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01 ОТДЕЛ ИНЖЕНЕРНОЙ ИНФРАСТУКТУРЫ\ПКР\2024-03-18 На сайт\"/>
    </mc:Choice>
  </mc:AlternateContent>
  <xr:revisionPtr revIDLastSave="0" documentId="13_ncr:1_{EB46E4EC-BF77-48CA-97DF-8A6AEFADC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2 (2022-2026 годы)" sheetId="6" r:id="rId1"/>
    <sheet name="Прил. 2.1 (2027-2031 годы)" sheetId="5" r:id="rId2"/>
  </sheets>
  <definedNames>
    <definedName name="_xlnm._FilterDatabase" localSheetId="0" hidden="1">'Прил. 2 (2022-2026 годы)'!$10:$267</definedName>
    <definedName name="_xlnm._FilterDatabase" localSheetId="1" hidden="1">'Прил. 2.1 (2027-2031 годы)'!$10:$265</definedName>
    <definedName name="_xlnm.Print_Titles" localSheetId="0">'Прил. 2 (2022-2026 годы)'!$9:$10</definedName>
    <definedName name="_xlnm.Print_Titles" localSheetId="1">'Прил. 2.1 (2027-2031 годы)'!$9:$10</definedName>
    <definedName name="_xlnm.Print_Area" localSheetId="0">'Прил. 2 (2022-2026 годы)'!$A$3:$DG$316</definedName>
    <definedName name="_xlnm.Print_Area" localSheetId="1">'Прил. 2.1 (2027-2031 годы)'!$A$1:$DG$311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V131" i="6" l="1"/>
  <c r="CV130" i="6"/>
  <c r="CV136" i="5"/>
  <c r="CV137" i="5"/>
  <c r="CV81" i="6"/>
  <c r="CV80" i="6"/>
  <c r="CO57" i="6"/>
  <c r="CO49" i="6" s="1"/>
  <c r="CO150" i="5"/>
  <c r="CO142" i="5"/>
  <c r="CP150" i="5"/>
  <c r="CP142" i="5"/>
  <c r="CQ150" i="5"/>
  <c r="CQ142" i="5"/>
  <c r="CR150" i="5"/>
  <c r="CR142" i="5"/>
  <c r="CN150" i="5"/>
  <c r="CV150" i="5"/>
  <c r="CV152" i="5"/>
  <c r="CO128" i="5"/>
  <c r="CO114" i="5"/>
  <c r="CP128" i="5"/>
  <c r="CP114" i="5"/>
  <c r="CQ128" i="5"/>
  <c r="CQ114" i="5"/>
  <c r="CR128" i="5"/>
  <c r="CR114" i="5"/>
  <c r="CO129" i="5"/>
  <c r="CO115" i="5"/>
  <c r="CP129" i="5"/>
  <c r="CP115" i="5"/>
  <c r="CN129" i="5"/>
  <c r="CN115" i="5"/>
  <c r="CQ129" i="5"/>
  <c r="CQ115" i="5"/>
  <c r="CR129" i="5"/>
  <c r="CR115" i="5"/>
  <c r="CV115" i="5"/>
  <c r="CN128" i="5"/>
  <c r="CN114" i="5"/>
  <c r="CV132" i="5"/>
  <c r="CV133" i="5"/>
  <c r="CN148" i="6"/>
  <c r="CN140" i="6" s="1"/>
  <c r="CV156" i="6"/>
  <c r="CV154" i="6"/>
  <c r="CV152" i="6"/>
  <c r="CV150" i="6"/>
  <c r="CO148" i="6"/>
  <c r="CO140" i="6"/>
  <c r="CP148" i="6"/>
  <c r="CP140" i="6" s="1"/>
  <c r="CQ148" i="6"/>
  <c r="CQ140" i="6" s="1"/>
  <c r="CR148" i="6"/>
  <c r="CR140" i="6" s="1"/>
  <c r="CV139" i="6"/>
  <c r="CO126" i="6"/>
  <c r="CP126" i="6"/>
  <c r="CP112" i="6" s="1"/>
  <c r="CQ126" i="6"/>
  <c r="CQ112" i="6" s="1"/>
  <c r="CR126" i="6"/>
  <c r="CR112" i="6" s="1"/>
  <c r="CO127" i="6"/>
  <c r="CP127" i="6"/>
  <c r="CP113" i="6" s="1"/>
  <c r="CQ127" i="6"/>
  <c r="CR127" i="6"/>
  <c r="CR113" i="6" s="1"/>
  <c r="CN127" i="6"/>
  <c r="CN126" i="6"/>
  <c r="CV135" i="6"/>
  <c r="CV134" i="6"/>
  <c r="CQ107" i="6"/>
  <c r="CR107" i="6"/>
  <c r="CQ106" i="6"/>
  <c r="CP106" i="6"/>
  <c r="CR106" i="6"/>
  <c r="CP107" i="6"/>
  <c r="CV154" i="5"/>
  <c r="CO106" i="5"/>
  <c r="CO88" i="5"/>
  <c r="CP106" i="5"/>
  <c r="CP88" i="5"/>
  <c r="CQ106" i="5"/>
  <c r="CQ88" i="5"/>
  <c r="CR106" i="5"/>
  <c r="CR88" i="5"/>
  <c r="CO107" i="5"/>
  <c r="CO89" i="5"/>
  <c r="CP107" i="5"/>
  <c r="CP89" i="5"/>
  <c r="CQ107" i="5"/>
  <c r="CR107" i="5"/>
  <c r="CR89" i="5"/>
  <c r="CN107" i="5"/>
  <c r="CN89" i="5"/>
  <c r="CN106" i="5"/>
  <c r="CN88" i="5"/>
  <c r="CV88" i="5"/>
  <c r="CV158" i="6"/>
  <c r="CV261" i="6"/>
  <c r="CV259" i="6"/>
  <c r="CN257" i="6"/>
  <c r="CV257" i="6" s="1"/>
  <c r="CV256" i="6"/>
  <c r="CV254" i="6"/>
  <c r="CV244" i="6"/>
  <c r="CV133" i="6"/>
  <c r="CV132" i="6"/>
  <c r="CO120" i="6"/>
  <c r="CO112" i="6" s="1"/>
  <c r="CN120" i="6"/>
  <c r="CV120" i="6" s="1"/>
  <c r="CO121" i="6"/>
  <c r="CO113" i="6" s="1"/>
  <c r="CN121" i="6"/>
  <c r="CN113" i="6" s="1"/>
  <c r="CV113" i="6" s="1"/>
  <c r="CQ113" i="6"/>
  <c r="CV123" i="6"/>
  <c r="CV124" i="6"/>
  <c r="CV125" i="6"/>
  <c r="CV122" i="6"/>
  <c r="CV135" i="5"/>
  <c r="CV134" i="5"/>
  <c r="CO96" i="6"/>
  <c r="CO88" i="6" s="1"/>
  <c r="CP96" i="6"/>
  <c r="CQ96" i="6"/>
  <c r="CO97" i="6"/>
  <c r="CO89" i="6" s="1"/>
  <c r="CP97" i="6"/>
  <c r="CN97" i="6"/>
  <c r="CN89" i="6" s="1"/>
  <c r="CQ97" i="6"/>
  <c r="CQ89" i="6" s="1"/>
  <c r="CN96" i="6"/>
  <c r="CN88" i="6" s="1"/>
  <c r="CR88" i="6"/>
  <c r="CV111" i="6"/>
  <c r="CV110" i="6"/>
  <c r="CV109" i="6"/>
  <c r="CV108" i="6"/>
  <c r="CV101" i="6"/>
  <c r="CV100" i="6"/>
  <c r="CO77" i="6"/>
  <c r="CO69" i="6" s="1"/>
  <c r="CV69" i="6" s="1"/>
  <c r="CO76" i="6"/>
  <c r="CO68" i="6" s="1"/>
  <c r="CV68" i="6" s="1"/>
  <c r="CQ56" i="6"/>
  <c r="CQ48" i="6" s="1"/>
  <c r="CQ57" i="6"/>
  <c r="CQ49" i="6" s="1"/>
  <c r="CV57" i="6"/>
  <c r="CO56" i="6"/>
  <c r="CO48" i="6" s="1"/>
  <c r="CV61" i="6"/>
  <c r="CV60" i="6"/>
  <c r="CO39" i="6"/>
  <c r="CO31" i="6" s="1"/>
  <c r="CQ39" i="6"/>
  <c r="CQ31" i="6" s="1"/>
  <c r="CO38" i="6"/>
  <c r="CO30" i="6" s="1"/>
  <c r="CQ38" i="6"/>
  <c r="CQ30" i="6" s="1"/>
  <c r="CV43" i="6"/>
  <c r="CV42" i="6"/>
  <c r="CV11" i="6"/>
  <c r="CV111" i="5"/>
  <c r="CV110" i="5"/>
  <c r="CV109" i="5"/>
  <c r="CV108" i="5"/>
  <c r="CV11" i="5"/>
  <c r="CV156" i="5"/>
  <c r="CV112" i="5"/>
  <c r="CV141" i="5"/>
  <c r="CV113" i="5"/>
  <c r="CV129" i="5"/>
  <c r="CV106" i="5"/>
  <c r="CV107" i="5"/>
  <c r="CQ89" i="5"/>
  <c r="CR89" i="6"/>
  <c r="CV77" i="6"/>
  <c r="CV128" i="5"/>
  <c r="CV114" i="5"/>
  <c r="CV89" i="5"/>
  <c r="CN142" i="5"/>
  <c r="CV142" i="5"/>
  <c r="CV121" i="6" l="1"/>
  <c r="CV76" i="6"/>
  <c r="CV38" i="6"/>
  <c r="CV56" i="6"/>
  <c r="CP89" i="6"/>
  <c r="CQ88" i="6"/>
  <c r="CV107" i="6"/>
  <c r="CV30" i="6"/>
  <c r="CV89" i="6"/>
  <c r="CV127" i="6"/>
  <c r="CV39" i="6"/>
  <c r="CP88" i="6"/>
  <c r="CV126" i="6"/>
  <c r="CV31" i="6"/>
  <c r="CV96" i="6"/>
  <c r="CV148" i="6"/>
  <c r="CV48" i="6"/>
  <c r="CN112" i="6"/>
  <c r="CV112" i="6" s="1"/>
  <c r="CV49" i="6"/>
  <c r="CV140" i="6"/>
  <c r="CV106" i="6"/>
  <c r="CV97" i="6"/>
  <c r="CV88" i="6" l="1"/>
</calcChain>
</file>

<file path=xl/sharedStrings.xml><?xml version="1.0" encoding="utf-8"?>
<sst xmlns="http://schemas.openxmlformats.org/spreadsheetml/2006/main" count="1048" uniqueCount="106">
  <si>
    <t>Наименование мероприятия (показателя)</t>
  </si>
  <si>
    <t>Источник финансирования</t>
  </si>
  <si>
    <t>Всего, в том числе:</t>
  </si>
  <si>
    <t>1)</t>
  </si>
  <si>
    <t>2)</t>
  </si>
  <si>
    <t>федеральный бюджет</t>
  </si>
  <si>
    <t>бюджет субъекта Российской</t>
  </si>
  <si>
    <t>Федерации</t>
  </si>
  <si>
    <t>3)</t>
  </si>
  <si>
    <t>местный бюджет</t>
  </si>
  <si>
    <t>4)</t>
  </si>
  <si>
    <t>средства организаций, в том числе:</t>
  </si>
  <si>
    <t>аффилированные лица собственника ЕСГ</t>
  </si>
  <si>
    <t>5)</t>
  </si>
  <si>
    <t>иные источники</t>
  </si>
  <si>
    <t>собственник ЕСГ</t>
  </si>
  <si>
    <t>Реконструкция объектов транспорта природного газа (ГРС)</t>
  </si>
  <si>
    <t>иные источники, в том числе:</t>
  </si>
  <si>
    <t>средства населения</t>
  </si>
  <si>
    <t>Уровень газификации населения СУГ</t>
  </si>
  <si>
    <t>Газификация потребителей СУГ (количество населенных пунктов)</t>
  </si>
  <si>
    <t>Газификация потребителей СУГ (количество квартир, домовладений)</t>
  </si>
  <si>
    <t>средства организаций</t>
  </si>
  <si>
    <t>Перевод котельных на СУГ</t>
  </si>
  <si>
    <t>Газификация потребителей СПГ (количество населенных пунктов)</t>
  </si>
  <si>
    <t>Газификация потребителей СПГ (количество квартир, домовладений)</t>
  </si>
  <si>
    <t>Перевод котельных на СПГ</t>
  </si>
  <si>
    <t>Перевод на природный газ автотранспортной техники</t>
  </si>
  <si>
    <t>км</t>
  </si>
  <si>
    <t>ед.</t>
  </si>
  <si>
    <t>%</t>
  </si>
  <si>
    <t>Перевод котельных 
на природный газ</t>
  </si>
  <si>
    <t>№ п/п</t>
  </si>
  <si>
    <t xml:space="preserve">аффилированные лица собственника ЕСГ </t>
  </si>
  <si>
    <t xml:space="preserve">собственник ЕСГ </t>
  </si>
  <si>
    <t>Уровень потенциальной газификации населения природным газом и СУГ ООО «Газпром газораспределение Самара»</t>
  </si>
  <si>
    <t xml:space="preserve">иные источники </t>
  </si>
  <si>
    <t>млн. рублей</t>
  </si>
  <si>
    <t xml:space="preserve">Уровень газификации населения природным газом </t>
  </si>
  <si>
    <t>Газификация потребителей природным газом (количество населенных пунктов)</t>
  </si>
  <si>
    <t>ООО «Газпром межрегионгаз»</t>
  </si>
  <si>
    <t xml:space="preserve"> средства специальной надбавки к тарифу на транспортировку  газа  по сетям ООО «Средневолжская газовая компания»</t>
  </si>
  <si>
    <t>средства специальной надбавки к тарифу на транспортировку газа                  ООО «Средневолжская газовая компания»</t>
  </si>
  <si>
    <t>Годы реализации программы</t>
  </si>
  <si>
    <t>независимые газотранспортные организации</t>
  </si>
  <si>
    <t>Протяженность (строительство) 
газопроводов-отводов</t>
  </si>
  <si>
    <t>независимые ГРО</t>
  </si>
  <si>
    <t>Протяженность (строительство) межпоселковых 
газопроводов</t>
  </si>
  <si>
    <t>Протяженность (строительство) внутрипоселковых газопроводов</t>
  </si>
  <si>
    <t xml:space="preserve">средства организаций </t>
  </si>
  <si>
    <t>Количество (строительство) автомобильных газовых наполнительных компрессорных станций</t>
  </si>
  <si>
    <r>
      <t>млрд. м</t>
    </r>
    <r>
      <rPr>
        <vertAlign val="superscript"/>
        <sz val="10"/>
        <rFont val="Times New Roman"/>
        <family val="1"/>
        <charset val="204"/>
      </rPr>
      <t>3</t>
    </r>
  </si>
  <si>
    <t xml:space="preserve">Протяженность (строительство) объектов магистрального 
транспорта </t>
  </si>
  <si>
    <t xml:space="preserve">независимые газотранспортные организации </t>
  </si>
  <si>
    <t xml:space="preserve"> средства специальной надбавки к тарифу на транспортировку  газа по сетям ОАО «Сызраньгаз»</t>
  </si>
  <si>
    <t xml:space="preserve">средства организаций         </t>
  </si>
  <si>
    <t>Количество (строительство) комплексов производства СПГ</t>
  </si>
  <si>
    <t>Всего за период            2027 –  2031 годов</t>
  </si>
  <si>
    <t>средства специальной надбавки 
к тарифам на транспортировку газа по сетям ООО «Газпром газораспределение Самара»</t>
  </si>
  <si>
    <t>специальная надбавка 
к тарифу на транспортировку газа по сетям независимых ГРО                 ОАО  «Сызраньгаз»</t>
  </si>
  <si>
    <t>специальная надбавка 
к тарифу на транспортировку газа по сетям независимых                ОАО  «Сызраньгаз»</t>
  </si>
  <si>
    <t xml:space="preserve">Объем (прирост) потребления природного газа в год              </t>
  </si>
  <si>
    <t>Всего за период            2022 –  2026 годов</t>
  </si>
  <si>
    <t>Объем (прирост) потребления природного газа в год</t>
  </si>
  <si>
    <t>Уровень потенциальной газификации населения природным газом и СУГ</t>
  </si>
  <si>
    <t>средства специальной надбавки к тарифу на транспортировку  газа  по сетям  ООО «Газпром газораспределение Самара»</t>
  </si>
  <si>
    <t>Газификация потребителей природным газом (количество квартир, домовладений)*</t>
  </si>
  <si>
    <t>Перевод на природный газ автотранспортной техники**</t>
  </si>
  <si>
    <t>ед.***</t>
  </si>
  <si>
    <t>Количество (строительство) автомобильных газовых наполнительных компрессорных станций****</t>
  </si>
  <si>
    <t>средства специальной надбавки к тарифу на транспортировку  газа по сетям ОАО «Сызраньгаз»</t>
  </si>
  <si>
    <t>средства специальной надбавки к тарифу на транспортировку  газа  по сетям ООО «Средневолжская газовая компания»</t>
  </si>
  <si>
    <t>Единицы измерения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</si>
  <si>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</si>
  <si>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</si>
  <si>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</si>
  <si>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</si>
  <si>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</si>
  <si>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</si>
  <si>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</si>
  <si>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</si>
  <si>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</si>
  <si>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</si>
  <si>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</si>
  <si>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</si>
  <si>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</si>
  <si>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</si>
  <si>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</si>
  <si>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</si>
  <si>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</si>
  <si>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</si>
  <si>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</si>
  <si>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</si>
  <si>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</si>
  <si>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</si>
  <si>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</si>
  <si>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</si>
  <si>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организация – собственник 
Единой системы газоснабжения (далее – собственник ЕСГ)</t>
  </si>
  <si>
    <t>Количество (строительство) газораспределительных станций (далее – ГРС)</t>
  </si>
  <si>
    <t xml:space="preserve">независимые газораспределительные организации (далее – ГРО) </t>
  </si>
  <si>
    <t>Уровень газификации населения сжиженным природным газом (далее – СПГ)</t>
  </si>
  <si>
    <t>Уровень газификации населения природным газом и сжиженным углеводородным газом (далее – СУГ)</t>
  </si>
  <si>
    <t>средства Общества с ограниченной ответственностью «Газпром газификация» (единый оператор газификации) на догазификацию
 (исполнитель – ООО «Газпром газораспределение Самара»)</t>
  </si>
  <si>
    <t>средства Общества с ограниченной ответственностью «Газпром газификация» (единый оператор газификации) на догазификацию (исполнитель – ООО «Средневолжская газовая компания»)</t>
  </si>
  <si>
    <t>средства Общества с ограниченной ответственностью «Газпром газификация» (единый оператор газификации) на догазификацию (исполнитель – ООО «Газпром газораспределение Самара»)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</si>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</sst>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5" fillId="2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19050</xdr:colOff>
      <xdr:row>2</xdr:row>
      <xdr:rowOff>57150</xdr:rowOff>
    </xdr:from>
    <xdr:to>
      <xdr:col>111</xdr:col>
      <xdr:colOff>22712</xdr:colOff>
      <xdr:row>6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02736D-2B5B-B25C-7C75-B6A31732EF27}"/>
            </a:ext>
          </a:extLst>
        </xdr:cNvPr>
        <xdr:cNvSpPr txBox="1"/>
      </xdr:nvSpPr>
      <xdr:spPr>
        <a:xfrm>
          <a:off x="4400550" y="57150"/>
          <a:ext cx="3699362" cy="158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700"/>
            </a:lnSpc>
          </a:pP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2</a:t>
          </a:r>
        </a:p>
        <a:p>
          <a:pPr algn="ctr">
            <a:lnSpc>
              <a:spcPts val="1700"/>
            </a:lnSpc>
          </a:pPr>
          <a:r>
            <a:rPr lang="ru-RU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региональной программе газификации жилищно-коммунального хозяйства, промышленных и иных организаций Самарской области на 2022 – 2031 годы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</xdr:colOff>
      <xdr:row>6</xdr:row>
      <xdr:rowOff>409575</xdr:rowOff>
    </xdr:from>
    <xdr:to>
      <xdr:col>110</xdr:col>
      <xdr:colOff>28575</xdr:colOff>
      <xdr:row>7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AF0662-22CA-E13B-DAE5-C6458970BF18}"/>
            </a:ext>
          </a:extLst>
        </xdr:cNvPr>
        <xdr:cNvSpPr txBox="1"/>
      </xdr:nvSpPr>
      <xdr:spPr>
        <a:xfrm>
          <a:off x="9525" y="1857375"/>
          <a:ext cx="8039100" cy="952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Сводный план мероприятий по основным целевым показателям                                                                                                                          региональной программы газификации жилищно-коммунального хозяйства, промышленных и иных организаций Самарской области на 2022 – 2026 годы (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</a:t>
          </a: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этап)</a:t>
          </a:r>
        </a:p>
      </xdr:txBody>
    </xdr:sp>
    <xdr:clientData/>
  </xdr:twoCellAnchor>
  <xdr:twoCellAnchor>
    <xdr:from>
      <xdr:col>3</xdr:col>
      <xdr:colOff>28575</xdr:colOff>
      <xdr:row>303</xdr:row>
      <xdr:rowOff>57150</xdr:rowOff>
    </xdr:from>
    <xdr:to>
      <xdr:col>111</xdr:col>
      <xdr:colOff>57150</xdr:colOff>
      <xdr:row>315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5C35D62-82CE-6E58-3458-5C0A52C7EF3F}"/>
            </a:ext>
          </a:extLst>
        </xdr:cNvPr>
        <xdr:cNvSpPr txBox="1"/>
      </xdr:nvSpPr>
      <xdr:spPr>
        <a:xfrm>
          <a:off x="200025" y="66617850"/>
          <a:ext cx="7839075" cy="200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endParaRPr lang="ru-RU">
            <a:effectLst/>
          </a:endParaRPr>
        </a:p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* - Объем средств,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направляемый на газификацию потребителей природным газом учтен в стоимости строительства межпоселковых и внутрипоселковых газораспределительных сетей в разделах 6, 7 настоящего приложения.</a:t>
          </a: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** - Информация приведена справочно, предусмотрено внебюджетное финансирование. </a:t>
          </a: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***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- 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Указано суммарное количество новых автобусов, единиц техники для дорожно-коммунального хозяйства, а также количество транспортных средств,  переведенных на использование природного газа (метана) в качестве моторного топлива.</a:t>
          </a: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****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- 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Софинансирование за счет средств федерального бюджета и бюджета Самарской области в 2023-2026 годах прорабатывается в начале каждого календарного года.</a:t>
          </a:r>
        </a:p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19050</xdr:colOff>
      <xdr:row>0</xdr:row>
      <xdr:rowOff>57150</xdr:rowOff>
    </xdr:from>
    <xdr:to>
      <xdr:col>111</xdr:col>
      <xdr:colOff>22712</xdr:colOff>
      <xdr:row>6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F96A8C-1FB0-28F4-4610-7B573FDF3420}"/>
            </a:ext>
          </a:extLst>
        </xdr:cNvPr>
        <xdr:cNvSpPr txBox="1"/>
      </xdr:nvSpPr>
      <xdr:spPr>
        <a:xfrm>
          <a:off x="4400550" y="57150"/>
          <a:ext cx="3699362" cy="158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2.1</a:t>
          </a:r>
        </a:p>
        <a:p>
          <a:pPr algn="ctr"/>
          <a:r>
            <a:rPr lang="ru-RU" sz="16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региональной программе газификации жилищно-коммунального хозяйства, промышленных и иных организаций Самарской области на 2022 – 2031 годы</a:t>
          </a:r>
          <a:br>
            <a:rPr lang="ru-RU" sz="16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ru-RU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</xdr:colOff>
      <xdr:row>6</xdr:row>
      <xdr:rowOff>409575</xdr:rowOff>
    </xdr:from>
    <xdr:to>
      <xdr:col>110</xdr:col>
      <xdr:colOff>28575</xdr:colOff>
      <xdr:row>7</xdr:row>
      <xdr:rowOff>114300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0F69FEF-B377-67F5-AB66-FD08436D0422}"/>
            </a:ext>
          </a:extLst>
        </xdr:cNvPr>
        <xdr:cNvSpPr txBox="1"/>
      </xdr:nvSpPr>
      <xdr:spPr>
        <a:xfrm>
          <a:off x="9525" y="1857375"/>
          <a:ext cx="8039100" cy="952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Сводный план мероприятий по основным целевым показателям                                                                                                                          региональной программы газификации жилищно-коммунального хозяйства, промышленных и иных организаций Самарской области на 2027 – 2031 годы (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II </a:t>
          </a: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этап)</a:t>
          </a:r>
        </a:p>
      </xdr:txBody>
    </xdr:sp>
    <xdr:clientData/>
  </xdr:twoCellAnchor>
  <xdr:twoCellAnchor>
    <xdr:from>
      <xdr:col>8</xdr:col>
      <xdr:colOff>19050</xdr:colOff>
      <xdr:row>301</xdr:row>
      <xdr:rowOff>95250</xdr:rowOff>
    </xdr:from>
    <xdr:to>
      <xdr:col>111</xdr:col>
      <xdr:colOff>19050</xdr:colOff>
      <xdr:row>308</xdr:row>
      <xdr:rowOff>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DAB857-A4A1-27BA-FED7-564281087FF5}"/>
            </a:ext>
          </a:extLst>
        </xdr:cNvPr>
        <xdr:cNvSpPr txBox="1"/>
      </xdr:nvSpPr>
      <xdr:spPr>
        <a:xfrm>
          <a:off x="257175" y="64579500"/>
          <a:ext cx="7839075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endParaRPr lang="ru-RU">
            <a:effectLst/>
          </a:endParaRPr>
        </a:p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* - Объем средств,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направляемый на газификацию потребителей природным газом учтен в стоимости строительства межпоселковых и внутрипоселковых газораспределительных сетей в разделах 6, 7 настоящего приложения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274"/>
  <sheetViews>
    <sheetView tabSelected="1" zoomScaleNormal="100" zoomScaleSheetLayoutView="100" workbookViewId="0">
      <selection activeCell="EC8" sqref="EC8"/>
    </sheetView>
  </sheetViews>
  <sheetFormatPr defaultColWidth="0.85546875" defaultRowHeight="12.75" x14ac:dyDescent="0.2"/>
  <cols>
    <col min="1" max="4" width="0.85546875" style="2"/>
    <col min="5" max="5" width="0.140625" style="2" customWidth="1"/>
    <col min="6" max="8" width="0.85546875" style="2" hidden="1" customWidth="1"/>
    <col min="9" max="9" width="1.85546875" style="8" bestFit="1" customWidth="1"/>
    <col min="10" max="33" width="0.85546875" style="8"/>
    <col min="34" max="34" width="0.42578125" style="8" customWidth="1"/>
    <col min="35" max="37" width="0.85546875" style="8" hidden="1" customWidth="1"/>
    <col min="38" max="71" width="0.85546875" style="8"/>
    <col min="72" max="72" width="0.28515625" style="8" customWidth="1"/>
    <col min="73" max="73" width="0.85546875" style="8" hidden="1" customWidth="1"/>
    <col min="74" max="74" width="0.7109375" style="8" hidden="1" customWidth="1"/>
    <col min="75" max="75" width="1.42578125" style="8" customWidth="1"/>
    <col min="76" max="76" width="1.28515625" style="8" customWidth="1"/>
    <col min="77" max="82" width="0.85546875" style="8"/>
    <col min="83" max="83" width="1.140625" style="8" customWidth="1"/>
    <col min="84" max="87" width="0.85546875" style="8"/>
    <col min="88" max="88" width="0.28515625" style="8" customWidth="1"/>
    <col min="89" max="89" width="1.140625" style="8" customWidth="1"/>
    <col min="90" max="90" width="0.85546875" style="8" hidden="1" customWidth="1"/>
    <col min="91" max="91" width="0.28515625" style="8" hidden="1" customWidth="1"/>
    <col min="92" max="96" width="7.85546875" style="8" customWidth="1"/>
    <col min="97" max="99" width="0.85546875" style="8" hidden="1" customWidth="1"/>
    <col min="100" max="107" width="0.85546875" style="8"/>
    <col min="108" max="108" width="1.7109375" style="8" customWidth="1"/>
    <col min="109" max="109" width="0.42578125" style="8" customWidth="1"/>
    <col min="110" max="110" width="0.85546875" style="8" customWidth="1"/>
    <col min="111" max="111" width="0.85546875" style="2" customWidth="1"/>
    <col min="112" max="112" width="2" style="2" customWidth="1"/>
    <col min="113" max="16384" width="0.85546875" style="2"/>
  </cols>
  <sheetData>
    <row r="1" spans="1:111" ht="20.25" x14ac:dyDescent="0.3">
      <c r="CO1" s="123" t="s">
        <v>105</v>
      </c>
      <c r="CP1" s="123"/>
      <c r="CQ1" s="123"/>
      <c r="CR1" s="123"/>
    </row>
    <row r="3" spans="1:111" ht="14.1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</row>
    <row r="4" spans="1:111" s="4" customFormat="1" ht="14.1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</row>
    <row r="5" spans="1:111" s="4" customFormat="1" ht="42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</row>
    <row r="6" spans="1:111" s="4" customFormat="1" ht="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</row>
    <row r="7" spans="1:111" s="5" customFormat="1" ht="98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</row>
    <row r="8" spans="1:111" s="4" customFormat="1" ht="10.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</row>
    <row r="9" spans="1:111" s="1" customFormat="1" ht="14.25" customHeight="1" x14ac:dyDescent="0.2">
      <c r="A9" s="28" t="s">
        <v>32</v>
      </c>
      <c r="B9" s="28"/>
      <c r="C9" s="28"/>
      <c r="D9" s="28"/>
      <c r="E9" s="28"/>
      <c r="F9" s="28"/>
      <c r="G9" s="28"/>
      <c r="H9" s="28"/>
      <c r="I9" s="29" t="s">
        <v>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 t="s">
        <v>1</v>
      </c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 t="s">
        <v>72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30" t="s">
        <v>43</v>
      </c>
      <c r="CM9" s="30"/>
      <c r="CN9" s="30"/>
      <c r="CO9" s="30"/>
      <c r="CP9" s="30"/>
      <c r="CQ9" s="30"/>
      <c r="CR9" s="30"/>
      <c r="CS9" s="30"/>
      <c r="CT9" s="30"/>
      <c r="CU9" s="30"/>
      <c r="CV9" s="28" t="s">
        <v>62</v>
      </c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</row>
    <row r="10" spans="1:111" s="1" customFormat="1" ht="63" customHeight="1" x14ac:dyDescent="0.2">
      <c r="A10" s="28"/>
      <c r="B10" s="28"/>
      <c r="C10" s="28"/>
      <c r="D10" s="28"/>
      <c r="E10" s="28"/>
      <c r="F10" s="28"/>
      <c r="G10" s="2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9">
        <v>2022</v>
      </c>
      <c r="CO10" s="19">
        <v>2023</v>
      </c>
      <c r="CP10" s="19">
        <v>2024</v>
      </c>
      <c r="CQ10" s="19">
        <v>2025</v>
      </c>
      <c r="CR10" s="19">
        <v>2026</v>
      </c>
      <c r="CS10" s="29"/>
      <c r="CT10" s="29"/>
      <c r="CU10" s="29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</row>
    <row r="11" spans="1:111" ht="30" customHeight="1" x14ac:dyDescent="0.2">
      <c r="A11" s="31" t="s">
        <v>73</v>
      </c>
      <c r="B11" s="31"/>
      <c r="C11" s="31"/>
      <c r="D11" s="31"/>
      <c r="E11" s="31"/>
      <c r="F11" s="31"/>
      <c r="G11" s="31"/>
      <c r="H11" s="31"/>
      <c r="I11" s="20"/>
      <c r="J11" s="32" t="s">
        <v>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4" t="s">
        <v>51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10">
        <v>0</v>
      </c>
      <c r="CO11" s="10">
        <v>0.26200000000000001</v>
      </c>
      <c r="CP11" s="10">
        <v>0.27700000000000002</v>
      </c>
      <c r="CQ11" s="10">
        <v>0.01</v>
      </c>
      <c r="CR11" s="10">
        <v>7.8E-2</v>
      </c>
      <c r="CS11" s="35"/>
      <c r="CT11" s="36"/>
      <c r="CU11" s="37"/>
      <c r="CV11" s="38">
        <f>SUM(CN11:CU11)</f>
        <v>0.627</v>
      </c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40"/>
    </row>
    <row r="12" spans="1:111" ht="15" customHeight="1" x14ac:dyDescent="0.2">
      <c r="A12" s="41" t="s">
        <v>74</v>
      </c>
      <c r="B12" s="42"/>
      <c r="C12" s="42"/>
      <c r="D12" s="42"/>
      <c r="E12" s="42"/>
      <c r="F12" s="42"/>
      <c r="G12" s="42"/>
      <c r="H12" s="43"/>
      <c r="I12" s="50"/>
      <c r="J12" s="53" t="s">
        <v>52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4"/>
      <c r="AL12" s="50"/>
      <c r="AM12" s="59" t="s">
        <v>2</v>
      </c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34" t="s">
        <v>28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10"/>
      <c r="CO12" s="10"/>
      <c r="CP12" s="10"/>
      <c r="CQ12" s="10"/>
      <c r="CR12" s="10"/>
      <c r="CS12" s="35"/>
      <c r="CT12" s="36"/>
      <c r="CU12" s="37"/>
      <c r="CV12" s="38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40"/>
    </row>
    <row r="13" spans="1:111" ht="15" customHeight="1" x14ac:dyDescent="0.2">
      <c r="A13" s="44"/>
      <c r="B13" s="45"/>
      <c r="C13" s="45"/>
      <c r="D13" s="45"/>
      <c r="E13" s="45"/>
      <c r="F13" s="45"/>
      <c r="G13" s="45"/>
      <c r="H13" s="46"/>
      <c r="I13" s="51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6"/>
      <c r="AL13" s="52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2"/>
      <c r="BY13" s="34" t="s">
        <v>37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10"/>
      <c r="CO13" s="10"/>
      <c r="CP13" s="10"/>
      <c r="CQ13" s="10"/>
      <c r="CR13" s="10"/>
      <c r="CS13" s="35"/>
      <c r="CT13" s="36"/>
      <c r="CU13" s="37"/>
      <c r="CV13" s="38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40"/>
    </row>
    <row r="14" spans="1:111" ht="15" customHeight="1" x14ac:dyDescent="0.2">
      <c r="A14" s="44"/>
      <c r="B14" s="45"/>
      <c r="C14" s="45"/>
      <c r="D14" s="45"/>
      <c r="E14" s="45"/>
      <c r="F14" s="45"/>
      <c r="G14" s="45"/>
      <c r="H14" s="46"/>
      <c r="I14" s="51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  <c r="AL14" s="50"/>
      <c r="AM14" s="63" t="s">
        <v>3</v>
      </c>
      <c r="AN14" s="63"/>
      <c r="AO14" s="63"/>
      <c r="AP14" s="65" t="s">
        <v>5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6"/>
      <c r="BY14" s="34" t="s">
        <v>28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10"/>
      <c r="CO14" s="10"/>
      <c r="CP14" s="10"/>
      <c r="CQ14" s="10"/>
      <c r="CR14" s="10"/>
      <c r="CS14" s="35"/>
      <c r="CT14" s="36"/>
      <c r="CU14" s="37"/>
      <c r="CV14" s="38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40"/>
    </row>
    <row r="15" spans="1:111" ht="15" customHeight="1" x14ac:dyDescent="0.2">
      <c r="A15" s="44"/>
      <c r="B15" s="45"/>
      <c r="C15" s="45"/>
      <c r="D15" s="45"/>
      <c r="E15" s="45"/>
      <c r="F15" s="45"/>
      <c r="G15" s="45"/>
      <c r="H15" s="46"/>
      <c r="I15" s="51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  <c r="AL15" s="52"/>
      <c r="AM15" s="64"/>
      <c r="AN15" s="64"/>
      <c r="AO15" s="64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8"/>
      <c r="BY15" s="34" t="s">
        <v>37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10"/>
      <c r="CO15" s="10"/>
      <c r="CP15" s="10"/>
      <c r="CQ15" s="10"/>
      <c r="CR15" s="10"/>
      <c r="CS15" s="35"/>
      <c r="CT15" s="36"/>
      <c r="CU15" s="37"/>
      <c r="CV15" s="38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40"/>
    </row>
    <row r="16" spans="1:111" ht="14.45" customHeight="1" x14ac:dyDescent="0.2">
      <c r="A16" s="44"/>
      <c r="B16" s="45"/>
      <c r="C16" s="45"/>
      <c r="D16" s="45"/>
      <c r="E16" s="45"/>
      <c r="F16" s="45"/>
      <c r="G16" s="45"/>
      <c r="H16" s="46"/>
      <c r="I16" s="51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6"/>
      <c r="AL16" s="14"/>
      <c r="AM16" s="69" t="s">
        <v>4</v>
      </c>
      <c r="AN16" s="69"/>
      <c r="AO16" s="69"/>
      <c r="AP16" s="70" t="s">
        <v>6</v>
      </c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1"/>
      <c r="BY16" s="34" t="s">
        <v>28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10"/>
      <c r="CO16" s="10"/>
      <c r="CP16" s="10"/>
      <c r="CQ16" s="10"/>
      <c r="CR16" s="10"/>
      <c r="CS16" s="35"/>
      <c r="CT16" s="36"/>
      <c r="CU16" s="37"/>
      <c r="CV16" s="38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40"/>
    </row>
    <row r="17" spans="1:111" ht="14.45" customHeight="1" x14ac:dyDescent="0.2">
      <c r="A17" s="44"/>
      <c r="B17" s="45"/>
      <c r="C17" s="45"/>
      <c r="D17" s="45"/>
      <c r="E17" s="45"/>
      <c r="F17" s="45"/>
      <c r="G17" s="45"/>
      <c r="H17" s="46"/>
      <c r="I17" s="51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  <c r="AL17" s="16"/>
      <c r="AM17" s="72"/>
      <c r="AN17" s="72"/>
      <c r="AO17" s="72"/>
      <c r="AP17" s="73" t="s">
        <v>7</v>
      </c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4"/>
      <c r="BY17" s="34" t="s">
        <v>37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10"/>
      <c r="CO17" s="10"/>
      <c r="CP17" s="10"/>
      <c r="CQ17" s="10"/>
      <c r="CR17" s="10"/>
      <c r="CS17" s="35"/>
      <c r="CT17" s="36"/>
      <c r="CU17" s="37"/>
      <c r="CV17" s="38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40"/>
    </row>
    <row r="18" spans="1:111" ht="15" customHeight="1" x14ac:dyDescent="0.2">
      <c r="A18" s="44"/>
      <c r="B18" s="45"/>
      <c r="C18" s="45"/>
      <c r="D18" s="45"/>
      <c r="E18" s="45"/>
      <c r="F18" s="45"/>
      <c r="G18" s="45"/>
      <c r="H18" s="46"/>
      <c r="I18" s="51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  <c r="AL18" s="50"/>
      <c r="AM18" s="63" t="s">
        <v>8</v>
      </c>
      <c r="AN18" s="63"/>
      <c r="AO18" s="63"/>
      <c r="AP18" s="65" t="s">
        <v>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34" t="s">
        <v>28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10"/>
      <c r="CO18" s="10"/>
      <c r="CP18" s="10"/>
      <c r="CQ18" s="10"/>
      <c r="CR18" s="10"/>
      <c r="CS18" s="35"/>
      <c r="CT18" s="36"/>
      <c r="CU18" s="37"/>
      <c r="CV18" s="38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40"/>
    </row>
    <row r="19" spans="1:111" ht="15" customHeight="1" x14ac:dyDescent="0.2">
      <c r="A19" s="44"/>
      <c r="B19" s="45"/>
      <c r="C19" s="45"/>
      <c r="D19" s="45"/>
      <c r="E19" s="45"/>
      <c r="F19" s="45"/>
      <c r="G19" s="45"/>
      <c r="H19" s="46"/>
      <c r="I19" s="51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2"/>
      <c r="AM19" s="64"/>
      <c r="AN19" s="64"/>
      <c r="AO19" s="64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8"/>
      <c r="BY19" s="34" t="s">
        <v>37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10"/>
      <c r="CO19" s="10"/>
      <c r="CP19" s="10"/>
      <c r="CQ19" s="10"/>
      <c r="CR19" s="10"/>
      <c r="CS19" s="35"/>
      <c r="CT19" s="36"/>
      <c r="CU19" s="37"/>
      <c r="CV19" s="38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40"/>
    </row>
    <row r="20" spans="1:111" ht="15" customHeight="1" x14ac:dyDescent="0.2">
      <c r="A20" s="44"/>
      <c r="B20" s="45"/>
      <c r="C20" s="45"/>
      <c r="D20" s="45"/>
      <c r="E20" s="45"/>
      <c r="F20" s="45"/>
      <c r="G20" s="45"/>
      <c r="H20" s="46"/>
      <c r="I20" s="51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  <c r="AL20" s="50"/>
      <c r="AM20" s="63" t="s">
        <v>10</v>
      </c>
      <c r="AN20" s="63"/>
      <c r="AO20" s="63"/>
      <c r="AP20" s="65" t="s">
        <v>11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6"/>
      <c r="BY20" s="34" t="s">
        <v>28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10"/>
      <c r="CO20" s="10"/>
      <c r="CP20" s="10"/>
      <c r="CQ20" s="10"/>
      <c r="CR20" s="10"/>
      <c r="CS20" s="35"/>
      <c r="CT20" s="36"/>
      <c r="CU20" s="37"/>
      <c r="CV20" s="38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40"/>
    </row>
    <row r="21" spans="1:111" ht="15" customHeight="1" x14ac:dyDescent="0.2">
      <c r="A21" s="44"/>
      <c r="B21" s="45"/>
      <c r="C21" s="45"/>
      <c r="D21" s="45"/>
      <c r="E21" s="45"/>
      <c r="F21" s="45"/>
      <c r="G21" s="45"/>
      <c r="H21" s="46"/>
      <c r="I21" s="51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  <c r="AL21" s="52"/>
      <c r="AM21" s="64"/>
      <c r="AN21" s="64"/>
      <c r="AO21" s="64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8"/>
      <c r="BY21" s="34" t="s">
        <v>37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10"/>
      <c r="CO21" s="10"/>
      <c r="CP21" s="10"/>
      <c r="CQ21" s="10"/>
      <c r="CR21" s="10"/>
      <c r="CS21" s="35"/>
      <c r="CT21" s="36"/>
      <c r="CU21" s="37"/>
      <c r="CV21" s="38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40"/>
    </row>
    <row r="22" spans="1:111" ht="20.25" customHeight="1" x14ac:dyDescent="0.2">
      <c r="A22" s="44"/>
      <c r="B22" s="45"/>
      <c r="C22" s="45"/>
      <c r="D22" s="45"/>
      <c r="E22" s="45"/>
      <c r="F22" s="45"/>
      <c r="G22" s="45"/>
      <c r="H22" s="46"/>
      <c r="I22" s="51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L22" s="50"/>
      <c r="AM22" s="75"/>
      <c r="AN22" s="75"/>
      <c r="AO22" s="75"/>
      <c r="AP22" s="53" t="s">
        <v>97</v>
      </c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/>
      <c r="BY22" s="34" t="s">
        <v>28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10"/>
      <c r="CO22" s="10"/>
      <c r="CP22" s="10"/>
      <c r="CQ22" s="10"/>
      <c r="CR22" s="10"/>
      <c r="CS22" s="35"/>
      <c r="CT22" s="36"/>
      <c r="CU22" s="37"/>
      <c r="CV22" s="38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40"/>
    </row>
    <row r="23" spans="1:111" ht="20.25" customHeight="1" x14ac:dyDescent="0.2">
      <c r="A23" s="44"/>
      <c r="B23" s="45"/>
      <c r="C23" s="45"/>
      <c r="D23" s="45"/>
      <c r="E23" s="45"/>
      <c r="F23" s="45"/>
      <c r="G23" s="45"/>
      <c r="H23" s="46"/>
      <c r="I23" s="51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  <c r="AL23" s="52"/>
      <c r="AM23" s="76"/>
      <c r="AN23" s="76"/>
      <c r="AO23" s="76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8"/>
      <c r="BY23" s="34" t="s">
        <v>37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10"/>
      <c r="CO23" s="10"/>
      <c r="CP23" s="10"/>
      <c r="CQ23" s="10"/>
      <c r="CR23" s="10"/>
      <c r="CS23" s="35"/>
      <c r="CT23" s="36"/>
      <c r="CU23" s="37"/>
      <c r="CV23" s="38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40"/>
    </row>
    <row r="24" spans="1:111" ht="15" customHeight="1" x14ac:dyDescent="0.2">
      <c r="A24" s="44"/>
      <c r="B24" s="45"/>
      <c r="C24" s="45"/>
      <c r="D24" s="45"/>
      <c r="E24" s="45"/>
      <c r="F24" s="45"/>
      <c r="G24" s="45"/>
      <c r="H24" s="46"/>
      <c r="I24" s="51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  <c r="AL24" s="50"/>
      <c r="AM24" s="75"/>
      <c r="AN24" s="75"/>
      <c r="AO24" s="75"/>
      <c r="AP24" s="53" t="s">
        <v>12</v>
      </c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4"/>
      <c r="BY24" s="34" t="s">
        <v>28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10"/>
      <c r="CO24" s="10"/>
      <c r="CP24" s="10"/>
      <c r="CQ24" s="10"/>
      <c r="CR24" s="10"/>
      <c r="CS24" s="35"/>
      <c r="CT24" s="36"/>
      <c r="CU24" s="37"/>
      <c r="CV24" s="38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40"/>
    </row>
    <row r="25" spans="1:111" ht="15" customHeight="1" x14ac:dyDescent="0.2">
      <c r="A25" s="44"/>
      <c r="B25" s="45"/>
      <c r="C25" s="45"/>
      <c r="D25" s="45"/>
      <c r="E25" s="45"/>
      <c r="F25" s="45"/>
      <c r="G25" s="45"/>
      <c r="H25" s="46"/>
      <c r="I25" s="51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6"/>
      <c r="AL25" s="52"/>
      <c r="AM25" s="76"/>
      <c r="AN25" s="76"/>
      <c r="AO25" s="76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8"/>
      <c r="BY25" s="34" t="s">
        <v>37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10"/>
      <c r="CO25" s="10"/>
      <c r="CP25" s="10"/>
      <c r="CQ25" s="10"/>
      <c r="CR25" s="10"/>
      <c r="CS25" s="35"/>
      <c r="CT25" s="36"/>
      <c r="CU25" s="37"/>
      <c r="CV25" s="38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40"/>
    </row>
    <row r="26" spans="1:111" ht="16.5" customHeight="1" x14ac:dyDescent="0.2">
      <c r="A26" s="44"/>
      <c r="B26" s="45"/>
      <c r="C26" s="45"/>
      <c r="D26" s="45"/>
      <c r="E26" s="45"/>
      <c r="F26" s="45"/>
      <c r="G26" s="45"/>
      <c r="H26" s="46"/>
      <c r="I26" s="51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  <c r="AL26" s="50"/>
      <c r="AM26" s="75"/>
      <c r="AN26" s="75"/>
      <c r="AO26" s="75"/>
      <c r="AP26" s="53" t="s">
        <v>44</v>
      </c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4"/>
      <c r="BY26" s="34" t="s">
        <v>28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10"/>
      <c r="CO26" s="10"/>
      <c r="CP26" s="10"/>
      <c r="CQ26" s="10"/>
      <c r="CR26" s="10"/>
      <c r="CS26" s="35"/>
      <c r="CT26" s="36"/>
      <c r="CU26" s="37"/>
      <c r="CV26" s="38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40"/>
    </row>
    <row r="27" spans="1:111" ht="16.5" customHeight="1" x14ac:dyDescent="0.2">
      <c r="A27" s="44"/>
      <c r="B27" s="45"/>
      <c r="C27" s="45"/>
      <c r="D27" s="45"/>
      <c r="E27" s="45"/>
      <c r="F27" s="45"/>
      <c r="G27" s="45"/>
      <c r="H27" s="46"/>
      <c r="I27" s="51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52"/>
      <c r="AM27" s="76"/>
      <c r="AN27" s="76"/>
      <c r="AO27" s="76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8"/>
      <c r="BY27" s="34" t="s">
        <v>37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10"/>
      <c r="CO27" s="10"/>
      <c r="CP27" s="10"/>
      <c r="CQ27" s="10"/>
      <c r="CR27" s="10"/>
      <c r="CS27" s="35"/>
      <c r="CT27" s="36"/>
      <c r="CU27" s="37"/>
      <c r="CV27" s="38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40"/>
    </row>
    <row r="28" spans="1:111" ht="15" customHeight="1" x14ac:dyDescent="0.2">
      <c r="A28" s="44"/>
      <c r="B28" s="45"/>
      <c r="C28" s="45"/>
      <c r="D28" s="45"/>
      <c r="E28" s="45"/>
      <c r="F28" s="45"/>
      <c r="G28" s="45"/>
      <c r="H28" s="46"/>
      <c r="I28" s="51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50"/>
      <c r="AM28" s="63" t="s">
        <v>13</v>
      </c>
      <c r="AN28" s="63"/>
      <c r="AO28" s="63"/>
      <c r="AP28" s="65" t="s">
        <v>14</v>
      </c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/>
      <c r="BY28" s="34" t="s">
        <v>28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10"/>
      <c r="CO28" s="10"/>
      <c r="CP28" s="10"/>
      <c r="CQ28" s="10"/>
      <c r="CR28" s="10"/>
      <c r="CS28" s="35"/>
      <c r="CT28" s="36"/>
      <c r="CU28" s="37"/>
      <c r="CV28" s="38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40"/>
    </row>
    <row r="29" spans="1:111" ht="15" customHeight="1" x14ac:dyDescent="0.2">
      <c r="A29" s="47"/>
      <c r="B29" s="48"/>
      <c r="C29" s="48"/>
      <c r="D29" s="48"/>
      <c r="E29" s="48"/>
      <c r="F29" s="48"/>
      <c r="G29" s="48"/>
      <c r="H29" s="49"/>
      <c r="I29" s="5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8"/>
      <c r="AL29" s="52"/>
      <c r="AM29" s="64"/>
      <c r="AN29" s="64"/>
      <c r="AO29" s="64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8"/>
      <c r="BY29" s="34" t="s">
        <v>37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10"/>
      <c r="CO29" s="10"/>
      <c r="CP29" s="10"/>
      <c r="CQ29" s="10"/>
      <c r="CR29" s="10"/>
      <c r="CS29" s="35"/>
      <c r="CT29" s="36"/>
      <c r="CU29" s="37"/>
      <c r="CV29" s="38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40"/>
    </row>
    <row r="30" spans="1:111" ht="14.25" customHeight="1" x14ac:dyDescent="0.2">
      <c r="A30" s="41" t="s">
        <v>75</v>
      </c>
      <c r="B30" s="42"/>
      <c r="C30" s="42"/>
      <c r="D30" s="42"/>
      <c r="E30" s="42"/>
      <c r="F30" s="42"/>
      <c r="G30" s="42"/>
      <c r="H30" s="43"/>
      <c r="I30" s="50"/>
      <c r="J30" s="53" t="s">
        <v>45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4"/>
      <c r="AL30" s="50"/>
      <c r="AM30" s="59" t="s">
        <v>2</v>
      </c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60"/>
      <c r="BY30" s="34" t="s">
        <v>28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10"/>
      <c r="CO30" s="10">
        <f>CO38+CO46</f>
        <v>0.3</v>
      </c>
      <c r="CP30" s="10"/>
      <c r="CQ30" s="10">
        <f>CQ38+CQ46</f>
        <v>1.43</v>
      </c>
      <c r="CR30" s="10"/>
      <c r="CS30" s="35"/>
      <c r="CT30" s="36"/>
      <c r="CU30" s="37"/>
      <c r="CV30" s="35">
        <f>SUM(CN30:CR30)</f>
        <v>1.73</v>
      </c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7"/>
    </row>
    <row r="31" spans="1:111" ht="14.25" customHeight="1" x14ac:dyDescent="0.2">
      <c r="A31" s="44"/>
      <c r="B31" s="45"/>
      <c r="C31" s="45"/>
      <c r="D31" s="45"/>
      <c r="E31" s="45"/>
      <c r="F31" s="45"/>
      <c r="G31" s="45"/>
      <c r="H31" s="46"/>
      <c r="I31" s="51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52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2"/>
      <c r="BY31" s="34" t="s">
        <v>37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10"/>
      <c r="CO31" s="10">
        <f>CO39+CO47</f>
        <v>3</v>
      </c>
      <c r="CP31" s="10"/>
      <c r="CQ31" s="10">
        <f>CQ39+CQ47</f>
        <v>14.2</v>
      </c>
      <c r="CR31" s="10"/>
      <c r="CS31" s="35"/>
      <c r="CT31" s="36"/>
      <c r="CU31" s="37"/>
      <c r="CV31" s="35">
        <f>SUM(CN31:CR31)</f>
        <v>17.2</v>
      </c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7"/>
    </row>
    <row r="32" spans="1:111" ht="14.25" customHeight="1" x14ac:dyDescent="0.2">
      <c r="A32" s="44"/>
      <c r="B32" s="45"/>
      <c r="C32" s="45"/>
      <c r="D32" s="45"/>
      <c r="E32" s="45"/>
      <c r="F32" s="45"/>
      <c r="G32" s="45"/>
      <c r="H32" s="46"/>
      <c r="I32" s="51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50"/>
      <c r="AM32" s="63" t="s">
        <v>3</v>
      </c>
      <c r="AN32" s="63"/>
      <c r="AO32" s="63"/>
      <c r="AP32" s="65" t="s">
        <v>5</v>
      </c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6"/>
      <c r="BY32" s="34" t="s">
        <v>28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10"/>
      <c r="CO32" s="10"/>
      <c r="CP32" s="10"/>
      <c r="CQ32" s="10"/>
      <c r="CR32" s="10"/>
      <c r="CS32" s="35"/>
      <c r="CT32" s="36"/>
      <c r="CU32" s="37"/>
      <c r="CV32" s="35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7"/>
    </row>
    <row r="33" spans="1:111" ht="14.25" customHeight="1" x14ac:dyDescent="0.2">
      <c r="A33" s="44"/>
      <c r="B33" s="45"/>
      <c r="C33" s="45"/>
      <c r="D33" s="45"/>
      <c r="E33" s="45"/>
      <c r="F33" s="45"/>
      <c r="G33" s="45"/>
      <c r="H33" s="46"/>
      <c r="I33" s="5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52"/>
      <c r="AM33" s="64"/>
      <c r="AN33" s="64"/>
      <c r="AO33" s="64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8"/>
      <c r="BY33" s="34" t="s">
        <v>37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10"/>
      <c r="CO33" s="10"/>
      <c r="CP33" s="10"/>
      <c r="CQ33" s="10"/>
      <c r="CR33" s="10"/>
      <c r="CS33" s="35"/>
      <c r="CT33" s="36"/>
      <c r="CU33" s="37"/>
      <c r="CV33" s="35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7"/>
    </row>
    <row r="34" spans="1:111" ht="14.25" customHeight="1" x14ac:dyDescent="0.2">
      <c r="A34" s="44"/>
      <c r="B34" s="45"/>
      <c r="C34" s="45"/>
      <c r="D34" s="45"/>
      <c r="E34" s="45"/>
      <c r="F34" s="45"/>
      <c r="G34" s="45"/>
      <c r="H34" s="46"/>
      <c r="I34" s="51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14"/>
      <c r="AM34" s="69" t="s">
        <v>4</v>
      </c>
      <c r="AN34" s="69"/>
      <c r="AO34" s="69"/>
      <c r="AP34" s="70" t="s">
        <v>6</v>
      </c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1"/>
      <c r="BY34" s="34" t="s">
        <v>28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10"/>
      <c r="CO34" s="10"/>
      <c r="CP34" s="10"/>
      <c r="CQ34" s="10"/>
      <c r="CR34" s="10"/>
      <c r="CS34" s="35"/>
      <c r="CT34" s="36"/>
      <c r="CU34" s="37"/>
      <c r="CV34" s="35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7"/>
    </row>
    <row r="35" spans="1:111" ht="14.25" customHeight="1" x14ac:dyDescent="0.2">
      <c r="A35" s="44"/>
      <c r="B35" s="45"/>
      <c r="C35" s="45"/>
      <c r="D35" s="45"/>
      <c r="E35" s="45"/>
      <c r="F35" s="45"/>
      <c r="G35" s="45"/>
      <c r="H35" s="46"/>
      <c r="I35" s="5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16"/>
      <c r="AM35" s="72"/>
      <c r="AN35" s="72"/>
      <c r="AO35" s="72"/>
      <c r="AP35" s="73" t="s">
        <v>7</v>
      </c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4"/>
      <c r="BY35" s="34" t="s">
        <v>37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10"/>
      <c r="CO35" s="10"/>
      <c r="CP35" s="10"/>
      <c r="CQ35" s="10"/>
      <c r="CR35" s="10"/>
      <c r="CS35" s="35"/>
      <c r="CT35" s="36"/>
      <c r="CU35" s="37"/>
      <c r="CV35" s="35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7"/>
    </row>
    <row r="36" spans="1:111" ht="14.25" customHeight="1" x14ac:dyDescent="0.2">
      <c r="A36" s="44"/>
      <c r="B36" s="45"/>
      <c r="C36" s="45"/>
      <c r="D36" s="45"/>
      <c r="E36" s="45"/>
      <c r="F36" s="45"/>
      <c r="G36" s="45"/>
      <c r="H36" s="46"/>
      <c r="I36" s="51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  <c r="AL36" s="50"/>
      <c r="AM36" s="63" t="s">
        <v>8</v>
      </c>
      <c r="AN36" s="63"/>
      <c r="AO36" s="63"/>
      <c r="AP36" s="65" t="s">
        <v>9</v>
      </c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6"/>
      <c r="BY36" s="34" t="s">
        <v>28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10"/>
      <c r="CO36" s="10"/>
      <c r="CP36" s="10"/>
      <c r="CQ36" s="10"/>
      <c r="CR36" s="10"/>
      <c r="CS36" s="35"/>
      <c r="CT36" s="36"/>
      <c r="CU36" s="37"/>
      <c r="CV36" s="35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7"/>
    </row>
    <row r="37" spans="1:111" ht="14.25" customHeight="1" x14ac:dyDescent="0.2">
      <c r="A37" s="44"/>
      <c r="B37" s="45"/>
      <c r="C37" s="45"/>
      <c r="D37" s="45"/>
      <c r="E37" s="45"/>
      <c r="F37" s="45"/>
      <c r="G37" s="45"/>
      <c r="H37" s="46"/>
      <c r="I37" s="51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6"/>
      <c r="AL37" s="52"/>
      <c r="AM37" s="64"/>
      <c r="AN37" s="64"/>
      <c r="AO37" s="64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8"/>
      <c r="BY37" s="34" t="s">
        <v>37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10"/>
      <c r="CO37" s="10"/>
      <c r="CP37" s="10"/>
      <c r="CQ37" s="10"/>
      <c r="CR37" s="10"/>
      <c r="CS37" s="35"/>
      <c r="CT37" s="36"/>
      <c r="CU37" s="37"/>
      <c r="CV37" s="35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7"/>
    </row>
    <row r="38" spans="1:111" ht="14.25" customHeight="1" x14ac:dyDescent="0.2">
      <c r="A38" s="44"/>
      <c r="B38" s="45"/>
      <c r="C38" s="45"/>
      <c r="D38" s="45"/>
      <c r="E38" s="45"/>
      <c r="F38" s="45"/>
      <c r="G38" s="45"/>
      <c r="H38" s="46"/>
      <c r="I38" s="5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  <c r="AL38" s="50"/>
      <c r="AM38" s="63" t="s">
        <v>10</v>
      </c>
      <c r="AN38" s="63"/>
      <c r="AO38" s="63"/>
      <c r="AP38" s="65" t="s">
        <v>11</v>
      </c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6"/>
      <c r="BY38" s="34" t="s">
        <v>28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10"/>
      <c r="CO38" s="10">
        <f>CO40+CO42+CO44</f>
        <v>0.3</v>
      </c>
      <c r="CP38" s="10"/>
      <c r="CQ38" s="10">
        <f>CQ40+CQ42+CQ44</f>
        <v>1.43</v>
      </c>
      <c r="CR38" s="10"/>
      <c r="CS38" s="35"/>
      <c r="CT38" s="36"/>
      <c r="CU38" s="37"/>
      <c r="CV38" s="35">
        <f>SUM(CN38:CU38)</f>
        <v>1.73</v>
      </c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7"/>
    </row>
    <row r="39" spans="1:111" ht="14.25" customHeight="1" x14ac:dyDescent="0.2">
      <c r="A39" s="44"/>
      <c r="B39" s="45"/>
      <c r="C39" s="45"/>
      <c r="D39" s="45"/>
      <c r="E39" s="45"/>
      <c r="F39" s="45"/>
      <c r="G39" s="45"/>
      <c r="H39" s="46"/>
      <c r="I39" s="51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52"/>
      <c r="AM39" s="64"/>
      <c r="AN39" s="64"/>
      <c r="AO39" s="64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8"/>
      <c r="BY39" s="34" t="s">
        <v>37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10"/>
      <c r="CO39" s="10">
        <f>CO41+CO43+CO45</f>
        <v>3</v>
      </c>
      <c r="CP39" s="10"/>
      <c r="CQ39" s="10">
        <f>CQ41+CQ43+CQ45</f>
        <v>14.2</v>
      </c>
      <c r="CR39" s="10"/>
      <c r="CS39" s="35"/>
      <c r="CT39" s="36"/>
      <c r="CU39" s="37"/>
      <c r="CV39" s="35">
        <f>SUM(CN39:CU39)</f>
        <v>17.2</v>
      </c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7"/>
    </row>
    <row r="40" spans="1:111" ht="14.25" customHeight="1" x14ac:dyDescent="0.2">
      <c r="A40" s="44"/>
      <c r="B40" s="45"/>
      <c r="C40" s="45"/>
      <c r="D40" s="45"/>
      <c r="E40" s="45"/>
      <c r="F40" s="45"/>
      <c r="G40" s="45"/>
      <c r="H40" s="46"/>
      <c r="I40" s="51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  <c r="AL40" s="50"/>
      <c r="AM40" s="75"/>
      <c r="AN40" s="75"/>
      <c r="AO40" s="75"/>
      <c r="AP40" s="53" t="s">
        <v>15</v>
      </c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4"/>
      <c r="BY40" s="34" t="s">
        <v>28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10"/>
      <c r="CO40" s="10"/>
      <c r="CP40" s="10"/>
      <c r="CQ40" s="10"/>
      <c r="CR40" s="10"/>
      <c r="CS40" s="35"/>
      <c r="CT40" s="36"/>
      <c r="CU40" s="37"/>
      <c r="CV40" s="35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7"/>
    </row>
    <row r="41" spans="1:111" ht="14.25" customHeight="1" x14ac:dyDescent="0.2">
      <c r="A41" s="44"/>
      <c r="B41" s="45"/>
      <c r="C41" s="45"/>
      <c r="D41" s="45"/>
      <c r="E41" s="45"/>
      <c r="F41" s="45"/>
      <c r="G41" s="45"/>
      <c r="H41" s="46"/>
      <c r="I41" s="51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  <c r="AL41" s="52"/>
      <c r="AM41" s="76"/>
      <c r="AN41" s="76"/>
      <c r="AO41" s="76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8"/>
      <c r="BY41" s="34" t="s">
        <v>37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10"/>
      <c r="CO41" s="10"/>
      <c r="CP41" s="10"/>
      <c r="CQ41" s="10"/>
      <c r="CR41" s="10"/>
      <c r="CS41" s="35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7"/>
    </row>
    <row r="42" spans="1:111" ht="14.25" customHeight="1" x14ac:dyDescent="0.2">
      <c r="A42" s="44"/>
      <c r="B42" s="45"/>
      <c r="C42" s="45"/>
      <c r="D42" s="45"/>
      <c r="E42" s="45"/>
      <c r="F42" s="45"/>
      <c r="G42" s="45"/>
      <c r="H42" s="46"/>
      <c r="I42" s="51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  <c r="AL42" s="50"/>
      <c r="AM42" s="75"/>
      <c r="AN42" s="75"/>
      <c r="AO42" s="75"/>
      <c r="AP42" s="53" t="s">
        <v>40</v>
      </c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4"/>
      <c r="BY42" s="34" t="s">
        <v>28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10"/>
      <c r="CO42" s="10">
        <v>0.3</v>
      </c>
      <c r="CP42" s="10"/>
      <c r="CQ42" s="10">
        <v>1.43</v>
      </c>
      <c r="CR42" s="10"/>
      <c r="CS42" s="35"/>
      <c r="CT42" s="36"/>
      <c r="CU42" s="37"/>
      <c r="CV42" s="35">
        <f>SUM(CN42:CR42)</f>
        <v>1.73</v>
      </c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7"/>
    </row>
    <row r="43" spans="1:111" ht="14.25" customHeight="1" x14ac:dyDescent="0.2">
      <c r="A43" s="44"/>
      <c r="B43" s="45"/>
      <c r="C43" s="45"/>
      <c r="D43" s="45"/>
      <c r="E43" s="45"/>
      <c r="F43" s="45"/>
      <c r="G43" s="45"/>
      <c r="H43" s="46"/>
      <c r="I43" s="51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6"/>
      <c r="AL43" s="52"/>
      <c r="AM43" s="76"/>
      <c r="AN43" s="76"/>
      <c r="AO43" s="7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8"/>
      <c r="BY43" s="34" t="s">
        <v>37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10"/>
      <c r="CO43" s="10">
        <v>3</v>
      </c>
      <c r="CP43" s="10"/>
      <c r="CQ43" s="10">
        <v>14.2</v>
      </c>
      <c r="CR43" s="10"/>
      <c r="CS43" s="35"/>
      <c r="CT43" s="36"/>
      <c r="CU43" s="37"/>
      <c r="CV43" s="35">
        <f>SUM(CN43:CR43)</f>
        <v>17.2</v>
      </c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7"/>
    </row>
    <row r="44" spans="1:111" ht="14.25" customHeight="1" x14ac:dyDescent="0.2">
      <c r="A44" s="44"/>
      <c r="B44" s="45"/>
      <c r="C44" s="45"/>
      <c r="D44" s="45"/>
      <c r="E44" s="45"/>
      <c r="F44" s="45"/>
      <c r="G44" s="45"/>
      <c r="H44" s="46"/>
      <c r="I44" s="51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6"/>
      <c r="AL44" s="50"/>
      <c r="AM44" s="75"/>
      <c r="AN44" s="75"/>
      <c r="AO44" s="75"/>
      <c r="AP44" s="53" t="s">
        <v>44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4"/>
      <c r="BY44" s="34" t="s">
        <v>28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10"/>
      <c r="CO44" s="10"/>
      <c r="CP44" s="10"/>
      <c r="CQ44" s="10"/>
      <c r="CR44" s="10"/>
      <c r="CS44" s="35"/>
      <c r="CT44" s="36"/>
      <c r="CU44" s="37"/>
      <c r="CV44" s="35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7"/>
    </row>
    <row r="45" spans="1:111" ht="14.25" customHeight="1" x14ac:dyDescent="0.2">
      <c r="A45" s="44"/>
      <c r="B45" s="45"/>
      <c r="C45" s="45"/>
      <c r="D45" s="45"/>
      <c r="E45" s="45"/>
      <c r="F45" s="45"/>
      <c r="G45" s="45"/>
      <c r="H45" s="46"/>
      <c r="I45" s="51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  <c r="AL45" s="52"/>
      <c r="AM45" s="76"/>
      <c r="AN45" s="76"/>
      <c r="AO45" s="76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8"/>
      <c r="BY45" s="34" t="s">
        <v>37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10"/>
      <c r="CO45" s="10"/>
      <c r="CP45" s="10"/>
      <c r="CQ45" s="10"/>
      <c r="CR45" s="10"/>
      <c r="CS45" s="35"/>
      <c r="CT45" s="36"/>
      <c r="CU45" s="37"/>
      <c r="CV45" s="35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7"/>
    </row>
    <row r="46" spans="1:111" ht="14.25" customHeight="1" x14ac:dyDescent="0.2">
      <c r="A46" s="44"/>
      <c r="B46" s="45"/>
      <c r="C46" s="45"/>
      <c r="D46" s="45"/>
      <c r="E46" s="45"/>
      <c r="F46" s="45"/>
      <c r="G46" s="45"/>
      <c r="H46" s="46"/>
      <c r="I46" s="51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6"/>
      <c r="AL46" s="50"/>
      <c r="AM46" s="63" t="s">
        <v>13</v>
      </c>
      <c r="AN46" s="63"/>
      <c r="AO46" s="63"/>
      <c r="AP46" s="65" t="s">
        <v>14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6"/>
      <c r="BY46" s="34" t="s">
        <v>28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10"/>
      <c r="CO46" s="10"/>
      <c r="CP46" s="10"/>
      <c r="CQ46" s="10"/>
      <c r="CR46" s="10"/>
      <c r="CS46" s="35"/>
      <c r="CT46" s="36"/>
      <c r="CU46" s="37"/>
      <c r="CV46" s="35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7"/>
    </row>
    <row r="47" spans="1:111" ht="14.25" customHeight="1" x14ac:dyDescent="0.2">
      <c r="A47" s="47"/>
      <c r="B47" s="48"/>
      <c r="C47" s="48"/>
      <c r="D47" s="48"/>
      <c r="E47" s="48"/>
      <c r="F47" s="48"/>
      <c r="G47" s="48"/>
      <c r="H47" s="49"/>
      <c r="I47" s="5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2"/>
      <c r="AM47" s="64"/>
      <c r="AN47" s="64"/>
      <c r="AO47" s="64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8"/>
      <c r="BY47" s="34" t="s">
        <v>37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10"/>
      <c r="CO47" s="10"/>
      <c r="CP47" s="10"/>
      <c r="CQ47" s="10"/>
      <c r="CR47" s="10"/>
      <c r="CS47" s="35"/>
      <c r="CT47" s="36"/>
      <c r="CU47" s="37"/>
      <c r="CV47" s="35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7"/>
    </row>
    <row r="48" spans="1:111" ht="15" customHeight="1" x14ac:dyDescent="0.2">
      <c r="A48" s="41" t="s">
        <v>76</v>
      </c>
      <c r="B48" s="42"/>
      <c r="C48" s="42"/>
      <c r="D48" s="42"/>
      <c r="E48" s="42"/>
      <c r="F48" s="42"/>
      <c r="G48" s="42"/>
      <c r="H48" s="43"/>
      <c r="I48" s="50"/>
      <c r="J48" s="53" t="s">
        <v>98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/>
      <c r="AL48" s="50"/>
      <c r="AM48" s="59" t="s">
        <v>2</v>
      </c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60"/>
      <c r="BY48" s="34" t="s">
        <v>29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10"/>
      <c r="CO48" s="10">
        <f>CO56</f>
        <v>1</v>
      </c>
      <c r="CP48" s="10"/>
      <c r="CQ48" s="10">
        <f>CQ56</f>
        <v>1</v>
      </c>
      <c r="CR48" s="10"/>
      <c r="CS48" s="35"/>
      <c r="CT48" s="36"/>
      <c r="CU48" s="37"/>
      <c r="CV48" s="35">
        <f>SUM(CN48:CR48)</f>
        <v>2</v>
      </c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7"/>
    </row>
    <row r="49" spans="1:158" ht="15" customHeight="1" x14ac:dyDescent="0.2">
      <c r="A49" s="44"/>
      <c r="B49" s="45"/>
      <c r="C49" s="45"/>
      <c r="D49" s="45"/>
      <c r="E49" s="45"/>
      <c r="F49" s="45"/>
      <c r="G49" s="45"/>
      <c r="H49" s="46"/>
      <c r="I49" s="51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  <c r="AL49" s="52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34" t="s">
        <v>37</v>
      </c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10"/>
      <c r="CO49" s="10">
        <f>CO57</f>
        <v>2343.36</v>
      </c>
      <c r="CP49" s="10"/>
      <c r="CQ49" s="10">
        <f>CQ57</f>
        <v>1365.84</v>
      </c>
      <c r="CR49" s="10"/>
      <c r="CS49" s="35"/>
      <c r="CT49" s="36"/>
      <c r="CU49" s="37"/>
      <c r="CV49" s="35">
        <f>SUM(CN49:CR49)</f>
        <v>3709.2</v>
      </c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7"/>
    </row>
    <row r="50" spans="1:158" ht="15" customHeight="1" x14ac:dyDescent="0.2">
      <c r="A50" s="44"/>
      <c r="B50" s="45"/>
      <c r="C50" s="45"/>
      <c r="D50" s="45"/>
      <c r="E50" s="45"/>
      <c r="F50" s="45"/>
      <c r="G50" s="45"/>
      <c r="H50" s="46"/>
      <c r="I50" s="51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6"/>
      <c r="AL50" s="50"/>
      <c r="AM50" s="63" t="s">
        <v>3</v>
      </c>
      <c r="AN50" s="63"/>
      <c r="AO50" s="63"/>
      <c r="AP50" s="65" t="s">
        <v>5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6"/>
      <c r="BY50" s="34" t="s">
        <v>29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10"/>
      <c r="CO50" s="10"/>
      <c r="CP50" s="10"/>
      <c r="CQ50" s="10"/>
      <c r="CR50" s="10"/>
      <c r="CS50" s="35"/>
      <c r="CT50" s="36"/>
      <c r="CU50" s="37"/>
      <c r="CV50" s="35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7"/>
    </row>
    <row r="51" spans="1:158" ht="15" customHeight="1" x14ac:dyDescent="0.2">
      <c r="A51" s="44"/>
      <c r="B51" s="45"/>
      <c r="C51" s="45"/>
      <c r="D51" s="45"/>
      <c r="E51" s="45"/>
      <c r="F51" s="45"/>
      <c r="G51" s="45"/>
      <c r="H51" s="46"/>
      <c r="I51" s="51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6"/>
      <c r="AL51" s="52"/>
      <c r="AM51" s="64"/>
      <c r="AN51" s="64"/>
      <c r="AO51" s="64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8"/>
      <c r="BY51" s="34" t="s">
        <v>37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10"/>
      <c r="CO51" s="10"/>
      <c r="CP51" s="10"/>
      <c r="CQ51" s="10"/>
      <c r="CR51" s="10"/>
      <c r="CS51" s="35"/>
      <c r="CT51" s="36"/>
      <c r="CU51" s="37"/>
      <c r="CV51" s="35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7"/>
    </row>
    <row r="52" spans="1:158" ht="15" customHeight="1" x14ac:dyDescent="0.2">
      <c r="A52" s="44"/>
      <c r="B52" s="45"/>
      <c r="C52" s="45"/>
      <c r="D52" s="45"/>
      <c r="E52" s="45"/>
      <c r="F52" s="45"/>
      <c r="G52" s="45"/>
      <c r="H52" s="46"/>
      <c r="I52" s="51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14"/>
      <c r="AM52" s="69" t="s">
        <v>4</v>
      </c>
      <c r="AN52" s="69"/>
      <c r="AO52" s="69"/>
      <c r="AP52" s="70" t="s">
        <v>6</v>
      </c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1"/>
      <c r="BY52" s="34" t="s">
        <v>29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10"/>
      <c r="CO52" s="10"/>
      <c r="CP52" s="10"/>
      <c r="CQ52" s="10"/>
      <c r="CR52" s="10"/>
      <c r="CS52" s="35"/>
      <c r="CT52" s="36"/>
      <c r="CU52" s="37"/>
      <c r="CV52" s="35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7"/>
    </row>
    <row r="53" spans="1:158" ht="15" customHeight="1" x14ac:dyDescent="0.2">
      <c r="A53" s="44"/>
      <c r="B53" s="45"/>
      <c r="C53" s="45"/>
      <c r="D53" s="45"/>
      <c r="E53" s="45"/>
      <c r="F53" s="45"/>
      <c r="G53" s="45"/>
      <c r="H53" s="46"/>
      <c r="I53" s="5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  <c r="AL53" s="16"/>
      <c r="AM53" s="72"/>
      <c r="AN53" s="72"/>
      <c r="AO53" s="72"/>
      <c r="AP53" s="73" t="s">
        <v>7</v>
      </c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4"/>
      <c r="BY53" s="34" t="s">
        <v>37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10"/>
      <c r="CO53" s="10"/>
      <c r="CP53" s="10"/>
      <c r="CQ53" s="10"/>
      <c r="CR53" s="10"/>
      <c r="CS53" s="35"/>
      <c r="CT53" s="36"/>
      <c r="CU53" s="37"/>
      <c r="CV53" s="35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7"/>
    </row>
    <row r="54" spans="1:158" ht="15" customHeight="1" x14ac:dyDescent="0.2">
      <c r="A54" s="44"/>
      <c r="B54" s="45"/>
      <c r="C54" s="45"/>
      <c r="D54" s="45"/>
      <c r="E54" s="45"/>
      <c r="F54" s="45"/>
      <c r="G54" s="45"/>
      <c r="H54" s="46"/>
      <c r="I54" s="5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6"/>
      <c r="AL54" s="50"/>
      <c r="AM54" s="63" t="s">
        <v>8</v>
      </c>
      <c r="AN54" s="63"/>
      <c r="AO54" s="63"/>
      <c r="AP54" s="65" t="s">
        <v>9</v>
      </c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6"/>
      <c r="BY54" s="34" t="s">
        <v>29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10"/>
      <c r="CO54" s="10"/>
      <c r="CP54" s="10"/>
      <c r="CQ54" s="10"/>
      <c r="CR54" s="10"/>
      <c r="CS54" s="35"/>
      <c r="CT54" s="36"/>
      <c r="CU54" s="37"/>
      <c r="CV54" s="35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7"/>
    </row>
    <row r="55" spans="1:158" ht="15" customHeight="1" x14ac:dyDescent="0.2">
      <c r="A55" s="44"/>
      <c r="B55" s="45"/>
      <c r="C55" s="45"/>
      <c r="D55" s="45"/>
      <c r="E55" s="45"/>
      <c r="F55" s="45"/>
      <c r="G55" s="45"/>
      <c r="H55" s="46"/>
      <c r="I55" s="51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6"/>
      <c r="AL55" s="52"/>
      <c r="AM55" s="64"/>
      <c r="AN55" s="64"/>
      <c r="AO55" s="64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8"/>
      <c r="BY55" s="34" t="s">
        <v>37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10"/>
      <c r="CO55" s="10"/>
      <c r="CP55" s="10"/>
      <c r="CQ55" s="10"/>
      <c r="CR55" s="10"/>
      <c r="CS55" s="35"/>
      <c r="CT55" s="36"/>
      <c r="CU55" s="37"/>
      <c r="CV55" s="35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7"/>
    </row>
    <row r="56" spans="1:158" ht="15" customHeight="1" x14ac:dyDescent="0.2">
      <c r="A56" s="44"/>
      <c r="B56" s="45"/>
      <c r="C56" s="45"/>
      <c r="D56" s="45"/>
      <c r="E56" s="45"/>
      <c r="F56" s="45"/>
      <c r="G56" s="45"/>
      <c r="H56" s="46"/>
      <c r="I56" s="51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6"/>
      <c r="AL56" s="50"/>
      <c r="AM56" s="63" t="s">
        <v>10</v>
      </c>
      <c r="AN56" s="63"/>
      <c r="AO56" s="63"/>
      <c r="AP56" s="65" t="s">
        <v>11</v>
      </c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6"/>
      <c r="BY56" s="34" t="s">
        <v>29</v>
      </c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10"/>
      <c r="CO56" s="10">
        <f>CO58+CO60+CO62+CO64</f>
        <v>1</v>
      </c>
      <c r="CP56" s="10"/>
      <c r="CQ56" s="10">
        <f>CQ58+CQ60+CQ62+CQ64</f>
        <v>1</v>
      </c>
      <c r="CR56" s="10"/>
      <c r="CS56" s="35"/>
      <c r="CT56" s="36"/>
      <c r="CU56" s="37"/>
      <c r="CV56" s="35">
        <f>SUM(CN56:CR56)</f>
        <v>2</v>
      </c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7"/>
    </row>
    <row r="57" spans="1:158" ht="15" customHeight="1" x14ac:dyDescent="0.2">
      <c r="A57" s="44"/>
      <c r="B57" s="45"/>
      <c r="C57" s="45"/>
      <c r="D57" s="45"/>
      <c r="E57" s="45"/>
      <c r="F57" s="45"/>
      <c r="G57" s="45"/>
      <c r="H57" s="46"/>
      <c r="I57" s="51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52"/>
      <c r="AM57" s="64"/>
      <c r="AN57" s="64"/>
      <c r="AO57" s="64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8"/>
      <c r="BY57" s="34" t="s">
        <v>37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10"/>
      <c r="CO57" s="10">
        <f>CO59+CO61+CO63+CO65</f>
        <v>2343.36</v>
      </c>
      <c r="CP57" s="10"/>
      <c r="CQ57" s="10">
        <f>CQ59+CQ61+CQ63+CQ65</f>
        <v>1365.84</v>
      </c>
      <c r="CR57" s="10"/>
      <c r="CS57" s="35"/>
      <c r="CT57" s="36"/>
      <c r="CU57" s="37"/>
      <c r="CV57" s="35">
        <f>SUM(CN57:CR57)</f>
        <v>3709.2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7"/>
    </row>
    <row r="58" spans="1:158" ht="15" customHeight="1" x14ac:dyDescent="0.2">
      <c r="A58" s="44"/>
      <c r="B58" s="45"/>
      <c r="C58" s="45"/>
      <c r="D58" s="45"/>
      <c r="E58" s="45"/>
      <c r="F58" s="45"/>
      <c r="G58" s="45"/>
      <c r="H58" s="46"/>
      <c r="I58" s="51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6"/>
      <c r="AL58" s="50"/>
      <c r="AM58" s="75"/>
      <c r="AN58" s="75"/>
      <c r="AO58" s="75"/>
      <c r="AP58" s="53" t="s">
        <v>34</v>
      </c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4"/>
      <c r="BY58" s="34" t="s">
        <v>29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10"/>
      <c r="CO58" s="10"/>
      <c r="CP58" s="10"/>
      <c r="CQ58" s="10"/>
      <c r="CR58" s="10"/>
      <c r="CS58" s="35"/>
      <c r="CT58" s="36"/>
      <c r="CU58" s="37"/>
      <c r="CV58" s="35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7"/>
      <c r="DH58" s="77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</row>
    <row r="59" spans="1:158" ht="15" customHeight="1" x14ac:dyDescent="0.2">
      <c r="A59" s="44"/>
      <c r="B59" s="45"/>
      <c r="C59" s="45"/>
      <c r="D59" s="45"/>
      <c r="E59" s="45"/>
      <c r="F59" s="45"/>
      <c r="G59" s="45"/>
      <c r="H59" s="46"/>
      <c r="I59" s="51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  <c r="AL59" s="52"/>
      <c r="AM59" s="76"/>
      <c r="AN59" s="76"/>
      <c r="AO59" s="7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8"/>
      <c r="BY59" s="34" t="s">
        <v>37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10"/>
      <c r="CO59" s="10"/>
      <c r="CP59" s="10"/>
      <c r="CQ59" s="10"/>
      <c r="CR59" s="10"/>
      <c r="CS59" s="35"/>
      <c r="CT59" s="36"/>
      <c r="CU59" s="37"/>
      <c r="CV59" s="35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7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</row>
    <row r="60" spans="1:158" ht="15" customHeight="1" x14ac:dyDescent="0.2">
      <c r="A60" s="44"/>
      <c r="B60" s="45"/>
      <c r="C60" s="45"/>
      <c r="D60" s="45"/>
      <c r="E60" s="45"/>
      <c r="F60" s="45"/>
      <c r="G60" s="45"/>
      <c r="H60" s="46"/>
      <c r="I60" s="51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  <c r="AL60" s="50"/>
      <c r="AM60" s="75"/>
      <c r="AN60" s="75"/>
      <c r="AO60" s="75"/>
      <c r="AP60" s="53" t="s">
        <v>40</v>
      </c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4"/>
      <c r="BY60" s="34" t="s">
        <v>29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10"/>
      <c r="CO60" s="10">
        <v>1</v>
      </c>
      <c r="CP60" s="10"/>
      <c r="CQ60" s="10">
        <v>1</v>
      </c>
      <c r="CR60" s="10"/>
      <c r="CS60" s="35"/>
      <c r="CT60" s="36"/>
      <c r="CU60" s="37"/>
      <c r="CV60" s="35">
        <f>SUM(CN60:CR60)</f>
        <v>2</v>
      </c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7"/>
    </row>
    <row r="61" spans="1:158" ht="15" customHeight="1" x14ac:dyDescent="0.2">
      <c r="A61" s="44"/>
      <c r="B61" s="45"/>
      <c r="C61" s="45"/>
      <c r="D61" s="45"/>
      <c r="E61" s="45"/>
      <c r="F61" s="45"/>
      <c r="G61" s="45"/>
      <c r="H61" s="46"/>
      <c r="I61" s="51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  <c r="AL61" s="52"/>
      <c r="AM61" s="76"/>
      <c r="AN61" s="76"/>
      <c r="AO61" s="7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8"/>
      <c r="BY61" s="34" t="s">
        <v>37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10"/>
      <c r="CO61" s="10">
        <v>2343.36</v>
      </c>
      <c r="CP61" s="10"/>
      <c r="CQ61" s="10">
        <v>1365.84</v>
      </c>
      <c r="CR61" s="10"/>
      <c r="CS61" s="35"/>
      <c r="CT61" s="36"/>
      <c r="CU61" s="37"/>
      <c r="CV61" s="35">
        <f>SUM(CN61:CR61)</f>
        <v>3709.2</v>
      </c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7"/>
    </row>
    <row r="62" spans="1:158" ht="15" customHeight="1" x14ac:dyDescent="0.2">
      <c r="A62" s="44"/>
      <c r="B62" s="45"/>
      <c r="C62" s="45"/>
      <c r="D62" s="45"/>
      <c r="E62" s="45"/>
      <c r="F62" s="45"/>
      <c r="G62" s="45"/>
      <c r="H62" s="46"/>
      <c r="I62" s="51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6"/>
      <c r="AL62" s="50"/>
      <c r="AM62" s="75"/>
      <c r="AN62" s="75"/>
      <c r="AO62" s="75"/>
      <c r="AP62" s="53" t="s">
        <v>53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/>
      <c r="BY62" s="34" t="s">
        <v>29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10"/>
      <c r="CO62" s="10"/>
      <c r="CP62" s="10"/>
      <c r="CQ62" s="10"/>
      <c r="CR62" s="10"/>
      <c r="CS62" s="35"/>
      <c r="CT62" s="36"/>
      <c r="CU62" s="37"/>
      <c r="CV62" s="35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7"/>
    </row>
    <row r="63" spans="1:158" ht="15" customHeight="1" x14ac:dyDescent="0.2">
      <c r="A63" s="44"/>
      <c r="B63" s="45"/>
      <c r="C63" s="45"/>
      <c r="D63" s="45"/>
      <c r="E63" s="45"/>
      <c r="F63" s="45"/>
      <c r="G63" s="45"/>
      <c r="H63" s="46"/>
      <c r="I63" s="51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6"/>
      <c r="AL63" s="52"/>
      <c r="AM63" s="76"/>
      <c r="AN63" s="76"/>
      <c r="AO63" s="7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8"/>
      <c r="BY63" s="34" t="s">
        <v>37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10"/>
      <c r="CO63" s="10"/>
      <c r="CP63" s="10"/>
      <c r="CQ63" s="10"/>
      <c r="CR63" s="10"/>
      <c r="CS63" s="35"/>
      <c r="CT63" s="36"/>
      <c r="CU63" s="37"/>
      <c r="CV63" s="35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7"/>
    </row>
    <row r="64" spans="1:158" ht="18.75" customHeight="1" x14ac:dyDescent="0.2">
      <c r="A64" s="44"/>
      <c r="B64" s="45"/>
      <c r="C64" s="45"/>
      <c r="D64" s="45"/>
      <c r="E64" s="45"/>
      <c r="F64" s="45"/>
      <c r="G64" s="45"/>
      <c r="H64" s="46"/>
      <c r="I64" s="51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6"/>
      <c r="AL64" s="50"/>
      <c r="AM64" s="75"/>
      <c r="AN64" s="75"/>
      <c r="AO64" s="75"/>
      <c r="AP64" s="53" t="s">
        <v>99</v>
      </c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4"/>
      <c r="BY64" s="34" t="s">
        <v>29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10"/>
      <c r="CO64" s="10"/>
      <c r="CP64" s="10"/>
      <c r="CQ64" s="10"/>
      <c r="CR64" s="10"/>
      <c r="CS64" s="35"/>
      <c r="CT64" s="36"/>
      <c r="CU64" s="37"/>
      <c r="CV64" s="35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7"/>
    </row>
    <row r="65" spans="1:111" ht="18.75" customHeight="1" x14ac:dyDescent="0.2">
      <c r="A65" s="44"/>
      <c r="B65" s="45"/>
      <c r="C65" s="45"/>
      <c r="D65" s="45"/>
      <c r="E65" s="45"/>
      <c r="F65" s="45"/>
      <c r="G65" s="45"/>
      <c r="H65" s="46"/>
      <c r="I65" s="51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6"/>
      <c r="AL65" s="52"/>
      <c r="AM65" s="76"/>
      <c r="AN65" s="76"/>
      <c r="AO65" s="7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8"/>
      <c r="BY65" s="34" t="s">
        <v>37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10"/>
      <c r="CO65" s="10"/>
      <c r="CP65" s="10"/>
      <c r="CQ65" s="10"/>
      <c r="CR65" s="10"/>
      <c r="CS65" s="35"/>
      <c r="CT65" s="36"/>
      <c r="CU65" s="37"/>
      <c r="CV65" s="35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7"/>
    </row>
    <row r="66" spans="1:111" ht="15" customHeight="1" x14ac:dyDescent="0.2">
      <c r="A66" s="44"/>
      <c r="B66" s="45"/>
      <c r="C66" s="45"/>
      <c r="D66" s="45"/>
      <c r="E66" s="45"/>
      <c r="F66" s="45"/>
      <c r="G66" s="45"/>
      <c r="H66" s="46"/>
      <c r="I66" s="51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6"/>
      <c r="AL66" s="50"/>
      <c r="AM66" s="63" t="s">
        <v>13</v>
      </c>
      <c r="AN66" s="63"/>
      <c r="AO66" s="63"/>
      <c r="AP66" s="65" t="s">
        <v>14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6"/>
      <c r="BY66" s="34" t="s">
        <v>29</v>
      </c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10"/>
      <c r="CO66" s="10"/>
      <c r="CP66" s="10"/>
      <c r="CQ66" s="10"/>
      <c r="CR66" s="10"/>
      <c r="CS66" s="35"/>
      <c r="CT66" s="36"/>
      <c r="CU66" s="37"/>
      <c r="CV66" s="35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7"/>
    </row>
    <row r="67" spans="1:111" ht="15" customHeight="1" x14ac:dyDescent="0.2">
      <c r="A67" s="44"/>
      <c r="B67" s="45"/>
      <c r="C67" s="45"/>
      <c r="D67" s="45"/>
      <c r="E67" s="45"/>
      <c r="F67" s="45"/>
      <c r="G67" s="45"/>
      <c r="H67" s="46"/>
      <c r="I67" s="51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6"/>
      <c r="AL67" s="52"/>
      <c r="AM67" s="64"/>
      <c r="AN67" s="64"/>
      <c r="AO67" s="64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8"/>
      <c r="BY67" s="34" t="s">
        <v>37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10"/>
      <c r="CO67" s="10"/>
      <c r="CP67" s="10"/>
      <c r="CQ67" s="10"/>
      <c r="CR67" s="10"/>
      <c r="CS67" s="35"/>
      <c r="CT67" s="36"/>
      <c r="CU67" s="37"/>
      <c r="CV67" s="35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7"/>
    </row>
    <row r="68" spans="1:111" ht="16.5" customHeight="1" x14ac:dyDescent="0.2">
      <c r="A68" s="31" t="s">
        <v>77</v>
      </c>
      <c r="B68" s="31"/>
      <c r="C68" s="31"/>
      <c r="D68" s="31"/>
      <c r="E68" s="31"/>
      <c r="F68" s="31"/>
      <c r="G68" s="31"/>
      <c r="H68" s="38"/>
      <c r="I68" s="50"/>
      <c r="J68" s="33" t="s">
        <v>16</v>
      </c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50"/>
      <c r="AM68" s="59" t="s">
        <v>2</v>
      </c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60"/>
      <c r="BY68" s="34" t="s">
        <v>29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10"/>
      <c r="CO68" s="10">
        <f>CO76</f>
        <v>4</v>
      </c>
      <c r="CP68" s="10"/>
      <c r="CQ68" s="10"/>
      <c r="CR68" s="10"/>
      <c r="CS68" s="35"/>
      <c r="CT68" s="36"/>
      <c r="CU68" s="37"/>
      <c r="CV68" s="35">
        <f>SUM(CN68:CR68)</f>
        <v>4</v>
      </c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7"/>
    </row>
    <row r="69" spans="1:111" ht="16.5" customHeight="1" x14ac:dyDescent="0.2">
      <c r="A69" s="31"/>
      <c r="B69" s="31"/>
      <c r="C69" s="31"/>
      <c r="D69" s="31"/>
      <c r="E69" s="31"/>
      <c r="F69" s="31"/>
      <c r="G69" s="31"/>
      <c r="H69" s="38"/>
      <c r="I69" s="51"/>
      <c r="J69" s="33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52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2"/>
      <c r="BY69" s="34" t="s">
        <v>37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10"/>
      <c r="CO69" s="10">
        <f>CO77</f>
        <v>10.6</v>
      </c>
      <c r="CP69" s="10"/>
      <c r="CQ69" s="10"/>
      <c r="CR69" s="10"/>
      <c r="CS69" s="35"/>
      <c r="CT69" s="36"/>
      <c r="CU69" s="37"/>
      <c r="CV69" s="35">
        <f>SUM(CN69:CR69)</f>
        <v>10.6</v>
      </c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7"/>
    </row>
    <row r="70" spans="1:111" ht="16.5" customHeight="1" x14ac:dyDescent="0.2">
      <c r="A70" s="31"/>
      <c r="B70" s="31"/>
      <c r="C70" s="31"/>
      <c r="D70" s="31"/>
      <c r="E70" s="31"/>
      <c r="F70" s="31"/>
      <c r="G70" s="31"/>
      <c r="H70" s="38"/>
      <c r="I70" s="51"/>
      <c r="J70" s="33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50"/>
      <c r="AM70" s="63" t="s">
        <v>3</v>
      </c>
      <c r="AN70" s="63"/>
      <c r="AO70" s="63"/>
      <c r="AP70" s="65" t="s">
        <v>5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6"/>
      <c r="BY70" s="34" t="s">
        <v>29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10"/>
      <c r="CO70" s="10"/>
      <c r="CP70" s="10"/>
      <c r="CQ70" s="10"/>
      <c r="CR70" s="10"/>
      <c r="CS70" s="35"/>
      <c r="CT70" s="36"/>
      <c r="CU70" s="37"/>
      <c r="CV70" s="35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7"/>
    </row>
    <row r="71" spans="1:111" ht="16.5" customHeight="1" x14ac:dyDescent="0.2">
      <c r="A71" s="31"/>
      <c r="B71" s="31"/>
      <c r="C71" s="31"/>
      <c r="D71" s="31"/>
      <c r="E71" s="31"/>
      <c r="F71" s="31"/>
      <c r="G71" s="31"/>
      <c r="H71" s="38"/>
      <c r="I71" s="51"/>
      <c r="J71" s="33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52"/>
      <c r="AM71" s="64"/>
      <c r="AN71" s="64"/>
      <c r="AO71" s="64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8"/>
      <c r="BY71" s="34" t="s">
        <v>37</v>
      </c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10"/>
      <c r="CO71" s="10"/>
      <c r="CP71" s="10"/>
      <c r="CQ71" s="10"/>
      <c r="CR71" s="10"/>
      <c r="CS71" s="35"/>
      <c r="CT71" s="36"/>
      <c r="CU71" s="37"/>
      <c r="CV71" s="35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7"/>
    </row>
    <row r="72" spans="1:111" ht="16.5" customHeight="1" x14ac:dyDescent="0.2">
      <c r="A72" s="31"/>
      <c r="B72" s="31"/>
      <c r="C72" s="31"/>
      <c r="D72" s="31"/>
      <c r="E72" s="31"/>
      <c r="F72" s="31"/>
      <c r="G72" s="31"/>
      <c r="H72" s="38"/>
      <c r="I72" s="51"/>
      <c r="J72" s="33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14"/>
      <c r="AM72" s="69" t="s">
        <v>4</v>
      </c>
      <c r="AN72" s="69"/>
      <c r="AO72" s="69"/>
      <c r="AP72" s="70" t="s">
        <v>6</v>
      </c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1"/>
      <c r="BY72" s="34" t="s">
        <v>29</v>
      </c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10"/>
      <c r="CO72" s="10"/>
      <c r="CP72" s="10"/>
      <c r="CQ72" s="10"/>
      <c r="CR72" s="10"/>
      <c r="CS72" s="35"/>
      <c r="CT72" s="36"/>
      <c r="CU72" s="37"/>
      <c r="CV72" s="35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7"/>
    </row>
    <row r="73" spans="1:111" ht="16.5" customHeight="1" x14ac:dyDescent="0.2">
      <c r="A73" s="31"/>
      <c r="B73" s="31"/>
      <c r="C73" s="31"/>
      <c r="D73" s="31"/>
      <c r="E73" s="31"/>
      <c r="F73" s="31"/>
      <c r="G73" s="31"/>
      <c r="H73" s="38"/>
      <c r="I73" s="51"/>
      <c r="J73" s="33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16"/>
      <c r="AM73" s="72"/>
      <c r="AN73" s="72"/>
      <c r="AO73" s="72"/>
      <c r="AP73" s="73" t="s">
        <v>7</v>
      </c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4"/>
      <c r="BY73" s="34" t="s">
        <v>37</v>
      </c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10"/>
      <c r="CO73" s="10"/>
      <c r="CP73" s="10"/>
      <c r="CQ73" s="10"/>
      <c r="CR73" s="10"/>
      <c r="CS73" s="35"/>
      <c r="CT73" s="36"/>
      <c r="CU73" s="37"/>
      <c r="CV73" s="35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7"/>
    </row>
    <row r="74" spans="1:111" ht="16.5" customHeight="1" x14ac:dyDescent="0.2">
      <c r="A74" s="31"/>
      <c r="B74" s="31"/>
      <c r="C74" s="31"/>
      <c r="D74" s="31"/>
      <c r="E74" s="31"/>
      <c r="F74" s="31"/>
      <c r="G74" s="31"/>
      <c r="H74" s="38"/>
      <c r="I74" s="51"/>
      <c r="J74" s="33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50"/>
      <c r="AM74" s="63" t="s">
        <v>8</v>
      </c>
      <c r="AN74" s="63"/>
      <c r="AO74" s="63"/>
      <c r="AP74" s="65" t="s">
        <v>9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6"/>
      <c r="BY74" s="34" t="s">
        <v>29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10"/>
      <c r="CO74" s="10"/>
      <c r="CP74" s="10"/>
      <c r="CQ74" s="10"/>
      <c r="CR74" s="10"/>
      <c r="CS74" s="35"/>
      <c r="CT74" s="36"/>
      <c r="CU74" s="37"/>
      <c r="CV74" s="35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7"/>
    </row>
    <row r="75" spans="1:111" ht="16.5" customHeight="1" x14ac:dyDescent="0.2">
      <c r="A75" s="31"/>
      <c r="B75" s="31"/>
      <c r="C75" s="31"/>
      <c r="D75" s="31"/>
      <c r="E75" s="31"/>
      <c r="F75" s="31"/>
      <c r="G75" s="31"/>
      <c r="H75" s="38"/>
      <c r="I75" s="51"/>
      <c r="J75" s="33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52"/>
      <c r="AM75" s="64"/>
      <c r="AN75" s="64"/>
      <c r="AO75" s="64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8"/>
      <c r="BY75" s="34" t="s">
        <v>37</v>
      </c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10"/>
      <c r="CO75" s="10"/>
      <c r="CP75" s="10"/>
      <c r="CQ75" s="10"/>
      <c r="CR75" s="10"/>
      <c r="CS75" s="35"/>
      <c r="CT75" s="36"/>
      <c r="CU75" s="37"/>
      <c r="CV75" s="35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7"/>
    </row>
    <row r="76" spans="1:111" ht="16.5" customHeight="1" x14ac:dyDescent="0.2">
      <c r="A76" s="31"/>
      <c r="B76" s="31"/>
      <c r="C76" s="31"/>
      <c r="D76" s="31"/>
      <c r="E76" s="31"/>
      <c r="F76" s="31"/>
      <c r="G76" s="31"/>
      <c r="H76" s="38"/>
      <c r="I76" s="51"/>
      <c r="J76" s="33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50"/>
      <c r="AM76" s="63" t="s">
        <v>10</v>
      </c>
      <c r="AN76" s="63"/>
      <c r="AO76" s="63"/>
      <c r="AP76" s="65" t="s">
        <v>11</v>
      </c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6"/>
      <c r="BY76" s="34" t="s">
        <v>29</v>
      </c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10"/>
      <c r="CO76" s="10">
        <f>CO78+CO80+CO82+CO84</f>
        <v>4</v>
      </c>
      <c r="CP76" s="10"/>
      <c r="CQ76" s="10"/>
      <c r="CR76" s="10"/>
      <c r="CS76" s="35"/>
      <c r="CT76" s="36"/>
      <c r="CU76" s="37"/>
      <c r="CV76" s="35">
        <f>SUM(CN76:CR76)</f>
        <v>4</v>
      </c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7"/>
    </row>
    <row r="77" spans="1:111" ht="16.5" customHeight="1" x14ac:dyDescent="0.2">
      <c r="A77" s="31"/>
      <c r="B77" s="31"/>
      <c r="C77" s="31"/>
      <c r="D77" s="31"/>
      <c r="E77" s="31"/>
      <c r="F77" s="31"/>
      <c r="G77" s="31"/>
      <c r="H77" s="38"/>
      <c r="I77" s="51"/>
      <c r="J77" s="33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52"/>
      <c r="AM77" s="64"/>
      <c r="AN77" s="64"/>
      <c r="AO77" s="64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8"/>
      <c r="BY77" s="34" t="s">
        <v>37</v>
      </c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10"/>
      <c r="CO77" s="10">
        <f>CO79+CO81+CO83+CO85</f>
        <v>10.6</v>
      </c>
      <c r="CP77" s="10"/>
      <c r="CQ77" s="10"/>
      <c r="CR77" s="10"/>
      <c r="CS77" s="35"/>
      <c r="CT77" s="36"/>
      <c r="CU77" s="37"/>
      <c r="CV77" s="35">
        <f>SUM(CN77:CR77)</f>
        <v>10.6</v>
      </c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7"/>
    </row>
    <row r="78" spans="1:111" ht="16.5" customHeight="1" x14ac:dyDescent="0.2">
      <c r="A78" s="31"/>
      <c r="B78" s="31"/>
      <c r="C78" s="31"/>
      <c r="D78" s="31"/>
      <c r="E78" s="31"/>
      <c r="F78" s="31"/>
      <c r="G78" s="31"/>
      <c r="H78" s="38"/>
      <c r="I78" s="51"/>
      <c r="J78" s="33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50"/>
      <c r="AM78" s="75"/>
      <c r="AN78" s="75"/>
      <c r="AO78" s="75"/>
      <c r="AP78" s="53" t="s">
        <v>15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4"/>
      <c r="BY78" s="34" t="s">
        <v>29</v>
      </c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10"/>
      <c r="CO78" s="10"/>
      <c r="CP78" s="10"/>
      <c r="CQ78" s="10"/>
      <c r="CR78" s="10"/>
      <c r="CS78" s="35"/>
      <c r="CT78" s="36"/>
      <c r="CU78" s="37"/>
      <c r="CV78" s="35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7"/>
    </row>
    <row r="79" spans="1:111" ht="16.5" customHeight="1" x14ac:dyDescent="0.2">
      <c r="A79" s="31"/>
      <c r="B79" s="31"/>
      <c r="C79" s="31"/>
      <c r="D79" s="31"/>
      <c r="E79" s="31"/>
      <c r="F79" s="31"/>
      <c r="G79" s="31"/>
      <c r="H79" s="38"/>
      <c r="I79" s="51"/>
      <c r="J79" s="33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52"/>
      <c r="AM79" s="76"/>
      <c r="AN79" s="76"/>
      <c r="AO79" s="76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8"/>
      <c r="BY79" s="34" t="s">
        <v>37</v>
      </c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10"/>
      <c r="CO79" s="10"/>
      <c r="CP79" s="10"/>
      <c r="CQ79" s="10"/>
      <c r="CR79" s="10"/>
      <c r="CS79" s="35"/>
      <c r="CT79" s="36"/>
      <c r="CU79" s="37"/>
      <c r="CV79" s="35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7"/>
    </row>
    <row r="80" spans="1:111" ht="16.5" customHeight="1" x14ac:dyDescent="0.2">
      <c r="A80" s="31"/>
      <c r="B80" s="31"/>
      <c r="C80" s="31"/>
      <c r="D80" s="31"/>
      <c r="E80" s="31"/>
      <c r="F80" s="31"/>
      <c r="G80" s="31"/>
      <c r="H80" s="38"/>
      <c r="I80" s="51"/>
      <c r="J80" s="33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50"/>
      <c r="AM80" s="75"/>
      <c r="AN80" s="75"/>
      <c r="AO80" s="75"/>
      <c r="AP80" s="53" t="s">
        <v>40</v>
      </c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4"/>
      <c r="BY80" s="34" t="s">
        <v>29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10"/>
      <c r="CO80" s="10">
        <v>4</v>
      </c>
      <c r="CP80" s="10"/>
      <c r="CQ80" s="10"/>
      <c r="CR80" s="10"/>
      <c r="CS80" s="35"/>
      <c r="CT80" s="36"/>
      <c r="CU80" s="37"/>
      <c r="CV80" s="35">
        <f>SUM(CN80:CR80)</f>
        <v>4</v>
      </c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7"/>
    </row>
    <row r="81" spans="1:112" ht="16.5" customHeight="1" x14ac:dyDescent="0.2">
      <c r="A81" s="31"/>
      <c r="B81" s="31"/>
      <c r="C81" s="31"/>
      <c r="D81" s="31"/>
      <c r="E81" s="31"/>
      <c r="F81" s="31"/>
      <c r="G81" s="31"/>
      <c r="H81" s="38"/>
      <c r="I81" s="51"/>
      <c r="J81" s="33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52"/>
      <c r="AM81" s="76"/>
      <c r="AN81" s="76"/>
      <c r="AO81" s="76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8"/>
      <c r="BY81" s="34" t="s">
        <v>37</v>
      </c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10"/>
      <c r="CO81" s="10">
        <v>10.6</v>
      </c>
      <c r="CP81" s="10"/>
      <c r="CQ81" s="10"/>
      <c r="CR81" s="10"/>
      <c r="CS81" s="35"/>
      <c r="CT81" s="36"/>
      <c r="CU81" s="37"/>
      <c r="CV81" s="35">
        <f>SUM(CN81:CR81)</f>
        <v>10.6</v>
      </c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7"/>
    </row>
    <row r="82" spans="1:112" ht="16.5" customHeight="1" x14ac:dyDescent="0.2">
      <c r="A82" s="31"/>
      <c r="B82" s="31"/>
      <c r="C82" s="31"/>
      <c r="D82" s="31"/>
      <c r="E82" s="31"/>
      <c r="F82" s="31"/>
      <c r="G82" s="31"/>
      <c r="H82" s="38"/>
      <c r="I82" s="51"/>
      <c r="J82" s="33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50"/>
      <c r="AM82" s="75"/>
      <c r="AN82" s="75"/>
      <c r="AO82" s="75"/>
      <c r="AP82" s="53" t="s">
        <v>44</v>
      </c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4"/>
      <c r="BY82" s="34" t="s">
        <v>29</v>
      </c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10"/>
      <c r="CO82" s="10"/>
      <c r="CP82" s="10"/>
      <c r="CQ82" s="10"/>
      <c r="CR82" s="10"/>
      <c r="CS82" s="35"/>
      <c r="CT82" s="36"/>
      <c r="CU82" s="37"/>
      <c r="CV82" s="35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7"/>
    </row>
    <row r="83" spans="1:112" ht="16.5" customHeight="1" x14ac:dyDescent="0.2">
      <c r="A83" s="31"/>
      <c r="B83" s="31"/>
      <c r="C83" s="31"/>
      <c r="D83" s="31"/>
      <c r="E83" s="31"/>
      <c r="F83" s="31"/>
      <c r="G83" s="31"/>
      <c r="H83" s="38"/>
      <c r="I83" s="51"/>
      <c r="J83" s="33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52"/>
      <c r="AM83" s="76"/>
      <c r="AN83" s="76"/>
      <c r="AO83" s="76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8"/>
      <c r="BY83" s="34" t="s">
        <v>37</v>
      </c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10"/>
      <c r="CO83" s="10"/>
      <c r="CP83" s="10"/>
      <c r="CQ83" s="10"/>
      <c r="CR83" s="10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</row>
    <row r="84" spans="1:112" ht="16.5" customHeight="1" x14ac:dyDescent="0.2">
      <c r="A84" s="31"/>
      <c r="B84" s="31"/>
      <c r="C84" s="31"/>
      <c r="D84" s="31"/>
      <c r="E84" s="31"/>
      <c r="F84" s="31"/>
      <c r="G84" s="31"/>
      <c r="H84" s="38"/>
      <c r="I84" s="51"/>
      <c r="J84" s="33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50"/>
      <c r="AM84" s="75"/>
      <c r="AN84" s="75"/>
      <c r="AO84" s="75"/>
      <c r="AP84" s="53" t="s">
        <v>46</v>
      </c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4"/>
      <c r="BY84" s="34" t="s">
        <v>29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10"/>
      <c r="CO84" s="10"/>
      <c r="CP84" s="10"/>
      <c r="CQ84" s="10"/>
      <c r="CR84" s="10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</row>
    <row r="85" spans="1:112" ht="16.5" customHeight="1" x14ac:dyDescent="0.2">
      <c r="A85" s="31"/>
      <c r="B85" s="31"/>
      <c r="C85" s="31"/>
      <c r="D85" s="31"/>
      <c r="E85" s="31"/>
      <c r="F85" s="31"/>
      <c r="G85" s="31"/>
      <c r="H85" s="38"/>
      <c r="I85" s="51"/>
      <c r="J85" s="33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52"/>
      <c r="AM85" s="76"/>
      <c r="AN85" s="76"/>
      <c r="AO85" s="76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8"/>
      <c r="BY85" s="34" t="s">
        <v>37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10"/>
      <c r="CO85" s="10"/>
      <c r="CP85" s="10"/>
      <c r="CQ85" s="10"/>
      <c r="CR85" s="10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</row>
    <row r="86" spans="1:112" ht="16.5" customHeight="1" x14ac:dyDescent="0.2">
      <c r="A86" s="31"/>
      <c r="B86" s="31"/>
      <c r="C86" s="31"/>
      <c r="D86" s="31"/>
      <c r="E86" s="31"/>
      <c r="F86" s="31"/>
      <c r="G86" s="31"/>
      <c r="H86" s="38"/>
      <c r="I86" s="51"/>
      <c r="J86" s="33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50"/>
      <c r="AM86" s="63" t="s">
        <v>13</v>
      </c>
      <c r="AN86" s="63"/>
      <c r="AO86" s="63"/>
      <c r="AP86" s="65" t="s">
        <v>14</v>
      </c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6"/>
      <c r="BY86" s="34" t="s">
        <v>29</v>
      </c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10"/>
      <c r="CO86" s="10"/>
      <c r="CP86" s="10"/>
      <c r="CQ86" s="10"/>
      <c r="CR86" s="10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</row>
    <row r="87" spans="1:112" ht="16.5" customHeight="1" x14ac:dyDescent="0.2">
      <c r="A87" s="31"/>
      <c r="B87" s="31"/>
      <c r="C87" s="31"/>
      <c r="D87" s="31"/>
      <c r="E87" s="31"/>
      <c r="F87" s="31"/>
      <c r="G87" s="31"/>
      <c r="H87" s="38"/>
      <c r="I87" s="52"/>
      <c r="J87" s="33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52"/>
      <c r="AM87" s="64"/>
      <c r="AN87" s="64"/>
      <c r="AO87" s="64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8"/>
      <c r="BY87" s="34" t="s">
        <v>37</v>
      </c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10"/>
      <c r="CO87" s="10"/>
      <c r="CP87" s="10"/>
      <c r="CQ87" s="10"/>
      <c r="CR87" s="10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</row>
    <row r="88" spans="1:112" ht="17.25" customHeight="1" x14ac:dyDescent="0.2">
      <c r="A88" s="31" t="s">
        <v>78</v>
      </c>
      <c r="B88" s="31"/>
      <c r="C88" s="31"/>
      <c r="D88" s="31"/>
      <c r="E88" s="31"/>
      <c r="F88" s="31"/>
      <c r="G88" s="31"/>
      <c r="H88" s="38"/>
      <c r="I88" s="79"/>
      <c r="J88" s="82" t="s">
        <v>47</v>
      </c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3"/>
      <c r="AL88" s="50"/>
      <c r="AM88" s="59" t="s">
        <v>2</v>
      </c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60"/>
      <c r="BY88" s="34" t="s">
        <v>28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10">
        <f t="shared" ref="CN88:CR89" si="0">CN96+CN106</f>
        <v>22.5</v>
      </c>
      <c r="CO88" s="10">
        <f t="shared" si="0"/>
        <v>20.6</v>
      </c>
      <c r="CP88" s="10">
        <f t="shared" si="0"/>
        <v>50</v>
      </c>
      <c r="CQ88" s="10">
        <f t="shared" si="0"/>
        <v>9.1999999999999993</v>
      </c>
      <c r="CR88" s="10">
        <f t="shared" si="0"/>
        <v>59.2</v>
      </c>
      <c r="CS88" s="34"/>
      <c r="CT88" s="34"/>
      <c r="CU88" s="34"/>
      <c r="CV88" s="34">
        <f>SUM(CN88:CU88)</f>
        <v>161.5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8"/>
    </row>
    <row r="89" spans="1:112" ht="17.25" customHeight="1" x14ac:dyDescent="0.2">
      <c r="A89" s="31"/>
      <c r="B89" s="31"/>
      <c r="C89" s="31"/>
      <c r="D89" s="31"/>
      <c r="E89" s="31"/>
      <c r="F89" s="31"/>
      <c r="G89" s="31"/>
      <c r="H89" s="38"/>
      <c r="I89" s="80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5"/>
      <c r="AL89" s="52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2"/>
      <c r="BY89" s="34" t="s">
        <v>37</v>
      </c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10">
        <f t="shared" si="0"/>
        <v>247.7</v>
      </c>
      <c r="CO89" s="10">
        <f t="shared" si="0"/>
        <v>1710.29</v>
      </c>
      <c r="CP89" s="10">
        <f t="shared" si="0"/>
        <v>1354.1699999999998</v>
      </c>
      <c r="CQ89" s="10">
        <f t="shared" si="0"/>
        <v>728.65</v>
      </c>
      <c r="CR89" s="10">
        <f t="shared" si="0"/>
        <v>284.57</v>
      </c>
      <c r="CS89" s="34"/>
      <c r="CT89" s="34"/>
      <c r="CU89" s="34"/>
      <c r="CV89" s="34">
        <f>SUM(CN89:CU89)</f>
        <v>4325.38</v>
      </c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8"/>
    </row>
    <row r="90" spans="1:112" ht="17.25" customHeight="1" x14ac:dyDescent="0.2">
      <c r="A90" s="31"/>
      <c r="B90" s="31"/>
      <c r="C90" s="31"/>
      <c r="D90" s="31"/>
      <c r="E90" s="31"/>
      <c r="F90" s="31"/>
      <c r="G90" s="31"/>
      <c r="H90" s="38"/>
      <c r="I90" s="80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5"/>
      <c r="AL90" s="50"/>
      <c r="AM90" s="63" t="s">
        <v>3</v>
      </c>
      <c r="AN90" s="63"/>
      <c r="AO90" s="63"/>
      <c r="AP90" s="65" t="s">
        <v>5</v>
      </c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6"/>
      <c r="BY90" s="34" t="s">
        <v>28</v>
      </c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10"/>
      <c r="CO90" s="10"/>
      <c r="CP90" s="10"/>
      <c r="CQ90" s="10"/>
      <c r="CR90" s="10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8"/>
    </row>
    <row r="91" spans="1:112" ht="17.25" customHeight="1" x14ac:dyDescent="0.2">
      <c r="A91" s="31"/>
      <c r="B91" s="31"/>
      <c r="C91" s="31"/>
      <c r="D91" s="31"/>
      <c r="E91" s="31"/>
      <c r="F91" s="31"/>
      <c r="G91" s="31"/>
      <c r="H91" s="38"/>
      <c r="I91" s="80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5"/>
      <c r="AL91" s="52"/>
      <c r="AM91" s="64"/>
      <c r="AN91" s="64"/>
      <c r="AO91" s="64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8"/>
      <c r="BY91" s="34" t="s">
        <v>37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10"/>
      <c r="CO91" s="10"/>
      <c r="CP91" s="10"/>
      <c r="CQ91" s="10"/>
      <c r="CR91" s="10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8"/>
    </row>
    <row r="92" spans="1:112" ht="17.25" customHeight="1" x14ac:dyDescent="0.2">
      <c r="A92" s="31"/>
      <c r="B92" s="31"/>
      <c r="C92" s="31"/>
      <c r="D92" s="31"/>
      <c r="E92" s="31"/>
      <c r="F92" s="31"/>
      <c r="G92" s="31"/>
      <c r="H92" s="38"/>
      <c r="I92" s="80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5"/>
      <c r="AL92" s="14"/>
      <c r="AM92" s="69" t="s">
        <v>4</v>
      </c>
      <c r="AN92" s="69"/>
      <c r="AO92" s="69"/>
      <c r="AP92" s="70" t="s">
        <v>6</v>
      </c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12"/>
      <c r="BU92" s="12"/>
      <c r="BV92" s="12"/>
      <c r="BW92" s="12"/>
      <c r="BX92" s="13"/>
      <c r="BY92" s="34" t="s">
        <v>28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10"/>
      <c r="CO92" s="10"/>
      <c r="CP92" s="10"/>
      <c r="CQ92" s="10"/>
      <c r="CR92" s="10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8"/>
    </row>
    <row r="93" spans="1:112" ht="17.25" customHeight="1" x14ac:dyDescent="0.2">
      <c r="A93" s="31"/>
      <c r="B93" s="31"/>
      <c r="C93" s="31"/>
      <c r="D93" s="31"/>
      <c r="E93" s="31"/>
      <c r="F93" s="31"/>
      <c r="G93" s="31"/>
      <c r="H93" s="38"/>
      <c r="I93" s="80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5"/>
      <c r="AL93" s="16"/>
      <c r="AM93" s="72"/>
      <c r="AN93" s="72"/>
      <c r="AO93" s="72"/>
      <c r="AP93" s="73" t="s">
        <v>7</v>
      </c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4"/>
      <c r="BY93" s="34" t="s">
        <v>37</v>
      </c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10"/>
      <c r="CO93" s="10"/>
      <c r="CP93" s="10"/>
      <c r="CQ93" s="10"/>
      <c r="CR93" s="10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8"/>
    </row>
    <row r="94" spans="1:112" ht="17.25" customHeight="1" x14ac:dyDescent="0.2">
      <c r="A94" s="31"/>
      <c r="B94" s="31"/>
      <c r="C94" s="31"/>
      <c r="D94" s="31"/>
      <c r="E94" s="31"/>
      <c r="F94" s="31"/>
      <c r="G94" s="31"/>
      <c r="H94" s="38"/>
      <c r="I94" s="80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5"/>
      <c r="AL94" s="50"/>
      <c r="AM94" s="63" t="s">
        <v>8</v>
      </c>
      <c r="AN94" s="63"/>
      <c r="AO94" s="63"/>
      <c r="AP94" s="65" t="s">
        <v>9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6"/>
      <c r="BY94" s="34" t="s">
        <v>28</v>
      </c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10"/>
      <c r="CO94" s="10"/>
      <c r="CP94" s="10"/>
      <c r="CQ94" s="10"/>
      <c r="CR94" s="10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8"/>
    </row>
    <row r="95" spans="1:112" ht="17.25" customHeight="1" x14ac:dyDescent="0.2">
      <c r="A95" s="31"/>
      <c r="B95" s="31"/>
      <c r="C95" s="31"/>
      <c r="D95" s="31"/>
      <c r="E95" s="31"/>
      <c r="F95" s="31"/>
      <c r="G95" s="31"/>
      <c r="H95" s="38"/>
      <c r="I95" s="80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5"/>
      <c r="AL95" s="52"/>
      <c r="AM95" s="64"/>
      <c r="AN95" s="64"/>
      <c r="AO95" s="64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8"/>
      <c r="BY95" s="34" t="s">
        <v>37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10"/>
      <c r="CO95" s="10"/>
      <c r="CP95" s="10"/>
      <c r="CQ95" s="10"/>
      <c r="CR95" s="10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8"/>
    </row>
    <row r="96" spans="1:112" ht="17.25" customHeight="1" x14ac:dyDescent="0.2">
      <c r="A96" s="31"/>
      <c r="B96" s="31"/>
      <c r="C96" s="31"/>
      <c r="D96" s="31"/>
      <c r="E96" s="31"/>
      <c r="F96" s="31"/>
      <c r="G96" s="31"/>
      <c r="H96" s="38"/>
      <c r="I96" s="80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5"/>
      <c r="AL96" s="50"/>
      <c r="AM96" s="63" t="s">
        <v>10</v>
      </c>
      <c r="AN96" s="63"/>
      <c r="AO96" s="63"/>
      <c r="AP96" s="65" t="s">
        <v>11</v>
      </c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6"/>
      <c r="BY96" s="34" t="s">
        <v>28</v>
      </c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10">
        <f t="shared" ref="CN96:CQ97" si="1">CN100</f>
        <v>22.5</v>
      </c>
      <c r="CO96" s="10">
        <f t="shared" si="1"/>
        <v>20.6</v>
      </c>
      <c r="CP96" s="10">
        <f t="shared" si="1"/>
        <v>39.799999999999997</v>
      </c>
      <c r="CQ96" s="10">
        <f t="shared" si="1"/>
        <v>6.6</v>
      </c>
      <c r="CR96" s="10"/>
      <c r="CS96" s="34"/>
      <c r="CT96" s="34"/>
      <c r="CU96" s="34"/>
      <c r="CV96" s="34">
        <f>SUM(CN96:CU96)</f>
        <v>89.5</v>
      </c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8"/>
    </row>
    <row r="97" spans="1:148" ht="17.25" customHeight="1" x14ac:dyDescent="0.2">
      <c r="A97" s="31"/>
      <c r="B97" s="31"/>
      <c r="C97" s="31"/>
      <c r="D97" s="31"/>
      <c r="E97" s="31"/>
      <c r="F97" s="31"/>
      <c r="G97" s="31"/>
      <c r="H97" s="38"/>
      <c r="I97" s="80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5"/>
      <c r="AL97" s="52"/>
      <c r="AM97" s="64"/>
      <c r="AN97" s="64"/>
      <c r="AO97" s="64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8"/>
      <c r="BY97" s="34" t="s">
        <v>37</v>
      </c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10">
        <f t="shared" si="1"/>
        <v>247.7</v>
      </c>
      <c r="CO97" s="10">
        <f t="shared" si="1"/>
        <v>1710.29</v>
      </c>
      <c r="CP97" s="10">
        <f t="shared" si="1"/>
        <v>1294.31</v>
      </c>
      <c r="CQ97" s="10">
        <f t="shared" si="1"/>
        <v>634.5</v>
      </c>
      <c r="CR97" s="10"/>
      <c r="CS97" s="34"/>
      <c r="CT97" s="34"/>
      <c r="CU97" s="34"/>
      <c r="CV97" s="34">
        <f>SUM(CN97:CU97)</f>
        <v>3886.8</v>
      </c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8"/>
    </row>
    <row r="98" spans="1:148" ht="17.25" customHeight="1" x14ac:dyDescent="0.2">
      <c r="A98" s="31"/>
      <c r="B98" s="31"/>
      <c r="C98" s="31"/>
      <c r="D98" s="31"/>
      <c r="E98" s="31"/>
      <c r="F98" s="31"/>
      <c r="G98" s="31"/>
      <c r="H98" s="38"/>
      <c r="I98" s="80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5"/>
      <c r="AL98" s="50"/>
      <c r="AM98" s="75"/>
      <c r="AN98" s="75"/>
      <c r="AO98" s="75"/>
      <c r="AP98" s="53" t="s">
        <v>15</v>
      </c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4"/>
      <c r="BY98" s="34" t="s">
        <v>28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10"/>
      <c r="CO98" s="10"/>
      <c r="CP98" s="10"/>
      <c r="CQ98" s="10"/>
      <c r="CR98" s="10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8"/>
    </row>
    <row r="99" spans="1:148" ht="17.25" customHeight="1" x14ac:dyDescent="0.2">
      <c r="A99" s="31"/>
      <c r="B99" s="31"/>
      <c r="C99" s="31"/>
      <c r="D99" s="31"/>
      <c r="E99" s="31"/>
      <c r="F99" s="31"/>
      <c r="G99" s="31"/>
      <c r="H99" s="38"/>
      <c r="I99" s="80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5"/>
      <c r="AL99" s="52"/>
      <c r="AM99" s="76"/>
      <c r="AN99" s="76"/>
      <c r="AO99" s="76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8"/>
      <c r="BY99" s="34" t="s">
        <v>37</v>
      </c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10"/>
      <c r="CO99" s="10"/>
      <c r="CP99" s="10"/>
      <c r="CQ99" s="10"/>
      <c r="CR99" s="10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8"/>
    </row>
    <row r="100" spans="1:148" ht="17.25" customHeight="1" x14ac:dyDescent="0.2">
      <c r="A100" s="31"/>
      <c r="B100" s="31"/>
      <c r="C100" s="31"/>
      <c r="D100" s="31"/>
      <c r="E100" s="31"/>
      <c r="F100" s="31"/>
      <c r="G100" s="31"/>
      <c r="H100" s="38"/>
      <c r="I100" s="80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5"/>
      <c r="AL100" s="50"/>
      <c r="AM100" s="75"/>
      <c r="AN100" s="75"/>
      <c r="AO100" s="75"/>
      <c r="AP100" s="53" t="s">
        <v>40</v>
      </c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4"/>
      <c r="BY100" s="34" t="s">
        <v>28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10">
        <v>22.5</v>
      </c>
      <c r="CO100" s="10">
        <v>20.6</v>
      </c>
      <c r="CP100" s="10">
        <v>39.799999999999997</v>
      </c>
      <c r="CQ100" s="10">
        <v>6.6</v>
      </c>
      <c r="CR100" s="10"/>
      <c r="CS100" s="34"/>
      <c r="CT100" s="34"/>
      <c r="CU100" s="34"/>
      <c r="CV100" s="34">
        <f>SUM(CN100:CU100)</f>
        <v>89.5</v>
      </c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</row>
    <row r="101" spans="1:148" ht="17.25" customHeight="1" x14ac:dyDescent="0.2">
      <c r="A101" s="31"/>
      <c r="B101" s="31"/>
      <c r="C101" s="31"/>
      <c r="D101" s="31"/>
      <c r="E101" s="31"/>
      <c r="F101" s="31"/>
      <c r="G101" s="31"/>
      <c r="H101" s="38"/>
      <c r="I101" s="80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5"/>
      <c r="AL101" s="52"/>
      <c r="AM101" s="76"/>
      <c r="AN101" s="76"/>
      <c r="AO101" s="76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8"/>
      <c r="BY101" s="34" t="s">
        <v>37</v>
      </c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10">
        <v>247.7</v>
      </c>
      <c r="CO101" s="10">
        <v>1710.29</v>
      </c>
      <c r="CP101" s="10">
        <v>1294.31</v>
      </c>
      <c r="CQ101" s="10">
        <v>634.5</v>
      </c>
      <c r="CR101" s="10"/>
      <c r="CS101" s="34"/>
      <c r="CT101" s="34"/>
      <c r="CU101" s="34"/>
      <c r="CV101" s="34">
        <f>SUM(CN101:CU101)</f>
        <v>3886.8</v>
      </c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8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</row>
    <row r="102" spans="1:148" ht="17.25" customHeight="1" x14ac:dyDescent="0.2">
      <c r="A102" s="31"/>
      <c r="B102" s="31"/>
      <c r="C102" s="31"/>
      <c r="D102" s="31"/>
      <c r="E102" s="31"/>
      <c r="F102" s="31"/>
      <c r="G102" s="31"/>
      <c r="H102" s="38"/>
      <c r="I102" s="80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5"/>
      <c r="AL102" s="50"/>
      <c r="AM102" s="75"/>
      <c r="AN102" s="75"/>
      <c r="AO102" s="75"/>
      <c r="AP102" s="53" t="s">
        <v>44</v>
      </c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4"/>
      <c r="BY102" s="34" t="s">
        <v>28</v>
      </c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10"/>
      <c r="CO102" s="10"/>
      <c r="CP102" s="10"/>
      <c r="CQ102" s="10"/>
      <c r="CR102" s="10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8"/>
    </row>
    <row r="103" spans="1:148" ht="17.25" customHeight="1" x14ac:dyDescent="0.2">
      <c r="A103" s="31"/>
      <c r="B103" s="31"/>
      <c r="C103" s="31"/>
      <c r="D103" s="31"/>
      <c r="E103" s="31"/>
      <c r="F103" s="31"/>
      <c r="G103" s="31"/>
      <c r="H103" s="38"/>
      <c r="I103" s="80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5"/>
      <c r="AL103" s="52"/>
      <c r="AM103" s="76"/>
      <c r="AN103" s="76"/>
      <c r="AO103" s="76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8"/>
      <c r="BY103" s="34" t="s">
        <v>37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10"/>
      <c r="CO103" s="10"/>
      <c r="CP103" s="10"/>
      <c r="CQ103" s="10"/>
      <c r="CR103" s="10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8"/>
    </row>
    <row r="104" spans="1:148" ht="17.25" customHeight="1" x14ac:dyDescent="0.2">
      <c r="A104" s="31"/>
      <c r="B104" s="31"/>
      <c r="C104" s="31"/>
      <c r="D104" s="31"/>
      <c r="E104" s="31"/>
      <c r="F104" s="31"/>
      <c r="G104" s="31"/>
      <c r="H104" s="38"/>
      <c r="I104" s="80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5"/>
      <c r="AL104" s="50"/>
      <c r="AM104" s="75"/>
      <c r="AN104" s="75"/>
      <c r="AO104" s="75"/>
      <c r="AP104" s="53" t="s">
        <v>46</v>
      </c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4"/>
      <c r="BY104" s="34" t="s">
        <v>28</v>
      </c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10"/>
      <c r="CO104" s="10"/>
      <c r="CP104" s="10"/>
      <c r="CQ104" s="10"/>
      <c r="CR104" s="10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8"/>
    </row>
    <row r="105" spans="1:148" ht="17.25" customHeight="1" x14ac:dyDescent="0.2">
      <c r="A105" s="31"/>
      <c r="B105" s="31"/>
      <c r="C105" s="31"/>
      <c r="D105" s="31"/>
      <c r="E105" s="31"/>
      <c r="F105" s="31"/>
      <c r="G105" s="31"/>
      <c r="H105" s="38"/>
      <c r="I105" s="80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5"/>
      <c r="AL105" s="52"/>
      <c r="AM105" s="76"/>
      <c r="AN105" s="76"/>
      <c r="AO105" s="76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8"/>
      <c r="BY105" s="34" t="s">
        <v>37</v>
      </c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10"/>
      <c r="CO105" s="10"/>
      <c r="CP105" s="10"/>
      <c r="CQ105" s="10"/>
      <c r="CR105" s="10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8"/>
    </row>
    <row r="106" spans="1:148" ht="17.25" customHeight="1" x14ac:dyDescent="0.2">
      <c r="A106" s="31"/>
      <c r="B106" s="31"/>
      <c r="C106" s="31"/>
      <c r="D106" s="31"/>
      <c r="E106" s="31"/>
      <c r="F106" s="31"/>
      <c r="G106" s="31"/>
      <c r="H106" s="38"/>
      <c r="I106" s="80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5"/>
      <c r="AL106" s="50"/>
      <c r="AM106" s="63" t="s">
        <v>13</v>
      </c>
      <c r="AN106" s="63"/>
      <c r="AO106" s="63"/>
      <c r="AP106" s="65" t="s">
        <v>17</v>
      </c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6"/>
      <c r="BY106" s="34" t="s">
        <v>28</v>
      </c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10"/>
      <c r="CO106" s="10"/>
      <c r="CP106" s="10">
        <f t="shared" ref="CP106:CR107" si="2">CP108+CP110</f>
        <v>10.199999999999999</v>
      </c>
      <c r="CQ106" s="10">
        <f t="shared" si="2"/>
        <v>2.6</v>
      </c>
      <c r="CR106" s="10">
        <f t="shared" si="2"/>
        <v>59.2</v>
      </c>
      <c r="CS106" s="34"/>
      <c r="CT106" s="34"/>
      <c r="CU106" s="34"/>
      <c r="CV106" s="34">
        <f t="shared" ref="CV106:CV113" si="3">SUM(CN106:CR106)</f>
        <v>72</v>
      </c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8"/>
    </row>
    <row r="107" spans="1:148" ht="17.25" customHeight="1" x14ac:dyDescent="0.2">
      <c r="A107" s="31"/>
      <c r="B107" s="31"/>
      <c r="C107" s="31"/>
      <c r="D107" s="31"/>
      <c r="E107" s="31"/>
      <c r="F107" s="31"/>
      <c r="G107" s="31"/>
      <c r="H107" s="38"/>
      <c r="I107" s="80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5"/>
      <c r="AL107" s="52"/>
      <c r="AM107" s="64"/>
      <c r="AN107" s="64"/>
      <c r="AO107" s="64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8"/>
      <c r="BY107" s="34" t="s">
        <v>37</v>
      </c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10"/>
      <c r="CO107" s="10"/>
      <c r="CP107" s="10">
        <f t="shared" si="2"/>
        <v>59.86</v>
      </c>
      <c r="CQ107" s="10">
        <f t="shared" si="2"/>
        <v>94.149999999999991</v>
      </c>
      <c r="CR107" s="10">
        <f t="shared" si="2"/>
        <v>284.57</v>
      </c>
      <c r="CS107" s="34"/>
      <c r="CT107" s="34"/>
      <c r="CU107" s="34"/>
      <c r="CV107" s="34">
        <f t="shared" si="3"/>
        <v>438.58</v>
      </c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8"/>
    </row>
    <row r="108" spans="1:148" ht="24.75" customHeight="1" x14ac:dyDescent="0.2">
      <c r="A108" s="31"/>
      <c r="B108" s="31"/>
      <c r="C108" s="31"/>
      <c r="D108" s="31"/>
      <c r="E108" s="31"/>
      <c r="F108" s="31"/>
      <c r="G108" s="31"/>
      <c r="H108" s="38"/>
      <c r="I108" s="80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5"/>
      <c r="AL108" s="50"/>
      <c r="AM108" s="75"/>
      <c r="AN108" s="75"/>
      <c r="AO108" s="75"/>
      <c r="AP108" s="89" t="s">
        <v>70</v>
      </c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90"/>
      <c r="BY108" s="34" t="s">
        <v>28</v>
      </c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10"/>
      <c r="CM108" s="10"/>
      <c r="CN108" s="10"/>
      <c r="CO108" s="10"/>
      <c r="CP108" s="10"/>
      <c r="CQ108" s="10"/>
      <c r="CR108" s="10">
        <v>11.5</v>
      </c>
      <c r="CS108" s="93"/>
      <c r="CT108" s="93"/>
      <c r="CU108" s="93"/>
      <c r="CV108" s="93">
        <f t="shared" si="3"/>
        <v>11.5</v>
      </c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8"/>
    </row>
    <row r="109" spans="1:148" ht="24.75" customHeight="1" x14ac:dyDescent="0.2">
      <c r="A109" s="31"/>
      <c r="B109" s="31"/>
      <c r="C109" s="31"/>
      <c r="D109" s="31"/>
      <c r="E109" s="31"/>
      <c r="F109" s="31"/>
      <c r="G109" s="31"/>
      <c r="H109" s="38"/>
      <c r="I109" s="80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5"/>
      <c r="AL109" s="52"/>
      <c r="AM109" s="76"/>
      <c r="AN109" s="76"/>
      <c r="AO109" s="76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2"/>
      <c r="BY109" s="34" t="s">
        <v>37</v>
      </c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10"/>
      <c r="CO109" s="10"/>
      <c r="CP109" s="10"/>
      <c r="CQ109" s="10">
        <v>9.83</v>
      </c>
      <c r="CR109" s="10">
        <v>55.68</v>
      </c>
      <c r="CS109" s="34"/>
      <c r="CT109" s="34"/>
      <c r="CU109" s="34"/>
      <c r="CV109" s="93">
        <f t="shared" si="3"/>
        <v>65.510000000000005</v>
      </c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8"/>
    </row>
    <row r="110" spans="1:148" ht="24.75" customHeight="1" x14ac:dyDescent="0.2">
      <c r="A110" s="31"/>
      <c r="B110" s="31"/>
      <c r="C110" s="31"/>
      <c r="D110" s="31"/>
      <c r="E110" s="31"/>
      <c r="F110" s="31"/>
      <c r="G110" s="31"/>
      <c r="H110" s="38"/>
      <c r="I110" s="80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5"/>
      <c r="AL110" s="50"/>
      <c r="AM110" s="75"/>
      <c r="AN110" s="75"/>
      <c r="AO110" s="75"/>
      <c r="AP110" s="89" t="s">
        <v>71</v>
      </c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90"/>
      <c r="BY110" s="34" t="s">
        <v>28</v>
      </c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10"/>
      <c r="CM110" s="10"/>
      <c r="CN110" s="10"/>
      <c r="CO110" s="10"/>
      <c r="CP110" s="10">
        <v>10.199999999999999</v>
      </c>
      <c r="CQ110" s="10">
        <v>2.6</v>
      </c>
      <c r="CR110" s="10">
        <v>47.7</v>
      </c>
      <c r="CS110" s="10"/>
      <c r="CT110" s="10"/>
      <c r="CU110" s="9"/>
      <c r="CV110" s="36">
        <f t="shared" si="3"/>
        <v>60.5</v>
      </c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7"/>
      <c r="DH110" s="8"/>
    </row>
    <row r="111" spans="1:148" ht="24.75" customHeight="1" x14ac:dyDescent="0.2">
      <c r="A111" s="31"/>
      <c r="B111" s="31"/>
      <c r="C111" s="31"/>
      <c r="D111" s="31"/>
      <c r="E111" s="31"/>
      <c r="F111" s="31"/>
      <c r="G111" s="31"/>
      <c r="H111" s="38"/>
      <c r="I111" s="81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7"/>
      <c r="AL111" s="52"/>
      <c r="AM111" s="76"/>
      <c r="AN111" s="76"/>
      <c r="AO111" s="76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2"/>
      <c r="BY111" s="34" t="s">
        <v>37</v>
      </c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10"/>
      <c r="CM111" s="10"/>
      <c r="CN111" s="10"/>
      <c r="CO111" s="10"/>
      <c r="CP111" s="10">
        <v>59.86</v>
      </c>
      <c r="CQ111" s="10">
        <v>84.32</v>
      </c>
      <c r="CR111" s="10">
        <v>228.89</v>
      </c>
      <c r="CS111" s="10"/>
      <c r="CT111" s="10"/>
      <c r="CU111" s="9"/>
      <c r="CV111" s="36">
        <f t="shared" si="3"/>
        <v>373.07</v>
      </c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7"/>
      <c r="DH111" s="8"/>
    </row>
    <row r="112" spans="1:148" ht="18" customHeight="1" x14ac:dyDescent="0.2">
      <c r="A112" s="41" t="s">
        <v>79</v>
      </c>
      <c r="B112" s="42"/>
      <c r="C112" s="42"/>
      <c r="D112" s="42"/>
      <c r="E112" s="42"/>
      <c r="F112" s="42"/>
      <c r="G112" s="42"/>
      <c r="H112" s="43"/>
      <c r="I112" s="94"/>
      <c r="J112" s="84" t="s">
        <v>48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17"/>
      <c r="AJ112" s="17"/>
      <c r="AK112" s="18"/>
      <c r="AL112" s="50"/>
      <c r="AM112" s="95" t="s">
        <v>2</v>
      </c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6"/>
      <c r="BY112" s="97" t="s">
        <v>28</v>
      </c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11">
        <f t="shared" ref="CN112:CR113" si="4">CN120+CN126</f>
        <v>216.31</v>
      </c>
      <c r="CO112" s="11">
        <f t="shared" si="4"/>
        <v>469.5</v>
      </c>
      <c r="CP112" s="11">
        <f t="shared" si="4"/>
        <v>139.28</v>
      </c>
      <c r="CQ112" s="11">
        <f t="shared" si="4"/>
        <v>122.93</v>
      </c>
      <c r="CR112" s="11">
        <f t="shared" si="4"/>
        <v>67.400000000000006</v>
      </c>
      <c r="CS112" s="97"/>
      <c r="CT112" s="97"/>
      <c r="CU112" s="97"/>
      <c r="CV112" s="97">
        <f t="shared" si="3"/>
        <v>1015.42</v>
      </c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</row>
    <row r="113" spans="1:111" ht="18" customHeight="1" x14ac:dyDescent="0.2">
      <c r="A113" s="44"/>
      <c r="B113" s="45"/>
      <c r="C113" s="45"/>
      <c r="D113" s="45"/>
      <c r="E113" s="45"/>
      <c r="F113" s="45"/>
      <c r="G113" s="45"/>
      <c r="H113" s="46"/>
      <c r="I113" s="9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17"/>
      <c r="AJ113" s="17"/>
      <c r="AK113" s="18"/>
      <c r="AL113" s="52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2"/>
      <c r="BY113" s="34" t="s">
        <v>37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11">
        <f t="shared" si="4"/>
        <v>1504.1</v>
      </c>
      <c r="CO113" s="11">
        <f t="shared" si="4"/>
        <v>1294.1300000000001</v>
      </c>
      <c r="CP113" s="11">
        <f t="shared" si="4"/>
        <v>775.54</v>
      </c>
      <c r="CQ113" s="11">
        <f t="shared" si="4"/>
        <v>582.30000000000007</v>
      </c>
      <c r="CR113" s="11">
        <f t="shared" si="4"/>
        <v>314.53999999999996</v>
      </c>
      <c r="CS113" s="34"/>
      <c r="CT113" s="34"/>
      <c r="CU113" s="34"/>
      <c r="CV113" s="97">
        <f t="shared" si="3"/>
        <v>4470.6099999999997</v>
      </c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</row>
    <row r="114" spans="1:111" ht="18" customHeight="1" x14ac:dyDescent="0.2">
      <c r="A114" s="44"/>
      <c r="B114" s="45"/>
      <c r="C114" s="45"/>
      <c r="D114" s="45"/>
      <c r="E114" s="45"/>
      <c r="F114" s="45"/>
      <c r="G114" s="45"/>
      <c r="H114" s="46"/>
      <c r="I114" s="9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17"/>
      <c r="AJ114" s="17"/>
      <c r="AK114" s="18"/>
      <c r="AL114" s="50"/>
      <c r="AM114" s="63" t="s">
        <v>3</v>
      </c>
      <c r="AN114" s="63"/>
      <c r="AO114" s="63"/>
      <c r="AP114" s="65" t="s">
        <v>5</v>
      </c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6"/>
      <c r="BY114" s="34" t="s">
        <v>28</v>
      </c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10"/>
      <c r="CO114" s="10"/>
      <c r="CP114" s="10"/>
      <c r="CQ114" s="10"/>
      <c r="CR114" s="10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</row>
    <row r="115" spans="1:111" ht="18" customHeight="1" x14ac:dyDescent="0.2">
      <c r="A115" s="44"/>
      <c r="B115" s="45"/>
      <c r="C115" s="45"/>
      <c r="D115" s="45"/>
      <c r="E115" s="45"/>
      <c r="F115" s="45"/>
      <c r="G115" s="45"/>
      <c r="H115" s="46"/>
      <c r="I115" s="9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17"/>
      <c r="AJ115" s="17"/>
      <c r="AK115" s="18"/>
      <c r="AL115" s="52"/>
      <c r="AM115" s="64"/>
      <c r="AN115" s="64"/>
      <c r="AO115" s="64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8"/>
      <c r="BY115" s="34" t="s">
        <v>37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10"/>
      <c r="CO115" s="10"/>
      <c r="CP115" s="10"/>
      <c r="CQ115" s="10"/>
      <c r="CR115" s="10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</row>
    <row r="116" spans="1:111" ht="18" customHeight="1" x14ac:dyDescent="0.2">
      <c r="A116" s="44"/>
      <c r="B116" s="45"/>
      <c r="C116" s="45"/>
      <c r="D116" s="45"/>
      <c r="E116" s="45"/>
      <c r="F116" s="45"/>
      <c r="G116" s="45"/>
      <c r="H116" s="46"/>
      <c r="I116" s="9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17"/>
      <c r="AJ116" s="17"/>
      <c r="AK116" s="18"/>
      <c r="AL116" s="14"/>
      <c r="AM116" s="69" t="s">
        <v>4</v>
      </c>
      <c r="AN116" s="69"/>
      <c r="AO116" s="69"/>
      <c r="AP116" s="70" t="s">
        <v>6</v>
      </c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1"/>
      <c r="BY116" s="34" t="s">
        <v>28</v>
      </c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10"/>
      <c r="CO116" s="10"/>
      <c r="CP116" s="10"/>
      <c r="CQ116" s="10"/>
      <c r="CR116" s="10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</row>
    <row r="117" spans="1:111" ht="18" customHeight="1" x14ac:dyDescent="0.2">
      <c r="A117" s="44"/>
      <c r="B117" s="45"/>
      <c r="C117" s="45"/>
      <c r="D117" s="45"/>
      <c r="E117" s="45"/>
      <c r="F117" s="45"/>
      <c r="G117" s="45"/>
      <c r="H117" s="46"/>
      <c r="I117" s="9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17"/>
      <c r="AJ117" s="17"/>
      <c r="AK117" s="18"/>
      <c r="AL117" s="16"/>
      <c r="AM117" s="72"/>
      <c r="AN117" s="72"/>
      <c r="AO117" s="72"/>
      <c r="AP117" s="73" t="s">
        <v>7</v>
      </c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4"/>
      <c r="BY117" s="34" t="s">
        <v>37</v>
      </c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10"/>
      <c r="CO117" s="10"/>
      <c r="CP117" s="10"/>
      <c r="CQ117" s="10"/>
      <c r="CR117" s="10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</row>
    <row r="118" spans="1:111" ht="18" customHeight="1" x14ac:dyDescent="0.2">
      <c r="A118" s="44"/>
      <c r="B118" s="45"/>
      <c r="C118" s="45"/>
      <c r="D118" s="45"/>
      <c r="E118" s="45"/>
      <c r="F118" s="45"/>
      <c r="G118" s="45"/>
      <c r="H118" s="46"/>
      <c r="I118" s="9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17"/>
      <c r="AJ118" s="17"/>
      <c r="AK118" s="18"/>
      <c r="AL118" s="50"/>
      <c r="AM118" s="63" t="s">
        <v>8</v>
      </c>
      <c r="AN118" s="63"/>
      <c r="AO118" s="63"/>
      <c r="AP118" s="65" t="s">
        <v>9</v>
      </c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6"/>
      <c r="BY118" s="34" t="s">
        <v>28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10"/>
      <c r="CO118" s="10"/>
      <c r="CP118" s="10"/>
      <c r="CQ118" s="10"/>
      <c r="CR118" s="10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</row>
    <row r="119" spans="1:111" ht="18" customHeight="1" x14ac:dyDescent="0.2">
      <c r="A119" s="44"/>
      <c r="B119" s="45"/>
      <c r="C119" s="45"/>
      <c r="D119" s="45"/>
      <c r="E119" s="45"/>
      <c r="F119" s="45"/>
      <c r="G119" s="45"/>
      <c r="H119" s="46"/>
      <c r="I119" s="9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17"/>
      <c r="AJ119" s="17"/>
      <c r="AK119" s="18"/>
      <c r="AL119" s="52"/>
      <c r="AM119" s="64"/>
      <c r="AN119" s="64"/>
      <c r="AO119" s="64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8"/>
      <c r="BY119" s="34" t="s">
        <v>37</v>
      </c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10"/>
      <c r="CO119" s="10"/>
      <c r="CP119" s="10"/>
      <c r="CQ119" s="10"/>
      <c r="CR119" s="10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</row>
    <row r="120" spans="1:111" ht="18" customHeight="1" x14ac:dyDescent="0.2">
      <c r="A120" s="44"/>
      <c r="B120" s="45"/>
      <c r="C120" s="45"/>
      <c r="D120" s="45"/>
      <c r="E120" s="45"/>
      <c r="F120" s="45"/>
      <c r="G120" s="45"/>
      <c r="H120" s="46"/>
      <c r="I120" s="9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17"/>
      <c r="AJ120" s="17"/>
      <c r="AK120" s="18"/>
      <c r="AL120" s="50"/>
      <c r="AM120" s="63" t="s">
        <v>10</v>
      </c>
      <c r="AN120" s="63"/>
      <c r="AO120" s="63"/>
      <c r="AP120" s="65" t="s">
        <v>11</v>
      </c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6"/>
      <c r="BY120" s="34" t="s">
        <v>28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10">
        <f>CN122+CN124</f>
        <v>34.14</v>
      </c>
      <c r="CO120" s="10">
        <f>CO122+CO124</f>
        <v>255.94</v>
      </c>
      <c r="CP120" s="10"/>
      <c r="CQ120" s="10"/>
      <c r="CR120" s="10"/>
      <c r="CS120" s="34"/>
      <c r="CT120" s="34"/>
      <c r="CU120" s="34"/>
      <c r="CV120" s="34">
        <f t="shared" ref="CV120:CV125" si="5">SUM(CN120:CU120)</f>
        <v>290.08</v>
      </c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</row>
    <row r="121" spans="1:111" ht="18" customHeight="1" x14ac:dyDescent="0.2">
      <c r="A121" s="44"/>
      <c r="B121" s="45"/>
      <c r="C121" s="45"/>
      <c r="D121" s="45"/>
      <c r="E121" s="45"/>
      <c r="F121" s="45"/>
      <c r="G121" s="45"/>
      <c r="H121" s="46"/>
      <c r="I121" s="9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17"/>
      <c r="AJ121" s="17"/>
      <c r="AK121" s="18"/>
      <c r="AL121" s="52"/>
      <c r="AM121" s="64"/>
      <c r="AN121" s="64"/>
      <c r="AO121" s="64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8"/>
      <c r="BY121" s="34" t="s">
        <v>37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10">
        <f>CN123+CN125</f>
        <v>760.9</v>
      </c>
      <c r="CO121" s="10">
        <f>CO123+CO125</f>
        <v>522.5</v>
      </c>
      <c r="CP121" s="10"/>
      <c r="CQ121" s="10"/>
      <c r="CR121" s="10"/>
      <c r="CS121" s="34"/>
      <c r="CT121" s="34"/>
      <c r="CU121" s="34"/>
      <c r="CV121" s="34">
        <f t="shared" si="5"/>
        <v>1283.4000000000001</v>
      </c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</row>
    <row r="122" spans="1:111" ht="48.75" customHeight="1" x14ac:dyDescent="0.2">
      <c r="A122" s="44"/>
      <c r="B122" s="45"/>
      <c r="C122" s="45"/>
      <c r="D122" s="45"/>
      <c r="E122" s="45"/>
      <c r="F122" s="45"/>
      <c r="G122" s="45"/>
      <c r="H122" s="46"/>
      <c r="I122" s="9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17"/>
      <c r="AJ122" s="17"/>
      <c r="AK122" s="18"/>
      <c r="AL122" s="50"/>
      <c r="AM122" s="75"/>
      <c r="AN122" s="75"/>
      <c r="AO122" s="75"/>
      <c r="AP122" s="89" t="s">
        <v>102</v>
      </c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90"/>
      <c r="BY122" s="34" t="s">
        <v>28</v>
      </c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10">
        <v>27.3</v>
      </c>
      <c r="CO122" s="10"/>
      <c r="CP122" s="10"/>
      <c r="CQ122" s="10"/>
      <c r="CR122" s="10"/>
      <c r="CS122" s="34"/>
      <c r="CT122" s="34"/>
      <c r="CU122" s="34"/>
      <c r="CV122" s="34">
        <f t="shared" si="5"/>
        <v>27.3</v>
      </c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</row>
    <row r="123" spans="1:111" ht="44.25" customHeight="1" x14ac:dyDescent="0.2">
      <c r="A123" s="44"/>
      <c r="B123" s="45"/>
      <c r="C123" s="45"/>
      <c r="D123" s="45"/>
      <c r="E123" s="45"/>
      <c r="F123" s="45"/>
      <c r="G123" s="45"/>
      <c r="H123" s="46"/>
      <c r="I123" s="9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17"/>
      <c r="AJ123" s="17"/>
      <c r="AK123" s="18"/>
      <c r="AL123" s="52"/>
      <c r="AM123" s="76"/>
      <c r="AN123" s="76"/>
      <c r="AO123" s="76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2"/>
      <c r="BY123" s="34" t="s">
        <v>37</v>
      </c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10">
        <v>182.5</v>
      </c>
      <c r="CO123" s="10"/>
      <c r="CP123" s="10"/>
      <c r="CQ123" s="10"/>
      <c r="CR123" s="10"/>
      <c r="CS123" s="34"/>
      <c r="CT123" s="34"/>
      <c r="CU123" s="34"/>
      <c r="CV123" s="34">
        <f t="shared" si="5"/>
        <v>182.5</v>
      </c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</row>
    <row r="124" spans="1:111" ht="48" customHeight="1" x14ac:dyDescent="0.2">
      <c r="A124" s="44"/>
      <c r="B124" s="45"/>
      <c r="C124" s="45"/>
      <c r="D124" s="45"/>
      <c r="E124" s="45"/>
      <c r="F124" s="45"/>
      <c r="G124" s="45"/>
      <c r="H124" s="46"/>
      <c r="I124" s="9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17"/>
      <c r="AJ124" s="17"/>
      <c r="AK124" s="18"/>
      <c r="AL124" s="50"/>
      <c r="AM124" s="75"/>
      <c r="AN124" s="75"/>
      <c r="AO124" s="75"/>
      <c r="AP124" s="53" t="s">
        <v>103</v>
      </c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4"/>
      <c r="BY124" s="34" t="s">
        <v>28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10">
        <v>6.84</v>
      </c>
      <c r="CO124" s="10">
        <v>255.94</v>
      </c>
      <c r="CP124" s="10"/>
      <c r="CQ124" s="10"/>
      <c r="CR124" s="10"/>
      <c r="CS124" s="34"/>
      <c r="CT124" s="34"/>
      <c r="CU124" s="34"/>
      <c r="CV124" s="34">
        <f t="shared" si="5"/>
        <v>262.77999999999997</v>
      </c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</row>
    <row r="125" spans="1:111" ht="46.5" customHeight="1" x14ac:dyDescent="0.2">
      <c r="A125" s="44"/>
      <c r="B125" s="45"/>
      <c r="C125" s="45"/>
      <c r="D125" s="45"/>
      <c r="E125" s="45"/>
      <c r="F125" s="45"/>
      <c r="G125" s="45"/>
      <c r="H125" s="46"/>
      <c r="I125" s="9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17"/>
      <c r="AJ125" s="17"/>
      <c r="AK125" s="18"/>
      <c r="AL125" s="52"/>
      <c r="AM125" s="76"/>
      <c r="AN125" s="76"/>
      <c r="AO125" s="76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8"/>
      <c r="BY125" s="34" t="s">
        <v>37</v>
      </c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10">
        <v>578.4</v>
      </c>
      <c r="CO125" s="10">
        <v>522.5</v>
      </c>
      <c r="CP125" s="10"/>
      <c r="CQ125" s="10"/>
      <c r="CR125" s="10"/>
      <c r="CS125" s="34"/>
      <c r="CT125" s="34"/>
      <c r="CU125" s="34"/>
      <c r="CV125" s="34">
        <f t="shared" si="5"/>
        <v>1100.9000000000001</v>
      </c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</row>
    <row r="126" spans="1:111" ht="18" customHeight="1" x14ac:dyDescent="0.2">
      <c r="A126" s="44"/>
      <c r="B126" s="45"/>
      <c r="C126" s="45"/>
      <c r="D126" s="45"/>
      <c r="E126" s="45"/>
      <c r="F126" s="45"/>
      <c r="G126" s="45"/>
      <c r="H126" s="46"/>
      <c r="I126" s="9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17"/>
      <c r="AJ126" s="17"/>
      <c r="AK126" s="18"/>
      <c r="AL126" s="50"/>
      <c r="AM126" s="63" t="s">
        <v>13</v>
      </c>
      <c r="AN126" s="63"/>
      <c r="AO126" s="63"/>
      <c r="AP126" s="65" t="s">
        <v>17</v>
      </c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6"/>
      <c r="BY126" s="34" t="s">
        <v>28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10">
        <f t="shared" ref="CN126:CR127" si="6">CN128+CN130+CN132+CN134</f>
        <v>182.17</v>
      </c>
      <c r="CO126" s="10">
        <f t="shared" si="6"/>
        <v>213.56</v>
      </c>
      <c r="CP126" s="10">
        <f t="shared" si="6"/>
        <v>139.28</v>
      </c>
      <c r="CQ126" s="10">
        <f t="shared" si="6"/>
        <v>122.93</v>
      </c>
      <c r="CR126" s="10">
        <f t="shared" si="6"/>
        <v>67.400000000000006</v>
      </c>
      <c r="CS126" s="34"/>
      <c r="CT126" s="34"/>
      <c r="CU126" s="34"/>
      <c r="CV126" s="34">
        <f>SUM(CN126:CR126)</f>
        <v>725.34</v>
      </c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</row>
    <row r="127" spans="1:111" ht="18" customHeight="1" x14ac:dyDescent="0.2">
      <c r="A127" s="44"/>
      <c r="B127" s="45"/>
      <c r="C127" s="45"/>
      <c r="D127" s="45"/>
      <c r="E127" s="45"/>
      <c r="F127" s="45"/>
      <c r="G127" s="45"/>
      <c r="H127" s="46"/>
      <c r="I127" s="9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17"/>
      <c r="AJ127" s="17"/>
      <c r="AK127" s="18"/>
      <c r="AL127" s="52"/>
      <c r="AM127" s="64"/>
      <c r="AN127" s="64"/>
      <c r="AO127" s="64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8"/>
      <c r="BY127" s="34" t="s">
        <v>37</v>
      </c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10">
        <f t="shared" si="6"/>
        <v>743.2</v>
      </c>
      <c r="CO127" s="10">
        <f t="shared" si="6"/>
        <v>771.63</v>
      </c>
      <c r="CP127" s="10">
        <f t="shared" si="6"/>
        <v>775.54</v>
      </c>
      <c r="CQ127" s="10">
        <f t="shared" si="6"/>
        <v>582.30000000000007</v>
      </c>
      <c r="CR127" s="10">
        <f t="shared" si="6"/>
        <v>314.53999999999996</v>
      </c>
      <c r="CS127" s="34"/>
      <c r="CT127" s="34"/>
      <c r="CU127" s="34"/>
      <c r="CV127" s="34">
        <f>SUM(CN127:CR127)</f>
        <v>3187.21</v>
      </c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</row>
    <row r="128" spans="1:111" ht="15.75" customHeight="1" x14ac:dyDescent="0.2">
      <c r="A128" s="44"/>
      <c r="B128" s="45"/>
      <c r="C128" s="45"/>
      <c r="D128" s="45"/>
      <c r="E128" s="45"/>
      <c r="F128" s="45"/>
      <c r="G128" s="45"/>
      <c r="H128" s="46"/>
      <c r="I128" s="9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17"/>
      <c r="AJ128" s="17"/>
      <c r="AK128" s="18"/>
      <c r="AL128" s="50"/>
      <c r="AM128" s="63"/>
      <c r="AN128" s="63"/>
      <c r="AO128" s="63"/>
      <c r="AP128" s="59" t="s">
        <v>18</v>
      </c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60"/>
      <c r="BY128" s="34" t="s">
        <v>28</v>
      </c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10"/>
      <c r="CO128" s="10"/>
      <c r="CP128" s="10"/>
      <c r="CQ128" s="10"/>
      <c r="CR128" s="10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</row>
    <row r="129" spans="1:111" ht="15.75" customHeight="1" x14ac:dyDescent="0.2">
      <c r="A129" s="44"/>
      <c r="B129" s="45"/>
      <c r="C129" s="45"/>
      <c r="D129" s="45"/>
      <c r="E129" s="45"/>
      <c r="F129" s="45"/>
      <c r="G129" s="45"/>
      <c r="H129" s="46"/>
      <c r="I129" s="9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17"/>
      <c r="AJ129" s="17"/>
      <c r="AK129" s="18"/>
      <c r="AL129" s="52"/>
      <c r="AM129" s="64"/>
      <c r="AN129" s="64"/>
      <c r="AO129" s="64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2"/>
      <c r="BY129" s="34" t="s">
        <v>37</v>
      </c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10"/>
      <c r="CO129" s="10"/>
      <c r="CP129" s="10"/>
      <c r="CQ129" s="10"/>
      <c r="CR129" s="10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</row>
    <row r="130" spans="1:111" ht="26.25" customHeight="1" x14ac:dyDescent="0.2">
      <c r="A130" s="44"/>
      <c r="B130" s="45"/>
      <c r="C130" s="45"/>
      <c r="D130" s="45"/>
      <c r="E130" s="45"/>
      <c r="F130" s="45"/>
      <c r="G130" s="45"/>
      <c r="H130" s="46"/>
      <c r="I130" s="9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17"/>
      <c r="AJ130" s="17"/>
      <c r="AK130" s="18"/>
      <c r="AL130" s="50"/>
      <c r="AM130" s="75"/>
      <c r="AN130" s="75"/>
      <c r="AO130" s="75"/>
      <c r="AP130" s="53" t="s">
        <v>58</v>
      </c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4"/>
      <c r="BY130" s="34" t="s">
        <v>28</v>
      </c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10">
        <v>5.51</v>
      </c>
      <c r="CO130" s="10">
        <v>5.27</v>
      </c>
      <c r="CP130" s="10">
        <v>4.2</v>
      </c>
      <c r="CQ130" s="10">
        <v>5.2</v>
      </c>
      <c r="CR130" s="10">
        <v>5.2</v>
      </c>
      <c r="CS130" s="35"/>
      <c r="CT130" s="36"/>
      <c r="CU130" s="37"/>
      <c r="CV130" s="35">
        <f t="shared" ref="CV130:CV135" si="7">SUM(CN130:CR130)</f>
        <v>25.38</v>
      </c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7"/>
    </row>
    <row r="131" spans="1:111" ht="26.25" customHeight="1" x14ac:dyDescent="0.2">
      <c r="A131" s="44"/>
      <c r="B131" s="45"/>
      <c r="C131" s="45"/>
      <c r="D131" s="45"/>
      <c r="E131" s="45"/>
      <c r="F131" s="45"/>
      <c r="G131" s="45"/>
      <c r="H131" s="46"/>
      <c r="I131" s="9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17"/>
      <c r="AJ131" s="17"/>
      <c r="AK131" s="18"/>
      <c r="AL131" s="52"/>
      <c r="AM131" s="76"/>
      <c r="AN131" s="76"/>
      <c r="AO131" s="76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8"/>
      <c r="BY131" s="34" t="s">
        <v>37</v>
      </c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10">
        <v>17.2</v>
      </c>
      <c r="CO131" s="10">
        <v>26.7</v>
      </c>
      <c r="CP131" s="10">
        <v>28.26</v>
      </c>
      <c r="CQ131" s="10">
        <v>30</v>
      </c>
      <c r="CR131" s="10">
        <v>30.7</v>
      </c>
      <c r="CS131" s="35"/>
      <c r="CT131" s="36"/>
      <c r="CU131" s="37"/>
      <c r="CV131" s="35">
        <f t="shared" si="7"/>
        <v>132.85999999999999</v>
      </c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7"/>
    </row>
    <row r="132" spans="1:111" ht="26.25" customHeight="1" x14ac:dyDescent="0.2">
      <c r="A132" s="44"/>
      <c r="B132" s="45"/>
      <c r="C132" s="45"/>
      <c r="D132" s="45"/>
      <c r="E132" s="45"/>
      <c r="F132" s="45"/>
      <c r="G132" s="45"/>
      <c r="H132" s="46"/>
      <c r="I132" s="9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17"/>
      <c r="AJ132" s="17"/>
      <c r="AK132" s="18"/>
      <c r="AL132" s="50"/>
      <c r="AM132" s="75"/>
      <c r="AN132" s="75"/>
      <c r="AO132" s="75"/>
      <c r="AP132" s="89" t="s">
        <v>42</v>
      </c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90"/>
      <c r="BY132" s="34" t="s">
        <v>28</v>
      </c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10"/>
      <c r="CM132" s="10"/>
      <c r="CN132" s="9">
        <v>156.53</v>
      </c>
      <c r="CO132" s="9">
        <v>196.38</v>
      </c>
      <c r="CP132" s="9">
        <v>122.04</v>
      </c>
      <c r="CQ132" s="9">
        <v>107.2</v>
      </c>
      <c r="CR132" s="9">
        <v>59.77</v>
      </c>
      <c r="CS132" s="34"/>
      <c r="CT132" s="34"/>
      <c r="CU132" s="34"/>
      <c r="CV132" s="34">
        <f t="shared" si="7"/>
        <v>641.91999999999996</v>
      </c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</row>
    <row r="133" spans="1:111" ht="26.25" customHeight="1" x14ac:dyDescent="0.2">
      <c r="A133" s="44"/>
      <c r="B133" s="45"/>
      <c r="C133" s="45"/>
      <c r="D133" s="45"/>
      <c r="E133" s="45"/>
      <c r="F133" s="45"/>
      <c r="G133" s="45"/>
      <c r="H133" s="46"/>
      <c r="I133" s="9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17"/>
      <c r="AJ133" s="17"/>
      <c r="AK133" s="18"/>
      <c r="AL133" s="52"/>
      <c r="AM133" s="76"/>
      <c r="AN133" s="76"/>
      <c r="AO133" s="76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2"/>
      <c r="BY133" s="34" t="s">
        <v>37</v>
      </c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10"/>
      <c r="CM133" s="10"/>
      <c r="CN133" s="9">
        <v>673.63</v>
      </c>
      <c r="CO133" s="9">
        <v>683</v>
      </c>
      <c r="CP133" s="9">
        <v>683.37</v>
      </c>
      <c r="CQ133" s="9">
        <v>496.17</v>
      </c>
      <c r="CR133" s="9">
        <v>271.45999999999998</v>
      </c>
      <c r="CS133" s="34"/>
      <c r="CT133" s="34"/>
      <c r="CU133" s="34"/>
      <c r="CV133" s="34">
        <f t="shared" si="7"/>
        <v>2807.63</v>
      </c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</row>
    <row r="134" spans="1:111" ht="29.25" customHeight="1" x14ac:dyDescent="0.2">
      <c r="A134" s="44"/>
      <c r="B134" s="45"/>
      <c r="C134" s="45"/>
      <c r="D134" s="45"/>
      <c r="E134" s="45"/>
      <c r="F134" s="45"/>
      <c r="G134" s="45"/>
      <c r="H134" s="46"/>
      <c r="I134" s="9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17"/>
      <c r="AJ134" s="17"/>
      <c r="AK134" s="18"/>
      <c r="AL134" s="50"/>
      <c r="AM134" s="75"/>
      <c r="AN134" s="75"/>
      <c r="AO134" s="75"/>
      <c r="AP134" s="89" t="s">
        <v>60</v>
      </c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90"/>
      <c r="BY134" s="34" t="s">
        <v>28</v>
      </c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10">
        <v>20.13</v>
      </c>
      <c r="CO134" s="10">
        <v>11.91</v>
      </c>
      <c r="CP134" s="10">
        <v>13.04</v>
      </c>
      <c r="CQ134" s="10">
        <v>10.53</v>
      </c>
      <c r="CR134" s="10">
        <v>2.4300000000000002</v>
      </c>
      <c r="CS134" s="34"/>
      <c r="CT134" s="34"/>
      <c r="CU134" s="34"/>
      <c r="CV134" s="34">
        <f t="shared" si="7"/>
        <v>58.04</v>
      </c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</row>
    <row r="135" spans="1:111" ht="29.25" customHeight="1" x14ac:dyDescent="0.2">
      <c r="A135" s="47"/>
      <c r="B135" s="48"/>
      <c r="C135" s="48"/>
      <c r="D135" s="48"/>
      <c r="E135" s="48"/>
      <c r="F135" s="48"/>
      <c r="G135" s="48"/>
      <c r="H135" s="49"/>
      <c r="I135" s="9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17"/>
      <c r="AJ135" s="17"/>
      <c r="AK135" s="18"/>
      <c r="AL135" s="51"/>
      <c r="AM135" s="76"/>
      <c r="AN135" s="76"/>
      <c r="AO135" s="76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2"/>
      <c r="BY135" s="34" t="s">
        <v>37</v>
      </c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10">
        <v>52.37</v>
      </c>
      <c r="CO135" s="10">
        <v>61.93</v>
      </c>
      <c r="CP135" s="10">
        <v>63.91</v>
      </c>
      <c r="CQ135" s="10">
        <v>56.13</v>
      </c>
      <c r="CR135" s="10">
        <v>12.38</v>
      </c>
      <c r="CS135" s="34"/>
      <c r="CT135" s="34"/>
      <c r="CU135" s="34"/>
      <c r="CV135" s="34">
        <f t="shared" si="7"/>
        <v>246.71999999999997</v>
      </c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</row>
    <row r="136" spans="1:111" ht="26.25" customHeight="1" x14ac:dyDescent="0.2">
      <c r="A136" s="31" t="s">
        <v>80</v>
      </c>
      <c r="B136" s="31"/>
      <c r="C136" s="31"/>
      <c r="D136" s="31"/>
      <c r="E136" s="31"/>
      <c r="F136" s="31"/>
      <c r="G136" s="31"/>
      <c r="H136" s="31"/>
      <c r="I136" s="20"/>
      <c r="J136" s="32" t="s">
        <v>101</v>
      </c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57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3"/>
      <c r="BY136" s="34" t="s">
        <v>30</v>
      </c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10"/>
      <c r="CO136" s="10"/>
      <c r="CP136" s="10"/>
      <c r="CQ136" s="10"/>
      <c r="CR136" s="10"/>
      <c r="CS136" s="34"/>
      <c r="CT136" s="34"/>
      <c r="CU136" s="34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</row>
    <row r="137" spans="1:111" ht="26.25" customHeight="1" x14ac:dyDescent="0.2">
      <c r="A137" s="31" t="s">
        <v>81</v>
      </c>
      <c r="B137" s="31"/>
      <c r="C137" s="31"/>
      <c r="D137" s="31"/>
      <c r="E137" s="31"/>
      <c r="F137" s="31"/>
      <c r="G137" s="31"/>
      <c r="H137" s="31"/>
      <c r="I137" s="20"/>
      <c r="J137" s="32" t="s">
        <v>64</v>
      </c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3"/>
      <c r="BY137" s="34" t="s">
        <v>30</v>
      </c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10"/>
      <c r="CO137" s="10"/>
      <c r="CP137" s="10"/>
      <c r="CQ137" s="10"/>
      <c r="CR137" s="10"/>
      <c r="CS137" s="34"/>
      <c r="CT137" s="34"/>
      <c r="CU137" s="34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</row>
    <row r="138" spans="1:111" ht="16.5" customHeight="1" x14ac:dyDescent="0.2">
      <c r="A138" s="31" t="s">
        <v>82</v>
      </c>
      <c r="B138" s="31"/>
      <c r="C138" s="31"/>
      <c r="D138" s="31"/>
      <c r="E138" s="31"/>
      <c r="F138" s="31"/>
      <c r="G138" s="31"/>
      <c r="H138" s="31"/>
      <c r="I138" s="20"/>
      <c r="J138" s="32" t="s">
        <v>38</v>
      </c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3"/>
      <c r="BY138" s="34" t="s">
        <v>30</v>
      </c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10">
        <v>93.9</v>
      </c>
      <c r="CO138" s="10">
        <v>94.28</v>
      </c>
      <c r="CP138" s="10">
        <v>94.66</v>
      </c>
      <c r="CQ138" s="10">
        <v>95.04</v>
      </c>
      <c r="CR138" s="10">
        <v>95.42</v>
      </c>
      <c r="CS138" s="34"/>
      <c r="CT138" s="34"/>
      <c r="CU138" s="34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</row>
    <row r="139" spans="1:111" ht="26.25" customHeight="1" x14ac:dyDescent="0.2">
      <c r="A139" s="31" t="s">
        <v>83</v>
      </c>
      <c r="B139" s="31"/>
      <c r="C139" s="31"/>
      <c r="D139" s="31"/>
      <c r="E139" s="31"/>
      <c r="F139" s="31"/>
      <c r="G139" s="31"/>
      <c r="H139" s="31"/>
      <c r="I139" s="20"/>
      <c r="J139" s="32" t="s">
        <v>39</v>
      </c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3"/>
      <c r="BY139" s="34" t="s">
        <v>29</v>
      </c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10">
        <v>3</v>
      </c>
      <c r="CO139" s="10"/>
      <c r="CP139" s="10">
        <v>19</v>
      </c>
      <c r="CQ139" s="10">
        <v>5</v>
      </c>
      <c r="CR139" s="10">
        <v>30</v>
      </c>
      <c r="CS139" s="34"/>
      <c r="CT139" s="34"/>
      <c r="CU139" s="34"/>
      <c r="CV139" s="31">
        <f>SUM(CN139:CR139)</f>
        <v>57</v>
      </c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</row>
    <row r="140" spans="1:111" ht="15.95" customHeight="1" x14ac:dyDescent="0.2">
      <c r="A140" s="41" t="s">
        <v>84</v>
      </c>
      <c r="B140" s="42"/>
      <c r="C140" s="42"/>
      <c r="D140" s="42"/>
      <c r="E140" s="42"/>
      <c r="F140" s="42"/>
      <c r="G140" s="42"/>
      <c r="H140" s="43"/>
      <c r="I140" s="50"/>
      <c r="J140" s="53" t="s">
        <v>66</v>
      </c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4"/>
      <c r="AL140" s="50"/>
      <c r="AM140" s="59" t="s">
        <v>2</v>
      </c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60"/>
      <c r="BY140" s="34" t="s">
        <v>29</v>
      </c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10">
        <f>CN142+CN144+CN146+CN148+CN160</f>
        <v>5650</v>
      </c>
      <c r="CO140" s="10">
        <f>CO142+CO144+CO146+CO148+CO160</f>
        <v>12930</v>
      </c>
      <c r="CP140" s="10">
        <f>CP142+CP144+CP146+CP148+CP160</f>
        <v>2802</v>
      </c>
      <c r="CQ140" s="10">
        <f>CQ142+CQ144+CQ146+CQ148+CQ160</f>
        <v>1744</v>
      </c>
      <c r="CR140" s="10">
        <f>CR142+CR144+CR146+CR148+CR160</f>
        <v>1719</v>
      </c>
      <c r="CS140" s="34"/>
      <c r="CT140" s="34"/>
      <c r="CU140" s="34"/>
      <c r="CV140" s="34">
        <f>SUM(CN140:CU140)</f>
        <v>24845</v>
      </c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</row>
    <row r="141" spans="1:111" ht="15.95" customHeight="1" x14ac:dyDescent="0.2">
      <c r="A141" s="44"/>
      <c r="B141" s="45"/>
      <c r="C141" s="45"/>
      <c r="D141" s="45"/>
      <c r="E141" s="45"/>
      <c r="F141" s="45"/>
      <c r="G141" s="45"/>
      <c r="H141" s="46"/>
      <c r="I141" s="51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6"/>
      <c r="AL141" s="52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2"/>
      <c r="BY141" s="34" t="s">
        <v>37</v>
      </c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10"/>
      <c r="CO141" s="10"/>
      <c r="CP141" s="10"/>
      <c r="CQ141" s="10"/>
      <c r="CR141" s="10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</row>
    <row r="142" spans="1:111" ht="15" customHeight="1" x14ac:dyDescent="0.2">
      <c r="A142" s="44"/>
      <c r="B142" s="45"/>
      <c r="C142" s="45"/>
      <c r="D142" s="45"/>
      <c r="E142" s="45"/>
      <c r="F142" s="45"/>
      <c r="G142" s="45"/>
      <c r="H142" s="46"/>
      <c r="I142" s="51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6"/>
      <c r="AL142" s="50"/>
      <c r="AM142" s="63" t="s">
        <v>3</v>
      </c>
      <c r="AN142" s="63"/>
      <c r="AO142" s="63"/>
      <c r="AP142" s="65" t="s">
        <v>5</v>
      </c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6"/>
      <c r="BY142" s="34" t="s">
        <v>29</v>
      </c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10"/>
      <c r="CO142" s="10"/>
      <c r="CP142" s="10"/>
      <c r="CQ142" s="10"/>
      <c r="CR142" s="10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</row>
    <row r="143" spans="1:111" ht="15" customHeight="1" x14ac:dyDescent="0.2">
      <c r="A143" s="44"/>
      <c r="B143" s="45"/>
      <c r="C143" s="45"/>
      <c r="D143" s="45"/>
      <c r="E143" s="45"/>
      <c r="F143" s="45"/>
      <c r="G143" s="45"/>
      <c r="H143" s="46"/>
      <c r="I143" s="51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6"/>
      <c r="AL143" s="52"/>
      <c r="AM143" s="64"/>
      <c r="AN143" s="64"/>
      <c r="AO143" s="64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8"/>
      <c r="BY143" s="34" t="s">
        <v>37</v>
      </c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10"/>
      <c r="CO143" s="10"/>
      <c r="CP143" s="10"/>
      <c r="CQ143" s="10"/>
      <c r="CR143" s="10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</row>
    <row r="144" spans="1:111" ht="14.45" customHeight="1" x14ac:dyDescent="0.2">
      <c r="A144" s="44"/>
      <c r="B144" s="45"/>
      <c r="C144" s="45"/>
      <c r="D144" s="45"/>
      <c r="E144" s="45"/>
      <c r="F144" s="45"/>
      <c r="G144" s="45"/>
      <c r="H144" s="46"/>
      <c r="I144" s="51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6"/>
      <c r="AL144" s="14"/>
      <c r="AM144" s="69" t="s">
        <v>4</v>
      </c>
      <c r="AN144" s="69"/>
      <c r="AO144" s="69"/>
      <c r="AP144" s="70" t="s">
        <v>6</v>
      </c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1"/>
      <c r="BY144" s="34" t="s">
        <v>29</v>
      </c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10"/>
      <c r="CO144" s="10"/>
      <c r="CP144" s="10"/>
      <c r="CQ144" s="10"/>
      <c r="CR144" s="10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</row>
    <row r="145" spans="1:111" ht="14.45" customHeight="1" x14ac:dyDescent="0.2">
      <c r="A145" s="44"/>
      <c r="B145" s="45"/>
      <c r="C145" s="45"/>
      <c r="D145" s="45"/>
      <c r="E145" s="45"/>
      <c r="F145" s="45"/>
      <c r="G145" s="45"/>
      <c r="H145" s="46"/>
      <c r="I145" s="51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6"/>
      <c r="AL145" s="16"/>
      <c r="AM145" s="72"/>
      <c r="AN145" s="72"/>
      <c r="AO145" s="72"/>
      <c r="AP145" s="73" t="s">
        <v>7</v>
      </c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4"/>
      <c r="BY145" s="34" t="s">
        <v>37</v>
      </c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10"/>
      <c r="CO145" s="10"/>
      <c r="CP145" s="10"/>
      <c r="CQ145" s="10"/>
      <c r="CR145" s="10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</row>
    <row r="146" spans="1:111" ht="15" customHeight="1" x14ac:dyDescent="0.2">
      <c r="A146" s="44"/>
      <c r="B146" s="45"/>
      <c r="C146" s="45"/>
      <c r="D146" s="45"/>
      <c r="E146" s="45"/>
      <c r="F146" s="45"/>
      <c r="G146" s="45"/>
      <c r="H146" s="46"/>
      <c r="I146" s="51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6"/>
      <c r="AL146" s="50"/>
      <c r="AM146" s="63" t="s">
        <v>8</v>
      </c>
      <c r="AN146" s="63"/>
      <c r="AO146" s="63"/>
      <c r="AP146" s="65" t="s">
        <v>9</v>
      </c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6"/>
      <c r="BY146" s="34" t="s">
        <v>29</v>
      </c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10"/>
      <c r="CO146" s="10"/>
      <c r="CP146" s="10"/>
      <c r="CQ146" s="10"/>
      <c r="CR146" s="10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</row>
    <row r="147" spans="1:111" ht="15" customHeight="1" x14ac:dyDescent="0.2">
      <c r="A147" s="44"/>
      <c r="B147" s="45"/>
      <c r="C147" s="45"/>
      <c r="D147" s="45"/>
      <c r="E147" s="45"/>
      <c r="F147" s="45"/>
      <c r="G147" s="45"/>
      <c r="H147" s="46"/>
      <c r="I147" s="51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6"/>
      <c r="AL147" s="52"/>
      <c r="AM147" s="64"/>
      <c r="AN147" s="64"/>
      <c r="AO147" s="64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8"/>
      <c r="BY147" s="34" t="s">
        <v>37</v>
      </c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10"/>
      <c r="CO147" s="10"/>
      <c r="CP147" s="10"/>
      <c r="CQ147" s="10"/>
      <c r="CR147" s="10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</row>
    <row r="148" spans="1:111" ht="15" customHeight="1" x14ac:dyDescent="0.2">
      <c r="A148" s="44"/>
      <c r="B148" s="45"/>
      <c r="C148" s="45"/>
      <c r="D148" s="45"/>
      <c r="E148" s="45"/>
      <c r="F148" s="45"/>
      <c r="G148" s="45"/>
      <c r="H148" s="46"/>
      <c r="I148" s="51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6"/>
      <c r="AL148" s="50"/>
      <c r="AM148" s="63" t="s">
        <v>10</v>
      </c>
      <c r="AN148" s="63"/>
      <c r="AO148" s="63"/>
      <c r="AP148" s="89" t="s">
        <v>55</v>
      </c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90"/>
      <c r="BY148" s="34" t="s">
        <v>29</v>
      </c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10">
        <f>CN150+CN152+CN154+CN156+CN158</f>
        <v>5650</v>
      </c>
      <c r="CO148" s="10">
        <f>CO150+CO152+CO154+CO156+CO158</f>
        <v>12930</v>
      </c>
      <c r="CP148" s="10">
        <f>CP150+CP152+CP154+CP156+CP158</f>
        <v>2802</v>
      </c>
      <c r="CQ148" s="10">
        <f>CQ150+CQ152+CQ154+CQ156+CQ158</f>
        <v>1744</v>
      </c>
      <c r="CR148" s="10">
        <f>CR150+CR152+CR154+CR156+CR158</f>
        <v>1719</v>
      </c>
      <c r="CS148" s="34"/>
      <c r="CT148" s="34"/>
      <c r="CU148" s="34"/>
      <c r="CV148" s="34">
        <f>SUM(CN148:CR148)</f>
        <v>24845</v>
      </c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</row>
    <row r="149" spans="1:111" ht="15" customHeight="1" x14ac:dyDescent="0.2">
      <c r="A149" s="44"/>
      <c r="B149" s="45"/>
      <c r="C149" s="45"/>
      <c r="D149" s="45"/>
      <c r="E149" s="45"/>
      <c r="F149" s="45"/>
      <c r="G149" s="45"/>
      <c r="H149" s="46"/>
      <c r="I149" s="51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6"/>
      <c r="AL149" s="51"/>
      <c r="AM149" s="98"/>
      <c r="AN149" s="98"/>
      <c r="AO149" s="98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100"/>
      <c r="BY149" s="34" t="s">
        <v>37</v>
      </c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10"/>
      <c r="CO149" s="10"/>
      <c r="CP149" s="10"/>
      <c r="CQ149" s="10"/>
      <c r="CR149" s="10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</row>
    <row r="150" spans="1:111" ht="44.25" customHeight="1" x14ac:dyDescent="0.2">
      <c r="A150" s="44"/>
      <c r="B150" s="45"/>
      <c r="C150" s="45"/>
      <c r="D150" s="45"/>
      <c r="E150" s="45"/>
      <c r="F150" s="45"/>
      <c r="G150" s="45"/>
      <c r="H150" s="46"/>
      <c r="I150" s="51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79"/>
      <c r="AM150" s="63"/>
      <c r="AN150" s="63"/>
      <c r="AO150" s="63"/>
      <c r="AP150" s="53" t="s">
        <v>104</v>
      </c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4"/>
      <c r="BY150" s="36" t="s">
        <v>29</v>
      </c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7"/>
      <c r="CL150" s="10"/>
      <c r="CM150" s="10"/>
      <c r="CN150" s="10">
        <v>385</v>
      </c>
      <c r="CO150" s="10"/>
      <c r="CP150" s="10"/>
      <c r="CQ150" s="10"/>
      <c r="CR150" s="10"/>
      <c r="CS150" s="10"/>
      <c r="CT150" s="10"/>
      <c r="CU150" s="10"/>
      <c r="CV150" s="35">
        <f>SUM(CN150:CU150)</f>
        <v>385</v>
      </c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7"/>
    </row>
    <row r="151" spans="1:111" ht="46.5" customHeight="1" x14ac:dyDescent="0.2">
      <c r="A151" s="44"/>
      <c r="B151" s="45"/>
      <c r="C151" s="45"/>
      <c r="D151" s="45"/>
      <c r="E151" s="45"/>
      <c r="F151" s="45"/>
      <c r="G151" s="45"/>
      <c r="H151" s="46"/>
      <c r="I151" s="51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80"/>
      <c r="AM151" s="98"/>
      <c r="AN151" s="98"/>
      <c r="AO151" s="98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8"/>
      <c r="BY151" s="36" t="s">
        <v>37</v>
      </c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7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35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7"/>
    </row>
    <row r="152" spans="1:111" ht="47.25" customHeight="1" x14ac:dyDescent="0.2">
      <c r="A152" s="44"/>
      <c r="B152" s="45"/>
      <c r="C152" s="45"/>
      <c r="D152" s="45"/>
      <c r="E152" s="45"/>
      <c r="F152" s="45"/>
      <c r="G152" s="45"/>
      <c r="H152" s="46"/>
      <c r="I152" s="51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79"/>
      <c r="AM152" s="63"/>
      <c r="AN152" s="63"/>
      <c r="AO152" s="63"/>
      <c r="AP152" s="53" t="s">
        <v>103</v>
      </c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4"/>
      <c r="BY152" s="36" t="s">
        <v>29</v>
      </c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7"/>
      <c r="CL152" s="10"/>
      <c r="CM152" s="10"/>
      <c r="CN152" s="10">
        <v>622</v>
      </c>
      <c r="CO152" s="10">
        <v>6743</v>
      </c>
      <c r="CP152" s="10"/>
      <c r="CQ152" s="10"/>
      <c r="CR152" s="10"/>
      <c r="CS152" s="10"/>
      <c r="CT152" s="10"/>
      <c r="CU152" s="10"/>
      <c r="CV152" s="35">
        <f>SUM(CN152:CU152)</f>
        <v>7365</v>
      </c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7"/>
    </row>
    <row r="153" spans="1:111" ht="42.75" customHeight="1" x14ac:dyDescent="0.2">
      <c r="A153" s="44"/>
      <c r="B153" s="45"/>
      <c r="C153" s="45"/>
      <c r="D153" s="45"/>
      <c r="E153" s="45"/>
      <c r="F153" s="45"/>
      <c r="G153" s="45"/>
      <c r="H153" s="46"/>
      <c r="I153" s="51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80"/>
      <c r="AM153" s="98"/>
      <c r="AN153" s="98"/>
      <c r="AO153" s="98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8"/>
      <c r="BY153" s="36" t="s">
        <v>37</v>
      </c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7"/>
      <c r="CL153" s="10"/>
      <c r="CM153" s="10"/>
      <c r="CN153" s="25"/>
      <c r="CO153" s="25"/>
      <c r="CP153" s="10"/>
      <c r="CQ153" s="10"/>
      <c r="CR153" s="10"/>
      <c r="CS153" s="10"/>
      <c r="CT153" s="10"/>
      <c r="CU153" s="10"/>
      <c r="CV153" s="35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7"/>
    </row>
    <row r="154" spans="1:111" ht="24.75" customHeight="1" x14ac:dyDescent="0.2">
      <c r="A154" s="44"/>
      <c r="B154" s="45"/>
      <c r="C154" s="45"/>
      <c r="D154" s="45"/>
      <c r="E154" s="45"/>
      <c r="F154" s="45"/>
      <c r="G154" s="45"/>
      <c r="H154" s="46"/>
      <c r="I154" s="51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14"/>
      <c r="AM154" s="63"/>
      <c r="AN154" s="63"/>
      <c r="AO154" s="63"/>
      <c r="AP154" s="53" t="s">
        <v>58</v>
      </c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4"/>
      <c r="BY154" s="36" t="s">
        <v>29</v>
      </c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7"/>
      <c r="CL154" s="10"/>
      <c r="CM154" s="10"/>
      <c r="CN154" s="25">
        <v>168</v>
      </c>
      <c r="CO154" s="25">
        <v>0</v>
      </c>
      <c r="CP154" s="10"/>
      <c r="CQ154" s="10"/>
      <c r="CR154" s="10"/>
      <c r="CS154" s="10"/>
      <c r="CT154" s="10"/>
      <c r="CU154" s="10"/>
      <c r="CV154" s="35">
        <f>SUM(CN154:CR154)</f>
        <v>168</v>
      </c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7"/>
    </row>
    <row r="155" spans="1:111" ht="24.75" customHeight="1" x14ac:dyDescent="0.2">
      <c r="A155" s="44"/>
      <c r="B155" s="45"/>
      <c r="C155" s="45"/>
      <c r="D155" s="45"/>
      <c r="E155" s="45"/>
      <c r="F155" s="45"/>
      <c r="G155" s="45"/>
      <c r="H155" s="46"/>
      <c r="I155" s="51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15"/>
      <c r="AM155" s="98"/>
      <c r="AN155" s="98"/>
      <c r="AO155" s="98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6"/>
      <c r="BY155" s="36" t="s">
        <v>37</v>
      </c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7"/>
      <c r="CL155" s="10"/>
      <c r="CM155" s="10"/>
      <c r="CN155" s="25"/>
      <c r="CO155" s="25"/>
      <c r="CP155" s="10"/>
      <c r="CQ155" s="10"/>
      <c r="CR155" s="10"/>
      <c r="CS155" s="10"/>
      <c r="CT155" s="10"/>
      <c r="CU155" s="10"/>
      <c r="CV155" s="35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7"/>
    </row>
    <row r="156" spans="1:111" ht="24.75" customHeight="1" x14ac:dyDescent="0.2">
      <c r="A156" s="44"/>
      <c r="B156" s="45"/>
      <c r="C156" s="45"/>
      <c r="D156" s="45"/>
      <c r="E156" s="45"/>
      <c r="F156" s="45"/>
      <c r="G156" s="45"/>
      <c r="H156" s="46"/>
      <c r="I156" s="51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14"/>
      <c r="AM156" s="63"/>
      <c r="AN156" s="63"/>
      <c r="AO156" s="63"/>
      <c r="AP156" s="89" t="s">
        <v>42</v>
      </c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90"/>
      <c r="BY156" s="36" t="s">
        <v>29</v>
      </c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7"/>
      <c r="CL156" s="10"/>
      <c r="CM156" s="10"/>
      <c r="CN156" s="25">
        <v>4162</v>
      </c>
      <c r="CO156" s="25">
        <v>5901</v>
      </c>
      <c r="CP156" s="10">
        <v>2749</v>
      </c>
      <c r="CQ156" s="10">
        <v>1303</v>
      </c>
      <c r="CR156" s="10">
        <v>1517</v>
      </c>
      <c r="CS156" s="10"/>
      <c r="CT156" s="10"/>
      <c r="CU156" s="10"/>
      <c r="CV156" s="35">
        <f>SUM(CN156:CU156)</f>
        <v>15632</v>
      </c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7"/>
    </row>
    <row r="157" spans="1:111" ht="24.75" customHeight="1" x14ac:dyDescent="0.2">
      <c r="A157" s="44"/>
      <c r="B157" s="45"/>
      <c r="C157" s="45"/>
      <c r="D157" s="45"/>
      <c r="E157" s="45"/>
      <c r="F157" s="45"/>
      <c r="G157" s="45"/>
      <c r="H157" s="46"/>
      <c r="I157" s="51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15"/>
      <c r="AM157" s="98"/>
      <c r="AN157" s="98"/>
      <c r="AO157" s="98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100"/>
      <c r="BY157" s="36" t="s">
        <v>37</v>
      </c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7"/>
      <c r="CL157" s="10"/>
      <c r="CM157" s="10"/>
      <c r="CN157" s="25"/>
      <c r="CO157" s="25"/>
      <c r="CP157" s="10"/>
      <c r="CQ157" s="10"/>
      <c r="CR157" s="10"/>
      <c r="CS157" s="10"/>
      <c r="CT157" s="10"/>
      <c r="CU157" s="10"/>
      <c r="CV157" s="35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7"/>
    </row>
    <row r="158" spans="1:111" ht="24.75" customHeight="1" x14ac:dyDescent="0.2">
      <c r="A158" s="44"/>
      <c r="B158" s="45"/>
      <c r="C158" s="45"/>
      <c r="D158" s="45"/>
      <c r="E158" s="45"/>
      <c r="F158" s="45"/>
      <c r="G158" s="45"/>
      <c r="H158" s="46"/>
      <c r="I158" s="51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14"/>
      <c r="AM158" s="63"/>
      <c r="AN158" s="63"/>
      <c r="AO158" s="63"/>
      <c r="AP158" s="89" t="s">
        <v>60</v>
      </c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90"/>
      <c r="BY158" s="36" t="s">
        <v>29</v>
      </c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7"/>
      <c r="CL158" s="10"/>
      <c r="CM158" s="10"/>
      <c r="CN158" s="10">
        <v>313</v>
      </c>
      <c r="CO158" s="10">
        <v>286</v>
      </c>
      <c r="CP158" s="10">
        <v>53</v>
      </c>
      <c r="CQ158" s="10">
        <v>441</v>
      </c>
      <c r="CR158" s="10">
        <v>202</v>
      </c>
      <c r="CS158" s="10"/>
      <c r="CT158" s="10"/>
      <c r="CU158" s="10"/>
      <c r="CV158" s="35">
        <f>SUM(CN158:CU158)</f>
        <v>1295</v>
      </c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7"/>
    </row>
    <row r="159" spans="1:111" ht="24.75" customHeight="1" x14ac:dyDescent="0.2">
      <c r="A159" s="44"/>
      <c r="B159" s="45"/>
      <c r="C159" s="45"/>
      <c r="D159" s="45"/>
      <c r="E159" s="45"/>
      <c r="F159" s="45"/>
      <c r="G159" s="45"/>
      <c r="H159" s="46"/>
      <c r="I159" s="51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16"/>
      <c r="AM159" s="64"/>
      <c r="AN159" s="64"/>
      <c r="AO159" s="64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2"/>
      <c r="BY159" s="36" t="s">
        <v>37</v>
      </c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7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35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7"/>
    </row>
    <row r="160" spans="1:111" ht="15" customHeight="1" x14ac:dyDescent="0.2">
      <c r="A160" s="44"/>
      <c r="B160" s="45"/>
      <c r="C160" s="45"/>
      <c r="D160" s="45"/>
      <c r="E160" s="45"/>
      <c r="F160" s="45"/>
      <c r="G160" s="45"/>
      <c r="H160" s="46"/>
      <c r="I160" s="51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6"/>
      <c r="AL160" s="50"/>
      <c r="AM160" s="63" t="s">
        <v>13</v>
      </c>
      <c r="AN160" s="63"/>
      <c r="AO160" s="63"/>
      <c r="AP160" s="59" t="s">
        <v>17</v>
      </c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60"/>
      <c r="BY160" s="34" t="s">
        <v>29</v>
      </c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10"/>
      <c r="CO160" s="10"/>
      <c r="CP160" s="10"/>
      <c r="CQ160" s="10"/>
      <c r="CR160" s="10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</row>
    <row r="161" spans="1:111" ht="15" customHeight="1" x14ac:dyDescent="0.2">
      <c r="A161" s="44"/>
      <c r="B161" s="45"/>
      <c r="C161" s="45"/>
      <c r="D161" s="45"/>
      <c r="E161" s="45"/>
      <c r="F161" s="45"/>
      <c r="G161" s="45"/>
      <c r="H161" s="46"/>
      <c r="I161" s="51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6"/>
      <c r="AL161" s="52"/>
      <c r="AM161" s="64"/>
      <c r="AN161" s="64"/>
      <c r="AO161" s="64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2"/>
      <c r="BY161" s="34" t="s">
        <v>37</v>
      </c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10"/>
      <c r="CO161" s="10"/>
      <c r="CP161" s="10"/>
      <c r="CQ161" s="10"/>
      <c r="CR161" s="10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</row>
    <row r="162" spans="1:111" ht="15" customHeight="1" x14ac:dyDescent="0.2">
      <c r="A162" s="44"/>
      <c r="B162" s="45"/>
      <c r="C162" s="45"/>
      <c r="D162" s="45"/>
      <c r="E162" s="45"/>
      <c r="F162" s="45"/>
      <c r="G162" s="45"/>
      <c r="H162" s="46"/>
      <c r="I162" s="51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6"/>
      <c r="AL162" s="50"/>
      <c r="AM162" s="63"/>
      <c r="AN162" s="63"/>
      <c r="AO162" s="63"/>
      <c r="AP162" s="59" t="s">
        <v>18</v>
      </c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60"/>
      <c r="BY162" s="34" t="s">
        <v>29</v>
      </c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10"/>
      <c r="CO162" s="10"/>
      <c r="CP162" s="10"/>
      <c r="CQ162" s="10"/>
      <c r="CR162" s="10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</row>
    <row r="163" spans="1:111" ht="15" customHeight="1" x14ac:dyDescent="0.2">
      <c r="A163" s="47"/>
      <c r="B163" s="48"/>
      <c r="C163" s="48"/>
      <c r="D163" s="48"/>
      <c r="E163" s="48"/>
      <c r="F163" s="48"/>
      <c r="G163" s="48"/>
      <c r="H163" s="49"/>
      <c r="I163" s="52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8"/>
      <c r="AL163" s="52"/>
      <c r="AM163" s="64"/>
      <c r="AN163" s="64"/>
      <c r="AO163" s="64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2"/>
      <c r="BY163" s="34" t="s">
        <v>37</v>
      </c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10"/>
      <c r="CO163" s="10"/>
      <c r="CP163" s="10"/>
      <c r="CQ163" s="10"/>
      <c r="CR163" s="10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</row>
    <row r="164" spans="1:111" ht="15.95" customHeight="1" x14ac:dyDescent="0.2">
      <c r="A164" s="41" t="s">
        <v>85</v>
      </c>
      <c r="B164" s="42"/>
      <c r="C164" s="42"/>
      <c r="D164" s="42"/>
      <c r="E164" s="42"/>
      <c r="F164" s="42"/>
      <c r="G164" s="42"/>
      <c r="H164" s="43"/>
      <c r="I164" s="50"/>
      <c r="J164" s="53" t="s">
        <v>31</v>
      </c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4"/>
      <c r="AL164" s="50"/>
      <c r="AM164" s="59" t="s">
        <v>2</v>
      </c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60"/>
      <c r="BY164" s="34" t="s">
        <v>29</v>
      </c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10"/>
      <c r="CO164" s="10"/>
      <c r="CP164" s="10"/>
      <c r="CQ164" s="10"/>
      <c r="CR164" s="10"/>
      <c r="CS164" s="34"/>
      <c r="CT164" s="34"/>
      <c r="CU164" s="34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</row>
    <row r="165" spans="1:111" ht="15.95" customHeight="1" x14ac:dyDescent="0.2">
      <c r="A165" s="44"/>
      <c r="B165" s="45"/>
      <c r="C165" s="45"/>
      <c r="D165" s="45"/>
      <c r="E165" s="45"/>
      <c r="F165" s="45"/>
      <c r="G165" s="45"/>
      <c r="H165" s="46"/>
      <c r="I165" s="51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6"/>
      <c r="AL165" s="52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2"/>
      <c r="BY165" s="34" t="s">
        <v>37</v>
      </c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10"/>
      <c r="CO165" s="10"/>
      <c r="CP165" s="10"/>
      <c r="CQ165" s="10"/>
      <c r="CR165" s="10"/>
      <c r="CS165" s="34"/>
      <c r="CT165" s="34"/>
      <c r="CU165" s="34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</row>
    <row r="166" spans="1:111" ht="15" customHeight="1" x14ac:dyDescent="0.2">
      <c r="A166" s="44"/>
      <c r="B166" s="45"/>
      <c r="C166" s="45"/>
      <c r="D166" s="45"/>
      <c r="E166" s="45"/>
      <c r="F166" s="45"/>
      <c r="G166" s="45"/>
      <c r="H166" s="46"/>
      <c r="I166" s="51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6"/>
      <c r="AL166" s="50"/>
      <c r="AM166" s="63" t="s">
        <v>3</v>
      </c>
      <c r="AN166" s="63"/>
      <c r="AO166" s="63"/>
      <c r="AP166" s="65" t="s">
        <v>5</v>
      </c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6"/>
      <c r="BY166" s="34" t="s">
        <v>29</v>
      </c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10"/>
      <c r="CO166" s="10"/>
      <c r="CP166" s="10"/>
      <c r="CQ166" s="10"/>
      <c r="CR166" s="10"/>
      <c r="CS166" s="34"/>
      <c r="CT166" s="34"/>
      <c r="CU166" s="34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</row>
    <row r="167" spans="1:111" ht="15" customHeight="1" x14ac:dyDescent="0.2">
      <c r="A167" s="44"/>
      <c r="B167" s="45"/>
      <c r="C167" s="45"/>
      <c r="D167" s="45"/>
      <c r="E167" s="45"/>
      <c r="F167" s="45"/>
      <c r="G167" s="45"/>
      <c r="H167" s="46"/>
      <c r="I167" s="51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6"/>
      <c r="AL167" s="52"/>
      <c r="AM167" s="64"/>
      <c r="AN167" s="64"/>
      <c r="AO167" s="64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8"/>
      <c r="BY167" s="34" t="s">
        <v>37</v>
      </c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10"/>
      <c r="CO167" s="10"/>
      <c r="CP167" s="10"/>
      <c r="CQ167" s="10"/>
      <c r="CR167" s="10"/>
      <c r="CS167" s="34"/>
      <c r="CT167" s="34"/>
      <c r="CU167" s="34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</row>
    <row r="168" spans="1:111" ht="15.95" customHeight="1" x14ac:dyDescent="0.2">
      <c r="A168" s="44"/>
      <c r="B168" s="45"/>
      <c r="C168" s="45"/>
      <c r="D168" s="45"/>
      <c r="E168" s="45"/>
      <c r="F168" s="45"/>
      <c r="G168" s="45"/>
      <c r="H168" s="46"/>
      <c r="I168" s="51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6"/>
      <c r="AL168" s="14"/>
      <c r="AM168" s="69" t="s">
        <v>4</v>
      </c>
      <c r="AN168" s="69"/>
      <c r="AO168" s="69"/>
      <c r="AP168" s="70" t="s">
        <v>6</v>
      </c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1"/>
      <c r="BY168" s="34" t="s">
        <v>29</v>
      </c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10"/>
      <c r="CO168" s="10"/>
      <c r="CP168" s="10"/>
      <c r="CQ168" s="10"/>
      <c r="CR168" s="10"/>
      <c r="CS168" s="34"/>
      <c r="CT168" s="34"/>
      <c r="CU168" s="34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</row>
    <row r="169" spans="1:111" ht="15.95" customHeight="1" x14ac:dyDescent="0.2">
      <c r="A169" s="44"/>
      <c r="B169" s="45"/>
      <c r="C169" s="45"/>
      <c r="D169" s="45"/>
      <c r="E169" s="45"/>
      <c r="F169" s="45"/>
      <c r="G169" s="45"/>
      <c r="H169" s="46"/>
      <c r="I169" s="51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6"/>
      <c r="AL169" s="16"/>
      <c r="AM169" s="72"/>
      <c r="AN169" s="72"/>
      <c r="AO169" s="72"/>
      <c r="AP169" s="73" t="s">
        <v>7</v>
      </c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4"/>
      <c r="BY169" s="34" t="s">
        <v>37</v>
      </c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10"/>
      <c r="CO169" s="10"/>
      <c r="CP169" s="10"/>
      <c r="CQ169" s="10"/>
      <c r="CR169" s="10"/>
      <c r="CS169" s="34"/>
      <c r="CT169" s="34"/>
      <c r="CU169" s="34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</row>
    <row r="170" spans="1:111" ht="15" customHeight="1" x14ac:dyDescent="0.2">
      <c r="A170" s="44"/>
      <c r="B170" s="45"/>
      <c r="C170" s="45"/>
      <c r="D170" s="45"/>
      <c r="E170" s="45"/>
      <c r="F170" s="45"/>
      <c r="G170" s="45"/>
      <c r="H170" s="46"/>
      <c r="I170" s="51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6"/>
      <c r="AL170" s="50"/>
      <c r="AM170" s="63" t="s">
        <v>8</v>
      </c>
      <c r="AN170" s="63"/>
      <c r="AO170" s="63"/>
      <c r="AP170" s="65" t="s">
        <v>9</v>
      </c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6"/>
      <c r="BY170" s="34" t="s">
        <v>29</v>
      </c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10"/>
      <c r="CO170" s="10"/>
      <c r="CP170" s="10"/>
      <c r="CQ170" s="10"/>
      <c r="CR170" s="10"/>
      <c r="CS170" s="34"/>
      <c r="CT170" s="34"/>
      <c r="CU170" s="34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</row>
    <row r="171" spans="1:111" ht="15" customHeight="1" x14ac:dyDescent="0.2">
      <c r="A171" s="44"/>
      <c r="B171" s="45"/>
      <c r="C171" s="45"/>
      <c r="D171" s="45"/>
      <c r="E171" s="45"/>
      <c r="F171" s="45"/>
      <c r="G171" s="45"/>
      <c r="H171" s="46"/>
      <c r="I171" s="51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6"/>
      <c r="AL171" s="52"/>
      <c r="AM171" s="64"/>
      <c r="AN171" s="64"/>
      <c r="AO171" s="64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8"/>
      <c r="BY171" s="34" t="s">
        <v>37</v>
      </c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10"/>
      <c r="CO171" s="10"/>
      <c r="CP171" s="10"/>
      <c r="CQ171" s="10"/>
      <c r="CR171" s="10"/>
      <c r="CS171" s="34"/>
      <c r="CT171" s="34"/>
      <c r="CU171" s="34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</row>
    <row r="172" spans="1:111" ht="15" customHeight="1" x14ac:dyDescent="0.2">
      <c r="A172" s="44"/>
      <c r="B172" s="45"/>
      <c r="C172" s="45"/>
      <c r="D172" s="45"/>
      <c r="E172" s="45"/>
      <c r="F172" s="45"/>
      <c r="G172" s="45"/>
      <c r="H172" s="46"/>
      <c r="I172" s="51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6"/>
      <c r="AL172" s="50"/>
      <c r="AM172" s="63" t="s">
        <v>10</v>
      </c>
      <c r="AN172" s="63"/>
      <c r="AO172" s="63"/>
      <c r="AP172" s="65" t="s">
        <v>22</v>
      </c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6"/>
      <c r="BY172" s="34" t="s">
        <v>29</v>
      </c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10"/>
      <c r="CO172" s="10"/>
      <c r="CP172" s="10"/>
      <c r="CQ172" s="10"/>
      <c r="CR172" s="10"/>
      <c r="CS172" s="34"/>
      <c r="CT172" s="34"/>
      <c r="CU172" s="34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</row>
    <row r="173" spans="1:111" ht="15" customHeight="1" x14ac:dyDescent="0.2">
      <c r="A173" s="44"/>
      <c r="B173" s="45"/>
      <c r="C173" s="45"/>
      <c r="D173" s="45"/>
      <c r="E173" s="45"/>
      <c r="F173" s="45"/>
      <c r="G173" s="45"/>
      <c r="H173" s="46"/>
      <c r="I173" s="51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6"/>
      <c r="AL173" s="52"/>
      <c r="AM173" s="64"/>
      <c r="AN173" s="64"/>
      <c r="AO173" s="64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8"/>
      <c r="BY173" s="34" t="s">
        <v>37</v>
      </c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10"/>
      <c r="CO173" s="10"/>
      <c r="CP173" s="10"/>
      <c r="CQ173" s="10"/>
      <c r="CR173" s="10"/>
      <c r="CS173" s="34"/>
      <c r="CT173" s="34"/>
      <c r="CU173" s="34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</row>
    <row r="174" spans="1:111" ht="15" customHeight="1" x14ac:dyDescent="0.2">
      <c r="A174" s="44"/>
      <c r="B174" s="45"/>
      <c r="C174" s="45"/>
      <c r="D174" s="45"/>
      <c r="E174" s="45"/>
      <c r="F174" s="45"/>
      <c r="G174" s="45"/>
      <c r="H174" s="46"/>
      <c r="I174" s="51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6"/>
      <c r="AL174" s="50"/>
      <c r="AM174" s="63" t="s">
        <v>13</v>
      </c>
      <c r="AN174" s="63"/>
      <c r="AO174" s="63"/>
      <c r="AP174" s="65" t="s">
        <v>14</v>
      </c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6"/>
      <c r="BY174" s="34" t="s">
        <v>29</v>
      </c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10"/>
      <c r="CO174" s="10"/>
      <c r="CP174" s="10"/>
      <c r="CQ174" s="10"/>
      <c r="CR174" s="10"/>
      <c r="CS174" s="34"/>
      <c r="CT174" s="34"/>
      <c r="CU174" s="34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</row>
    <row r="175" spans="1:111" ht="15" customHeight="1" x14ac:dyDescent="0.2">
      <c r="A175" s="47"/>
      <c r="B175" s="48"/>
      <c r="C175" s="48"/>
      <c r="D175" s="48"/>
      <c r="E175" s="48"/>
      <c r="F175" s="48"/>
      <c r="G175" s="48"/>
      <c r="H175" s="49"/>
      <c r="I175" s="52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8"/>
      <c r="AL175" s="52"/>
      <c r="AM175" s="64"/>
      <c r="AN175" s="64"/>
      <c r="AO175" s="64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8"/>
      <c r="BY175" s="34" t="s">
        <v>37</v>
      </c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10"/>
      <c r="CO175" s="10"/>
      <c r="CP175" s="10"/>
      <c r="CQ175" s="10"/>
      <c r="CR175" s="10"/>
      <c r="CS175" s="34"/>
      <c r="CT175" s="34"/>
      <c r="CU175" s="34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</row>
    <row r="176" spans="1:111" ht="16.5" customHeight="1" x14ac:dyDescent="0.2">
      <c r="A176" s="31" t="s">
        <v>86</v>
      </c>
      <c r="B176" s="31"/>
      <c r="C176" s="31"/>
      <c r="D176" s="31"/>
      <c r="E176" s="31"/>
      <c r="F176" s="31"/>
      <c r="G176" s="31"/>
      <c r="H176" s="31"/>
      <c r="I176" s="20"/>
      <c r="J176" s="32" t="s">
        <v>19</v>
      </c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3"/>
      <c r="BY176" s="34" t="s">
        <v>30</v>
      </c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10"/>
      <c r="CO176" s="10"/>
      <c r="CP176" s="10"/>
      <c r="CQ176" s="10"/>
      <c r="CR176" s="10"/>
      <c r="CS176" s="34"/>
      <c r="CT176" s="34"/>
      <c r="CU176" s="34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</row>
    <row r="177" spans="1:111" ht="24.75" customHeight="1" x14ac:dyDescent="0.2">
      <c r="A177" s="31" t="s">
        <v>87</v>
      </c>
      <c r="B177" s="31"/>
      <c r="C177" s="31"/>
      <c r="D177" s="31"/>
      <c r="E177" s="31"/>
      <c r="F177" s="31"/>
      <c r="G177" s="31"/>
      <c r="H177" s="31"/>
      <c r="I177" s="20"/>
      <c r="J177" s="32" t="s">
        <v>20</v>
      </c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3"/>
      <c r="BY177" s="34" t="s">
        <v>29</v>
      </c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10"/>
      <c r="CO177" s="10"/>
      <c r="CP177" s="10"/>
      <c r="CQ177" s="10"/>
      <c r="CR177" s="10"/>
      <c r="CS177" s="34"/>
      <c r="CT177" s="34"/>
      <c r="CU177" s="34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</row>
    <row r="178" spans="1:111" ht="15" customHeight="1" x14ac:dyDescent="0.2">
      <c r="A178" s="41" t="s">
        <v>88</v>
      </c>
      <c r="B178" s="42"/>
      <c r="C178" s="42"/>
      <c r="D178" s="42"/>
      <c r="E178" s="42"/>
      <c r="F178" s="42"/>
      <c r="G178" s="42"/>
      <c r="H178" s="43"/>
      <c r="I178" s="50"/>
      <c r="J178" s="53" t="s">
        <v>21</v>
      </c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4"/>
      <c r="AL178" s="50"/>
      <c r="AM178" s="59" t="s">
        <v>2</v>
      </c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60"/>
      <c r="BY178" s="34" t="s">
        <v>29</v>
      </c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10"/>
      <c r="CO178" s="10"/>
      <c r="CP178" s="10"/>
      <c r="CQ178" s="10"/>
      <c r="CR178" s="10"/>
      <c r="CS178" s="34"/>
      <c r="CT178" s="34"/>
      <c r="CU178" s="34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</row>
    <row r="179" spans="1:111" ht="15" customHeight="1" x14ac:dyDescent="0.2">
      <c r="A179" s="44"/>
      <c r="B179" s="45"/>
      <c r="C179" s="45"/>
      <c r="D179" s="45"/>
      <c r="E179" s="45"/>
      <c r="F179" s="45"/>
      <c r="G179" s="45"/>
      <c r="H179" s="46"/>
      <c r="I179" s="51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6"/>
      <c r="AL179" s="52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2"/>
      <c r="BY179" s="34" t="s">
        <v>37</v>
      </c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10"/>
      <c r="CO179" s="10"/>
      <c r="CP179" s="10"/>
      <c r="CQ179" s="10"/>
      <c r="CR179" s="10"/>
      <c r="CS179" s="34"/>
      <c r="CT179" s="34"/>
      <c r="CU179" s="34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</row>
    <row r="180" spans="1:111" ht="15" customHeight="1" x14ac:dyDescent="0.2">
      <c r="A180" s="44"/>
      <c r="B180" s="45"/>
      <c r="C180" s="45"/>
      <c r="D180" s="45"/>
      <c r="E180" s="45"/>
      <c r="F180" s="45"/>
      <c r="G180" s="45"/>
      <c r="H180" s="46"/>
      <c r="I180" s="51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6"/>
      <c r="AL180" s="50"/>
      <c r="AM180" s="63" t="s">
        <v>3</v>
      </c>
      <c r="AN180" s="63"/>
      <c r="AO180" s="63"/>
      <c r="AP180" s="65" t="s">
        <v>5</v>
      </c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6"/>
      <c r="BY180" s="34" t="s">
        <v>29</v>
      </c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10"/>
      <c r="CO180" s="10"/>
      <c r="CP180" s="10"/>
      <c r="CQ180" s="10"/>
      <c r="CR180" s="10"/>
      <c r="CS180" s="34"/>
      <c r="CT180" s="34"/>
      <c r="CU180" s="34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</row>
    <row r="181" spans="1:111" ht="15" customHeight="1" x14ac:dyDescent="0.2">
      <c r="A181" s="44"/>
      <c r="B181" s="45"/>
      <c r="C181" s="45"/>
      <c r="D181" s="45"/>
      <c r="E181" s="45"/>
      <c r="F181" s="45"/>
      <c r="G181" s="45"/>
      <c r="H181" s="46"/>
      <c r="I181" s="51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6"/>
      <c r="AL181" s="52"/>
      <c r="AM181" s="64"/>
      <c r="AN181" s="64"/>
      <c r="AO181" s="64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8"/>
      <c r="BY181" s="34" t="s">
        <v>37</v>
      </c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10"/>
      <c r="CO181" s="10"/>
      <c r="CP181" s="10"/>
      <c r="CQ181" s="10"/>
      <c r="CR181" s="10"/>
      <c r="CS181" s="34"/>
      <c r="CT181" s="34"/>
      <c r="CU181" s="34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</row>
    <row r="182" spans="1:111" ht="14.45" customHeight="1" x14ac:dyDescent="0.2">
      <c r="A182" s="44"/>
      <c r="B182" s="45"/>
      <c r="C182" s="45"/>
      <c r="D182" s="45"/>
      <c r="E182" s="45"/>
      <c r="F182" s="45"/>
      <c r="G182" s="45"/>
      <c r="H182" s="46"/>
      <c r="I182" s="51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6"/>
      <c r="AL182" s="14"/>
      <c r="AM182" s="69" t="s">
        <v>4</v>
      </c>
      <c r="AN182" s="69"/>
      <c r="AO182" s="69"/>
      <c r="AP182" s="70" t="s">
        <v>6</v>
      </c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1"/>
      <c r="BY182" s="34" t="s">
        <v>29</v>
      </c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10"/>
      <c r="CO182" s="10"/>
      <c r="CP182" s="10"/>
      <c r="CQ182" s="10"/>
      <c r="CR182" s="10"/>
      <c r="CS182" s="34"/>
      <c r="CT182" s="34"/>
      <c r="CU182" s="34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</row>
    <row r="183" spans="1:111" ht="14.45" customHeight="1" x14ac:dyDescent="0.2">
      <c r="A183" s="44"/>
      <c r="B183" s="45"/>
      <c r="C183" s="45"/>
      <c r="D183" s="45"/>
      <c r="E183" s="45"/>
      <c r="F183" s="45"/>
      <c r="G183" s="45"/>
      <c r="H183" s="46"/>
      <c r="I183" s="51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6"/>
      <c r="AL183" s="16"/>
      <c r="AM183" s="72"/>
      <c r="AN183" s="72"/>
      <c r="AO183" s="72"/>
      <c r="AP183" s="73" t="s">
        <v>7</v>
      </c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4"/>
      <c r="BY183" s="34" t="s">
        <v>37</v>
      </c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10"/>
      <c r="CO183" s="10"/>
      <c r="CP183" s="10"/>
      <c r="CQ183" s="10"/>
      <c r="CR183" s="10"/>
      <c r="CS183" s="34"/>
      <c r="CT183" s="34"/>
      <c r="CU183" s="34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</row>
    <row r="184" spans="1:111" ht="15" customHeight="1" x14ac:dyDescent="0.2">
      <c r="A184" s="44"/>
      <c r="B184" s="45"/>
      <c r="C184" s="45"/>
      <c r="D184" s="45"/>
      <c r="E184" s="45"/>
      <c r="F184" s="45"/>
      <c r="G184" s="45"/>
      <c r="H184" s="46"/>
      <c r="I184" s="51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6"/>
      <c r="AL184" s="50"/>
      <c r="AM184" s="63" t="s">
        <v>8</v>
      </c>
      <c r="AN184" s="63"/>
      <c r="AO184" s="63"/>
      <c r="AP184" s="65" t="s">
        <v>9</v>
      </c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6"/>
      <c r="BY184" s="34" t="s">
        <v>29</v>
      </c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10"/>
      <c r="CO184" s="10"/>
      <c r="CP184" s="10"/>
      <c r="CQ184" s="10"/>
      <c r="CR184" s="10"/>
      <c r="CS184" s="34"/>
      <c r="CT184" s="34"/>
      <c r="CU184" s="34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</row>
    <row r="185" spans="1:111" ht="15" customHeight="1" x14ac:dyDescent="0.2">
      <c r="A185" s="44"/>
      <c r="B185" s="45"/>
      <c r="C185" s="45"/>
      <c r="D185" s="45"/>
      <c r="E185" s="45"/>
      <c r="F185" s="45"/>
      <c r="G185" s="45"/>
      <c r="H185" s="46"/>
      <c r="I185" s="51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6"/>
      <c r="AL185" s="52"/>
      <c r="AM185" s="64"/>
      <c r="AN185" s="64"/>
      <c r="AO185" s="64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8"/>
      <c r="BY185" s="34" t="s">
        <v>37</v>
      </c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10"/>
      <c r="CO185" s="10"/>
      <c r="CP185" s="10"/>
      <c r="CQ185" s="10"/>
      <c r="CR185" s="10"/>
      <c r="CS185" s="34"/>
      <c r="CT185" s="34"/>
      <c r="CU185" s="34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</row>
    <row r="186" spans="1:111" ht="15" customHeight="1" x14ac:dyDescent="0.2">
      <c r="A186" s="44"/>
      <c r="B186" s="45"/>
      <c r="C186" s="45"/>
      <c r="D186" s="45"/>
      <c r="E186" s="45"/>
      <c r="F186" s="45"/>
      <c r="G186" s="45"/>
      <c r="H186" s="46"/>
      <c r="I186" s="51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6"/>
      <c r="AL186" s="50"/>
      <c r="AM186" s="63" t="s">
        <v>10</v>
      </c>
      <c r="AN186" s="63"/>
      <c r="AO186" s="63"/>
      <c r="AP186" s="65" t="s">
        <v>22</v>
      </c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6"/>
      <c r="BY186" s="34" t="s">
        <v>29</v>
      </c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10"/>
      <c r="CO186" s="10"/>
      <c r="CP186" s="10"/>
      <c r="CQ186" s="10"/>
      <c r="CR186" s="10"/>
      <c r="CS186" s="34"/>
      <c r="CT186" s="34"/>
      <c r="CU186" s="34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</row>
    <row r="187" spans="1:111" ht="15" customHeight="1" x14ac:dyDescent="0.2">
      <c r="A187" s="44"/>
      <c r="B187" s="45"/>
      <c r="C187" s="45"/>
      <c r="D187" s="45"/>
      <c r="E187" s="45"/>
      <c r="F187" s="45"/>
      <c r="G187" s="45"/>
      <c r="H187" s="46"/>
      <c r="I187" s="51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6"/>
      <c r="AL187" s="52"/>
      <c r="AM187" s="64"/>
      <c r="AN187" s="64"/>
      <c r="AO187" s="64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8"/>
      <c r="BY187" s="34" t="s">
        <v>37</v>
      </c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10"/>
      <c r="CO187" s="10"/>
      <c r="CP187" s="10"/>
      <c r="CQ187" s="10"/>
      <c r="CR187" s="10"/>
      <c r="CS187" s="34"/>
      <c r="CT187" s="34"/>
      <c r="CU187" s="34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</row>
    <row r="188" spans="1:111" ht="15" customHeight="1" x14ac:dyDescent="0.2">
      <c r="A188" s="44"/>
      <c r="B188" s="45"/>
      <c r="C188" s="45"/>
      <c r="D188" s="45"/>
      <c r="E188" s="45"/>
      <c r="F188" s="45"/>
      <c r="G188" s="45"/>
      <c r="H188" s="46"/>
      <c r="I188" s="51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6"/>
      <c r="AL188" s="50"/>
      <c r="AM188" s="63" t="s">
        <v>13</v>
      </c>
      <c r="AN188" s="63"/>
      <c r="AO188" s="63"/>
      <c r="AP188" s="65" t="s">
        <v>17</v>
      </c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6"/>
      <c r="BY188" s="34" t="s">
        <v>29</v>
      </c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10"/>
      <c r="CO188" s="10"/>
      <c r="CP188" s="10"/>
      <c r="CQ188" s="10"/>
      <c r="CR188" s="10"/>
      <c r="CS188" s="34"/>
      <c r="CT188" s="34"/>
      <c r="CU188" s="34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</row>
    <row r="189" spans="1:111" ht="15" customHeight="1" x14ac:dyDescent="0.2">
      <c r="A189" s="44"/>
      <c r="B189" s="45"/>
      <c r="C189" s="45"/>
      <c r="D189" s="45"/>
      <c r="E189" s="45"/>
      <c r="F189" s="45"/>
      <c r="G189" s="45"/>
      <c r="H189" s="46"/>
      <c r="I189" s="51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6"/>
      <c r="AL189" s="52"/>
      <c r="AM189" s="64"/>
      <c r="AN189" s="64"/>
      <c r="AO189" s="64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8"/>
      <c r="BY189" s="34" t="s">
        <v>37</v>
      </c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10"/>
      <c r="CO189" s="10"/>
      <c r="CP189" s="10"/>
      <c r="CQ189" s="10"/>
      <c r="CR189" s="10"/>
      <c r="CS189" s="34"/>
      <c r="CT189" s="34"/>
      <c r="CU189" s="34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</row>
    <row r="190" spans="1:111" ht="15" customHeight="1" x14ac:dyDescent="0.2">
      <c r="A190" s="44"/>
      <c r="B190" s="45"/>
      <c r="C190" s="45"/>
      <c r="D190" s="45"/>
      <c r="E190" s="45"/>
      <c r="F190" s="45"/>
      <c r="G190" s="45"/>
      <c r="H190" s="46"/>
      <c r="I190" s="51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6"/>
      <c r="AL190" s="50"/>
      <c r="AM190" s="63"/>
      <c r="AN190" s="63"/>
      <c r="AO190" s="63"/>
      <c r="AP190" s="59" t="s">
        <v>18</v>
      </c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60"/>
      <c r="BY190" s="34" t="s">
        <v>29</v>
      </c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10"/>
      <c r="CO190" s="10"/>
      <c r="CP190" s="10"/>
      <c r="CQ190" s="10"/>
      <c r="CR190" s="10"/>
      <c r="CS190" s="34"/>
      <c r="CT190" s="34"/>
      <c r="CU190" s="34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</row>
    <row r="191" spans="1:111" ht="15" customHeight="1" x14ac:dyDescent="0.2">
      <c r="A191" s="47"/>
      <c r="B191" s="48"/>
      <c r="C191" s="48"/>
      <c r="D191" s="48"/>
      <c r="E191" s="48"/>
      <c r="F191" s="48"/>
      <c r="G191" s="48"/>
      <c r="H191" s="49"/>
      <c r="I191" s="52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8"/>
      <c r="AL191" s="52"/>
      <c r="AM191" s="64"/>
      <c r="AN191" s="64"/>
      <c r="AO191" s="64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2"/>
      <c r="BY191" s="34" t="s">
        <v>37</v>
      </c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10"/>
      <c r="CO191" s="10"/>
      <c r="CP191" s="10"/>
      <c r="CQ191" s="10"/>
      <c r="CR191" s="10"/>
      <c r="CS191" s="34"/>
      <c r="CT191" s="34"/>
      <c r="CU191" s="34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</row>
    <row r="192" spans="1:111" ht="15" customHeight="1" x14ac:dyDescent="0.2">
      <c r="A192" s="41" t="s">
        <v>89</v>
      </c>
      <c r="B192" s="42"/>
      <c r="C192" s="42"/>
      <c r="D192" s="42"/>
      <c r="E192" s="42"/>
      <c r="F192" s="42"/>
      <c r="G192" s="42"/>
      <c r="H192" s="43"/>
      <c r="I192" s="50"/>
      <c r="J192" s="53" t="s">
        <v>23</v>
      </c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4"/>
      <c r="AL192" s="50"/>
      <c r="AM192" s="59" t="s">
        <v>2</v>
      </c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60"/>
      <c r="BY192" s="34" t="s">
        <v>29</v>
      </c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10"/>
      <c r="CO192" s="10"/>
      <c r="CP192" s="10"/>
      <c r="CQ192" s="10"/>
      <c r="CR192" s="10"/>
      <c r="CS192" s="34"/>
      <c r="CT192" s="34"/>
      <c r="CU192" s="34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</row>
    <row r="193" spans="1:111" ht="15" customHeight="1" x14ac:dyDescent="0.2">
      <c r="A193" s="44"/>
      <c r="B193" s="45"/>
      <c r="C193" s="45"/>
      <c r="D193" s="45"/>
      <c r="E193" s="45"/>
      <c r="F193" s="45"/>
      <c r="G193" s="45"/>
      <c r="H193" s="46"/>
      <c r="I193" s="51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6"/>
      <c r="AL193" s="52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2"/>
      <c r="BY193" s="34" t="s">
        <v>37</v>
      </c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10"/>
      <c r="CO193" s="10"/>
      <c r="CP193" s="10"/>
      <c r="CQ193" s="10"/>
      <c r="CR193" s="10"/>
      <c r="CS193" s="34"/>
      <c r="CT193" s="34"/>
      <c r="CU193" s="34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</row>
    <row r="194" spans="1:111" ht="15" customHeight="1" x14ac:dyDescent="0.2">
      <c r="A194" s="44"/>
      <c r="B194" s="45"/>
      <c r="C194" s="45"/>
      <c r="D194" s="45"/>
      <c r="E194" s="45"/>
      <c r="F194" s="45"/>
      <c r="G194" s="45"/>
      <c r="H194" s="46"/>
      <c r="I194" s="51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6"/>
      <c r="AL194" s="50"/>
      <c r="AM194" s="63" t="s">
        <v>3</v>
      </c>
      <c r="AN194" s="63"/>
      <c r="AO194" s="63"/>
      <c r="AP194" s="65" t="s">
        <v>5</v>
      </c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6"/>
      <c r="BY194" s="34" t="s">
        <v>29</v>
      </c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10"/>
      <c r="CO194" s="10"/>
      <c r="CP194" s="10"/>
      <c r="CQ194" s="10"/>
      <c r="CR194" s="10"/>
      <c r="CS194" s="34"/>
      <c r="CT194" s="34"/>
      <c r="CU194" s="34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</row>
    <row r="195" spans="1:111" ht="15" customHeight="1" x14ac:dyDescent="0.2">
      <c r="A195" s="44"/>
      <c r="B195" s="45"/>
      <c r="C195" s="45"/>
      <c r="D195" s="45"/>
      <c r="E195" s="45"/>
      <c r="F195" s="45"/>
      <c r="G195" s="45"/>
      <c r="H195" s="46"/>
      <c r="I195" s="51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6"/>
      <c r="AL195" s="52"/>
      <c r="AM195" s="64"/>
      <c r="AN195" s="64"/>
      <c r="AO195" s="64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8"/>
      <c r="BY195" s="34" t="s">
        <v>37</v>
      </c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10"/>
      <c r="CO195" s="10"/>
      <c r="CP195" s="10"/>
      <c r="CQ195" s="10"/>
      <c r="CR195" s="10"/>
      <c r="CS195" s="34"/>
      <c r="CT195" s="34"/>
      <c r="CU195" s="34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</row>
    <row r="196" spans="1:111" ht="14.45" customHeight="1" x14ac:dyDescent="0.2">
      <c r="A196" s="44"/>
      <c r="B196" s="45"/>
      <c r="C196" s="45"/>
      <c r="D196" s="45"/>
      <c r="E196" s="45"/>
      <c r="F196" s="45"/>
      <c r="G196" s="45"/>
      <c r="H196" s="46"/>
      <c r="I196" s="51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6"/>
      <c r="AL196" s="14"/>
      <c r="AM196" s="69" t="s">
        <v>4</v>
      </c>
      <c r="AN196" s="69"/>
      <c r="AO196" s="69"/>
      <c r="AP196" s="70" t="s">
        <v>6</v>
      </c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1"/>
      <c r="BY196" s="34" t="s">
        <v>29</v>
      </c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10"/>
      <c r="CO196" s="10"/>
      <c r="CP196" s="10"/>
      <c r="CQ196" s="10"/>
      <c r="CR196" s="10"/>
      <c r="CS196" s="34"/>
      <c r="CT196" s="34"/>
      <c r="CU196" s="34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</row>
    <row r="197" spans="1:111" ht="14.45" customHeight="1" x14ac:dyDescent="0.2">
      <c r="A197" s="44"/>
      <c r="B197" s="45"/>
      <c r="C197" s="45"/>
      <c r="D197" s="45"/>
      <c r="E197" s="45"/>
      <c r="F197" s="45"/>
      <c r="G197" s="45"/>
      <c r="H197" s="46"/>
      <c r="I197" s="51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6"/>
      <c r="AL197" s="16"/>
      <c r="AM197" s="72"/>
      <c r="AN197" s="72"/>
      <c r="AO197" s="72"/>
      <c r="AP197" s="73" t="s">
        <v>7</v>
      </c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4"/>
      <c r="BY197" s="34" t="s">
        <v>37</v>
      </c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10"/>
      <c r="CO197" s="10"/>
      <c r="CP197" s="10"/>
      <c r="CQ197" s="10"/>
      <c r="CR197" s="10"/>
      <c r="CS197" s="34"/>
      <c r="CT197" s="34"/>
      <c r="CU197" s="34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</row>
    <row r="198" spans="1:111" ht="15" customHeight="1" x14ac:dyDescent="0.2">
      <c r="A198" s="44"/>
      <c r="B198" s="45"/>
      <c r="C198" s="45"/>
      <c r="D198" s="45"/>
      <c r="E198" s="45"/>
      <c r="F198" s="45"/>
      <c r="G198" s="45"/>
      <c r="H198" s="46"/>
      <c r="I198" s="51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6"/>
      <c r="AL198" s="50"/>
      <c r="AM198" s="63" t="s">
        <v>8</v>
      </c>
      <c r="AN198" s="63"/>
      <c r="AO198" s="63"/>
      <c r="AP198" s="65" t="s">
        <v>9</v>
      </c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6"/>
      <c r="BY198" s="34" t="s">
        <v>29</v>
      </c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10"/>
      <c r="CO198" s="10"/>
      <c r="CP198" s="10"/>
      <c r="CQ198" s="10"/>
      <c r="CR198" s="10"/>
      <c r="CS198" s="34"/>
      <c r="CT198" s="34"/>
      <c r="CU198" s="34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</row>
    <row r="199" spans="1:111" ht="15" customHeight="1" x14ac:dyDescent="0.2">
      <c r="A199" s="44"/>
      <c r="B199" s="45"/>
      <c r="C199" s="45"/>
      <c r="D199" s="45"/>
      <c r="E199" s="45"/>
      <c r="F199" s="45"/>
      <c r="G199" s="45"/>
      <c r="H199" s="46"/>
      <c r="I199" s="51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6"/>
      <c r="AL199" s="52"/>
      <c r="AM199" s="64"/>
      <c r="AN199" s="64"/>
      <c r="AO199" s="64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8"/>
      <c r="BY199" s="34" t="s">
        <v>37</v>
      </c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10"/>
      <c r="CO199" s="10"/>
      <c r="CP199" s="10"/>
      <c r="CQ199" s="10"/>
      <c r="CR199" s="10"/>
      <c r="CS199" s="34"/>
      <c r="CT199" s="34"/>
      <c r="CU199" s="34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</row>
    <row r="200" spans="1:111" ht="15" customHeight="1" x14ac:dyDescent="0.2">
      <c r="A200" s="44"/>
      <c r="B200" s="45"/>
      <c r="C200" s="45"/>
      <c r="D200" s="45"/>
      <c r="E200" s="45"/>
      <c r="F200" s="45"/>
      <c r="G200" s="45"/>
      <c r="H200" s="46"/>
      <c r="I200" s="51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6"/>
      <c r="AL200" s="50"/>
      <c r="AM200" s="63" t="s">
        <v>10</v>
      </c>
      <c r="AN200" s="63"/>
      <c r="AO200" s="63"/>
      <c r="AP200" s="65" t="s">
        <v>49</v>
      </c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6"/>
      <c r="BY200" s="34" t="s">
        <v>29</v>
      </c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10"/>
      <c r="CO200" s="10"/>
      <c r="CP200" s="10"/>
      <c r="CQ200" s="10"/>
      <c r="CR200" s="10"/>
      <c r="CS200" s="34"/>
      <c r="CT200" s="34"/>
      <c r="CU200" s="34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</row>
    <row r="201" spans="1:111" ht="15" customHeight="1" x14ac:dyDescent="0.2">
      <c r="A201" s="44"/>
      <c r="B201" s="45"/>
      <c r="C201" s="45"/>
      <c r="D201" s="45"/>
      <c r="E201" s="45"/>
      <c r="F201" s="45"/>
      <c r="G201" s="45"/>
      <c r="H201" s="46"/>
      <c r="I201" s="51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6"/>
      <c r="AL201" s="52"/>
      <c r="AM201" s="64"/>
      <c r="AN201" s="64"/>
      <c r="AO201" s="64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8"/>
      <c r="BY201" s="34" t="s">
        <v>37</v>
      </c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10"/>
      <c r="CO201" s="10"/>
      <c r="CP201" s="10"/>
      <c r="CQ201" s="10"/>
      <c r="CR201" s="10"/>
      <c r="CS201" s="34"/>
      <c r="CT201" s="34"/>
      <c r="CU201" s="34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</row>
    <row r="202" spans="1:111" ht="15" customHeight="1" x14ac:dyDescent="0.2">
      <c r="A202" s="44"/>
      <c r="B202" s="45"/>
      <c r="C202" s="45"/>
      <c r="D202" s="45"/>
      <c r="E202" s="45"/>
      <c r="F202" s="45"/>
      <c r="G202" s="45"/>
      <c r="H202" s="46"/>
      <c r="I202" s="51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6"/>
      <c r="AL202" s="50"/>
      <c r="AM202" s="63" t="s">
        <v>13</v>
      </c>
      <c r="AN202" s="63"/>
      <c r="AO202" s="63"/>
      <c r="AP202" s="65" t="s">
        <v>14</v>
      </c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6"/>
      <c r="BY202" s="34" t="s">
        <v>29</v>
      </c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10"/>
      <c r="CO202" s="10"/>
      <c r="CP202" s="10"/>
      <c r="CQ202" s="10"/>
      <c r="CR202" s="10"/>
      <c r="CS202" s="34"/>
      <c r="CT202" s="34"/>
      <c r="CU202" s="34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</row>
    <row r="203" spans="1:111" ht="15" customHeight="1" x14ac:dyDescent="0.2">
      <c r="A203" s="47"/>
      <c r="B203" s="48"/>
      <c r="C203" s="48"/>
      <c r="D203" s="48"/>
      <c r="E203" s="48"/>
      <c r="F203" s="48"/>
      <c r="G203" s="48"/>
      <c r="H203" s="49"/>
      <c r="I203" s="52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8"/>
      <c r="AL203" s="52"/>
      <c r="AM203" s="64"/>
      <c r="AN203" s="64"/>
      <c r="AO203" s="64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8"/>
      <c r="BY203" s="34" t="s">
        <v>37</v>
      </c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10"/>
      <c r="CO203" s="10"/>
      <c r="CP203" s="10"/>
      <c r="CQ203" s="10"/>
      <c r="CR203" s="10"/>
      <c r="CS203" s="34"/>
      <c r="CT203" s="34"/>
      <c r="CU203" s="34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</row>
    <row r="204" spans="1:111" ht="29.25" customHeight="1" x14ac:dyDescent="0.2">
      <c r="A204" s="31" t="s">
        <v>90</v>
      </c>
      <c r="B204" s="31"/>
      <c r="C204" s="31"/>
      <c r="D204" s="31"/>
      <c r="E204" s="31"/>
      <c r="F204" s="31"/>
      <c r="G204" s="31"/>
      <c r="H204" s="31"/>
      <c r="I204" s="20"/>
      <c r="J204" s="32" t="s">
        <v>100</v>
      </c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3"/>
      <c r="BY204" s="34" t="s">
        <v>30</v>
      </c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10"/>
      <c r="CO204" s="10"/>
      <c r="CP204" s="10"/>
      <c r="CQ204" s="10"/>
      <c r="CR204" s="10"/>
      <c r="CS204" s="34"/>
      <c r="CT204" s="34"/>
      <c r="CU204" s="34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</row>
    <row r="205" spans="1:111" ht="29.25" customHeight="1" x14ac:dyDescent="0.2">
      <c r="A205" s="31" t="s">
        <v>91</v>
      </c>
      <c r="B205" s="31"/>
      <c r="C205" s="31"/>
      <c r="D205" s="31"/>
      <c r="E205" s="31"/>
      <c r="F205" s="31"/>
      <c r="G205" s="31"/>
      <c r="H205" s="31"/>
      <c r="I205" s="20"/>
      <c r="J205" s="32" t="s">
        <v>24</v>
      </c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3"/>
      <c r="BY205" s="34" t="s">
        <v>29</v>
      </c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10"/>
      <c r="CO205" s="10"/>
      <c r="CP205" s="10"/>
      <c r="CQ205" s="10"/>
      <c r="CR205" s="10"/>
      <c r="CS205" s="34"/>
      <c r="CT205" s="34"/>
      <c r="CU205" s="34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</row>
    <row r="206" spans="1:111" ht="15" customHeight="1" x14ac:dyDescent="0.2">
      <c r="A206" s="41" t="s">
        <v>92</v>
      </c>
      <c r="B206" s="42"/>
      <c r="C206" s="42"/>
      <c r="D206" s="42"/>
      <c r="E206" s="42"/>
      <c r="F206" s="42"/>
      <c r="G206" s="42"/>
      <c r="H206" s="43"/>
      <c r="I206" s="50"/>
      <c r="J206" s="53" t="s">
        <v>25</v>
      </c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4"/>
      <c r="AL206" s="50"/>
      <c r="AM206" s="59" t="s">
        <v>2</v>
      </c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60"/>
      <c r="BY206" s="34" t="s">
        <v>29</v>
      </c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10"/>
      <c r="CO206" s="10"/>
      <c r="CP206" s="10"/>
      <c r="CQ206" s="10"/>
      <c r="CR206" s="10"/>
      <c r="CS206" s="34"/>
      <c r="CT206" s="34"/>
      <c r="CU206" s="34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</row>
    <row r="207" spans="1:111" ht="15" customHeight="1" x14ac:dyDescent="0.2">
      <c r="A207" s="44"/>
      <c r="B207" s="45"/>
      <c r="C207" s="45"/>
      <c r="D207" s="45"/>
      <c r="E207" s="45"/>
      <c r="F207" s="45"/>
      <c r="G207" s="45"/>
      <c r="H207" s="46"/>
      <c r="I207" s="51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6"/>
      <c r="AL207" s="52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2"/>
      <c r="BY207" s="34" t="s">
        <v>37</v>
      </c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10"/>
      <c r="CO207" s="10"/>
      <c r="CP207" s="10"/>
      <c r="CQ207" s="10"/>
      <c r="CR207" s="10"/>
      <c r="CS207" s="34"/>
      <c r="CT207" s="34"/>
      <c r="CU207" s="34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</row>
    <row r="208" spans="1:111" ht="15" customHeight="1" x14ac:dyDescent="0.2">
      <c r="A208" s="44"/>
      <c r="B208" s="45"/>
      <c r="C208" s="45"/>
      <c r="D208" s="45"/>
      <c r="E208" s="45"/>
      <c r="F208" s="45"/>
      <c r="G208" s="45"/>
      <c r="H208" s="46"/>
      <c r="I208" s="51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6"/>
      <c r="AL208" s="50"/>
      <c r="AM208" s="63" t="s">
        <v>3</v>
      </c>
      <c r="AN208" s="63"/>
      <c r="AO208" s="63"/>
      <c r="AP208" s="65" t="s">
        <v>5</v>
      </c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6"/>
      <c r="BY208" s="34" t="s">
        <v>29</v>
      </c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10"/>
      <c r="CO208" s="10"/>
      <c r="CP208" s="10"/>
      <c r="CQ208" s="10"/>
      <c r="CR208" s="10"/>
      <c r="CS208" s="34"/>
      <c r="CT208" s="34"/>
      <c r="CU208" s="34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</row>
    <row r="209" spans="1:111" ht="15" customHeight="1" x14ac:dyDescent="0.2">
      <c r="A209" s="44"/>
      <c r="B209" s="45"/>
      <c r="C209" s="45"/>
      <c r="D209" s="45"/>
      <c r="E209" s="45"/>
      <c r="F209" s="45"/>
      <c r="G209" s="45"/>
      <c r="H209" s="46"/>
      <c r="I209" s="51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6"/>
      <c r="AL209" s="52"/>
      <c r="AM209" s="64"/>
      <c r="AN209" s="64"/>
      <c r="AO209" s="64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8"/>
      <c r="BY209" s="34" t="s">
        <v>37</v>
      </c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10"/>
      <c r="CO209" s="10"/>
      <c r="CP209" s="10"/>
      <c r="CQ209" s="10"/>
      <c r="CR209" s="10"/>
      <c r="CS209" s="34"/>
      <c r="CT209" s="34"/>
      <c r="CU209" s="34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</row>
    <row r="210" spans="1:111" ht="15.95" customHeight="1" x14ac:dyDescent="0.2">
      <c r="A210" s="44"/>
      <c r="B210" s="45"/>
      <c r="C210" s="45"/>
      <c r="D210" s="45"/>
      <c r="E210" s="45"/>
      <c r="F210" s="45"/>
      <c r="G210" s="45"/>
      <c r="H210" s="46"/>
      <c r="I210" s="51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6"/>
      <c r="AL210" s="14"/>
      <c r="AM210" s="69" t="s">
        <v>4</v>
      </c>
      <c r="AN210" s="69"/>
      <c r="AO210" s="69"/>
      <c r="AP210" s="70" t="s">
        <v>6</v>
      </c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1"/>
      <c r="BY210" s="34" t="s">
        <v>29</v>
      </c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10"/>
      <c r="CO210" s="10"/>
      <c r="CP210" s="10"/>
      <c r="CQ210" s="10"/>
      <c r="CR210" s="10"/>
      <c r="CS210" s="34"/>
      <c r="CT210" s="34"/>
      <c r="CU210" s="34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</row>
    <row r="211" spans="1:111" ht="15.95" customHeight="1" x14ac:dyDescent="0.2">
      <c r="A211" s="44"/>
      <c r="B211" s="45"/>
      <c r="C211" s="45"/>
      <c r="D211" s="45"/>
      <c r="E211" s="45"/>
      <c r="F211" s="45"/>
      <c r="G211" s="45"/>
      <c r="H211" s="46"/>
      <c r="I211" s="51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6"/>
      <c r="AL211" s="16"/>
      <c r="AM211" s="72"/>
      <c r="AN211" s="72"/>
      <c r="AO211" s="72"/>
      <c r="AP211" s="73" t="s">
        <v>7</v>
      </c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4"/>
      <c r="BY211" s="34" t="s">
        <v>37</v>
      </c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10"/>
      <c r="CO211" s="10"/>
      <c r="CP211" s="10"/>
      <c r="CQ211" s="10"/>
      <c r="CR211" s="10"/>
      <c r="CS211" s="34"/>
      <c r="CT211" s="34"/>
      <c r="CU211" s="34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</row>
    <row r="212" spans="1:111" ht="15" customHeight="1" x14ac:dyDescent="0.2">
      <c r="A212" s="44"/>
      <c r="B212" s="45"/>
      <c r="C212" s="45"/>
      <c r="D212" s="45"/>
      <c r="E212" s="45"/>
      <c r="F212" s="45"/>
      <c r="G212" s="45"/>
      <c r="H212" s="46"/>
      <c r="I212" s="51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6"/>
      <c r="AL212" s="50"/>
      <c r="AM212" s="63" t="s">
        <v>8</v>
      </c>
      <c r="AN212" s="63"/>
      <c r="AO212" s="63"/>
      <c r="AP212" s="65" t="s">
        <v>9</v>
      </c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6"/>
      <c r="BY212" s="34" t="s">
        <v>29</v>
      </c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10"/>
      <c r="CO212" s="10"/>
      <c r="CP212" s="10"/>
      <c r="CQ212" s="10"/>
      <c r="CR212" s="10"/>
      <c r="CS212" s="34"/>
      <c r="CT212" s="34"/>
      <c r="CU212" s="34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</row>
    <row r="213" spans="1:111" ht="15" customHeight="1" x14ac:dyDescent="0.2">
      <c r="A213" s="44"/>
      <c r="B213" s="45"/>
      <c r="C213" s="45"/>
      <c r="D213" s="45"/>
      <c r="E213" s="45"/>
      <c r="F213" s="45"/>
      <c r="G213" s="45"/>
      <c r="H213" s="46"/>
      <c r="I213" s="51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6"/>
      <c r="AL213" s="52"/>
      <c r="AM213" s="64"/>
      <c r="AN213" s="64"/>
      <c r="AO213" s="64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8"/>
      <c r="BY213" s="34" t="s">
        <v>37</v>
      </c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10"/>
      <c r="CO213" s="10"/>
      <c r="CP213" s="10"/>
      <c r="CQ213" s="10"/>
      <c r="CR213" s="10"/>
      <c r="CS213" s="34"/>
      <c r="CT213" s="34"/>
      <c r="CU213" s="34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</row>
    <row r="214" spans="1:111" ht="15" customHeight="1" x14ac:dyDescent="0.2">
      <c r="A214" s="44"/>
      <c r="B214" s="45"/>
      <c r="C214" s="45"/>
      <c r="D214" s="45"/>
      <c r="E214" s="45"/>
      <c r="F214" s="45"/>
      <c r="G214" s="45"/>
      <c r="H214" s="46"/>
      <c r="I214" s="51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6"/>
      <c r="AL214" s="50"/>
      <c r="AM214" s="63" t="s">
        <v>10</v>
      </c>
      <c r="AN214" s="63"/>
      <c r="AO214" s="63"/>
      <c r="AP214" s="65" t="s">
        <v>22</v>
      </c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6"/>
      <c r="BY214" s="34" t="s">
        <v>29</v>
      </c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10"/>
      <c r="CO214" s="10"/>
      <c r="CP214" s="10"/>
      <c r="CQ214" s="10"/>
      <c r="CR214" s="10"/>
      <c r="CS214" s="34"/>
      <c r="CT214" s="34"/>
      <c r="CU214" s="34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</row>
    <row r="215" spans="1:111" ht="15" customHeight="1" x14ac:dyDescent="0.2">
      <c r="A215" s="44"/>
      <c r="B215" s="45"/>
      <c r="C215" s="45"/>
      <c r="D215" s="45"/>
      <c r="E215" s="45"/>
      <c r="F215" s="45"/>
      <c r="G215" s="45"/>
      <c r="H215" s="46"/>
      <c r="I215" s="51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6"/>
      <c r="AL215" s="52"/>
      <c r="AM215" s="64"/>
      <c r="AN215" s="64"/>
      <c r="AO215" s="64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8"/>
      <c r="BY215" s="34" t="s">
        <v>37</v>
      </c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10"/>
      <c r="CO215" s="10"/>
      <c r="CP215" s="10"/>
      <c r="CQ215" s="10"/>
      <c r="CR215" s="10"/>
      <c r="CS215" s="34"/>
      <c r="CT215" s="34"/>
      <c r="CU215" s="34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</row>
    <row r="216" spans="1:111" ht="15" customHeight="1" x14ac:dyDescent="0.2">
      <c r="A216" s="44"/>
      <c r="B216" s="45"/>
      <c r="C216" s="45"/>
      <c r="D216" s="45"/>
      <c r="E216" s="45"/>
      <c r="F216" s="45"/>
      <c r="G216" s="45"/>
      <c r="H216" s="46"/>
      <c r="I216" s="51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6"/>
      <c r="AL216" s="50"/>
      <c r="AM216" s="63" t="s">
        <v>13</v>
      </c>
      <c r="AN216" s="63"/>
      <c r="AO216" s="63"/>
      <c r="AP216" s="65" t="s">
        <v>17</v>
      </c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6"/>
      <c r="BY216" s="34" t="s">
        <v>29</v>
      </c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10"/>
      <c r="CO216" s="10"/>
      <c r="CP216" s="10"/>
      <c r="CQ216" s="10"/>
      <c r="CR216" s="10"/>
      <c r="CS216" s="34"/>
      <c r="CT216" s="34"/>
      <c r="CU216" s="34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</row>
    <row r="217" spans="1:111" ht="15" customHeight="1" x14ac:dyDescent="0.2">
      <c r="A217" s="44"/>
      <c r="B217" s="45"/>
      <c r="C217" s="45"/>
      <c r="D217" s="45"/>
      <c r="E217" s="45"/>
      <c r="F217" s="45"/>
      <c r="G217" s="45"/>
      <c r="H217" s="46"/>
      <c r="I217" s="51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6"/>
      <c r="AL217" s="52"/>
      <c r="AM217" s="64"/>
      <c r="AN217" s="64"/>
      <c r="AO217" s="64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8"/>
      <c r="BY217" s="34" t="s">
        <v>37</v>
      </c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10"/>
      <c r="CO217" s="10"/>
      <c r="CP217" s="10"/>
      <c r="CQ217" s="10"/>
      <c r="CR217" s="10"/>
      <c r="CS217" s="34"/>
      <c r="CT217" s="34"/>
      <c r="CU217" s="34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</row>
    <row r="218" spans="1:111" ht="15" customHeight="1" x14ac:dyDescent="0.2">
      <c r="A218" s="44"/>
      <c r="B218" s="45"/>
      <c r="C218" s="45"/>
      <c r="D218" s="45"/>
      <c r="E218" s="45"/>
      <c r="F218" s="45"/>
      <c r="G218" s="45"/>
      <c r="H218" s="46"/>
      <c r="I218" s="51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6"/>
      <c r="AL218" s="50"/>
      <c r="AM218" s="63"/>
      <c r="AN218" s="63"/>
      <c r="AO218" s="63"/>
      <c r="AP218" s="59" t="s">
        <v>18</v>
      </c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60"/>
      <c r="BY218" s="34" t="s">
        <v>29</v>
      </c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10"/>
      <c r="CO218" s="10"/>
      <c r="CP218" s="10"/>
      <c r="CQ218" s="10"/>
      <c r="CR218" s="10"/>
      <c r="CS218" s="34"/>
      <c r="CT218" s="34"/>
      <c r="CU218" s="34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</row>
    <row r="219" spans="1:111" ht="15" customHeight="1" x14ac:dyDescent="0.2">
      <c r="A219" s="47"/>
      <c r="B219" s="48"/>
      <c r="C219" s="48"/>
      <c r="D219" s="48"/>
      <c r="E219" s="48"/>
      <c r="F219" s="48"/>
      <c r="G219" s="48"/>
      <c r="H219" s="49"/>
      <c r="I219" s="52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8"/>
      <c r="AL219" s="52"/>
      <c r="AM219" s="64"/>
      <c r="AN219" s="64"/>
      <c r="AO219" s="64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2"/>
      <c r="BY219" s="34" t="s">
        <v>37</v>
      </c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10"/>
      <c r="CO219" s="10"/>
      <c r="CP219" s="10"/>
      <c r="CQ219" s="10"/>
      <c r="CR219" s="10"/>
      <c r="CS219" s="34"/>
      <c r="CT219" s="34"/>
      <c r="CU219" s="34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</row>
    <row r="220" spans="1:111" ht="15" customHeight="1" x14ac:dyDescent="0.2">
      <c r="A220" s="41" t="s">
        <v>93</v>
      </c>
      <c r="B220" s="42"/>
      <c r="C220" s="42"/>
      <c r="D220" s="42"/>
      <c r="E220" s="42"/>
      <c r="F220" s="42"/>
      <c r="G220" s="42"/>
      <c r="H220" s="43"/>
      <c r="I220" s="50"/>
      <c r="J220" s="53" t="s">
        <v>56</v>
      </c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4"/>
      <c r="AL220" s="50"/>
      <c r="AM220" s="59" t="s">
        <v>2</v>
      </c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60"/>
      <c r="BY220" s="34" t="s">
        <v>29</v>
      </c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10"/>
      <c r="CO220" s="10"/>
      <c r="CP220" s="10"/>
      <c r="CQ220" s="10"/>
      <c r="CR220" s="10"/>
      <c r="CS220" s="34"/>
      <c r="CT220" s="34"/>
      <c r="CU220" s="34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</row>
    <row r="221" spans="1:111" ht="15" customHeight="1" x14ac:dyDescent="0.2">
      <c r="A221" s="44"/>
      <c r="B221" s="45"/>
      <c r="C221" s="45"/>
      <c r="D221" s="45"/>
      <c r="E221" s="45"/>
      <c r="F221" s="45"/>
      <c r="G221" s="45"/>
      <c r="H221" s="46"/>
      <c r="I221" s="51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6"/>
      <c r="AL221" s="52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2"/>
      <c r="BY221" s="34" t="s">
        <v>37</v>
      </c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10"/>
      <c r="CO221" s="10"/>
      <c r="CP221" s="10"/>
      <c r="CQ221" s="10"/>
      <c r="CR221" s="10"/>
      <c r="CS221" s="34"/>
      <c r="CT221" s="34"/>
      <c r="CU221" s="34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</row>
    <row r="222" spans="1:111" ht="15" customHeight="1" x14ac:dyDescent="0.2">
      <c r="A222" s="44"/>
      <c r="B222" s="45"/>
      <c r="C222" s="45"/>
      <c r="D222" s="45"/>
      <c r="E222" s="45"/>
      <c r="F222" s="45"/>
      <c r="G222" s="45"/>
      <c r="H222" s="46"/>
      <c r="I222" s="51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6"/>
      <c r="AL222" s="50"/>
      <c r="AM222" s="63" t="s">
        <v>3</v>
      </c>
      <c r="AN222" s="63"/>
      <c r="AO222" s="63"/>
      <c r="AP222" s="65" t="s">
        <v>5</v>
      </c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6"/>
      <c r="BY222" s="34" t="s">
        <v>29</v>
      </c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10"/>
      <c r="CO222" s="10"/>
      <c r="CP222" s="10"/>
      <c r="CQ222" s="10"/>
      <c r="CR222" s="10"/>
      <c r="CS222" s="34"/>
      <c r="CT222" s="34"/>
      <c r="CU222" s="34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</row>
    <row r="223" spans="1:111" ht="15" customHeight="1" x14ac:dyDescent="0.2">
      <c r="A223" s="44"/>
      <c r="B223" s="45"/>
      <c r="C223" s="45"/>
      <c r="D223" s="45"/>
      <c r="E223" s="45"/>
      <c r="F223" s="45"/>
      <c r="G223" s="45"/>
      <c r="H223" s="46"/>
      <c r="I223" s="51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6"/>
      <c r="AL223" s="52"/>
      <c r="AM223" s="64"/>
      <c r="AN223" s="64"/>
      <c r="AO223" s="64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8"/>
      <c r="BY223" s="34" t="s">
        <v>37</v>
      </c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10"/>
      <c r="CO223" s="10"/>
      <c r="CP223" s="10"/>
      <c r="CQ223" s="10"/>
      <c r="CR223" s="10"/>
      <c r="CS223" s="34"/>
      <c r="CT223" s="34"/>
      <c r="CU223" s="34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</row>
    <row r="224" spans="1:111" ht="15.95" customHeight="1" x14ac:dyDescent="0.2">
      <c r="A224" s="44"/>
      <c r="B224" s="45"/>
      <c r="C224" s="45"/>
      <c r="D224" s="45"/>
      <c r="E224" s="45"/>
      <c r="F224" s="45"/>
      <c r="G224" s="45"/>
      <c r="H224" s="46"/>
      <c r="I224" s="51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6"/>
      <c r="AL224" s="14"/>
      <c r="AM224" s="69" t="s">
        <v>4</v>
      </c>
      <c r="AN224" s="69"/>
      <c r="AO224" s="69"/>
      <c r="AP224" s="70" t="s">
        <v>6</v>
      </c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1"/>
      <c r="BY224" s="34" t="s">
        <v>29</v>
      </c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10"/>
      <c r="CO224" s="10"/>
      <c r="CP224" s="10"/>
      <c r="CQ224" s="10"/>
      <c r="CR224" s="10"/>
      <c r="CS224" s="34"/>
      <c r="CT224" s="34"/>
      <c r="CU224" s="34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</row>
    <row r="225" spans="1:111" ht="15.95" customHeight="1" x14ac:dyDescent="0.2">
      <c r="A225" s="44"/>
      <c r="B225" s="45"/>
      <c r="C225" s="45"/>
      <c r="D225" s="45"/>
      <c r="E225" s="45"/>
      <c r="F225" s="45"/>
      <c r="G225" s="45"/>
      <c r="H225" s="46"/>
      <c r="I225" s="51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6"/>
      <c r="AL225" s="16"/>
      <c r="AM225" s="72"/>
      <c r="AN225" s="72"/>
      <c r="AO225" s="72"/>
      <c r="AP225" s="73" t="s">
        <v>7</v>
      </c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4"/>
      <c r="BY225" s="34" t="s">
        <v>37</v>
      </c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10"/>
      <c r="CO225" s="10"/>
      <c r="CP225" s="10"/>
      <c r="CQ225" s="10"/>
      <c r="CR225" s="10"/>
      <c r="CS225" s="34"/>
      <c r="CT225" s="34"/>
      <c r="CU225" s="34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</row>
    <row r="226" spans="1:111" ht="15" customHeight="1" x14ac:dyDescent="0.2">
      <c r="A226" s="44"/>
      <c r="B226" s="45"/>
      <c r="C226" s="45"/>
      <c r="D226" s="45"/>
      <c r="E226" s="45"/>
      <c r="F226" s="45"/>
      <c r="G226" s="45"/>
      <c r="H226" s="46"/>
      <c r="I226" s="51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6"/>
      <c r="AL226" s="50"/>
      <c r="AM226" s="63" t="s">
        <v>8</v>
      </c>
      <c r="AN226" s="63"/>
      <c r="AO226" s="63"/>
      <c r="AP226" s="65" t="s">
        <v>9</v>
      </c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6"/>
      <c r="BY226" s="34" t="s">
        <v>29</v>
      </c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10"/>
      <c r="CO226" s="10"/>
      <c r="CP226" s="10"/>
      <c r="CQ226" s="10"/>
      <c r="CR226" s="10"/>
      <c r="CS226" s="34"/>
      <c r="CT226" s="34"/>
      <c r="CU226" s="34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</row>
    <row r="227" spans="1:111" ht="15" customHeight="1" x14ac:dyDescent="0.2">
      <c r="A227" s="44"/>
      <c r="B227" s="45"/>
      <c r="C227" s="45"/>
      <c r="D227" s="45"/>
      <c r="E227" s="45"/>
      <c r="F227" s="45"/>
      <c r="G227" s="45"/>
      <c r="H227" s="46"/>
      <c r="I227" s="51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6"/>
      <c r="AL227" s="52"/>
      <c r="AM227" s="64"/>
      <c r="AN227" s="64"/>
      <c r="AO227" s="64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8"/>
      <c r="BY227" s="34" t="s">
        <v>37</v>
      </c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10"/>
      <c r="CO227" s="10"/>
      <c r="CP227" s="10"/>
      <c r="CQ227" s="10"/>
      <c r="CR227" s="10"/>
      <c r="CS227" s="34"/>
      <c r="CT227" s="34"/>
      <c r="CU227" s="34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</row>
    <row r="228" spans="1:111" ht="15" customHeight="1" x14ac:dyDescent="0.2">
      <c r="A228" s="44"/>
      <c r="B228" s="45"/>
      <c r="C228" s="45"/>
      <c r="D228" s="45"/>
      <c r="E228" s="45"/>
      <c r="F228" s="45"/>
      <c r="G228" s="45"/>
      <c r="H228" s="46"/>
      <c r="I228" s="51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6"/>
      <c r="AL228" s="50"/>
      <c r="AM228" s="63" t="s">
        <v>10</v>
      </c>
      <c r="AN228" s="63"/>
      <c r="AO228" s="63"/>
      <c r="AP228" s="65" t="s">
        <v>49</v>
      </c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6"/>
      <c r="BY228" s="34" t="s">
        <v>29</v>
      </c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10"/>
      <c r="CO228" s="10"/>
      <c r="CP228" s="10"/>
      <c r="CQ228" s="10"/>
      <c r="CR228" s="10"/>
      <c r="CS228" s="34"/>
      <c r="CT228" s="34"/>
      <c r="CU228" s="34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</row>
    <row r="229" spans="1:111" ht="15" customHeight="1" x14ac:dyDescent="0.2">
      <c r="A229" s="44"/>
      <c r="B229" s="45"/>
      <c r="C229" s="45"/>
      <c r="D229" s="45"/>
      <c r="E229" s="45"/>
      <c r="F229" s="45"/>
      <c r="G229" s="45"/>
      <c r="H229" s="46"/>
      <c r="I229" s="51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6"/>
      <c r="AL229" s="52"/>
      <c r="AM229" s="64"/>
      <c r="AN229" s="64"/>
      <c r="AO229" s="64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8"/>
      <c r="BY229" s="34" t="s">
        <v>37</v>
      </c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10"/>
      <c r="CO229" s="10"/>
      <c r="CP229" s="10"/>
      <c r="CQ229" s="10"/>
      <c r="CR229" s="10"/>
      <c r="CS229" s="34"/>
      <c r="CT229" s="34"/>
      <c r="CU229" s="34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</row>
    <row r="230" spans="1:111" ht="15" customHeight="1" x14ac:dyDescent="0.2">
      <c r="A230" s="44"/>
      <c r="B230" s="45"/>
      <c r="C230" s="45"/>
      <c r="D230" s="45"/>
      <c r="E230" s="45"/>
      <c r="F230" s="45"/>
      <c r="G230" s="45"/>
      <c r="H230" s="46"/>
      <c r="I230" s="51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6"/>
      <c r="AL230" s="50"/>
      <c r="AM230" s="63" t="s">
        <v>13</v>
      </c>
      <c r="AN230" s="63"/>
      <c r="AO230" s="63"/>
      <c r="AP230" s="65" t="s">
        <v>14</v>
      </c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6"/>
      <c r="BY230" s="34" t="s">
        <v>29</v>
      </c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10"/>
      <c r="CO230" s="10"/>
      <c r="CP230" s="10"/>
      <c r="CQ230" s="10"/>
      <c r="CR230" s="10"/>
      <c r="CS230" s="34"/>
      <c r="CT230" s="34"/>
      <c r="CU230" s="34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</row>
    <row r="231" spans="1:111" ht="15" customHeight="1" x14ac:dyDescent="0.2">
      <c r="A231" s="47"/>
      <c r="B231" s="48"/>
      <c r="C231" s="48"/>
      <c r="D231" s="48"/>
      <c r="E231" s="48"/>
      <c r="F231" s="48"/>
      <c r="G231" s="48"/>
      <c r="H231" s="49"/>
      <c r="I231" s="52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8"/>
      <c r="AL231" s="52"/>
      <c r="AM231" s="64"/>
      <c r="AN231" s="64"/>
      <c r="AO231" s="64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8"/>
      <c r="BY231" s="34" t="s">
        <v>37</v>
      </c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10"/>
      <c r="CO231" s="10"/>
      <c r="CP231" s="10"/>
      <c r="CQ231" s="10"/>
      <c r="CR231" s="10"/>
      <c r="CS231" s="34"/>
      <c r="CT231" s="34"/>
      <c r="CU231" s="34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</row>
    <row r="232" spans="1:111" ht="15" customHeight="1" x14ac:dyDescent="0.2">
      <c r="A232" s="41" t="s">
        <v>94</v>
      </c>
      <c r="B232" s="42"/>
      <c r="C232" s="42"/>
      <c r="D232" s="42"/>
      <c r="E232" s="42"/>
      <c r="F232" s="42"/>
      <c r="G232" s="42"/>
      <c r="H232" s="43"/>
      <c r="I232" s="50"/>
      <c r="J232" s="53" t="s">
        <v>26</v>
      </c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4"/>
      <c r="AL232" s="50"/>
      <c r="AM232" s="59" t="s">
        <v>2</v>
      </c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60"/>
      <c r="BY232" s="34" t="s">
        <v>29</v>
      </c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10"/>
      <c r="CO232" s="10"/>
      <c r="CP232" s="10"/>
      <c r="CQ232" s="10"/>
      <c r="CR232" s="10"/>
      <c r="CS232" s="34"/>
      <c r="CT232" s="34"/>
      <c r="CU232" s="34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</row>
    <row r="233" spans="1:111" ht="15" customHeight="1" x14ac:dyDescent="0.2">
      <c r="A233" s="44"/>
      <c r="B233" s="45"/>
      <c r="C233" s="45"/>
      <c r="D233" s="45"/>
      <c r="E233" s="45"/>
      <c r="F233" s="45"/>
      <c r="G233" s="45"/>
      <c r="H233" s="46"/>
      <c r="I233" s="51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6"/>
      <c r="AL233" s="52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2"/>
      <c r="BY233" s="34" t="s">
        <v>37</v>
      </c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10"/>
      <c r="CO233" s="10"/>
      <c r="CP233" s="10"/>
      <c r="CQ233" s="10"/>
      <c r="CR233" s="10"/>
      <c r="CS233" s="34"/>
      <c r="CT233" s="34"/>
      <c r="CU233" s="34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</row>
    <row r="234" spans="1:111" ht="15" customHeight="1" x14ac:dyDescent="0.2">
      <c r="A234" s="44"/>
      <c r="B234" s="45"/>
      <c r="C234" s="45"/>
      <c r="D234" s="45"/>
      <c r="E234" s="45"/>
      <c r="F234" s="45"/>
      <c r="G234" s="45"/>
      <c r="H234" s="46"/>
      <c r="I234" s="51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6"/>
      <c r="AL234" s="50"/>
      <c r="AM234" s="63" t="s">
        <v>3</v>
      </c>
      <c r="AN234" s="63"/>
      <c r="AO234" s="63"/>
      <c r="AP234" s="65" t="s">
        <v>5</v>
      </c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6"/>
      <c r="BY234" s="34" t="s">
        <v>29</v>
      </c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10"/>
      <c r="CO234" s="10"/>
      <c r="CP234" s="10"/>
      <c r="CQ234" s="10"/>
      <c r="CR234" s="10"/>
      <c r="CS234" s="34"/>
      <c r="CT234" s="34"/>
      <c r="CU234" s="34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</row>
    <row r="235" spans="1:111" ht="15" customHeight="1" x14ac:dyDescent="0.2">
      <c r="A235" s="44"/>
      <c r="B235" s="45"/>
      <c r="C235" s="45"/>
      <c r="D235" s="45"/>
      <c r="E235" s="45"/>
      <c r="F235" s="45"/>
      <c r="G235" s="45"/>
      <c r="H235" s="46"/>
      <c r="I235" s="51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6"/>
      <c r="AL235" s="52"/>
      <c r="AM235" s="64"/>
      <c r="AN235" s="64"/>
      <c r="AO235" s="64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8"/>
      <c r="BY235" s="34" t="s">
        <v>37</v>
      </c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10"/>
      <c r="CO235" s="10"/>
      <c r="CP235" s="10"/>
      <c r="CQ235" s="10"/>
      <c r="CR235" s="10"/>
      <c r="CS235" s="34"/>
      <c r="CT235" s="34"/>
      <c r="CU235" s="34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</row>
    <row r="236" spans="1:111" ht="15.95" customHeight="1" x14ac:dyDescent="0.2">
      <c r="A236" s="44"/>
      <c r="B236" s="45"/>
      <c r="C236" s="45"/>
      <c r="D236" s="45"/>
      <c r="E236" s="45"/>
      <c r="F236" s="45"/>
      <c r="G236" s="45"/>
      <c r="H236" s="46"/>
      <c r="I236" s="51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6"/>
      <c r="AL236" s="14"/>
      <c r="AM236" s="69" t="s">
        <v>4</v>
      </c>
      <c r="AN236" s="69"/>
      <c r="AO236" s="69"/>
      <c r="AP236" s="70" t="s">
        <v>6</v>
      </c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1"/>
      <c r="BY236" s="34" t="s">
        <v>29</v>
      </c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10"/>
      <c r="CO236" s="10"/>
      <c r="CP236" s="10"/>
      <c r="CQ236" s="10"/>
      <c r="CR236" s="10"/>
      <c r="CS236" s="34"/>
      <c r="CT236" s="34"/>
      <c r="CU236" s="34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</row>
    <row r="237" spans="1:111" ht="15.95" customHeight="1" x14ac:dyDescent="0.2">
      <c r="A237" s="44"/>
      <c r="B237" s="45"/>
      <c r="C237" s="45"/>
      <c r="D237" s="45"/>
      <c r="E237" s="45"/>
      <c r="F237" s="45"/>
      <c r="G237" s="45"/>
      <c r="H237" s="46"/>
      <c r="I237" s="51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6"/>
      <c r="AL237" s="16"/>
      <c r="AM237" s="72"/>
      <c r="AN237" s="72"/>
      <c r="AO237" s="72"/>
      <c r="AP237" s="73" t="s">
        <v>7</v>
      </c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4"/>
      <c r="BY237" s="34" t="s">
        <v>37</v>
      </c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10"/>
      <c r="CO237" s="10"/>
      <c r="CP237" s="10"/>
      <c r="CQ237" s="10"/>
      <c r="CR237" s="10"/>
      <c r="CS237" s="34"/>
      <c r="CT237" s="34"/>
      <c r="CU237" s="34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</row>
    <row r="238" spans="1:111" ht="15" customHeight="1" x14ac:dyDescent="0.2">
      <c r="A238" s="44"/>
      <c r="B238" s="45"/>
      <c r="C238" s="45"/>
      <c r="D238" s="45"/>
      <c r="E238" s="45"/>
      <c r="F238" s="45"/>
      <c r="G238" s="45"/>
      <c r="H238" s="46"/>
      <c r="I238" s="51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6"/>
      <c r="AL238" s="50"/>
      <c r="AM238" s="63" t="s">
        <v>8</v>
      </c>
      <c r="AN238" s="63"/>
      <c r="AO238" s="63"/>
      <c r="AP238" s="65" t="s">
        <v>9</v>
      </c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6"/>
      <c r="BY238" s="34" t="s">
        <v>29</v>
      </c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10"/>
      <c r="CO238" s="10"/>
      <c r="CP238" s="10"/>
      <c r="CQ238" s="10"/>
      <c r="CR238" s="10"/>
      <c r="CS238" s="34"/>
      <c r="CT238" s="34"/>
      <c r="CU238" s="34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</row>
    <row r="239" spans="1:111" ht="15" customHeight="1" x14ac:dyDescent="0.2">
      <c r="A239" s="44"/>
      <c r="B239" s="45"/>
      <c r="C239" s="45"/>
      <c r="D239" s="45"/>
      <c r="E239" s="45"/>
      <c r="F239" s="45"/>
      <c r="G239" s="45"/>
      <c r="H239" s="46"/>
      <c r="I239" s="51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6"/>
      <c r="AL239" s="52"/>
      <c r="AM239" s="64"/>
      <c r="AN239" s="64"/>
      <c r="AO239" s="64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8"/>
      <c r="BY239" s="34" t="s">
        <v>37</v>
      </c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10"/>
      <c r="CO239" s="10"/>
      <c r="CP239" s="10"/>
      <c r="CQ239" s="10"/>
      <c r="CR239" s="10"/>
      <c r="CS239" s="34"/>
      <c r="CT239" s="34"/>
      <c r="CU239" s="34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</row>
    <row r="240" spans="1:111" ht="15" customHeight="1" x14ac:dyDescent="0.2">
      <c r="A240" s="44"/>
      <c r="B240" s="45"/>
      <c r="C240" s="45"/>
      <c r="D240" s="45"/>
      <c r="E240" s="45"/>
      <c r="F240" s="45"/>
      <c r="G240" s="45"/>
      <c r="H240" s="46"/>
      <c r="I240" s="51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6"/>
      <c r="AL240" s="50"/>
      <c r="AM240" s="63" t="s">
        <v>10</v>
      </c>
      <c r="AN240" s="63"/>
      <c r="AO240" s="63"/>
      <c r="AP240" s="65" t="s">
        <v>49</v>
      </c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6"/>
      <c r="BY240" s="34" t="s">
        <v>29</v>
      </c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10"/>
      <c r="CO240" s="10"/>
      <c r="CP240" s="10"/>
      <c r="CQ240" s="10"/>
      <c r="CR240" s="10"/>
      <c r="CS240" s="34"/>
      <c r="CT240" s="34"/>
      <c r="CU240" s="34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</row>
    <row r="241" spans="1:111" ht="15" customHeight="1" x14ac:dyDescent="0.2">
      <c r="A241" s="44"/>
      <c r="B241" s="45"/>
      <c r="C241" s="45"/>
      <c r="D241" s="45"/>
      <c r="E241" s="45"/>
      <c r="F241" s="45"/>
      <c r="G241" s="45"/>
      <c r="H241" s="46"/>
      <c r="I241" s="51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6"/>
      <c r="AL241" s="52"/>
      <c r="AM241" s="64"/>
      <c r="AN241" s="64"/>
      <c r="AO241" s="64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8"/>
      <c r="BY241" s="34" t="s">
        <v>37</v>
      </c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10"/>
      <c r="CO241" s="10"/>
      <c r="CP241" s="10"/>
      <c r="CQ241" s="10"/>
      <c r="CR241" s="10"/>
      <c r="CS241" s="34"/>
      <c r="CT241" s="34"/>
      <c r="CU241" s="34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</row>
    <row r="242" spans="1:111" ht="15" customHeight="1" x14ac:dyDescent="0.2">
      <c r="A242" s="44"/>
      <c r="B242" s="45"/>
      <c r="C242" s="45"/>
      <c r="D242" s="45"/>
      <c r="E242" s="45"/>
      <c r="F242" s="45"/>
      <c r="G242" s="45"/>
      <c r="H242" s="46"/>
      <c r="I242" s="51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6"/>
      <c r="AL242" s="50"/>
      <c r="AM242" s="63" t="s">
        <v>13</v>
      </c>
      <c r="AN242" s="63"/>
      <c r="AO242" s="63"/>
      <c r="AP242" s="65" t="s">
        <v>14</v>
      </c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6"/>
      <c r="BY242" s="34" t="s">
        <v>29</v>
      </c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10"/>
      <c r="CO242" s="10"/>
      <c r="CP242" s="10"/>
      <c r="CQ242" s="10"/>
      <c r="CR242" s="10"/>
      <c r="CS242" s="34"/>
      <c r="CT242" s="34"/>
      <c r="CU242" s="34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</row>
    <row r="243" spans="1:111" ht="15" customHeight="1" x14ac:dyDescent="0.2">
      <c r="A243" s="47"/>
      <c r="B243" s="48"/>
      <c r="C243" s="48"/>
      <c r="D243" s="48"/>
      <c r="E243" s="48"/>
      <c r="F243" s="48"/>
      <c r="G243" s="48"/>
      <c r="H243" s="49"/>
      <c r="I243" s="52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8"/>
      <c r="AL243" s="52"/>
      <c r="AM243" s="64"/>
      <c r="AN243" s="64"/>
      <c r="AO243" s="64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8"/>
      <c r="BY243" s="34" t="s">
        <v>37</v>
      </c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10"/>
      <c r="CO243" s="10"/>
      <c r="CP243" s="10"/>
      <c r="CQ243" s="10"/>
      <c r="CR243" s="10"/>
      <c r="CS243" s="34"/>
      <c r="CT243" s="34"/>
      <c r="CU243" s="34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</row>
    <row r="244" spans="1:111" ht="15" customHeight="1" x14ac:dyDescent="0.2">
      <c r="A244" s="101" t="s">
        <v>95</v>
      </c>
      <c r="B244" s="63"/>
      <c r="C244" s="63"/>
      <c r="D244" s="63"/>
      <c r="E244" s="63"/>
      <c r="F244" s="63"/>
      <c r="G244" s="63"/>
      <c r="H244" s="102"/>
      <c r="I244" s="50"/>
      <c r="J244" s="53" t="s">
        <v>67</v>
      </c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4"/>
      <c r="AL244" s="50"/>
      <c r="AM244" s="59" t="s">
        <v>2</v>
      </c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60"/>
      <c r="BY244" s="34" t="s">
        <v>68</v>
      </c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10">
        <v>2000</v>
      </c>
      <c r="CO244" s="10">
        <v>1400</v>
      </c>
      <c r="CP244" s="10">
        <v>2400</v>
      </c>
      <c r="CQ244" s="10"/>
      <c r="CR244" s="10"/>
      <c r="CS244" s="34"/>
      <c r="CT244" s="34"/>
      <c r="CU244" s="34"/>
      <c r="CV244" s="34">
        <f>SUM(CN244:CU244)</f>
        <v>5800</v>
      </c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</row>
    <row r="245" spans="1:111" ht="15" customHeight="1" x14ac:dyDescent="0.2">
      <c r="A245" s="103"/>
      <c r="B245" s="98"/>
      <c r="C245" s="98"/>
      <c r="D245" s="98"/>
      <c r="E245" s="98"/>
      <c r="F245" s="98"/>
      <c r="G245" s="98"/>
      <c r="H245" s="104"/>
      <c r="I245" s="51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6"/>
      <c r="AL245" s="52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2"/>
      <c r="BY245" s="34" t="s">
        <v>37</v>
      </c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10"/>
      <c r="CO245" s="10"/>
      <c r="CP245" s="10"/>
      <c r="CQ245" s="10"/>
      <c r="CR245" s="10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</row>
    <row r="246" spans="1:111" ht="15" customHeight="1" x14ac:dyDescent="0.2">
      <c r="A246" s="103"/>
      <c r="B246" s="98"/>
      <c r="C246" s="98"/>
      <c r="D246" s="98"/>
      <c r="E246" s="98"/>
      <c r="F246" s="98"/>
      <c r="G246" s="98"/>
      <c r="H246" s="104"/>
      <c r="I246" s="51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6"/>
      <c r="AL246" s="50"/>
      <c r="AM246" s="63" t="s">
        <v>3</v>
      </c>
      <c r="AN246" s="63"/>
      <c r="AO246" s="63"/>
      <c r="AP246" s="65" t="s">
        <v>5</v>
      </c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6"/>
      <c r="BY246" s="34" t="s">
        <v>29</v>
      </c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10"/>
      <c r="CO246" s="10"/>
      <c r="CP246" s="10"/>
      <c r="CQ246" s="10"/>
      <c r="CR246" s="10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</row>
    <row r="247" spans="1:111" ht="15" customHeight="1" x14ac:dyDescent="0.2">
      <c r="A247" s="103"/>
      <c r="B247" s="98"/>
      <c r="C247" s="98"/>
      <c r="D247" s="98"/>
      <c r="E247" s="98"/>
      <c r="F247" s="98"/>
      <c r="G247" s="98"/>
      <c r="H247" s="104"/>
      <c r="I247" s="51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6"/>
      <c r="AL247" s="52"/>
      <c r="AM247" s="64"/>
      <c r="AN247" s="64"/>
      <c r="AO247" s="64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8"/>
      <c r="BY247" s="34" t="s">
        <v>37</v>
      </c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10"/>
      <c r="CO247" s="10"/>
      <c r="CP247" s="10"/>
      <c r="CQ247" s="10"/>
      <c r="CR247" s="10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</row>
    <row r="248" spans="1:111" ht="14.45" customHeight="1" x14ac:dyDescent="0.2">
      <c r="A248" s="103"/>
      <c r="B248" s="98"/>
      <c r="C248" s="98"/>
      <c r="D248" s="98"/>
      <c r="E248" s="98"/>
      <c r="F248" s="98"/>
      <c r="G248" s="98"/>
      <c r="H248" s="104"/>
      <c r="I248" s="51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6"/>
      <c r="AL248" s="14"/>
      <c r="AM248" s="69" t="s">
        <v>4</v>
      </c>
      <c r="AN248" s="69"/>
      <c r="AO248" s="69"/>
      <c r="AP248" s="70" t="s">
        <v>6</v>
      </c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1"/>
      <c r="BY248" s="34" t="s">
        <v>29</v>
      </c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10"/>
      <c r="CO248" s="10"/>
      <c r="CP248" s="10"/>
      <c r="CQ248" s="10"/>
      <c r="CR248" s="10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</row>
    <row r="249" spans="1:111" ht="14.45" customHeight="1" x14ac:dyDescent="0.2">
      <c r="A249" s="103"/>
      <c r="B249" s="98"/>
      <c r="C249" s="98"/>
      <c r="D249" s="98"/>
      <c r="E249" s="98"/>
      <c r="F249" s="98"/>
      <c r="G249" s="98"/>
      <c r="H249" s="104"/>
      <c r="I249" s="51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6"/>
      <c r="AL249" s="16"/>
      <c r="AM249" s="72"/>
      <c r="AN249" s="72"/>
      <c r="AO249" s="72"/>
      <c r="AP249" s="73" t="s">
        <v>7</v>
      </c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4"/>
      <c r="BY249" s="34" t="s">
        <v>37</v>
      </c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10"/>
      <c r="CO249" s="10"/>
      <c r="CP249" s="10"/>
      <c r="CQ249" s="10"/>
      <c r="CR249" s="10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</row>
    <row r="250" spans="1:111" ht="15" customHeight="1" x14ac:dyDescent="0.2">
      <c r="A250" s="103"/>
      <c r="B250" s="98"/>
      <c r="C250" s="98"/>
      <c r="D250" s="98"/>
      <c r="E250" s="98"/>
      <c r="F250" s="98"/>
      <c r="G250" s="98"/>
      <c r="H250" s="104"/>
      <c r="I250" s="51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6"/>
      <c r="AL250" s="50"/>
      <c r="AM250" s="63" t="s">
        <v>8</v>
      </c>
      <c r="AN250" s="63"/>
      <c r="AO250" s="63"/>
      <c r="AP250" s="65" t="s">
        <v>9</v>
      </c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6"/>
      <c r="BY250" s="34" t="s">
        <v>29</v>
      </c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10"/>
      <c r="CO250" s="10"/>
      <c r="CP250" s="10"/>
      <c r="CQ250" s="10"/>
      <c r="CR250" s="10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</row>
    <row r="251" spans="1:111" ht="15" customHeight="1" x14ac:dyDescent="0.2">
      <c r="A251" s="103"/>
      <c r="B251" s="98"/>
      <c r="C251" s="98"/>
      <c r="D251" s="98"/>
      <c r="E251" s="98"/>
      <c r="F251" s="98"/>
      <c r="G251" s="98"/>
      <c r="H251" s="104"/>
      <c r="I251" s="51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6"/>
      <c r="AL251" s="52"/>
      <c r="AM251" s="64"/>
      <c r="AN251" s="64"/>
      <c r="AO251" s="64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8"/>
      <c r="BY251" s="34" t="s">
        <v>37</v>
      </c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10"/>
      <c r="CO251" s="10"/>
      <c r="CP251" s="10"/>
      <c r="CQ251" s="10"/>
      <c r="CR251" s="10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</row>
    <row r="252" spans="1:111" ht="15" customHeight="1" x14ac:dyDescent="0.2">
      <c r="A252" s="103"/>
      <c r="B252" s="98"/>
      <c r="C252" s="98"/>
      <c r="D252" s="98"/>
      <c r="E252" s="98"/>
      <c r="F252" s="98"/>
      <c r="G252" s="98"/>
      <c r="H252" s="104"/>
      <c r="I252" s="51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6"/>
      <c r="AL252" s="50"/>
      <c r="AM252" s="63" t="s">
        <v>10</v>
      </c>
      <c r="AN252" s="63"/>
      <c r="AO252" s="63"/>
      <c r="AP252" s="89" t="s">
        <v>49</v>
      </c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90"/>
      <c r="BY252" s="34" t="s">
        <v>29</v>
      </c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10"/>
      <c r="CO252" s="10"/>
      <c r="CP252" s="10"/>
      <c r="CQ252" s="10"/>
      <c r="CR252" s="10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</row>
    <row r="253" spans="1:111" ht="15.75" customHeight="1" x14ac:dyDescent="0.2">
      <c r="A253" s="103"/>
      <c r="B253" s="98"/>
      <c r="C253" s="98"/>
      <c r="D253" s="98"/>
      <c r="E253" s="98"/>
      <c r="F253" s="98"/>
      <c r="G253" s="98"/>
      <c r="H253" s="104"/>
      <c r="I253" s="51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6"/>
      <c r="AL253" s="52"/>
      <c r="AM253" s="64"/>
      <c r="AN253" s="64"/>
      <c r="AO253" s="64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2"/>
      <c r="BY253" s="34" t="s">
        <v>37</v>
      </c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10"/>
      <c r="CO253" s="10"/>
      <c r="CP253" s="10"/>
      <c r="CQ253" s="10"/>
      <c r="CR253" s="10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</row>
    <row r="254" spans="1:111" ht="15" customHeight="1" x14ac:dyDescent="0.2">
      <c r="A254" s="103"/>
      <c r="B254" s="98"/>
      <c r="C254" s="98"/>
      <c r="D254" s="98"/>
      <c r="E254" s="98"/>
      <c r="F254" s="98"/>
      <c r="G254" s="98"/>
      <c r="H254" s="104"/>
      <c r="I254" s="51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6"/>
      <c r="AL254" s="50"/>
      <c r="AM254" s="63" t="s">
        <v>13</v>
      </c>
      <c r="AN254" s="63"/>
      <c r="AO254" s="63"/>
      <c r="AP254" s="65" t="s">
        <v>14</v>
      </c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6"/>
      <c r="BY254" s="34" t="s">
        <v>68</v>
      </c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10">
        <v>2000</v>
      </c>
      <c r="CO254" s="10">
        <v>1400</v>
      </c>
      <c r="CP254" s="10">
        <v>2400</v>
      </c>
      <c r="CQ254" s="10"/>
      <c r="CR254" s="10"/>
      <c r="CS254" s="34"/>
      <c r="CT254" s="34"/>
      <c r="CU254" s="34"/>
      <c r="CV254" s="34">
        <f>SUM(CN254:CU254)</f>
        <v>5800</v>
      </c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</row>
    <row r="255" spans="1:111" ht="15" customHeight="1" x14ac:dyDescent="0.2">
      <c r="A255" s="105"/>
      <c r="B255" s="64"/>
      <c r="C255" s="64"/>
      <c r="D255" s="64"/>
      <c r="E255" s="64"/>
      <c r="F255" s="64"/>
      <c r="G255" s="64"/>
      <c r="H255" s="106"/>
      <c r="I255" s="52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8"/>
      <c r="AL255" s="52"/>
      <c r="AM255" s="64"/>
      <c r="AN255" s="64"/>
      <c r="AO255" s="64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8"/>
      <c r="BY255" s="34" t="s">
        <v>37</v>
      </c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10"/>
      <c r="CO255" s="10"/>
      <c r="CP255" s="10"/>
      <c r="CQ255" s="10"/>
      <c r="CR255" s="10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</row>
    <row r="256" spans="1:111" ht="15" customHeight="1" x14ac:dyDescent="0.2">
      <c r="A256" s="101" t="s">
        <v>96</v>
      </c>
      <c r="B256" s="63"/>
      <c r="C256" s="63"/>
      <c r="D256" s="63"/>
      <c r="E256" s="63"/>
      <c r="F256" s="63"/>
      <c r="G256" s="63"/>
      <c r="H256" s="102"/>
      <c r="I256" s="50"/>
      <c r="J256" s="53" t="s">
        <v>69</v>
      </c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4"/>
      <c r="AL256" s="50"/>
      <c r="AM256" s="59" t="s">
        <v>2</v>
      </c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60"/>
      <c r="BY256" s="34" t="s">
        <v>29</v>
      </c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10">
        <v>2</v>
      </c>
      <c r="CO256" s="10">
        <v>4</v>
      </c>
      <c r="CP256" s="10">
        <v>2</v>
      </c>
      <c r="CQ256" s="10"/>
      <c r="CR256" s="10"/>
      <c r="CS256" s="34"/>
      <c r="CT256" s="34"/>
      <c r="CU256" s="34"/>
      <c r="CV256" s="34">
        <f>SUM(CN256:CR256)</f>
        <v>8</v>
      </c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</row>
    <row r="257" spans="1:111" ht="15" customHeight="1" x14ac:dyDescent="0.2">
      <c r="A257" s="103"/>
      <c r="B257" s="98"/>
      <c r="C257" s="98"/>
      <c r="D257" s="98"/>
      <c r="E257" s="98"/>
      <c r="F257" s="98"/>
      <c r="G257" s="98"/>
      <c r="H257" s="104"/>
      <c r="I257" s="51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6"/>
      <c r="AL257" s="52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2"/>
      <c r="BY257" s="34" t="s">
        <v>37</v>
      </c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10">
        <f>CN259+CN261+CN263+CN265+CN267</f>
        <v>72</v>
      </c>
      <c r="CO257" s="10"/>
      <c r="CP257" s="10"/>
      <c r="CQ257" s="10"/>
      <c r="CR257" s="10"/>
      <c r="CS257" s="34"/>
      <c r="CT257" s="34"/>
      <c r="CU257" s="34"/>
      <c r="CV257" s="34">
        <f>SUM(CN257:CR257)</f>
        <v>72</v>
      </c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</row>
    <row r="258" spans="1:111" ht="15" customHeight="1" x14ac:dyDescent="0.2">
      <c r="A258" s="103"/>
      <c r="B258" s="98"/>
      <c r="C258" s="98"/>
      <c r="D258" s="98"/>
      <c r="E258" s="98"/>
      <c r="F258" s="98"/>
      <c r="G258" s="98"/>
      <c r="H258" s="104"/>
      <c r="I258" s="51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6"/>
      <c r="AL258" s="50"/>
      <c r="AM258" s="63" t="s">
        <v>3</v>
      </c>
      <c r="AN258" s="63"/>
      <c r="AO258" s="63"/>
      <c r="AP258" s="65" t="s">
        <v>5</v>
      </c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6"/>
      <c r="BY258" s="34" t="s">
        <v>29</v>
      </c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10"/>
      <c r="CO258" s="10"/>
      <c r="CP258" s="10"/>
      <c r="CQ258" s="10"/>
      <c r="CR258" s="10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</row>
    <row r="259" spans="1:111" ht="15" customHeight="1" x14ac:dyDescent="0.2">
      <c r="A259" s="103"/>
      <c r="B259" s="98"/>
      <c r="C259" s="98"/>
      <c r="D259" s="98"/>
      <c r="E259" s="98"/>
      <c r="F259" s="98"/>
      <c r="G259" s="98"/>
      <c r="H259" s="104"/>
      <c r="I259" s="51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6"/>
      <c r="AL259" s="52"/>
      <c r="AM259" s="64"/>
      <c r="AN259" s="64"/>
      <c r="AO259" s="64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8"/>
      <c r="BY259" s="34" t="s">
        <v>37</v>
      </c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10">
        <v>46.08</v>
      </c>
      <c r="CO259" s="10"/>
      <c r="CP259" s="10"/>
      <c r="CQ259" s="10"/>
      <c r="CR259" s="10"/>
      <c r="CS259" s="34"/>
      <c r="CT259" s="34"/>
      <c r="CU259" s="34"/>
      <c r="CV259" s="34">
        <f>SUM(CN259:CR259)</f>
        <v>46.08</v>
      </c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</row>
    <row r="260" spans="1:111" ht="14.45" customHeight="1" x14ac:dyDescent="0.2">
      <c r="A260" s="103"/>
      <c r="B260" s="98"/>
      <c r="C260" s="98"/>
      <c r="D260" s="98"/>
      <c r="E260" s="98"/>
      <c r="F260" s="98"/>
      <c r="G260" s="98"/>
      <c r="H260" s="104"/>
      <c r="I260" s="51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6"/>
      <c r="AL260" s="14"/>
      <c r="AM260" s="69" t="s">
        <v>4</v>
      </c>
      <c r="AN260" s="69"/>
      <c r="AO260" s="69"/>
      <c r="AP260" s="70" t="s">
        <v>6</v>
      </c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1"/>
      <c r="BY260" s="34" t="s">
        <v>29</v>
      </c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10"/>
      <c r="CO260" s="10"/>
      <c r="CP260" s="10"/>
      <c r="CQ260" s="10"/>
      <c r="CR260" s="10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</row>
    <row r="261" spans="1:111" ht="14.45" customHeight="1" x14ac:dyDescent="0.2">
      <c r="A261" s="103"/>
      <c r="B261" s="98"/>
      <c r="C261" s="98"/>
      <c r="D261" s="98"/>
      <c r="E261" s="98"/>
      <c r="F261" s="98"/>
      <c r="G261" s="98"/>
      <c r="H261" s="104"/>
      <c r="I261" s="51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6"/>
      <c r="AL261" s="16"/>
      <c r="AM261" s="72"/>
      <c r="AN261" s="72"/>
      <c r="AO261" s="72"/>
      <c r="AP261" s="73" t="s">
        <v>7</v>
      </c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4"/>
      <c r="BY261" s="34" t="s">
        <v>37</v>
      </c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10">
        <v>25.92</v>
      </c>
      <c r="CO261" s="10"/>
      <c r="CP261" s="10"/>
      <c r="CQ261" s="10"/>
      <c r="CR261" s="10"/>
      <c r="CS261" s="34"/>
      <c r="CT261" s="34"/>
      <c r="CU261" s="34"/>
      <c r="CV261" s="34">
        <f>SUM(CN261:CU261)</f>
        <v>25.92</v>
      </c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</row>
    <row r="262" spans="1:111" ht="15" customHeight="1" x14ac:dyDescent="0.2">
      <c r="A262" s="103"/>
      <c r="B262" s="98"/>
      <c r="C262" s="98"/>
      <c r="D262" s="98"/>
      <c r="E262" s="98"/>
      <c r="F262" s="98"/>
      <c r="G262" s="98"/>
      <c r="H262" s="104"/>
      <c r="I262" s="51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6"/>
      <c r="AL262" s="50"/>
      <c r="AM262" s="63" t="s">
        <v>8</v>
      </c>
      <c r="AN262" s="63"/>
      <c r="AO262" s="63"/>
      <c r="AP262" s="65" t="s">
        <v>9</v>
      </c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6"/>
      <c r="BY262" s="34" t="s">
        <v>29</v>
      </c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10"/>
      <c r="CO262" s="10"/>
      <c r="CP262" s="10"/>
      <c r="CQ262" s="10"/>
      <c r="CR262" s="10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</row>
    <row r="263" spans="1:111" ht="15" customHeight="1" x14ac:dyDescent="0.2">
      <c r="A263" s="103"/>
      <c r="B263" s="98"/>
      <c r="C263" s="98"/>
      <c r="D263" s="98"/>
      <c r="E263" s="98"/>
      <c r="F263" s="98"/>
      <c r="G263" s="98"/>
      <c r="H263" s="104"/>
      <c r="I263" s="51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6"/>
      <c r="AL263" s="52"/>
      <c r="AM263" s="64"/>
      <c r="AN263" s="64"/>
      <c r="AO263" s="64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8"/>
      <c r="BY263" s="34" t="s">
        <v>37</v>
      </c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10"/>
      <c r="CO263" s="10"/>
      <c r="CP263" s="10"/>
      <c r="CQ263" s="10"/>
      <c r="CR263" s="10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</row>
    <row r="264" spans="1:111" ht="15" customHeight="1" x14ac:dyDescent="0.2">
      <c r="A264" s="103"/>
      <c r="B264" s="98"/>
      <c r="C264" s="98"/>
      <c r="D264" s="98"/>
      <c r="E264" s="98"/>
      <c r="F264" s="98"/>
      <c r="G264" s="98"/>
      <c r="H264" s="104"/>
      <c r="I264" s="51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6"/>
      <c r="AL264" s="50"/>
      <c r="AM264" s="63" t="s">
        <v>10</v>
      </c>
      <c r="AN264" s="63"/>
      <c r="AO264" s="63"/>
      <c r="AP264" s="65" t="s">
        <v>22</v>
      </c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6"/>
      <c r="BY264" s="34" t="s">
        <v>29</v>
      </c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10"/>
      <c r="CO264" s="10"/>
      <c r="CP264" s="10"/>
      <c r="CQ264" s="10"/>
      <c r="CR264" s="10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</row>
    <row r="265" spans="1:111" ht="15" customHeight="1" x14ac:dyDescent="0.2">
      <c r="A265" s="103"/>
      <c r="B265" s="98"/>
      <c r="C265" s="98"/>
      <c r="D265" s="98"/>
      <c r="E265" s="98"/>
      <c r="F265" s="98"/>
      <c r="G265" s="98"/>
      <c r="H265" s="104"/>
      <c r="I265" s="51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6"/>
      <c r="AL265" s="52"/>
      <c r="AM265" s="64"/>
      <c r="AN265" s="64"/>
      <c r="AO265" s="64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8"/>
      <c r="BY265" s="34" t="s">
        <v>37</v>
      </c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10"/>
      <c r="CO265" s="10"/>
      <c r="CP265" s="10"/>
      <c r="CQ265" s="10"/>
      <c r="CR265" s="10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</row>
    <row r="266" spans="1:111" ht="15" customHeight="1" x14ac:dyDescent="0.2">
      <c r="A266" s="103"/>
      <c r="B266" s="98"/>
      <c r="C266" s="98"/>
      <c r="D266" s="98"/>
      <c r="E266" s="98"/>
      <c r="F266" s="98"/>
      <c r="G266" s="98"/>
      <c r="H266" s="104"/>
      <c r="I266" s="51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6"/>
      <c r="AL266" s="50"/>
      <c r="AM266" s="63" t="s">
        <v>13</v>
      </c>
      <c r="AN266" s="63"/>
      <c r="AO266" s="63"/>
      <c r="AP266" s="65" t="s">
        <v>36</v>
      </c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6"/>
      <c r="BY266" s="34" t="s">
        <v>29</v>
      </c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10"/>
      <c r="CO266" s="10"/>
      <c r="CP266" s="10"/>
      <c r="CQ266" s="10"/>
      <c r="CR266" s="10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</row>
    <row r="267" spans="1:111" ht="15" customHeight="1" x14ac:dyDescent="0.2">
      <c r="A267" s="105"/>
      <c r="B267" s="64"/>
      <c r="C267" s="64"/>
      <c r="D267" s="64"/>
      <c r="E267" s="64"/>
      <c r="F267" s="64"/>
      <c r="G267" s="64"/>
      <c r="H267" s="106"/>
      <c r="I267" s="52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8"/>
      <c r="AL267" s="52"/>
      <c r="AM267" s="64"/>
      <c r="AN267" s="64"/>
      <c r="AO267" s="64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8"/>
      <c r="BY267" s="34" t="s">
        <v>37</v>
      </c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10"/>
      <c r="CO267" s="10"/>
      <c r="CP267" s="10"/>
      <c r="CQ267" s="10"/>
      <c r="CR267" s="10"/>
      <c r="CS267" s="34"/>
      <c r="CT267" s="34"/>
      <c r="CU267" s="34"/>
      <c r="CV267" s="93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</row>
    <row r="268" spans="1:111" ht="3" customHeight="1" x14ac:dyDescent="0.2"/>
    <row r="269" spans="1:111" s="6" customFormat="1" ht="19.5" customHeight="1" x14ac:dyDescent="0.2"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</row>
    <row r="270" spans="1:111" s="6" customFormat="1" ht="12" x14ac:dyDescent="0.2"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</row>
    <row r="271" spans="1:111" s="6" customFormat="1" ht="12" x14ac:dyDescent="0.2"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</row>
    <row r="272" spans="1:111" s="6" customFormat="1" ht="12" x14ac:dyDescent="0.2"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</row>
    <row r="273" spans="1:111" s="6" customFormat="1" ht="24.75" customHeight="1" x14ac:dyDescent="0.2">
      <c r="A273" s="7"/>
      <c r="B273" s="7"/>
      <c r="C273" s="7"/>
      <c r="D273" s="7"/>
      <c r="E273" s="7"/>
      <c r="F273" s="7"/>
      <c r="G273" s="7"/>
      <c r="H273" s="7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7"/>
    </row>
    <row r="274" spans="1:111" ht="3" customHeight="1" x14ac:dyDescent="0.2"/>
  </sheetData>
  <mergeCells count="1451">
    <mergeCell ref="CO1:CR1"/>
    <mergeCell ref="AL266:AL267"/>
    <mergeCell ref="AM266:AO267"/>
    <mergeCell ref="AP266:BX267"/>
    <mergeCell ref="BY266:CK266"/>
    <mergeCell ref="CL266:CM266"/>
    <mergeCell ref="CS266:CU266"/>
    <mergeCell ref="CV266:DG266"/>
    <mergeCell ref="BY267:CK267"/>
    <mergeCell ref="CL267:CM267"/>
    <mergeCell ref="CS267:CU267"/>
    <mergeCell ref="CV267:DG267"/>
    <mergeCell ref="BY261:CK261"/>
    <mergeCell ref="CL261:CM261"/>
    <mergeCell ref="CS261:CU261"/>
    <mergeCell ref="CV261:DG261"/>
    <mergeCell ref="AL262:AL263"/>
    <mergeCell ref="AM262:AO263"/>
    <mergeCell ref="AP262:BX263"/>
    <mergeCell ref="BY262:CK262"/>
    <mergeCell ref="CL262:CM262"/>
    <mergeCell ref="CS262:CU262"/>
    <mergeCell ref="BY150:CK150"/>
    <mergeCell ref="BY151:CK151"/>
    <mergeCell ref="BY152:CK152"/>
    <mergeCell ref="BY153:CK153"/>
    <mergeCell ref="CV150:DG150"/>
    <mergeCell ref="AL150:AL151"/>
    <mergeCell ref="AL152:AL153"/>
    <mergeCell ref="AM150:AO151"/>
    <mergeCell ref="AM152:AO153"/>
    <mergeCell ref="AP150:BX151"/>
    <mergeCell ref="AP152:BX153"/>
    <mergeCell ref="BY154:CK154"/>
    <mergeCell ref="BY155:CK155"/>
    <mergeCell ref="BY156:CK156"/>
    <mergeCell ref="BY157:CK157"/>
    <mergeCell ref="BY158:CK158"/>
    <mergeCell ref="BY159:CK159"/>
    <mergeCell ref="AP154:BX155"/>
    <mergeCell ref="AP156:BX157"/>
    <mergeCell ref="AP158:BX159"/>
    <mergeCell ref="AM154:AO155"/>
    <mergeCell ref="AM156:AO157"/>
    <mergeCell ref="AM158:AO159"/>
    <mergeCell ref="CV157:DG157"/>
    <mergeCell ref="CV158:DG158"/>
    <mergeCell ref="CV159:DG159"/>
    <mergeCell ref="CV151:DG151"/>
    <mergeCell ref="CV152:DG152"/>
    <mergeCell ref="CV153:DG153"/>
    <mergeCell ref="CV154:DG154"/>
    <mergeCell ref="CV155:DG155"/>
    <mergeCell ref="CV156:DG156"/>
    <mergeCell ref="CV262:DG262"/>
    <mergeCell ref="BY263:CK263"/>
    <mergeCell ref="CL263:CM263"/>
    <mergeCell ref="CS263:CU263"/>
    <mergeCell ref="CV263:DG263"/>
    <mergeCell ref="AL264:AL265"/>
    <mergeCell ref="AM264:AO265"/>
    <mergeCell ref="AP264:BX265"/>
    <mergeCell ref="BY264:CK264"/>
    <mergeCell ref="CL264:CM264"/>
    <mergeCell ref="CS264:CU264"/>
    <mergeCell ref="CV264:DG264"/>
    <mergeCell ref="BY265:CK265"/>
    <mergeCell ref="CL265:CM265"/>
    <mergeCell ref="CS265:CU265"/>
    <mergeCell ref="CV265:DG265"/>
    <mergeCell ref="A256:H267"/>
    <mergeCell ref="I256:I267"/>
    <mergeCell ref="J256:AK267"/>
    <mergeCell ref="AL256:AL257"/>
    <mergeCell ref="AM256:BX257"/>
    <mergeCell ref="BY256:CK256"/>
    <mergeCell ref="CL256:CM256"/>
    <mergeCell ref="CS256:CU256"/>
    <mergeCell ref="CV256:DG256"/>
    <mergeCell ref="BY257:CK257"/>
    <mergeCell ref="CL257:CM257"/>
    <mergeCell ref="CS257:CU257"/>
    <mergeCell ref="CV257:DG257"/>
    <mergeCell ref="AL258:AL259"/>
    <mergeCell ref="AM258:AO259"/>
    <mergeCell ref="AP258:BX259"/>
    <mergeCell ref="BY258:CK258"/>
    <mergeCell ref="CL258:CM258"/>
    <mergeCell ref="CS258:CU258"/>
    <mergeCell ref="CV258:DG258"/>
    <mergeCell ref="BY259:CK259"/>
    <mergeCell ref="CL259:CM259"/>
    <mergeCell ref="CS259:CU259"/>
    <mergeCell ref="CV259:DG259"/>
    <mergeCell ref="AM260:AO260"/>
    <mergeCell ref="AP260:BX260"/>
    <mergeCell ref="BY260:CK260"/>
    <mergeCell ref="CL260:CM260"/>
    <mergeCell ref="CS260:CU260"/>
    <mergeCell ref="CV260:DG260"/>
    <mergeCell ref="AM261:AO261"/>
    <mergeCell ref="AP261:BX261"/>
    <mergeCell ref="AL252:AL253"/>
    <mergeCell ref="AM252:AO253"/>
    <mergeCell ref="AP252:BX253"/>
    <mergeCell ref="BY252:CK252"/>
    <mergeCell ref="CL252:CM252"/>
    <mergeCell ref="CS252:CU252"/>
    <mergeCell ref="CV252:DG252"/>
    <mergeCell ref="BY253:CK253"/>
    <mergeCell ref="CL253:CM253"/>
    <mergeCell ref="CS253:CU253"/>
    <mergeCell ref="CV253:DG253"/>
    <mergeCell ref="AL254:AL255"/>
    <mergeCell ref="AM254:AO255"/>
    <mergeCell ref="AP254:BX255"/>
    <mergeCell ref="BY254:CK254"/>
    <mergeCell ref="CL254:CM254"/>
    <mergeCell ref="AL242:AL243"/>
    <mergeCell ref="AM242:AO243"/>
    <mergeCell ref="AP242:BX243"/>
    <mergeCell ref="BY242:CK242"/>
    <mergeCell ref="CL242:CM242"/>
    <mergeCell ref="CS242:CU242"/>
    <mergeCell ref="CV242:DG242"/>
    <mergeCell ref="BY243:CK243"/>
    <mergeCell ref="CL243:CM243"/>
    <mergeCell ref="CS243:CU243"/>
    <mergeCell ref="CV243:DG243"/>
    <mergeCell ref="CS254:CU254"/>
    <mergeCell ref="CV254:DG254"/>
    <mergeCell ref="BY255:CK255"/>
    <mergeCell ref="CL255:CM255"/>
    <mergeCell ref="CS255:CU255"/>
    <mergeCell ref="CV255:DG255"/>
    <mergeCell ref="CL247:CM247"/>
    <mergeCell ref="CS247:CU247"/>
    <mergeCell ref="CV247:DG247"/>
    <mergeCell ref="AM248:AO248"/>
    <mergeCell ref="AP248:BX248"/>
    <mergeCell ref="BY248:CK248"/>
    <mergeCell ref="CL248:CM248"/>
    <mergeCell ref="CS248:CU248"/>
    <mergeCell ref="CV248:DG248"/>
    <mergeCell ref="AM249:AO249"/>
    <mergeCell ref="AP249:BX249"/>
    <mergeCell ref="BY249:CK249"/>
    <mergeCell ref="CL249:CM249"/>
    <mergeCell ref="CS249:CU249"/>
    <mergeCell ref="CV249:DG249"/>
    <mergeCell ref="A244:H255"/>
    <mergeCell ref="I244:I255"/>
    <mergeCell ref="J244:AK255"/>
    <mergeCell ref="AL244:AL245"/>
    <mergeCell ref="AM244:BX245"/>
    <mergeCell ref="BY244:CK244"/>
    <mergeCell ref="CL244:CM244"/>
    <mergeCell ref="CS244:CU244"/>
    <mergeCell ref="CV244:DG244"/>
    <mergeCell ref="BY245:CK245"/>
    <mergeCell ref="CL245:CM245"/>
    <mergeCell ref="CS245:CU245"/>
    <mergeCell ref="CV245:DG245"/>
    <mergeCell ref="AL246:AL247"/>
    <mergeCell ref="AM246:AO247"/>
    <mergeCell ref="AP246:BX247"/>
    <mergeCell ref="BY246:CK246"/>
    <mergeCell ref="CL246:CM246"/>
    <mergeCell ref="CS246:CU246"/>
    <mergeCell ref="CV246:DG246"/>
    <mergeCell ref="BY247:CK247"/>
    <mergeCell ref="AL250:AL251"/>
    <mergeCell ref="AM250:AO251"/>
    <mergeCell ref="AP250:BX251"/>
    <mergeCell ref="BY250:CK250"/>
    <mergeCell ref="CL250:CM250"/>
    <mergeCell ref="CS250:CU250"/>
    <mergeCell ref="CV250:DG250"/>
    <mergeCell ref="BY251:CK251"/>
    <mergeCell ref="CL251:CM251"/>
    <mergeCell ref="CS251:CU251"/>
    <mergeCell ref="CV251:DG251"/>
    <mergeCell ref="BY237:CK237"/>
    <mergeCell ref="CL237:CM237"/>
    <mergeCell ref="CS237:CU237"/>
    <mergeCell ref="CV237:DG237"/>
    <mergeCell ref="AL238:AL239"/>
    <mergeCell ref="AM238:AO239"/>
    <mergeCell ref="AP238:BX239"/>
    <mergeCell ref="BY238:CK238"/>
    <mergeCell ref="CL238:CM238"/>
    <mergeCell ref="CS238:CU238"/>
    <mergeCell ref="CV238:DG238"/>
    <mergeCell ref="BY239:CK239"/>
    <mergeCell ref="CL239:CM239"/>
    <mergeCell ref="CS239:CU239"/>
    <mergeCell ref="CV239:DG239"/>
    <mergeCell ref="AL240:AL241"/>
    <mergeCell ref="AM240:AO241"/>
    <mergeCell ref="AP240:BX241"/>
    <mergeCell ref="BY240:CK240"/>
    <mergeCell ref="CL240:CM240"/>
    <mergeCell ref="CS240:CU240"/>
    <mergeCell ref="CV240:DG240"/>
    <mergeCell ref="BY241:CK241"/>
    <mergeCell ref="CL241:CM241"/>
    <mergeCell ref="CS241:CU241"/>
    <mergeCell ref="CV241:DG241"/>
    <mergeCell ref="A232:H243"/>
    <mergeCell ref="I232:I243"/>
    <mergeCell ref="J232:AK243"/>
    <mergeCell ref="AL232:AL233"/>
    <mergeCell ref="AM232:BX233"/>
    <mergeCell ref="BY232:CK232"/>
    <mergeCell ref="CL232:CM232"/>
    <mergeCell ref="CS232:CU232"/>
    <mergeCell ref="CV232:DG232"/>
    <mergeCell ref="BY233:CK233"/>
    <mergeCell ref="CL233:CM233"/>
    <mergeCell ref="CS233:CU233"/>
    <mergeCell ref="CV233:DG233"/>
    <mergeCell ref="AL234:AL235"/>
    <mergeCell ref="AM234:AO235"/>
    <mergeCell ref="AP234:BX235"/>
    <mergeCell ref="BY234:CK234"/>
    <mergeCell ref="CL234:CM234"/>
    <mergeCell ref="CS234:CU234"/>
    <mergeCell ref="CV234:DG234"/>
    <mergeCell ref="BY235:CK235"/>
    <mergeCell ref="CL235:CM235"/>
    <mergeCell ref="CS235:CU235"/>
    <mergeCell ref="CV235:DG235"/>
    <mergeCell ref="AM236:AO236"/>
    <mergeCell ref="AP236:BX236"/>
    <mergeCell ref="BY236:CK236"/>
    <mergeCell ref="CL236:CM236"/>
    <mergeCell ref="CS236:CU236"/>
    <mergeCell ref="CV236:DG236"/>
    <mergeCell ref="AM237:AO237"/>
    <mergeCell ref="AP237:BX237"/>
    <mergeCell ref="AL228:AL229"/>
    <mergeCell ref="AM228:AO229"/>
    <mergeCell ref="AP228:BX229"/>
    <mergeCell ref="BY228:CK228"/>
    <mergeCell ref="CL228:CM228"/>
    <mergeCell ref="CS228:CU228"/>
    <mergeCell ref="CV228:DG228"/>
    <mergeCell ref="BY229:CK229"/>
    <mergeCell ref="CL229:CM229"/>
    <mergeCell ref="CS229:CU229"/>
    <mergeCell ref="CV229:DG229"/>
    <mergeCell ref="AL230:AL231"/>
    <mergeCell ref="AM230:AO231"/>
    <mergeCell ref="AP230:BX231"/>
    <mergeCell ref="BY230:CK230"/>
    <mergeCell ref="CL230:CM230"/>
    <mergeCell ref="CS230:CU230"/>
    <mergeCell ref="CV230:DG230"/>
    <mergeCell ref="BY231:CK231"/>
    <mergeCell ref="CL231:CM231"/>
    <mergeCell ref="CS231:CU231"/>
    <mergeCell ref="CV231:DG231"/>
    <mergeCell ref="CL223:CM223"/>
    <mergeCell ref="CS223:CU223"/>
    <mergeCell ref="CV223:DG223"/>
    <mergeCell ref="AM224:AO224"/>
    <mergeCell ref="AP224:BX224"/>
    <mergeCell ref="BY224:CK224"/>
    <mergeCell ref="CL224:CM224"/>
    <mergeCell ref="CS224:CU224"/>
    <mergeCell ref="CV224:DG224"/>
    <mergeCell ref="AM225:AO225"/>
    <mergeCell ref="AP225:BX225"/>
    <mergeCell ref="BY225:CK225"/>
    <mergeCell ref="CL225:CM225"/>
    <mergeCell ref="CS225:CU225"/>
    <mergeCell ref="CV225:DG225"/>
    <mergeCell ref="AL226:AL227"/>
    <mergeCell ref="AM226:AO227"/>
    <mergeCell ref="AP226:BX227"/>
    <mergeCell ref="BY226:CK226"/>
    <mergeCell ref="CL226:CM226"/>
    <mergeCell ref="CS226:CU226"/>
    <mergeCell ref="CV226:DG226"/>
    <mergeCell ref="BY227:CK227"/>
    <mergeCell ref="CL227:CM227"/>
    <mergeCell ref="CS227:CU227"/>
    <mergeCell ref="CV227:DG227"/>
    <mergeCell ref="AL218:AL219"/>
    <mergeCell ref="AM218:AO219"/>
    <mergeCell ref="AP218:BX219"/>
    <mergeCell ref="BY218:CK218"/>
    <mergeCell ref="CL218:CM218"/>
    <mergeCell ref="CS218:CU218"/>
    <mergeCell ref="CV218:DG218"/>
    <mergeCell ref="BY219:CK219"/>
    <mergeCell ref="CL219:CM219"/>
    <mergeCell ref="CS219:CU219"/>
    <mergeCell ref="CV219:DG219"/>
    <mergeCell ref="A220:H231"/>
    <mergeCell ref="I220:I231"/>
    <mergeCell ref="J220:AK231"/>
    <mergeCell ref="AL220:AL221"/>
    <mergeCell ref="AM220:BX221"/>
    <mergeCell ref="BY220:CK220"/>
    <mergeCell ref="AL222:AL223"/>
    <mergeCell ref="AM222:AO223"/>
    <mergeCell ref="AP222:BX223"/>
    <mergeCell ref="BY222:CK222"/>
    <mergeCell ref="CL220:CM220"/>
    <mergeCell ref="CS220:CU220"/>
    <mergeCell ref="CV220:DG220"/>
    <mergeCell ref="BY221:CK221"/>
    <mergeCell ref="CL221:CM221"/>
    <mergeCell ref="CS221:CU221"/>
    <mergeCell ref="CV221:DG221"/>
    <mergeCell ref="CL222:CM222"/>
    <mergeCell ref="CS222:CU222"/>
    <mergeCell ref="CV222:DG222"/>
    <mergeCell ref="BY223:CK223"/>
    <mergeCell ref="AL214:AL215"/>
    <mergeCell ref="AM214:AO215"/>
    <mergeCell ref="AP214:BX215"/>
    <mergeCell ref="BY214:CK214"/>
    <mergeCell ref="CL214:CM214"/>
    <mergeCell ref="CS214:CU214"/>
    <mergeCell ref="CV214:DG214"/>
    <mergeCell ref="BY215:CK215"/>
    <mergeCell ref="CL215:CM215"/>
    <mergeCell ref="CS215:CU215"/>
    <mergeCell ref="CV215:DG215"/>
    <mergeCell ref="AL216:AL217"/>
    <mergeCell ref="AM216:AO217"/>
    <mergeCell ref="AP216:BX217"/>
    <mergeCell ref="BY216:CK216"/>
    <mergeCell ref="CL216:CM216"/>
    <mergeCell ref="CS216:CU216"/>
    <mergeCell ref="CV216:DG216"/>
    <mergeCell ref="BY217:CK217"/>
    <mergeCell ref="CL217:CM217"/>
    <mergeCell ref="CS217:CU217"/>
    <mergeCell ref="CV217:DG217"/>
    <mergeCell ref="BY209:CK209"/>
    <mergeCell ref="CL209:CM209"/>
    <mergeCell ref="CS209:CU209"/>
    <mergeCell ref="CV209:DG209"/>
    <mergeCell ref="AM210:AO210"/>
    <mergeCell ref="AP210:BX210"/>
    <mergeCell ref="BY210:CK210"/>
    <mergeCell ref="CL210:CM210"/>
    <mergeCell ref="CS210:CU210"/>
    <mergeCell ref="CV210:DG210"/>
    <mergeCell ref="AM211:AO211"/>
    <mergeCell ref="AP211:BX211"/>
    <mergeCell ref="BY211:CK211"/>
    <mergeCell ref="CL211:CM211"/>
    <mergeCell ref="CS211:CU211"/>
    <mergeCell ref="CV211:DG211"/>
    <mergeCell ref="AL212:AL213"/>
    <mergeCell ref="AM212:AO213"/>
    <mergeCell ref="AP212:BX213"/>
    <mergeCell ref="BY212:CK212"/>
    <mergeCell ref="CL212:CM212"/>
    <mergeCell ref="CS212:CU212"/>
    <mergeCell ref="CV212:DG212"/>
    <mergeCell ref="BY213:CK213"/>
    <mergeCell ref="CL213:CM213"/>
    <mergeCell ref="CS213:CU213"/>
    <mergeCell ref="CV213:DG213"/>
    <mergeCell ref="A204:H204"/>
    <mergeCell ref="J204:BX204"/>
    <mergeCell ref="BY204:CK204"/>
    <mergeCell ref="CL204:CM204"/>
    <mergeCell ref="CS204:CU204"/>
    <mergeCell ref="CV204:DG204"/>
    <mergeCell ref="A205:H205"/>
    <mergeCell ref="J205:BX205"/>
    <mergeCell ref="BY205:CK205"/>
    <mergeCell ref="CL205:CM205"/>
    <mergeCell ref="CS205:CU205"/>
    <mergeCell ref="CV205:DG205"/>
    <mergeCell ref="A206:H219"/>
    <mergeCell ref="I206:I219"/>
    <mergeCell ref="J206:AK219"/>
    <mergeCell ref="AL206:AL207"/>
    <mergeCell ref="AM206:BX207"/>
    <mergeCell ref="BY206:CK206"/>
    <mergeCell ref="AL208:AL209"/>
    <mergeCell ref="AM208:AO209"/>
    <mergeCell ref="AP208:BX209"/>
    <mergeCell ref="BY208:CK208"/>
    <mergeCell ref="CL206:CM206"/>
    <mergeCell ref="CS206:CU206"/>
    <mergeCell ref="CV206:DG206"/>
    <mergeCell ref="BY207:CK207"/>
    <mergeCell ref="CL207:CM207"/>
    <mergeCell ref="CS207:CU207"/>
    <mergeCell ref="CV207:DG207"/>
    <mergeCell ref="CL208:CM208"/>
    <mergeCell ref="CS208:CU208"/>
    <mergeCell ref="CV208:DG208"/>
    <mergeCell ref="AL200:AL201"/>
    <mergeCell ref="AM200:AO201"/>
    <mergeCell ref="AP200:BX201"/>
    <mergeCell ref="BY200:CK200"/>
    <mergeCell ref="CL200:CM200"/>
    <mergeCell ref="CS200:CU200"/>
    <mergeCell ref="CV200:DG200"/>
    <mergeCell ref="BY201:CK201"/>
    <mergeCell ref="CL201:CM201"/>
    <mergeCell ref="CS201:CU201"/>
    <mergeCell ref="CV201:DG201"/>
    <mergeCell ref="AL202:AL203"/>
    <mergeCell ref="AM202:AO203"/>
    <mergeCell ref="AP202:BX203"/>
    <mergeCell ref="BY202:CK202"/>
    <mergeCell ref="CL202:CM202"/>
    <mergeCell ref="CS202:CU202"/>
    <mergeCell ref="CV202:DG202"/>
    <mergeCell ref="BY203:CK203"/>
    <mergeCell ref="CL203:CM203"/>
    <mergeCell ref="CS203:CU203"/>
    <mergeCell ref="CV203:DG203"/>
    <mergeCell ref="CL195:CM195"/>
    <mergeCell ref="CS195:CU195"/>
    <mergeCell ref="CV195:DG195"/>
    <mergeCell ref="AM196:AO196"/>
    <mergeCell ref="AP196:BX196"/>
    <mergeCell ref="BY196:CK196"/>
    <mergeCell ref="CL196:CM196"/>
    <mergeCell ref="CS196:CU196"/>
    <mergeCell ref="CV196:DG196"/>
    <mergeCell ref="AM197:AO197"/>
    <mergeCell ref="AP197:BX197"/>
    <mergeCell ref="BY197:CK197"/>
    <mergeCell ref="CL197:CM197"/>
    <mergeCell ref="CS197:CU197"/>
    <mergeCell ref="CV197:DG197"/>
    <mergeCell ref="AL198:AL199"/>
    <mergeCell ref="AM198:AO199"/>
    <mergeCell ref="AP198:BX199"/>
    <mergeCell ref="BY198:CK198"/>
    <mergeCell ref="CL198:CM198"/>
    <mergeCell ref="CS198:CU198"/>
    <mergeCell ref="CV198:DG198"/>
    <mergeCell ref="BY199:CK199"/>
    <mergeCell ref="CL199:CM199"/>
    <mergeCell ref="CS199:CU199"/>
    <mergeCell ref="CV199:DG199"/>
    <mergeCell ref="AL190:AL191"/>
    <mergeCell ref="AM190:AO191"/>
    <mergeCell ref="AP190:BX191"/>
    <mergeCell ref="BY190:CK190"/>
    <mergeCell ref="CL190:CM190"/>
    <mergeCell ref="CS190:CU190"/>
    <mergeCell ref="CV190:DG190"/>
    <mergeCell ref="BY191:CK191"/>
    <mergeCell ref="CL191:CM191"/>
    <mergeCell ref="CS191:CU191"/>
    <mergeCell ref="CV191:DG191"/>
    <mergeCell ref="A192:H203"/>
    <mergeCell ref="I192:I203"/>
    <mergeCell ref="J192:AK203"/>
    <mergeCell ref="AL192:AL193"/>
    <mergeCell ref="AM192:BX193"/>
    <mergeCell ref="BY192:CK192"/>
    <mergeCell ref="AL194:AL195"/>
    <mergeCell ref="AM194:AO195"/>
    <mergeCell ref="AP194:BX195"/>
    <mergeCell ref="BY194:CK194"/>
    <mergeCell ref="CL192:CM192"/>
    <mergeCell ref="CS192:CU192"/>
    <mergeCell ref="CV192:DG192"/>
    <mergeCell ref="BY193:CK193"/>
    <mergeCell ref="CL193:CM193"/>
    <mergeCell ref="CS193:CU193"/>
    <mergeCell ref="CV193:DG193"/>
    <mergeCell ref="CL194:CM194"/>
    <mergeCell ref="CS194:CU194"/>
    <mergeCell ref="CV194:DG194"/>
    <mergeCell ref="BY195:CK195"/>
    <mergeCell ref="AL186:AL187"/>
    <mergeCell ref="AM186:AO187"/>
    <mergeCell ref="AP186:BX187"/>
    <mergeCell ref="BY186:CK186"/>
    <mergeCell ref="CL186:CM186"/>
    <mergeCell ref="CS186:CU186"/>
    <mergeCell ref="CV186:DG186"/>
    <mergeCell ref="BY187:CK187"/>
    <mergeCell ref="CL187:CM187"/>
    <mergeCell ref="CS187:CU187"/>
    <mergeCell ref="CV187:DG187"/>
    <mergeCell ref="AL188:AL189"/>
    <mergeCell ref="AM188:AO189"/>
    <mergeCell ref="AP188:BX189"/>
    <mergeCell ref="BY188:CK188"/>
    <mergeCell ref="CL188:CM188"/>
    <mergeCell ref="CS188:CU188"/>
    <mergeCell ref="CV188:DG188"/>
    <mergeCell ref="BY189:CK189"/>
    <mergeCell ref="CL189:CM189"/>
    <mergeCell ref="CS189:CU189"/>
    <mergeCell ref="CV189:DG189"/>
    <mergeCell ref="BY182:CK182"/>
    <mergeCell ref="CL182:CM182"/>
    <mergeCell ref="CS182:CU182"/>
    <mergeCell ref="CV182:DG182"/>
    <mergeCell ref="AM183:AO183"/>
    <mergeCell ref="AP183:BX183"/>
    <mergeCell ref="BY183:CK183"/>
    <mergeCell ref="CL183:CM183"/>
    <mergeCell ref="CS183:CU183"/>
    <mergeCell ref="CV183:DG183"/>
    <mergeCell ref="AL184:AL185"/>
    <mergeCell ref="AM184:AO185"/>
    <mergeCell ref="AP184:BX185"/>
    <mergeCell ref="BY184:CK184"/>
    <mergeCell ref="CL184:CM184"/>
    <mergeCell ref="CS184:CU184"/>
    <mergeCell ref="CV184:DG184"/>
    <mergeCell ref="BY185:CK185"/>
    <mergeCell ref="CL185:CM185"/>
    <mergeCell ref="CS185:CU185"/>
    <mergeCell ref="CV185:DG185"/>
    <mergeCell ref="A177:H177"/>
    <mergeCell ref="J177:BX177"/>
    <mergeCell ref="BY177:CK177"/>
    <mergeCell ref="CL177:CM177"/>
    <mergeCell ref="CS177:CU177"/>
    <mergeCell ref="CV177:DG177"/>
    <mergeCell ref="A178:H191"/>
    <mergeCell ref="I178:I191"/>
    <mergeCell ref="J178:AK191"/>
    <mergeCell ref="AL178:AL179"/>
    <mergeCell ref="AM178:BX179"/>
    <mergeCell ref="BY178:CK178"/>
    <mergeCell ref="AL180:AL181"/>
    <mergeCell ref="AM180:AO181"/>
    <mergeCell ref="AP180:BX181"/>
    <mergeCell ref="BY180:CK180"/>
    <mergeCell ref="CL178:CM178"/>
    <mergeCell ref="CS178:CU178"/>
    <mergeCell ref="CV178:DG178"/>
    <mergeCell ref="BY179:CK179"/>
    <mergeCell ref="CL179:CM179"/>
    <mergeCell ref="CS179:CU179"/>
    <mergeCell ref="CV179:DG179"/>
    <mergeCell ref="CL180:CM180"/>
    <mergeCell ref="CS180:CU180"/>
    <mergeCell ref="CV180:DG180"/>
    <mergeCell ref="BY181:CK181"/>
    <mergeCell ref="CL181:CM181"/>
    <mergeCell ref="CS181:CU181"/>
    <mergeCell ref="CV181:DG181"/>
    <mergeCell ref="AM182:AO182"/>
    <mergeCell ref="AP182:BX182"/>
    <mergeCell ref="AL174:AL175"/>
    <mergeCell ref="AM174:AO175"/>
    <mergeCell ref="AP174:BX175"/>
    <mergeCell ref="BY174:CK174"/>
    <mergeCell ref="CL174:CM174"/>
    <mergeCell ref="CS174:CU174"/>
    <mergeCell ref="CV174:DG174"/>
    <mergeCell ref="BY175:CK175"/>
    <mergeCell ref="CL175:CM175"/>
    <mergeCell ref="CS175:CU175"/>
    <mergeCell ref="CV175:DG175"/>
    <mergeCell ref="A176:H176"/>
    <mergeCell ref="J176:BX176"/>
    <mergeCell ref="BY176:CK176"/>
    <mergeCell ref="CL176:CM176"/>
    <mergeCell ref="CS176:CU176"/>
    <mergeCell ref="CV176:DG176"/>
    <mergeCell ref="A164:H175"/>
    <mergeCell ref="I164:I175"/>
    <mergeCell ref="J164:AK175"/>
    <mergeCell ref="AL164:AL165"/>
    <mergeCell ref="AM164:BX165"/>
    <mergeCell ref="BY164:CK164"/>
    <mergeCell ref="AL166:AL167"/>
    <mergeCell ref="AM166:AO167"/>
    <mergeCell ref="AP166:BX167"/>
    <mergeCell ref="BY166:CK166"/>
    <mergeCell ref="CL164:CM164"/>
    <mergeCell ref="CS164:CU164"/>
    <mergeCell ref="CV164:DG164"/>
    <mergeCell ref="BY165:CK165"/>
    <mergeCell ref="CL165:CM165"/>
    <mergeCell ref="AL170:AL171"/>
    <mergeCell ref="AM170:AO171"/>
    <mergeCell ref="AP170:BX171"/>
    <mergeCell ref="BY170:CK170"/>
    <mergeCell ref="CL170:CM170"/>
    <mergeCell ref="CS170:CU170"/>
    <mergeCell ref="CV170:DG170"/>
    <mergeCell ref="BY171:CK171"/>
    <mergeCell ref="CL171:CM171"/>
    <mergeCell ref="CS171:CU171"/>
    <mergeCell ref="CV171:DG171"/>
    <mergeCell ref="AL172:AL173"/>
    <mergeCell ref="AM172:AO173"/>
    <mergeCell ref="AP172:BX173"/>
    <mergeCell ref="BY172:CK172"/>
    <mergeCell ref="CL172:CM172"/>
    <mergeCell ref="CS172:CU172"/>
    <mergeCell ref="CV172:DG172"/>
    <mergeCell ref="BY173:CK173"/>
    <mergeCell ref="CL173:CM173"/>
    <mergeCell ref="CS173:CU173"/>
    <mergeCell ref="CV173:DG173"/>
    <mergeCell ref="CS165:CU165"/>
    <mergeCell ref="CV165:DG165"/>
    <mergeCell ref="CL166:CM166"/>
    <mergeCell ref="CS166:CU166"/>
    <mergeCell ref="CV166:DG166"/>
    <mergeCell ref="BY167:CK167"/>
    <mergeCell ref="CL167:CM167"/>
    <mergeCell ref="CS167:CU167"/>
    <mergeCell ref="CV167:DG167"/>
    <mergeCell ref="AM168:AO168"/>
    <mergeCell ref="AP168:BX168"/>
    <mergeCell ref="BY168:CK168"/>
    <mergeCell ref="CL168:CM168"/>
    <mergeCell ref="CS168:CU168"/>
    <mergeCell ref="CV168:DG168"/>
    <mergeCell ref="AM169:AO169"/>
    <mergeCell ref="AP169:BX169"/>
    <mergeCell ref="BY169:CK169"/>
    <mergeCell ref="CL169:CM169"/>
    <mergeCell ref="CS169:CU169"/>
    <mergeCell ref="CV169:DG169"/>
    <mergeCell ref="AL160:AL161"/>
    <mergeCell ref="AM160:AO161"/>
    <mergeCell ref="AP160:BX161"/>
    <mergeCell ref="BY160:CK160"/>
    <mergeCell ref="CL160:CM160"/>
    <mergeCell ref="CS160:CU160"/>
    <mergeCell ref="CV160:DG160"/>
    <mergeCell ref="BY161:CK161"/>
    <mergeCell ref="CL161:CM161"/>
    <mergeCell ref="CS161:CU161"/>
    <mergeCell ref="CV161:DG161"/>
    <mergeCell ref="AL162:AL163"/>
    <mergeCell ref="AM162:AO163"/>
    <mergeCell ref="AP162:BX163"/>
    <mergeCell ref="BY162:CK162"/>
    <mergeCell ref="CL162:CM162"/>
    <mergeCell ref="CS162:CU162"/>
    <mergeCell ref="CV162:DG162"/>
    <mergeCell ref="BY163:CK163"/>
    <mergeCell ref="CL163:CM163"/>
    <mergeCell ref="CS163:CU163"/>
    <mergeCell ref="CV163:DG163"/>
    <mergeCell ref="BY145:CK145"/>
    <mergeCell ref="CL145:CM145"/>
    <mergeCell ref="CS145:CU145"/>
    <mergeCell ref="CV145:DG145"/>
    <mergeCell ref="AL146:AL147"/>
    <mergeCell ref="AM146:AO147"/>
    <mergeCell ref="AP146:BX147"/>
    <mergeCell ref="BY146:CK146"/>
    <mergeCell ref="CL146:CM146"/>
    <mergeCell ref="CS146:CU146"/>
    <mergeCell ref="CV146:DG146"/>
    <mergeCell ref="BY147:CK147"/>
    <mergeCell ref="CL147:CM147"/>
    <mergeCell ref="CS147:CU147"/>
    <mergeCell ref="CV147:DG147"/>
    <mergeCell ref="AL148:AL149"/>
    <mergeCell ref="AM148:AO149"/>
    <mergeCell ref="AP148:BX149"/>
    <mergeCell ref="BY148:CK148"/>
    <mergeCell ref="CL148:CM148"/>
    <mergeCell ref="CS148:CU148"/>
    <mergeCell ref="CV148:DG148"/>
    <mergeCell ref="BY149:CK149"/>
    <mergeCell ref="CL149:CM149"/>
    <mergeCell ref="CS149:CU149"/>
    <mergeCell ref="CV149:DG149"/>
    <mergeCell ref="A140:H163"/>
    <mergeCell ref="I140:I163"/>
    <mergeCell ref="J140:AK163"/>
    <mergeCell ref="AL140:AL141"/>
    <mergeCell ref="AM140:BX141"/>
    <mergeCell ref="BY140:CK140"/>
    <mergeCell ref="AL142:AL143"/>
    <mergeCell ref="AM142:AO143"/>
    <mergeCell ref="AP142:BX143"/>
    <mergeCell ref="BY142:CK142"/>
    <mergeCell ref="CL140:CM140"/>
    <mergeCell ref="CS140:CU140"/>
    <mergeCell ref="CV140:DG140"/>
    <mergeCell ref="BY141:CK141"/>
    <mergeCell ref="CL141:CM141"/>
    <mergeCell ref="CS141:CU141"/>
    <mergeCell ref="CV141:DG141"/>
    <mergeCell ref="CL142:CM142"/>
    <mergeCell ref="CS142:CU142"/>
    <mergeCell ref="CV142:DG142"/>
    <mergeCell ref="BY143:CK143"/>
    <mergeCell ref="CL143:CM143"/>
    <mergeCell ref="CS143:CU143"/>
    <mergeCell ref="CV143:DG143"/>
    <mergeCell ref="AM144:AO144"/>
    <mergeCell ref="AP144:BX144"/>
    <mergeCell ref="BY144:CK144"/>
    <mergeCell ref="CL144:CM144"/>
    <mergeCell ref="CS144:CU144"/>
    <mergeCell ref="CV144:DG144"/>
    <mergeCell ref="AM145:AO145"/>
    <mergeCell ref="AP145:BX145"/>
    <mergeCell ref="A137:H137"/>
    <mergeCell ref="J137:BX137"/>
    <mergeCell ref="BY137:CK137"/>
    <mergeCell ref="CL137:CM137"/>
    <mergeCell ref="CS137:CU137"/>
    <mergeCell ref="CV137:DG137"/>
    <mergeCell ref="A138:H138"/>
    <mergeCell ref="J138:BX138"/>
    <mergeCell ref="BY138:CK138"/>
    <mergeCell ref="CL138:CM138"/>
    <mergeCell ref="CS138:CU138"/>
    <mergeCell ref="CV138:DG138"/>
    <mergeCell ref="A139:H139"/>
    <mergeCell ref="J139:BX139"/>
    <mergeCell ref="BY139:CK139"/>
    <mergeCell ref="CL139:CM139"/>
    <mergeCell ref="CS139:CU139"/>
    <mergeCell ref="CV139:DG139"/>
    <mergeCell ref="AL134:AL135"/>
    <mergeCell ref="AM134:AO135"/>
    <mergeCell ref="AP134:BX135"/>
    <mergeCell ref="BY134:CK134"/>
    <mergeCell ref="CL134:CM134"/>
    <mergeCell ref="CS134:CU134"/>
    <mergeCell ref="CV134:DG134"/>
    <mergeCell ref="BY135:CK135"/>
    <mergeCell ref="CL135:CM135"/>
    <mergeCell ref="CS135:CU135"/>
    <mergeCell ref="CV135:DG135"/>
    <mergeCell ref="A136:H136"/>
    <mergeCell ref="J136:BX136"/>
    <mergeCell ref="BY136:CK136"/>
    <mergeCell ref="CL136:CM136"/>
    <mergeCell ref="CS136:CU136"/>
    <mergeCell ref="CV136:DG136"/>
    <mergeCell ref="A112:H135"/>
    <mergeCell ref="I112:I135"/>
    <mergeCell ref="J112:AH135"/>
    <mergeCell ref="AL112:AL113"/>
    <mergeCell ref="AM112:BX113"/>
    <mergeCell ref="BY112:CK112"/>
    <mergeCell ref="CL112:CM112"/>
    <mergeCell ref="CS112:CU112"/>
    <mergeCell ref="CV112:DG112"/>
    <mergeCell ref="BY113:CK113"/>
    <mergeCell ref="CL113:CM113"/>
    <mergeCell ref="CS113:CU113"/>
    <mergeCell ref="CV113:DG113"/>
    <mergeCell ref="AL114:AL115"/>
    <mergeCell ref="AM114:AO115"/>
    <mergeCell ref="AL130:AL131"/>
    <mergeCell ref="AM130:AO131"/>
    <mergeCell ref="AP130:BX131"/>
    <mergeCell ref="BY130:CK130"/>
    <mergeCell ref="CL130:CM130"/>
    <mergeCell ref="CS130:CU130"/>
    <mergeCell ref="CV130:DG130"/>
    <mergeCell ref="BY131:CK131"/>
    <mergeCell ref="CL131:CM131"/>
    <mergeCell ref="CS131:CU131"/>
    <mergeCell ref="CV131:DG131"/>
    <mergeCell ref="AL132:AL133"/>
    <mergeCell ref="AM132:AO133"/>
    <mergeCell ref="AP132:BX133"/>
    <mergeCell ref="BY132:CK132"/>
    <mergeCell ref="CS132:CU132"/>
    <mergeCell ref="CV132:DG132"/>
    <mergeCell ref="BY133:CK133"/>
    <mergeCell ref="CS133:CU133"/>
    <mergeCell ref="CV133:DG133"/>
    <mergeCell ref="AL126:AL127"/>
    <mergeCell ref="AM126:AO127"/>
    <mergeCell ref="AP126:BX127"/>
    <mergeCell ref="BY126:CK126"/>
    <mergeCell ref="CL126:CM126"/>
    <mergeCell ref="CS126:CU126"/>
    <mergeCell ref="CV126:DG126"/>
    <mergeCell ref="BY127:CK127"/>
    <mergeCell ref="CL127:CM127"/>
    <mergeCell ref="CS127:CU127"/>
    <mergeCell ref="CV127:DG127"/>
    <mergeCell ref="AL128:AL129"/>
    <mergeCell ref="AM128:AO129"/>
    <mergeCell ref="AP128:BX129"/>
    <mergeCell ref="BY128:CK128"/>
    <mergeCell ref="CL128:CM128"/>
    <mergeCell ref="CS128:CU128"/>
    <mergeCell ref="CV128:DG128"/>
    <mergeCell ref="BY129:CK129"/>
    <mergeCell ref="CL129:CM129"/>
    <mergeCell ref="CS129:CU129"/>
    <mergeCell ref="CV129:DG129"/>
    <mergeCell ref="AL122:AL123"/>
    <mergeCell ref="AM122:AO123"/>
    <mergeCell ref="AP122:BX123"/>
    <mergeCell ref="BY122:CK122"/>
    <mergeCell ref="CL122:CM122"/>
    <mergeCell ref="CS122:CU122"/>
    <mergeCell ref="CV122:DG122"/>
    <mergeCell ref="BY123:CK123"/>
    <mergeCell ref="CL123:CM123"/>
    <mergeCell ref="CS123:CU123"/>
    <mergeCell ref="CV123:DG123"/>
    <mergeCell ref="AL124:AL125"/>
    <mergeCell ref="AM124:AO125"/>
    <mergeCell ref="AP124:BX125"/>
    <mergeCell ref="BY124:CK124"/>
    <mergeCell ref="CL124:CM124"/>
    <mergeCell ref="CS124:CU124"/>
    <mergeCell ref="CV124:DG124"/>
    <mergeCell ref="BY125:CK125"/>
    <mergeCell ref="CL125:CM125"/>
    <mergeCell ref="CS125:CU125"/>
    <mergeCell ref="CV125:DG125"/>
    <mergeCell ref="AL118:AL119"/>
    <mergeCell ref="AM118:AO119"/>
    <mergeCell ref="AP118:BX119"/>
    <mergeCell ref="BY118:CK118"/>
    <mergeCell ref="CL118:CM118"/>
    <mergeCell ref="CS118:CU118"/>
    <mergeCell ref="CV118:DG118"/>
    <mergeCell ref="BY119:CK119"/>
    <mergeCell ref="CL119:CM119"/>
    <mergeCell ref="CS119:CU119"/>
    <mergeCell ref="CV119:DG119"/>
    <mergeCell ref="AL120:AL121"/>
    <mergeCell ref="AM120:AO121"/>
    <mergeCell ref="AP120:BX121"/>
    <mergeCell ref="BY120:CK120"/>
    <mergeCell ref="CL120:CM120"/>
    <mergeCell ref="CS120:CU120"/>
    <mergeCell ref="CV120:DG120"/>
    <mergeCell ref="BY121:CK121"/>
    <mergeCell ref="CL121:CM121"/>
    <mergeCell ref="CS121:CU121"/>
    <mergeCell ref="CV121:DG121"/>
    <mergeCell ref="AP114:BX115"/>
    <mergeCell ref="BY114:CK114"/>
    <mergeCell ref="CL114:CM114"/>
    <mergeCell ref="CS114:CU114"/>
    <mergeCell ref="CV114:DG114"/>
    <mergeCell ref="BY115:CK115"/>
    <mergeCell ref="CL115:CM115"/>
    <mergeCell ref="CS115:CU115"/>
    <mergeCell ref="CV115:DG115"/>
    <mergeCell ref="AM116:AO116"/>
    <mergeCell ref="AP116:BX116"/>
    <mergeCell ref="BY116:CK116"/>
    <mergeCell ref="CL116:CM116"/>
    <mergeCell ref="CS116:CU116"/>
    <mergeCell ref="CV116:DG116"/>
    <mergeCell ref="AM117:AO117"/>
    <mergeCell ref="AP117:BX117"/>
    <mergeCell ref="BY117:CK117"/>
    <mergeCell ref="CL117:CM117"/>
    <mergeCell ref="CS117:CU117"/>
    <mergeCell ref="CV117:DG117"/>
    <mergeCell ref="AL108:AL109"/>
    <mergeCell ref="AM108:AO109"/>
    <mergeCell ref="AP108:BX109"/>
    <mergeCell ref="BY108:CK108"/>
    <mergeCell ref="CS108:CU108"/>
    <mergeCell ref="CV108:DG108"/>
    <mergeCell ref="BY109:CK109"/>
    <mergeCell ref="CL109:CM109"/>
    <mergeCell ref="CS109:CU109"/>
    <mergeCell ref="CV109:DG109"/>
    <mergeCell ref="AL110:AL111"/>
    <mergeCell ref="AM110:AO111"/>
    <mergeCell ref="AP110:BX111"/>
    <mergeCell ref="BY110:CK110"/>
    <mergeCell ref="CV110:DG110"/>
    <mergeCell ref="BY111:CK111"/>
    <mergeCell ref="CV111:DG111"/>
    <mergeCell ref="AL104:AL105"/>
    <mergeCell ref="AM104:AO105"/>
    <mergeCell ref="AP104:BX105"/>
    <mergeCell ref="BY104:CK104"/>
    <mergeCell ref="CL104:CM104"/>
    <mergeCell ref="CS104:CU104"/>
    <mergeCell ref="CV104:DG104"/>
    <mergeCell ref="BY105:CK105"/>
    <mergeCell ref="CL105:CM105"/>
    <mergeCell ref="CS105:CU105"/>
    <mergeCell ref="CV105:DG105"/>
    <mergeCell ref="AL106:AL107"/>
    <mergeCell ref="AM106:AO107"/>
    <mergeCell ref="AP106:BX107"/>
    <mergeCell ref="BY106:CK106"/>
    <mergeCell ref="CL106:CM106"/>
    <mergeCell ref="CS106:CU106"/>
    <mergeCell ref="CV106:DG106"/>
    <mergeCell ref="BY107:CK107"/>
    <mergeCell ref="CL107:CM107"/>
    <mergeCell ref="CS107:CU107"/>
    <mergeCell ref="CV107:DG107"/>
    <mergeCell ref="DI100:DV100"/>
    <mergeCell ref="DW100:ER100"/>
    <mergeCell ref="BY101:CK101"/>
    <mergeCell ref="CL101:CM101"/>
    <mergeCell ref="CS101:CU101"/>
    <mergeCell ref="CV101:DG101"/>
    <mergeCell ref="DJ101:DU101"/>
    <mergeCell ref="EA101:EM101"/>
    <mergeCell ref="AL102:AL103"/>
    <mergeCell ref="AM102:AO103"/>
    <mergeCell ref="AP102:BX103"/>
    <mergeCell ref="BY102:CK102"/>
    <mergeCell ref="CL102:CM102"/>
    <mergeCell ref="CS102:CU102"/>
    <mergeCell ref="CV102:DG102"/>
    <mergeCell ref="BY103:CK103"/>
    <mergeCell ref="CL103:CM103"/>
    <mergeCell ref="CS103:CU103"/>
    <mergeCell ref="CV103:DG103"/>
    <mergeCell ref="AL98:AL99"/>
    <mergeCell ref="AM98:AO99"/>
    <mergeCell ref="AP98:BX99"/>
    <mergeCell ref="BY98:CK98"/>
    <mergeCell ref="CL98:CM98"/>
    <mergeCell ref="CS98:CU98"/>
    <mergeCell ref="CV98:DG98"/>
    <mergeCell ref="BY99:CK99"/>
    <mergeCell ref="CL99:CM99"/>
    <mergeCell ref="CS99:CU99"/>
    <mergeCell ref="CV99:DG99"/>
    <mergeCell ref="AL100:AL101"/>
    <mergeCell ref="AM100:AO101"/>
    <mergeCell ref="AP100:BX101"/>
    <mergeCell ref="BY100:CK100"/>
    <mergeCell ref="CL100:CM100"/>
    <mergeCell ref="CS100:CU100"/>
    <mergeCell ref="CV100:DG100"/>
    <mergeCell ref="BY93:CK93"/>
    <mergeCell ref="CL93:CM93"/>
    <mergeCell ref="CS93:CU93"/>
    <mergeCell ref="CV93:DG93"/>
    <mergeCell ref="AL94:AL95"/>
    <mergeCell ref="AM94:AO95"/>
    <mergeCell ref="AP94:BX95"/>
    <mergeCell ref="BY94:CK94"/>
    <mergeCell ref="CL94:CM94"/>
    <mergeCell ref="CS94:CU94"/>
    <mergeCell ref="CV94:DG94"/>
    <mergeCell ref="BY95:CK95"/>
    <mergeCell ref="CL95:CM95"/>
    <mergeCell ref="CS95:CU95"/>
    <mergeCell ref="CV95:DG95"/>
    <mergeCell ref="AL96:AL97"/>
    <mergeCell ref="AM96:AO97"/>
    <mergeCell ref="AP96:BX97"/>
    <mergeCell ref="BY96:CK96"/>
    <mergeCell ref="CL96:CM96"/>
    <mergeCell ref="CS96:CU96"/>
    <mergeCell ref="CV96:DG96"/>
    <mergeCell ref="BY97:CK97"/>
    <mergeCell ref="CL97:CM97"/>
    <mergeCell ref="CS97:CU97"/>
    <mergeCell ref="CV97:DG97"/>
    <mergeCell ref="A88:H111"/>
    <mergeCell ref="I88:I111"/>
    <mergeCell ref="J88:AK111"/>
    <mergeCell ref="AL88:AL89"/>
    <mergeCell ref="AM88:BX89"/>
    <mergeCell ref="BY88:CK88"/>
    <mergeCell ref="CL88:CM88"/>
    <mergeCell ref="CS88:CU88"/>
    <mergeCell ref="CV88:DG88"/>
    <mergeCell ref="BY89:CK89"/>
    <mergeCell ref="CL89:CM89"/>
    <mergeCell ref="CS89:CU89"/>
    <mergeCell ref="CV89:DG89"/>
    <mergeCell ref="AL90:AL91"/>
    <mergeCell ref="AM90:AO91"/>
    <mergeCell ref="AP90:BX91"/>
    <mergeCell ref="BY90:CK90"/>
    <mergeCell ref="CL90:CM90"/>
    <mergeCell ref="CS90:CU90"/>
    <mergeCell ref="CV90:DG90"/>
    <mergeCell ref="BY91:CK91"/>
    <mergeCell ref="CL91:CM91"/>
    <mergeCell ref="CS91:CU91"/>
    <mergeCell ref="CV91:DG91"/>
    <mergeCell ref="AM92:AO92"/>
    <mergeCell ref="AP92:BS92"/>
    <mergeCell ref="BY92:CK92"/>
    <mergeCell ref="CL92:CM92"/>
    <mergeCell ref="CS92:CU92"/>
    <mergeCell ref="CV92:DG92"/>
    <mergeCell ref="AM93:AO93"/>
    <mergeCell ref="AP93:BX93"/>
    <mergeCell ref="AL84:AL85"/>
    <mergeCell ref="AM84:AO85"/>
    <mergeCell ref="AP84:BX85"/>
    <mergeCell ref="BY84:CK84"/>
    <mergeCell ref="CL84:CM84"/>
    <mergeCell ref="CS84:CU84"/>
    <mergeCell ref="CV84:DG84"/>
    <mergeCell ref="BY85:CK85"/>
    <mergeCell ref="CL85:CM85"/>
    <mergeCell ref="CS85:CU85"/>
    <mergeCell ref="CV85:DG85"/>
    <mergeCell ref="AL86:AL87"/>
    <mergeCell ref="AM86:AO87"/>
    <mergeCell ref="AP86:BX87"/>
    <mergeCell ref="BY86:CK86"/>
    <mergeCell ref="CL86:CM86"/>
    <mergeCell ref="CS86:CU86"/>
    <mergeCell ref="CV86:DG86"/>
    <mergeCell ref="BY87:CK87"/>
    <mergeCell ref="CL87:CM87"/>
    <mergeCell ref="CS87:CU87"/>
    <mergeCell ref="CV87:DG87"/>
    <mergeCell ref="AL80:AL81"/>
    <mergeCell ref="AM80:AO81"/>
    <mergeCell ref="AP80:BX81"/>
    <mergeCell ref="BY80:CK80"/>
    <mergeCell ref="CL80:CM80"/>
    <mergeCell ref="CS80:CU80"/>
    <mergeCell ref="CV80:DG80"/>
    <mergeCell ref="BY81:CK81"/>
    <mergeCell ref="CL81:CM81"/>
    <mergeCell ref="CS81:CU81"/>
    <mergeCell ref="CV81:DG81"/>
    <mergeCell ref="AL82:AL83"/>
    <mergeCell ref="AM82:AO83"/>
    <mergeCell ref="AP82:BX83"/>
    <mergeCell ref="BY82:CK82"/>
    <mergeCell ref="CL82:CM82"/>
    <mergeCell ref="CS82:CU82"/>
    <mergeCell ref="CV82:DG82"/>
    <mergeCell ref="BY83:CK83"/>
    <mergeCell ref="CL83:CM83"/>
    <mergeCell ref="CS83:CU83"/>
    <mergeCell ref="CV83:DG83"/>
    <mergeCell ref="AL76:AL77"/>
    <mergeCell ref="AM76:AO77"/>
    <mergeCell ref="AP76:BX77"/>
    <mergeCell ref="BY76:CK76"/>
    <mergeCell ref="CL76:CM76"/>
    <mergeCell ref="CS76:CU76"/>
    <mergeCell ref="CV76:DG76"/>
    <mergeCell ref="BY77:CK77"/>
    <mergeCell ref="CL77:CM77"/>
    <mergeCell ref="CS77:CU77"/>
    <mergeCell ref="CV77:DG77"/>
    <mergeCell ref="AL78:AL79"/>
    <mergeCell ref="AM78:AO79"/>
    <mergeCell ref="AP78:BX79"/>
    <mergeCell ref="BY78:CK78"/>
    <mergeCell ref="CL78:CM78"/>
    <mergeCell ref="CS78:CU78"/>
    <mergeCell ref="CV78:DG78"/>
    <mergeCell ref="BY79:CK79"/>
    <mergeCell ref="CL79:CM79"/>
    <mergeCell ref="CS79:CU79"/>
    <mergeCell ref="CV79:DG79"/>
    <mergeCell ref="CL71:CM71"/>
    <mergeCell ref="CS71:CU71"/>
    <mergeCell ref="CV71:DG71"/>
    <mergeCell ref="AM72:AO72"/>
    <mergeCell ref="AP72:BX72"/>
    <mergeCell ref="BY72:CK72"/>
    <mergeCell ref="CL72:CM72"/>
    <mergeCell ref="CS72:CU72"/>
    <mergeCell ref="CV72:DG72"/>
    <mergeCell ref="AM73:AO73"/>
    <mergeCell ref="AP73:BX73"/>
    <mergeCell ref="BY73:CK73"/>
    <mergeCell ref="CL73:CM73"/>
    <mergeCell ref="CS73:CU73"/>
    <mergeCell ref="CV73:DG73"/>
    <mergeCell ref="AL74:AL75"/>
    <mergeCell ref="AM74:AO75"/>
    <mergeCell ref="AP74:BX75"/>
    <mergeCell ref="BY74:CK74"/>
    <mergeCell ref="CL74:CM74"/>
    <mergeCell ref="CS74:CU74"/>
    <mergeCell ref="CV74:DG74"/>
    <mergeCell ref="BY75:CK75"/>
    <mergeCell ref="CL75:CM75"/>
    <mergeCell ref="CS75:CU75"/>
    <mergeCell ref="CV75:DG75"/>
    <mergeCell ref="AL66:AL67"/>
    <mergeCell ref="AM66:AO67"/>
    <mergeCell ref="AP66:BX67"/>
    <mergeCell ref="BY66:CK66"/>
    <mergeCell ref="CL66:CM66"/>
    <mergeCell ref="CS66:CU66"/>
    <mergeCell ref="CV66:DG66"/>
    <mergeCell ref="BY67:CK67"/>
    <mergeCell ref="CL67:CM67"/>
    <mergeCell ref="CS67:CU67"/>
    <mergeCell ref="CV67:DG67"/>
    <mergeCell ref="A68:H87"/>
    <mergeCell ref="I68:I87"/>
    <mergeCell ref="J68:AK87"/>
    <mergeCell ref="AL68:AL69"/>
    <mergeCell ref="AM68:BX69"/>
    <mergeCell ref="BY68:CK68"/>
    <mergeCell ref="AL70:AL71"/>
    <mergeCell ref="AM70:AO71"/>
    <mergeCell ref="AP70:BX71"/>
    <mergeCell ref="BY70:CK70"/>
    <mergeCell ref="CL68:CM68"/>
    <mergeCell ref="CS68:CU68"/>
    <mergeCell ref="CV68:DG68"/>
    <mergeCell ref="BY69:CK69"/>
    <mergeCell ref="CL69:CM69"/>
    <mergeCell ref="CS69:CU69"/>
    <mergeCell ref="CV69:DG69"/>
    <mergeCell ref="CL70:CM70"/>
    <mergeCell ref="CS70:CU70"/>
    <mergeCell ref="CV70:DG70"/>
    <mergeCell ref="BY71:CK71"/>
    <mergeCell ref="AL62:AL63"/>
    <mergeCell ref="AM62:AO63"/>
    <mergeCell ref="AP62:BX63"/>
    <mergeCell ref="BY62:CK62"/>
    <mergeCell ref="CL62:CM62"/>
    <mergeCell ref="CS62:CU62"/>
    <mergeCell ref="CV62:DG62"/>
    <mergeCell ref="BY63:CK63"/>
    <mergeCell ref="CL63:CM63"/>
    <mergeCell ref="CS63:CU63"/>
    <mergeCell ref="CV63:DG63"/>
    <mergeCell ref="AL64:AL65"/>
    <mergeCell ref="AM64:AO65"/>
    <mergeCell ref="AP64:BX65"/>
    <mergeCell ref="BY64:CK64"/>
    <mergeCell ref="CL64:CM64"/>
    <mergeCell ref="CS64:CU64"/>
    <mergeCell ref="CV64:DG64"/>
    <mergeCell ref="BY65:CK65"/>
    <mergeCell ref="CL65:CM65"/>
    <mergeCell ref="CS65:CU65"/>
    <mergeCell ref="CV65:DG65"/>
    <mergeCell ref="AL58:AL59"/>
    <mergeCell ref="AM58:AO59"/>
    <mergeCell ref="AP58:BX59"/>
    <mergeCell ref="BY58:CK58"/>
    <mergeCell ref="CL58:CM58"/>
    <mergeCell ref="CS58:CU58"/>
    <mergeCell ref="CV58:DG58"/>
    <mergeCell ref="DH58:DU58"/>
    <mergeCell ref="DV58:EQ58"/>
    <mergeCell ref="BY59:CK59"/>
    <mergeCell ref="CL59:CM59"/>
    <mergeCell ref="CS59:CU59"/>
    <mergeCell ref="CV59:DG59"/>
    <mergeCell ref="DI59:DT59"/>
    <mergeCell ref="DZ59:EL59"/>
    <mergeCell ref="AL60:AL61"/>
    <mergeCell ref="AM60:AO61"/>
    <mergeCell ref="AP60:BX61"/>
    <mergeCell ref="BY60:CK60"/>
    <mergeCell ref="CL60:CM60"/>
    <mergeCell ref="CS60:CU60"/>
    <mergeCell ref="CV60:DG60"/>
    <mergeCell ref="BY61:CK61"/>
    <mergeCell ref="CL61:CM61"/>
    <mergeCell ref="CS61:CU61"/>
    <mergeCell ref="CV61:DG61"/>
    <mergeCell ref="BY53:CK53"/>
    <mergeCell ref="CL53:CM53"/>
    <mergeCell ref="CS53:CU53"/>
    <mergeCell ref="CV53:DG53"/>
    <mergeCell ref="AL54:AL55"/>
    <mergeCell ref="AM54:AO55"/>
    <mergeCell ref="AP54:BX55"/>
    <mergeCell ref="BY54:CK54"/>
    <mergeCell ref="CL54:CM54"/>
    <mergeCell ref="CS54:CU54"/>
    <mergeCell ref="CV54:DG54"/>
    <mergeCell ref="BY55:CK55"/>
    <mergeCell ref="CL55:CM55"/>
    <mergeCell ref="CS55:CU55"/>
    <mergeCell ref="CV55:DG55"/>
    <mergeCell ref="AL56:AL57"/>
    <mergeCell ref="AM56:AO57"/>
    <mergeCell ref="AP56:BX57"/>
    <mergeCell ref="BY56:CK56"/>
    <mergeCell ref="CL56:CM56"/>
    <mergeCell ref="CS56:CU56"/>
    <mergeCell ref="CV56:DG56"/>
    <mergeCell ref="BY57:CK57"/>
    <mergeCell ref="CL57:CM57"/>
    <mergeCell ref="CS57:CU57"/>
    <mergeCell ref="CV57:DG57"/>
    <mergeCell ref="A48:H67"/>
    <mergeCell ref="I48:I67"/>
    <mergeCell ref="J48:AK67"/>
    <mergeCell ref="AL48:AL49"/>
    <mergeCell ref="AM48:BX49"/>
    <mergeCell ref="BY48:CK48"/>
    <mergeCell ref="AL50:AL51"/>
    <mergeCell ref="AM50:AO51"/>
    <mergeCell ref="AP50:BX51"/>
    <mergeCell ref="BY50:CK50"/>
    <mergeCell ref="CL48:CM48"/>
    <mergeCell ref="CS48:CU48"/>
    <mergeCell ref="CV48:DG48"/>
    <mergeCell ref="BY49:CK49"/>
    <mergeCell ref="CL49:CM49"/>
    <mergeCell ref="CS49:CU49"/>
    <mergeCell ref="CV49:DG49"/>
    <mergeCell ref="CL50:CM50"/>
    <mergeCell ref="CS50:CU50"/>
    <mergeCell ref="CV50:DG50"/>
    <mergeCell ref="BY51:CK51"/>
    <mergeCell ref="CL51:CM51"/>
    <mergeCell ref="CS51:CU51"/>
    <mergeCell ref="CV51:DG51"/>
    <mergeCell ref="AM52:AO52"/>
    <mergeCell ref="AP52:BX52"/>
    <mergeCell ref="BY52:CK52"/>
    <mergeCell ref="CL52:CM52"/>
    <mergeCell ref="CS52:CU52"/>
    <mergeCell ref="CV52:DG52"/>
    <mergeCell ref="AM53:AO53"/>
    <mergeCell ref="AP53:BX53"/>
    <mergeCell ref="AL44:AL45"/>
    <mergeCell ref="AM44:AO45"/>
    <mergeCell ref="AP44:BX45"/>
    <mergeCell ref="BY44:CK44"/>
    <mergeCell ref="CL44:CM44"/>
    <mergeCell ref="CS44:CU44"/>
    <mergeCell ref="CV44:DG44"/>
    <mergeCell ref="BY45:CK45"/>
    <mergeCell ref="CL45:CM45"/>
    <mergeCell ref="CS45:CU45"/>
    <mergeCell ref="CV45:DG45"/>
    <mergeCell ref="AL46:AL47"/>
    <mergeCell ref="AM46:AO47"/>
    <mergeCell ref="AP46:BX47"/>
    <mergeCell ref="BY46:CK46"/>
    <mergeCell ref="CL46:CM46"/>
    <mergeCell ref="CS46:CU46"/>
    <mergeCell ref="CV46:DG46"/>
    <mergeCell ref="BY47:CK47"/>
    <mergeCell ref="CL47:CM47"/>
    <mergeCell ref="CS47:CU47"/>
    <mergeCell ref="CV47:DG47"/>
    <mergeCell ref="AL40:AL41"/>
    <mergeCell ref="AM40:AO41"/>
    <mergeCell ref="AP40:BX41"/>
    <mergeCell ref="BY40:CK40"/>
    <mergeCell ref="CL40:CM40"/>
    <mergeCell ref="CS40:CU40"/>
    <mergeCell ref="CV40:DG40"/>
    <mergeCell ref="BY41:CK41"/>
    <mergeCell ref="CL41:CM41"/>
    <mergeCell ref="CS41:CU41"/>
    <mergeCell ref="CV41:DG41"/>
    <mergeCell ref="AL42:AL43"/>
    <mergeCell ref="AM42:AO43"/>
    <mergeCell ref="AP42:BX43"/>
    <mergeCell ref="BY42:CK42"/>
    <mergeCell ref="CL42:CM42"/>
    <mergeCell ref="CS42:CU42"/>
    <mergeCell ref="CV42:DG42"/>
    <mergeCell ref="BY43:CK43"/>
    <mergeCell ref="CL43:CM43"/>
    <mergeCell ref="CS43:CU43"/>
    <mergeCell ref="CV43:DG43"/>
    <mergeCell ref="BY35:CK35"/>
    <mergeCell ref="CL35:CM35"/>
    <mergeCell ref="CS35:CU35"/>
    <mergeCell ref="CV35:DG35"/>
    <mergeCell ref="AL36:AL37"/>
    <mergeCell ref="AM36:AO37"/>
    <mergeCell ref="AP36:BX37"/>
    <mergeCell ref="BY36:CK36"/>
    <mergeCell ref="CL36:CM36"/>
    <mergeCell ref="CS36:CU36"/>
    <mergeCell ref="CV36:DG36"/>
    <mergeCell ref="BY37:CK37"/>
    <mergeCell ref="CL37:CM37"/>
    <mergeCell ref="CS37:CU37"/>
    <mergeCell ref="CV37:DG37"/>
    <mergeCell ref="AL38:AL39"/>
    <mergeCell ref="AM38:AO39"/>
    <mergeCell ref="AP38:BX39"/>
    <mergeCell ref="BY38:CK38"/>
    <mergeCell ref="CL38:CM38"/>
    <mergeCell ref="CS38:CU38"/>
    <mergeCell ref="CV38:DG38"/>
    <mergeCell ref="BY39:CK39"/>
    <mergeCell ref="CL39:CM39"/>
    <mergeCell ref="CS39:CU39"/>
    <mergeCell ref="CV39:DG39"/>
    <mergeCell ref="A30:H47"/>
    <mergeCell ref="I30:I47"/>
    <mergeCell ref="J30:AK47"/>
    <mergeCell ref="AL30:AL31"/>
    <mergeCell ref="AM30:BX31"/>
    <mergeCell ref="BY30:CK30"/>
    <mergeCell ref="AL32:AL33"/>
    <mergeCell ref="AM32:AO33"/>
    <mergeCell ref="AP32:BX33"/>
    <mergeCell ref="BY32:CK32"/>
    <mergeCell ref="CL30:CM30"/>
    <mergeCell ref="CS30:CU30"/>
    <mergeCell ref="CV30:DG30"/>
    <mergeCell ref="BY31:CK31"/>
    <mergeCell ref="CL31:CM31"/>
    <mergeCell ref="CS31:CU31"/>
    <mergeCell ref="CV31:DG31"/>
    <mergeCell ref="CL32:CM32"/>
    <mergeCell ref="CS32:CU32"/>
    <mergeCell ref="CV32:DG32"/>
    <mergeCell ref="BY33:CK33"/>
    <mergeCell ref="CL33:CM33"/>
    <mergeCell ref="CS33:CU33"/>
    <mergeCell ref="CV33:DG33"/>
    <mergeCell ref="AM34:AO34"/>
    <mergeCell ref="AP34:BX34"/>
    <mergeCell ref="BY34:CK34"/>
    <mergeCell ref="CL34:CM34"/>
    <mergeCell ref="CS34:CU34"/>
    <mergeCell ref="CV34:DG34"/>
    <mergeCell ref="AM35:AO35"/>
    <mergeCell ref="AP35:BX35"/>
    <mergeCell ref="AL26:AL27"/>
    <mergeCell ref="AM26:AO27"/>
    <mergeCell ref="AP26:BX27"/>
    <mergeCell ref="BY26:CK26"/>
    <mergeCell ref="CL26:CM26"/>
    <mergeCell ref="CS26:CU26"/>
    <mergeCell ref="CV26:DG26"/>
    <mergeCell ref="BY27:CK27"/>
    <mergeCell ref="CL27:CM27"/>
    <mergeCell ref="CS27:CU27"/>
    <mergeCell ref="CV27:DG27"/>
    <mergeCell ref="AL28:AL29"/>
    <mergeCell ref="AM28:AO29"/>
    <mergeCell ref="AP28:BX29"/>
    <mergeCell ref="BY28:CK28"/>
    <mergeCell ref="CL28:CM28"/>
    <mergeCell ref="CS28:CU28"/>
    <mergeCell ref="CV28:DG28"/>
    <mergeCell ref="BY29:CK29"/>
    <mergeCell ref="CL29:CM29"/>
    <mergeCell ref="CS29:CU29"/>
    <mergeCell ref="CV29:DG29"/>
    <mergeCell ref="AL22:AL23"/>
    <mergeCell ref="AM22:AO23"/>
    <mergeCell ref="AP22:BX23"/>
    <mergeCell ref="BY22:CK22"/>
    <mergeCell ref="CL22:CM22"/>
    <mergeCell ref="CS22:CU22"/>
    <mergeCell ref="CV22:DG22"/>
    <mergeCell ref="BY23:CK23"/>
    <mergeCell ref="CL23:CM23"/>
    <mergeCell ref="CS23:CU23"/>
    <mergeCell ref="CV23:DG23"/>
    <mergeCell ref="AL24:AL25"/>
    <mergeCell ref="AM24:AO25"/>
    <mergeCell ref="AP24:BX25"/>
    <mergeCell ref="BY24:CK24"/>
    <mergeCell ref="CL24:CM24"/>
    <mergeCell ref="CS24:CU24"/>
    <mergeCell ref="CV24:DG24"/>
    <mergeCell ref="BY25:CK25"/>
    <mergeCell ref="CL25:CM25"/>
    <mergeCell ref="CS25:CU25"/>
    <mergeCell ref="CV25:DG25"/>
    <mergeCell ref="AL18:AL19"/>
    <mergeCell ref="AM18:AO19"/>
    <mergeCell ref="AP18:BX19"/>
    <mergeCell ref="BY18:CK18"/>
    <mergeCell ref="CL18:CM18"/>
    <mergeCell ref="CS18:CU18"/>
    <mergeCell ref="CV18:DG18"/>
    <mergeCell ref="BY19:CK19"/>
    <mergeCell ref="CL19:CM19"/>
    <mergeCell ref="CS19:CU19"/>
    <mergeCell ref="CV19:DG19"/>
    <mergeCell ref="AL20:AL21"/>
    <mergeCell ref="AM20:AO21"/>
    <mergeCell ref="AP20:BX21"/>
    <mergeCell ref="BY20:CK20"/>
    <mergeCell ref="CL20:CM20"/>
    <mergeCell ref="CS20:CU20"/>
    <mergeCell ref="CV20:DG20"/>
    <mergeCell ref="BY21:CK21"/>
    <mergeCell ref="CL21:CM21"/>
    <mergeCell ref="CS21:CU21"/>
    <mergeCell ref="CV21:DG21"/>
    <mergeCell ref="CL14:CM14"/>
    <mergeCell ref="CS14:CU14"/>
    <mergeCell ref="CV14:DG14"/>
    <mergeCell ref="BY15:CK15"/>
    <mergeCell ref="CL15:CM15"/>
    <mergeCell ref="CS15:CU15"/>
    <mergeCell ref="CV15:DG15"/>
    <mergeCell ref="AM16:AO16"/>
    <mergeCell ref="AP16:BX16"/>
    <mergeCell ref="BY16:CK16"/>
    <mergeCell ref="CL16:CM16"/>
    <mergeCell ref="CS16:CU16"/>
    <mergeCell ref="CV16:DG16"/>
    <mergeCell ref="AM17:AO17"/>
    <mergeCell ref="AP17:BX17"/>
    <mergeCell ref="BY17:CK17"/>
    <mergeCell ref="CL17:CM17"/>
    <mergeCell ref="CS17:CU17"/>
    <mergeCell ref="CV17:DG17"/>
    <mergeCell ref="A3:DG8"/>
    <mergeCell ref="A9:H10"/>
    <mergeCell ref="I9:AK10"/>
    <mergeCell ref="AL9:BX10"/>
    <mergeCell ref="BY9:CK10"/>
    <mergeCell ref="CL9:CU9"/>
    <mergeCell ref="CV9:DG10"/>
    <mergeCell ref="CL10:CM10"/>
    <mergeCell ref="CS10:CU10"/>
    <mergeCell ref="A11:H11"/>
    <mergeCell ref="J11:BX11"/>
    <mergeCell ref="BY11:CK11"/>
    <mergeCell ref="CL11:CM11"/>
    <mergeCell ref="CS11:CU11"/>
    <mergeCell ref="CV11:DG11"/>
    <mergeCell ref="A12:H29"/>
    <mergeCell ref="I12:I29"/>
    <mergeCell ref="J12:AK29"/>
    <mergeCell ref="AL12:AL13"/>
    <mergeCell ref="AM12:BX13"/>
    <mergeCell ref="BY12:CK12"/>
    <mergeCell ref="AL14:AL15"/>
    <mergeCell ref="AM14:AO15"/>
    <mergeCell ref="AP14:BX15"/>
    <mergeCell ref="BY14:CK14"/>
    <mergeCell ref="CL12:CM12"/>
    <mergeCell ref="CS12:CU12"/>
    <mergeCell ref="CV12:DG12"/>
    <mergeCell ref="BY13:CK13"/>
    <mergeCell ref="CL13:CM13"/>
    <mergeCell ref="CS13:CU13"/>
    <mergeCell ref="CV13:DG13"/>
  </mergeCells>
  <pageMargins left="0.59055118110236227" right="0.51181102362204722" top="0.74803149606299213" bottom="0.39370078740157483" header="0.19685039370078741" footer="0.19685039370078741"/>
  <pageSetup paperSize="9" scale="74" fitToHeight="0" orientation="portrait" r:id="rId1"/>
  <headerFooter differentFirst="1" alignWithMargins="0">
    <oddHeader>&amp;C&amp;"Times New Roman,обычный"&amp;14&amp;P</oddHeader>
  </headerFooter>
  <rowBreaks count="6" manualBreakCount="6">
    <brk id="47" max="110" man="1"/>
    <brk id="87" max="110" man="1"/>
    <brk id="111" max="110" man="1"/>
    <brk id="139" max="110" man="1"/>
    <brk id="191" max="110" man="1"/>
    <brk id="243" max="1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B272"/>
  <sheetViews>
    <sheetView topLeftCell="A254" zoomScaleNormal="100" zoomScaleSheetLayoutView="100" workbookViewId="0">
      <selection activeCell="DJ274" sqref="DJ274"/>
    </sheetView>
  </sheetViews>
  <sheetFormatPr defaultColWidth="0.85546875" defaultRowHeight="12.75" x14ac:dyDescent="0.2"/>
  <cols>
    <col min="1" max="4" width="0.85546875" style="2"/>
    <col min="5" max="5" width="0.140625" style="2" customWidth="1"/>
    <col min="6" max="8" width="0.85546875" style="2" hidden="1" customWidth="1"/>
    <col min="9" max="9" width="1.85546875" style="8" bestFit="1" customWidth="1"/>
    <col min="10" max="33" width="0.85546875" style="8"/>
    <col min="34" max="34" width="0.42578125" style="8" customWidth="1"/>
    <col min="35" max="37" width="0.85546875" style="8" hidden="1" customWidth="1"/>
    <col min="38" max="71" width="0.85546875" style="8"/>
    <col min="72" max="72" width="0.28515625" style="8" customWidth="1"/>
    <col min="73" max="73" width="0.85546875" style="8" hidden="1" customWidth="1"/>
    <col min="74" max="74" width="0.7109375" style="8" hidden="1" customWidth="1"/>
    <col min="75" max="75" width="1.42578125" style="8" customWidth="1"/>
    <col min="76" max="76" width="1.28515625" style="8" customWidth="1"/>
    <col min="77" max="82" width="0.85546875" style="8"/>
    <col min="83" max="83" width="1.140625" style="8" customWidth="1"/>
    <col min="84" max="87" width="0.85546875" style="8"/>
    <col min="88" max="88" width="0.28515625" style="8" customWidth="1"/>
    <col min="89" max="89" width="1.140625" style="8" customWidth="1"/>
    <col min="90" max="90" width="0.85546875" style="8" hidden="1" customWidth="1"/>
    <col min="91" max="91" width="0.28515625" style="8" hidden="1" customWidth="1"/>
    <col min="92" max="96" width="8.140625" style="8" customWidth="1"/>
    <col min="97" max="99" width="0.85546875" style="8" hidden="1" customWidth="1"/>
    <col min="100" max="107" width="0.85546875" style="8"/>
    <col min="108" max="108" width="2" style="8" customWidth="1"/>
    <col min="109" max="109" width="0.140625" style="8" customWidth="1"/>
    <col min="110" max="111" width="0.85546875" style="8" customWidth="1"/>
    <col min="112" max="112" width="2" style="2" customWidth="1"/>
    <col min="113" max="16384" width="0.85546875" style="2"/>
  </cols>
  <sheetData>
    <row r="1" spans="1:111" ht="14.1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</row>
    <row r="2" spans="1:111" s="4" customFormat="1" ht="14.1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</row>
    <row r="3" spans="1:111" s="4" customFormat="1" ht="42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</row>
    <row r="4" spans="1:111" s="4" customFormat="1" ht="1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</row>
    <row r="5" spans="1:111" s="4" customFormat="1" ht="1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</row>
    <row r="6" spans="1:111" s="4" customFormat="1" ht="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</row>
    <row r="7" spans="1:111" s="5" customFormat="1" ht="98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</row>
    <row r="8" spans="1:111" s="4" customFormat="1" ht="10.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</row>
    <row r="9" spans="1:111" s="1" customFormat="1" ht="14.25" customHeight="1" x14ac:dyDescent="0.2">
      <c r="A9" s="28" t="s">
        <v>32</v>
      </c>
      <c r="B9" s="28"/>
      <c r="C9" s="28"/>
      <c r="D9" s="28"/>
      <c r="E9" s="28"/>
      <c r="F9" s="28"/>
      <c r="G9" s="28"/>
      <c r="H9" s="28"/>
      <c r="I9" s="29" t="s">
        <v>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 t="s">
        <v>1</v>
      </c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 t="s">
        <v>72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30" t="s">
        <v>43</v>
      </c>
      <c r="CM9" s="30"/>
      <c r="CN9" s="30"/>
      <c r="CO9" s="30"/>
      <c r="CP9" s="30"/>
      <c r="CQ9" s="30"/>
      <c r="CR9" s="30"/>
      <c r="CS9" s="30"/>
      <c r="CT9" s="30"/>
      <c r="CU9" s="30"/>
      <c r="CV9" s="29" t="s">
        <v>57</v>
      </c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</row>
    <row r="10" spans="1:111" s="1" customFormat="1" ht="63" customHeight="1" x14ac:dyDescent="0.2">
      <c r="A10" s="28"/>
      <c r="B10" s="28"/>
      <c r="C10" s="28"/>
      <c r="D10" s="28"/>
      <c r="E10" s="28"/>
      <c r="F10" s="28"/>
      <c r="G10" s="2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9">
        <v>2027</v>
      </c>
      <c r="CO10" s="19">
        <v>2028</v>
      </c>
      <c r="CP10" s="19">
        <v>2029</v>
      </c>
      <c r="CQ10" s="19">
        <v>2030</v>
      </c>
      <c r="CR10" s="19">
        <v>2031</v>
      </c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</row>
    <row r="11" spans="1:111" ht="30" customHeight="1" x14ac:dyDescent="0.2">
      <c r="A11" s="31" t="s">
        <v>73</v>
      </c>
      <c r="B11" s="31"/>
      <c r="C11" s="31"/>
      <c r="D11" s="31"/>
      <c r="E11" s="31"/>
      <c r="F11" s="31"/>
      <c r="G11" s="31"/>
      <c r="H11" s="31"/>
      <c r="I11" s="20"/>
      <c r="J11" s="32" t="s">
        <v>61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4" t="s">
        <v>51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10">
        <v>0.50600000000000001</v>
      </c>
      <c r="CO11" s="10">
        <v>7.0000000000000001E-3</v>
      </c>
      <c r="CP11" s="10">
        <v>4.3999999999999997E-2</v>
      </c>
      <c r="CQ11" s="10">
        <v>5.0000000000000001E-3</v>
      </c>
      <c r="CR11" s="10">
        <v>4.0000000000000001E-3</v>
      </c>
      <c r="CS11" s="34"/>
      <c r="CT11" s="34"/>
      <c r="CU11" s="34"/>
      <c r="CV11" s="34">
        <f>SUM(CN11:CR11)</f>
        <v>0.56600000000000006</v>
      </c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</row>
    <row r="12" spans="1:111" ht="15" customHeight="1" x14ac:dyDescent="0.2">
      <c r="A12" s="41" t="s">
        <v>74</v>
      </c>
      <c r="B12" s="42"/>
      <c r="C12" s="42"/>
      <c r="D12" s="42"/>
      <c r="E12" s="42"/>
      <c r="F12" s="42"/>
      <c r="G12" s="42"/>
      <c r="H12" s="43"/>
      <c r="I12" s="50"/>
      <c r="J12" s="53" t="s">
        <v>52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4"/>
      <c r="AL12" s="50"/>
      <c r="AM12" s="59" t="s">
        <v>2</v>
      </c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34" t="s">
        <v>28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10"/>
      <c r="CO12" s="10"/>
      <c r="CP12" s="10"/>
      <c r="CQ12" s="10"/>
      <c r="CR12" s="10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</row>
    <row r="13" spans="1:111" ht="15" customHeight="1" x14ac:dyDescent="0.2">
      <c r="A13" s="44"/>
      <c r="B13" s="45"/>
      <c r="C13" s="45"/>
      <c r="D13" s="45"/>
      <c r="E13" s="45"/>
      <c r="F13" s="45"/>
      <c r="G13" s="45"/>
      <c r="H13" s="46"/>
      <c r="I13" s="51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6"/>
      <c r="AL13" s="52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2"/>
      <c r="BY13" s="34" t="s">
        <v>37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10"/>
      <c r="CO13" s="10"/>
      <c r="CP13" s="10"/>
      <c r="CQ13" s="10"/>
      <c r="CR13" s="10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</row>
    <row r="14" spans="1:111" ht="15" customHeight="1" x14ac:dyDescent="0.2">
      <c r="A14" s="44"/>
      <c r="B14" s="45"/>
      <c r="C14" s="45"/>
      <c r="D14" s="45"/>
      <c r="E14" s="45"/>
      <c r="F14" s="45"/>
      <c r="G14" s="45"/>
      <c r="H14" s="46"/>
      <c r="I14" s="51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  <c r="AL14" s="50"/>
      <c r="AM14" s="63" t="s">
        <v>3</v>
      </c>
      <c r="AN14" s="63"/>
      <c r="AO14" s="63"/>
      <c r="AP14" s="65" t="s">
        <v>5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6"/>
      <c r="BY14" s="34" t="s">
        <v>28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10"/>
      <c r="CO14" s="10"/>
      <c r="CP14" s="10"/>
      <c r="CQ14" s="10"/>
      <c r="CR14" s="10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</row>
    <row r="15" spans="1:111" ht="15" customHeight="1" x14ac:dyDescent="0.2">
      <c r="A15" s="44"/>
      <c r="B15" s="45"/>
      <c r="C15" s="45"/>
      <c r="D15" s="45"/>
      <c r="E15" s="45"/>
      <c r="F15" s="45"/>
      <c r="G15" s="45"/>
      <c r="H15" s="46"/>
      <c r="I15" s="51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  <c r="AL15" s="52"/>
      <c r="AM15" s="64"/>
      <c r="AN15" s="64"/>
      <c r="AO15" s="64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8"/>
      <c r="BY15" s="34" t="s">
        <v>37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10"/>
      <c r="CO15" s="10"/>
      <c r="CP15" s="10"/>
      <c r="CQ15" s="10"/>
      <c r="CR15" s="10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</row>
    <row r="16" spans="1:111" ht="14.45" customHeight="1" x14ac:dyDescent="0.2">
      <c r="A16" s="44"/>
      <c r="B16" s="45"/>
      <c r="C16" s="45"/>
      <c r="D16" s="45"/>
      <c r="E16" s="45"/>
      <c r="F16" s="45"/>
      <c r="G16" s="45"/>
      <c r="H16" s="46"/>
      <c r="I16" s="51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6"/>
      <c r="AL16" s="14"/>
      <c r="AM16" s="69" t="s">
        <v>4</v>
      </c>
      <c r="AN16" s="69"/>
      <c r="AO16" s="69"/>
      <c r="AP16" s="70" t="s">
        <v>6</v>
      </c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1"/>
      <c r="BY16" s="34" t="s">
        <v>28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10"/>
      <c r="CO16" s="10"/>
      <c r="CP16" s="10"/>
      <c r="CQ16" s="10"/>
      <c r="CR16" s="10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</row>
    <row r="17" spans="1:111" ht="14.45" customHeight="1" x14ac:dyDescent="0.2">
      <c r="A17" s="44"/>
      <c r="B17" s="45"/>
      <c r="C17" s="45"/>
      <c r="D17" s="45"/>
      <c r="E17" s="45"/>
      <c r="F17" s="45"/>
      <c r="G17" s="45"/>
      <c r="H17" s="46"/>
      <c r="I17" s="51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  <c r="AL17" s="16"/>
      <c r="AM17" s="72"/>
      <c r="AN17" s="72"/>
      <c r="AO17" s="72"/>
      <c r="AP17" s="73" t="s">
        <v>7</v>
      </c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4"/>
      <c r="BY17" s="34" t="s">
        <v>37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10"/>
      <c r="CO17" s="10"/>
      <c r="CP17" s="10"/>
      <c r="CQ17" s="10"/>
      <c r="CR17" s="10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</row>
    <row r="18" spans="1:111" ht="15" customHeight="1" x14ac:dyDescent="0.2">
      <c r="A18" s="44"/>
      <c r="B18" s="45"/>
      <c r="C18" s="45"/>
      <c r="D18" s="45"/>
      <c r="E18" s="45"/>
      <c r="F18" s="45"/>
      <c r="G18" s="45"/>
      <c r="H18" s="46"/>
      <c r="I18" s="51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  <c r="AL18" s="50"/>
      <c r="AM18" s="63" t="s">
        <v>8</v>
      </c>
      <c r="AN18" s="63"/>
      <c r="AO18" s="63"/>
      <c r="AP18" s="65" t="s">
        <v>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34" t="s">
        <v>28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10"/>
      <c r="CO18" s="10"/>
      <c r="CP18" s="10"/>
      <c r="CQ18" s="10"/>
      <c r="CR18" s="10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</row>
    <row r="19" spans="1:111" ht="15" customHeight="1" x14ac:dyDescent="0.2">
      <c r="A19" s="44"/>
      <c r="B19" s="45"/>
      <c r="C19" s="45"/>
      <c r="D19" s="45"/>
      <c r="E19" s="45"/>
      <c r="F19" s="45"/>
      <c r="G19" s="45"/>
      <c r="H19" s="46"/>
      <c r="I19" s="51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2"/>
      <c r="AM19" s="64"/>
      <c r="AN19" s="64"/>
      <c r="AO19" s="64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8"/>
      <c r="BY19" s="34" t="s">
        <v>37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10"/>
      <c r="CO19" s="10"/>
      <c r="CP19" s="10"/>
      <c r="CQ19" s="10"/>
      <c r="CR19" s="10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</row>
    <row r="20" spans="1:111" ht="15" customHeight="1" x14ac:dyDescent="0.2">
      <c r="A20" s="44"/>
      <c r="B20" s="45"/>
      <c r="C20" s="45"/>
      <c r="D20" s="45"/>
      <c r="E20" s="45"/>
      <c r="F20" s="45"/>
      <c r="G20" s="45"/>
      <c r="H20" s="46"/>
      <c r="I20" s="51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  <c r="AL20" s="50"/>
      <c r="AM20" s="63" t="s">
        <v>10</v>
      </c>
      <c r="AN20" s="63"/>
      <c r="AO20" s="63"/>
      <c r="AP20" s="65" t="s">
        <v>11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6"/>
      <c r="BY20" s="34" t="s">
        <v>28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10"/>
      <c r="CO20" s="10"/>
      <c r="CP20" s="10"/>
      <c r="CQ20" s="10"/>
      <c r="CR20" s="10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</row>
    <row r="21" spans="1:111" ht="15" customHeight="1" x14ac:dyDescent="0.2">
      <c r="A21" s="44"/>
      <c r="B21" s="45"/>
      <c r="C21" s="45"/>
      <c r="D21" s="45"/>
      <c r="E21" s="45"/>
      <c r="F21" s="45"/>
      <c r="G21" s="45"/>
      <c r="H21" s="46"/>
      <c r="I21" s="51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  <c r="AL21" s="52"/>
      <c r="AM21" s="64"/>
      <c r="AN21" s="64"/>
      <c r="AO21" s="64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8"/>
      <c r="BY21" s="34" t="s">
        <v>37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10"/>
      <c r="CO21" s="10"/>
      <c r="CP21" s="10"/>
      <c r="CQ21" s="10"/>
      <c r="CR21" s="10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</row>
    <row r="22" spans="1:111" ht="19.5" customHeight="1" x14ac:dyDescent="0.2">
      <c r="A22" s="44"/>
      <c r="B22" s="45"/>
      <c r="C22" s="45"/>
      <c r="D22" s="45"/>
      <c r="E22" s="45"/>
      <c r="F22" s="45"/>
      <c r="G22" s="45"/>
      <c r="H22" s="46"/>
      <c r="I22" s="51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L22" s="50"/>
      <c r="AM22" s="75"/>
      <c r="AN22" s="75"/>
      <c r="AO22" s="75"/>
      <c r="AP22" s="53" t="s">
        <v>97</v>
      </c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/>
      <c r="BY22" s="34" t="s">
        <v>28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10"/>
      <c r="CO22" s="10"/>
      <c r="CP22" s="10"/>
      <c r="CQ22" s="10"/>
      <c r="CR22" s="10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</row>
    <row r="23" spans="1:111" ht="19.5" customHeight="1" x14ac:dyDescent="0.2">
      <c r="A23" s="44"/>
      <c r="B23" s="45"/>
      <c r="C23" s="45"/>
      <c r="D23" s="45"/>
      <c r="E23" s="45"/>
      <c r="F23" s="45"/>
      <c r="G23" s="45"/>
      <c r="H23" s="46"/>
      <c r="I23" s="51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  <c r="AL23" s="52"/>
      <c r="AM23" s="76"/>
      <c r="AN23" s="76"/>
      <c r="AO23" s="76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8"/>
      <c r="BY23" s="34" t="s">
        <v>37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10"/>
      <c r="CO23" s="10"/>
      <c r="CP23" s="10"/>
      <c r="CQ23" s="10"/>
      <c r="CR23" s="10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</row>
    <row r="24" spans="1:111" ht="15" customHeight="1" x14ac:dyDescent="0.2">
      <c r="A24" s="44"/>
      <c r="B24" s="45"/>
      <c r="C24" s="45"/>
      <c r="D24" s="45"/>
      <c r="E24" s="45"/>
      <c r="F24" s="45"/>
      <c r="G24" s="45"/>
      <c r="H24" s="46"/>
      <c r="I24" s="51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  <c r="AL24" s="50"/>
      <c r="AM24" s="75"/>
      <c r="AN24" s="75"/>
      <c r="AO24" s="75"/>
      <c r="AP24" s="53" t="s">
        <v>12</v>
      </c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4"/>
      <c r="BY24" s="34" t="s">
        <v>28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10"/>
      <c r="CO24" s="10"/>
      <c r="CP24" s="10"/>
      <c r="CQ24" s="10"/>
      <c r="CR24" s="10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</row>
    <row r="25" spans="1:111" ht="15" customHeight="1" x14ac:dyDescent="0.2">
      <c r="A25" s="44"/>
      <c r="B25" s="45"/>
      <c r="C25" s="45"/>
      <c r="D25" s="45"/>
      <c r="E25" s="45"/>
      <c r="F25" s="45"/>
      <c r="G25" s="45"/>
      <c r="H25" s="46"/>
      <c r="I25" s="51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6"/>
      <c r="AL25" s="52"/>
      <c r="AM25" s="76"/>
      <c r="AN25" s="76"/>
      <c r="AO25" s="76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8"/>
      <c r="BY25" s="34" t="s">
        <v>37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10"/>
      <c r="CO25" s="10"/>
      <c r="CP25" s="10"/>
      <c r="CQ25" s="10"/>
      <c r="CR25" s="10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</row>
    <row r="26" spans="1:111" ht="16.5" customHeight="1" x14ac:dyDescent="0.2">
      <c r="A26" s="44"/>
      <c r="B26" s="45"/>
      <c r="C26" s="45"/>
      <c r="D26" s="45"/>
      <c r="E26" s="45"/>
      <c r="F26" s="45"/>
      <c r="G26" s="45"/>
      <c r="H26" s="46"/>
      <c r="I26" s="51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  <c r="AL26" s="50"/>
      <c r="AM26" s="75"/>
      <c r="AN26" s="75"/>
      <c r="AO26" s="75"/>
      <c r="AP26" s="53" t="s">
        <v>44</v>
      </c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4"/>
      <c r="BY26" s="34" t="s">
        <v>28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10"/>
      <c r="CO26" s="10"/>
      <c r="CP26" s="10"/>
      <c r="CQ26" s="10"/>
      <c r="CR26" s="10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</row>
    <row r="27" spans="1:111" ht="16.5" customHeight="1" x14ac:dyDescent="0.2">
      <c r="A27" s="44"/>
      <c r="B27" s="45"/>
      <c r="C27" s="45"/>
      <c r="D27" s="45"/>
      <c r="E27" s="45"/>
      <c r="F27" s="45"/>
      <c r="G27" s="45"/>
      <c r="H27" s="46"/>
      <c r="I27" s="51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52"/>
      <c r="AM27" s="76"/>
      <c r="AN27" s="76"/>
      <c r="AO27" s="76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8"/>
      <c r="BY27" s="34" t="s">
        <v>37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10"/>
      <c r="CO27" s="10"/>
      <c r="CP27" s="10"/>
      <c r="CQ27" s="10"/>
      <c r="CR27" s="10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</row>
    <row r="28" spans="1:111" ht="15" customHeight="1" x14ac:dyDescent="0.2">
      <c r="A28" s="44"/>
      <c r="B28" s="45"/>
      <c r="C28" s="45"/>
      <c r="D28" s="45"/>
      <c r="E28" s="45"/>
      <c r="F28" s="45"/>
      <c r="G28" s="45"/>
      <c r="H28" s="46"/>
      <c r="I28" s="51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50"/>
      <c r="AM28" s="63" t="s">
        <v>13</v>
      </c>
      <c r="AN28" s="63"/>
      <c r="AO28" s="63"/>
      <c r="AP28" s="65" t="s">
        <v>14</v>
      </c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/>
      <c r="BY28" s="34" t="s">
        <v>28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10"/>
      <c r="CO28" s="10"/>
      <c r="CP28" s="10"/>
      <c r="CQ28" s="10"/>
      <c r="CR28" s="10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</row>
    <row r="29" spans="1:111" ht="15" customHeight="1" x14ac:dyDescent="0.2">
      <c r="A29" s="47"/>
      <c r="B29" s="48"/>
      <c r="C29" s="48"/>
      <c r="D29" s="48"/>
      <c r="E29" s="48"/>
      <c r="F29" s="48"/>
      <c r="G29" s="48"/>
      <c r="H29" s="49"/>
      <c r="I29" s="5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8"/>
      <c r="AL29" s="52"/>
      <c r="AM29" s="64"/>
      <c r="AN29" s="64"/>
      <c r="AO29" s="64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8"/>
      <c r="BY29" s="34" t="s">
        <v>37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10"/>
      <c r="CO29" s="10"/>
      <c r="CP29" s="10"/>
      <c r="CQ29" s="10"/>
      <c r="CR29" s="10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</row>
    <row r="30" spans="1:111" ht="14.25" customHeight="1" x14ac:dyDescent="0.2">
      <c r="A30" s="41" t="s">
        <v>75</v>
      </c>
      <c r="B30" s="42"/>
      <c r="C30" s="42"/>
      <c r="D30" s="42"/>
      <c r="E30" s="42"/>
      <c r="F30" s="42"/>
      <c r="G30" s="42"/>
      <c r="H30" s="43"/>
      <c r="I30" s="50"/>
      <c r="J30" s="53" t="s">
        <v>45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4"/>
      <c r="AL30" s="50"/>
      <c r="AM30" s="59" t="s">
        <v>2</v>
      </c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60"/>
      <c r="BY30" s="34" t="s">
        <v>28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10"/>
      <c r="CO30" s="10"/>
      <c r="CP30" s="10"/>
      <c r="CQ30" s="10"/>
      <c r="CR30" s="10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</row>
    <row r="31" spans="1:111" ht="14.25" customHeight="1" x14ac:dyDescent="0.2">
      <c r="A31" s="44"/>
      <c r="B31" s="45"/>
      <c r="C31" s="45"/>
      <c r="D31" s="45"/>
      <c r="E31" s="45"/>
      <c r="F31" s="45"/>
      <c r="G31" s="45"/>
      <c r="H31" s="46"/>
      <c r="I31" s="51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52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2"/>
      <c r="BY31" s="34" t="s">
        <v>37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10"/>
      <c r="CO31" s="10"/>
      <c r="CP31" s="10"/>
      <c r="CQ31" s="10"/>
      <c r="CR31" s="10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11" ht="14.25" customHeight="1" x14ac:dyDescent="0.2">
      <c r="A32" s="44"/>
      <c r="B32" s="45"/>
      <c r="C32" s="45"/>
      <c r="D32" s="45"/>
      <c r="E32" s="45"/>
      <c r="F32" s="45"/>
      <c r="G32" s="45"/>
      <c r="H32" s="46"/>
      <c r="I32" s="51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50"/>
      <c r="AM32" s="63" t="s">
        <v>3</v>
      </c>
      <c r="AN32" s="63"/>
      <c r="AO32" s="63"/>
      <c r="AP32" s="65" t="s">
        <v>5</v>
      </c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6"/>
      <c r="BY32" s="34" t="s">
        <v>28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10"/>
      <c r="CO32" s="10"/>
      <c r="CP32" s="10"/>
      <c r="CQ32" s="10"/>
      <c r="CR32" s="10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:111" ht="14.25" customHeight="1" x14ac:dyDescent="0.2">
      <c r="A33" s="44"/>
      <c r="B33" s="45"/>
      <c r="C33" s="45"/>
      <c r="D33" s="45"/>
      <c r="E33" s="45"/>
      <c r="F33" s="45"/>
      <c r="G33" s="45"/>
      <c r="H33" s="46"/>
      <c r="I33" s="5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52"/>
      <c r="AM33" s="64"/>
      <c r="AN33" s="64"/>
      <c r="AO33" s="64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8"/>
      <c r="BY33" s="34" t="s">
        <v>37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10"/>
      <c r="CO33" s="10"/>
      <c r="CP33" s="10"/>
      <c r="CQ33" s="10"/>
      <c r="CR33" s="10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:111" ht="14.25" customHeight="1" x14ac:dyDescent="0.2">
      <c r="A34" s="44"/>
      <c r="B34" s="45"/>
      <c r="C34" s="45"/>
      <c r="D34" s="45"/>
      <c r="E34" s="45"/>
      <c r="F34" s="45"/>
      <c r="G34" s="45"/>
      <c r="H34" s="46"/>
      <c r="I34" s="51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14"/>
      <c r="AM34" s="69" t="s">
        <v>4</v>
      </c>
      <c r="AN34" s="69"/>
      <c r="AO34" s="69"/>
      <c r="AP34" s="70" t="s">
        <v>6</v>
      </c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1"/>
      <c r="BY34" s="34" t="s">
        <v>28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10"/>
      <c r="CO34" s="10"/>
      <c r="CP34" s="10"/>
      <c r="CQ34" s="10"/>
      <c r="CR34" s="10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  <row r="35" spans="1:111" ht="14.25" customHeight="1" x14ac:dyDescent="0.2">
      <c r="A35" s="44"/>
      <c r="B35" s="45"/>
      <c r="C35" s="45"/>
      <c r="D35" s="45"/>
      <c r="E35" s="45"/>
      <c r="F35" s="45"/>
      <c r="G35" s="45"/>
      <c r="H35" s="46"/>
      <c r="I35" s="5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16"/>
      <c r="AM35" s="72"/>
      <c r="AN35" s="72"/>
      <c r="AO35" s="72"/>
      <c r="AP35" s="73" t="s">
        <v>7</v>
      </c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4"/>
      <c r="BY35" s="34" t="s">
        <v>37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10"/>
      <c r="CO35" s="10"/>
      <c r="CP35" s="10"/>
      <c r="CQ35" s="10"/>
      <c r="CR35" s="10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</row>
    <row r="36" spans="1:111" ht="14.25" customHeight="1" x14ac:dyDescent="0.2">
      <c r="A36" s="44"/>
      <c r="B36" s="45"/>
      <c r="C36" s="45"/>
      <c r="D36" s="45"/>
      <c r="E36" s="45"/>
      <c r="F36" s="45"/>
      <c r="G36" s="45"/>
      <c r="H36" s="46"/>
      <c r="I36" s="51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  <c r="AL36" s="50"/>
      <c r="AM36" s="63" t="s">
        <v>8</v>
      </c>
      <c r="AN36" s="63"/>
      <c r="AO36" s="63"/>
      <c r="AP36" s="65" t="s">
        <v>9</v>
      </c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6"/>
      <c r="BY36" s="34" t="s">
        <v>28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10"/>
      <c r="CO36" s="10"/>
      <c r="CP36" s="10"/>
      <c r="CQ36" s="10"/>
      <c r="CR36" s="10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</row>
    <row r="37" spans="1:111" ht="14.25" customHeight="1" x14ac:dyDescent="0.2">
      <c r="A37" s="44"/>
      <c r="B37" s="45"/>
      <c r="C37" s="45"/>
      <c r="D37" s="45"/>
      <c r="E37" s="45"/>
      <c r="F37" s="45"/>
      <c r="G37" s="45"/>
      <c r="H37" s="46"/>
      <c r="I37" s="51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6"/>
      <c r="AL37" s="52"/>
      <c r="AM37" s="64"/>
      <c r="AN37" s="64"/>
      <c r="AO37" s="64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8"/>
      <c r="BY37" s="34" t="s">
        <v>37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10"/>
      <c r="CO37" s="10"/>
      <c r="CP37" s="10"/>
      <c r="CQ37" s="10"/>
      <c r="CR37" s="10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</row>
    <row r="38" spans="1:111" ht="14.25" customHeight="1" x14ac:dyDescent="0.2">
      <c r="A38" s="44"/>
      <c r="B38" s="45"/>
      <c r="C38" s="45"/>
      <c r="D38" s="45"/>
      <c r="E38" s="45"/>
      <c r="F38" s="45"/>
      <c r="G38" s="45"/>
      <c r="H38" s="46"/>
      <c r="I38" s="5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  <c r="AL38" s="50"/>
      <c r="AM38" s="63" t="s">
        <v>10</v>
      </c>
      <c r="AN38" s="63"/>
      <c r="AO38" s="63"/>
      <c r="AP38" s="65" t="s">
        <v>11</v>
      </c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6"/>
      <c r="BY38" s="34" t="s">
        <v>28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10"/>
      <c r="CO38" s="10"/>
      <c r="CP38" s="10"/>
      <c r="CQ38" s="10"/>
      <c r="CR38" s="10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</row>
    <row r="39" spans="1:111" ht="14.25" customHeight="1" x14ac:dyDescent="0.2">
      <c r="A39" s="44"/>
      <c r="B39" s="45"/>
      <c r="C39" s="45"/>
      <c r="D39" s="45"/>
      <c r="E39" s="45"/>
      <c r="F39" s="45"/>
      <c r="G39" s="45"/>
      <c r="H39" s="46"/>
      <c r="I39" s="51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52"/>
      <c r="AM39" s="64"/>
      <c r="AN39" s="64"/>
      <c r="AO39" s="64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8"/>
      <c r="BY39" s="34" t="s">
        <v>37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10"/>
      <c r="CO39" s="10"/>
      <c r="CP39" s="10"/>
      <c r="CQ39" s="10"/>
      <c r="CR39" s="10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</row>
    <row r="40" spans="1:111" ht="14.25" customHeight="1" x14ac:dyDescent="0.2">
      <c r="A40" s="44"/>
      <c r="B40" s="45"/>
      <c r="C40" s="45"/>
      <c r="D40" s="45"/>
      <c r="E40" s="45"/>
      <c r="F40" s="45"/>
      <c r="G40" s="45"/>
      <c r="H40" s="46"/>
      <c r="I40" s="51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  <c r="AL40" s="50"/>
      <c r="AM40" s="75"/>
      <c r="AN40" s="75"/>
      <c r="AO40" s="75"/>
      <c r="AP40" s="53" t="s">
        <v>15</v>
      </c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4"/>
      <c r="BY40" s="34" t="s">
        <v>28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10"/>
      <c r="CO40" s="10"/>
      <c r="CP40" s="10"/>
      <c r="CQ40" s="10"/>
      <c r="CR40" s="10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</row>
    <row r="41" spans="1:111" ht="14.25" customHeight="1" x14ac:dyDescent="0.2">
      <c r="A41" s="44"/>
      <c r="B41" s="45"/>
      <c r="C41" s="45"/>
      <c r="D41" s="45"/>
      <c r="E41" s="45"/>
      <c r="F41" s="45"/>
      <c r="G41" s="45"/>
      <c r="H41" s="46"/>
      <c r="I41" s="51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  <c r="AL41" s="52"/>
      <c r="AM41" s="76"/>
      <c r="AN41" s="76"/>
      <c r="AO41" s="76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8"/>
      <c r="BY41" s="34" t="s">
        <v>37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10"/>
      <c r="CO41" s="10"/>
      <c r="CP41" s="10"/>
      <c r="CQ41" s="10"/>
      <c r="CR41" s="10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</row>
    <row r="42" spans="1:111" ht="14.25" customHeight="1" x14ac:dyDescent="0.2">
      <c r="A42" s="44"/>
      <c r="B42" s="45"/>
      <c r="C42" s="45"/>
      <c r="D42" s="45"/>
      <c r="E42" s="45"/>
      <c r="F42" s="45"/>
      <c r="G42" s="45"/>
      <c r="H42" s="46"/>
      <c r="I42" s="51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  <c r="AL42" s="50"/>
      <c r="AM42" s="75"/>
      <c r="AN42" s="75"/>
      <c r="AO42" s="75"/>
      <c r="AP42" s="53" t="s">
        <v>12</v>
      </c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4"/>
      <c r="BY42" s="34" t="s">
        <v>28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10"/>
      <c r="CO42" s="10"/>
      <c r="CP42" s="10"/>
      <c r="CQ42" s="10"/>
      <c r="CR42" s="10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</row>
    <row r="43" spans="1:111" ht="14.25" customHeight="1" x14ac:dyDescent="0.2">
      <c r="A43" s="44"/>
      <c r="B43" s="45"/>
      <c r="C43" s="45"/>
      <c r="D43" s="45"/>
      <c r="E43" s="45"/>
      <c r="F43" s="45"/>
      <c r="G43" s="45"/>
      <c r="H43" s="46"/>
      <c r="I43" s="51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6"/>
      <c r="AL43" s="52"/>
      <c r="AM43" s="76"/>
      <c r="AN43" s="76"/>
      <c r="AO43" s="7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8"/>
      <c r="BY43" s="34" t="s">
        <v>37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10"/>
      <c r="CO43" s="10"/>
      <c r="CP43" s="10"/>
      <c r="CQ43" s="10"/>
      <c r="CR43" s="10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</row>
    <row r="44" spans="1:111" ht="14.25" customHeight="1" x14ac:dyDescent="0.2">
      <c r="A44" s="44"/>
      <c r="B44" s="45"/>
      <c r="C44" s="45"/>
      <c r="D44" s="45"/>
      <c r="E44" s="45"/>
      <c r="F44" s="45"/>
      <c r="G44" s="45"/>
      <c r="H44" s="46"/>
      <c r="I44" s="51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6"/>
      <c r="AL44" s="50"/>
      <c r="AM44" s="75"/>
      <c r="AN44" s="75"/>
      <c r="AO44" s="75"/>
      <c r="AP44" s="53" t="s">
        <v>44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4"/>
      <c r="BY44" s="34" t="s">
        <v>28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10"/>
      <c r="CO44" s="10"/>
      <c r="CP44" s="10"/>
      <c r="CQ44" s="10"/>
      <c r="CR44" s="10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</row>
    <row r="45" spans="1:111" ht="14.25" customHeight="1" x14ac:dyDescent="0.2">
      <c r="A45" s="44"/>
      <c r="B45" s="45"/>
      <c r="C45" s="45"/>
      <c r="D45" s="45"/>
      <c r="E45" s="45"/>
      <c r="F45" s="45"/>
      <c r="G45" s="45"/>
      <c r="H45" s="46"/>
      <c r="I45" s="51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  <c r="AL45" s="52"/>
      <c r="AM45" s="76"/>
      <c r="AN45" s="76"/>
      <c r="AO45" s="76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8"/>
      <c r="BY45" s="34" t="s">
        <v>37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10"/>
      <c r="CO45" s="10"/>
      <c r="CP45" s="10"/>
      <c r="CQ45" s="10"/>
      <c r="CR45" s="10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</row>
    <row r="46" spans="1:111" ht="14.25" customHeight="1" x14ac:dyDescent="0.2">
      <c r="A46" s="44"/>
      <c r="B46" s="45"/>
      <c r="C46" s="45"/>
      <c r="D46" s="45"/>
      <c r="E46" s="45"/>
      <c r="F46" s="45"/>
      <c r="G46" s="45"/>
      <c r="H46" s="46"/>
      <c r="I46" s="51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6"/>
      <c r="AL46" s="50"/>
      <c r="AM46" s="63" t="s">
        <v>13</v>
      </c>
      <c r="AN46" s="63"/>
      <c r="AO46" s="63"/>
      <c r="AP46" s="65" t="s">
        <v>14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6"/>
      <c r="BY46" s="34" t="s">
        <v>28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10"/>
      <c r="CO46" s="10"/>
      <c r="CP46" s="10"/>
      <c r="CQ46" s="10"/>
      <c r="CR46" s="10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</row>
    <row r="47" spans="1:111" ht="14.25" customHeight="1" x14ac:dyDescent="0.2">
      <c r="A47" s="47"/>
      <c r="B47" s="48"/>
      <c r="C47" s="48"/>
      <c r="D47" s="48"/>
      <c r="E47" s="48"/>
      <c r="F47" s="48"/>
      <c r="G47" s="48"/>
      <c r="H47" s="49"/>
      <c r="I47" s="5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2"/>
      <c r="AM47" s="64"/>
      <c r="AN47" s="64"/>
      <c r="AO47" s="64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8"/>
      <c r="BY47" s="34" t="s">
        <v>37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10"/>
      <c r="CO47" s="10"/>
      <c r="CP47" s="10"/>
      <c r="CQ47" s="10"/>
      <c r="CR47" s="10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</row>
    <row r="48" spans="1:111" ht="15" customHeight="1" x14ac:dyDescent="0.2">
      <c r="A48" s="41" t="s">
        <v>76</v>
      </c>
      <c r="B48" s="42"/>
      <c r="C48" s="42"/>
      <c r="D48" s="42"/>
      <c r="E48" s="42"/>
      <c r="F48" s="42"/>
      <c r="G48" s="42"/>
      <c r="H48" s="43"/>
      <c r="I48" s="50"/>
      <c r="J48" s="53" t="s">
        <v>98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/>
      <c r="AL48" s="50"/>
      <c r="AM48" s="59" t="s">
        <v>2</v>
      </c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60"/>
      <c r="BY48" s="34" t="s">
        <v>29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10"/>
      <c r="CO48" s="10"/>
      <c r="CP48" s="10"/>
      <c r="CQ48" s="10"/>
      <c r="CR48" s="10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</row>
    <row r="49" spans="1:158" ht="15" customHeight="1" x14ac:dyDescent="0.2">
      <c r="A49" s="44"/>
      <c r="B49" s="45"/>
      <c r="C49" s="45"/>
      <c r="D49" s="45"/>
      <c r="E49" s="45"/>
      <c r="F49" s="45"/>
      <c r="G49" s="45"/>
      <c r="H49" s="46"/>
      <c r="I49" s="51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  <c r="AL49" s="52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34" t="s">
        <v>37</v>
      </c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10"/>
      <c r="CO49" s="10"/>
      <c r="CP49" s="10"/>
      <c r="CQ49" s="10"/>
      <c r="CR49" s="10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</row>
    <row r="50" spans="1:158" ht="15" customHeight="1" x14ac:dyDescent="0.2">
      <c r="A50" s="44"/>
      <c r="B50" s="45"/>
      <c r="C50" s="45"/>
      <c r="D50" s="45"/>
      <c r="E50" s="45"/>
      <c r="F50" s="45"/>
      <c r="G50" s="45"/>
      <c r="H50" s="46"/>
      <c r="I50" s="51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6"/>
      <c r="AL50" s="50"/>
      <c r="AM50" s="63" t="s">
        <v>3</v>
      </c>
      <c r="AN50" s="63"/>
      <c r="AO50" s="63"/>
      <c r="AP50" s="65" t="s">
        <v>5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6"/>
      <c r="BY50" s="34" t="s">
        <v>29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10"/>
      <c r="CO50" s="10"/>
      <c r="CP50" s="10"/>
      <c r="CQ50" s="10"/>
      <c r="CR50" s="10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</row>
    <row r="51" spans="1:158" ht="15" customHeight="1" x14ac:dyDescent="0.2">
      <c r="A51" s="44"/>
      <c r="B51" s="45"/>
      <c r="C51" s="45"/>
      <c r="D51" s="45"/>
      <c r="E51" s="45"/>
      <c r="F51" s="45"/>
      <c r="G51" s="45"/>
      <c r="H51" s="46"/>
      <c r="I51" s="51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6"/>
      <c r="AL51" s="52"/>
      <c r="AM51" s="64"/>
      <c r="AN51" s="64"/>
      <c r="AO51" s="64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8"/>
      <c r="BY51" s="34" t="s">
        <v>37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10"/>
      <c r="CO51" s="10"/>
      <c r="CP51" s="10"/>
      <c r="CQ51" s="10"/>
      <c r="CR51" s="10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</row>
    <row r="52" spans="1:158" ht="15" customHeight="1" x14ac:dyDescent="0.2">
      <c r="A52" s="44"/>
      <c r="B52" s="45"/>
      <c r="C52" s="45"/>
      <c r="D52" s="45"/>
      <c r="E52" s="45"/>
      <c r="F52" s="45"/>
      <c r="G52" s="45"/>
      <c r="H52" s="46"/>
      <c r="I52" s="51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14"/>
      <c r="AM52" s="69" t="s">
        <v>4</v>
      </c>
      <c r="AN52" s="69"/>
      <c r="AO52" s="69"/>
      <c r="AP52" s="70" t="s">
        <v>6</v>
      </c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1"/>
      <c r="BY52" s="34" t="s">
        <v>29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10"/>
      <c r="CO52" s="10"/>
      <c r="CP52" s="10"/>
      <c r="CQ52" s="10"/>
      <c r="CR52" s="10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</row>
    <row r="53" spans="1:158" ht="15" customHeight="1" x14ac:dyDescent="0.2">
      <c r="A53" s="44"/>
      <c r="B53" s="45"/>
      <c r="C53" s="45"/>
      <c r="D53" s="45"/>
      <c r="E53" s="45"/>
      <c r="F53" s="45"/>
      <c r="G53" s="45"/>
      <c r="H53" s="46"/>
      <c r="I53" s="5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  <c r="AL53" s="16"/>
      <c r="AM53" s="72"/>
      <c r="AN53" s="72"/>
      <c r="AO53" s="72"/>
      <c r="AP53" s="73" t="s">
        <v>7</v>
      </c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4"/>
      <c r="BY53" s="34" t="s">
        <v>37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10"/>
      <c r="CO53" s="10"/>
      <c r="CP53" s="10"/>
      <c r="CQ53" s="10"/>
      <c r="CR53" s="10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</row>
    <row r="54" spans="1:158" ht="15" customHeight="1" x14ac:dyDescent="0.2">
      <c r="A54" s="44"/>
      <c r="B54" s="45"/>
      <c r="C54" s="45"/>
      <c r="D54" s="45"/>
      <c r="E54" s="45"/>
      <c r="F54" s="45"/>
      <c r="G54" s="45"/>
      <c r="H54" s="46"/>
      <c r="I54" s="5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6"/>
      <c r="AL54" s="50"/>
      <c r="AM54" s="63" t="s">
        <v>8</v>
      </c>
      <c r="AN54" s="63"/>
      <c r="AO54" s="63"/>
      <c r="AP54" s="65" t="s">
        <v>9</v>
      </c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6"/>
      <c r="BY54" s="34" t="s">
        <v>29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10"/>
      <c r="CO54" s="10"/>
      <c r="CP54" s="10"/>
      <c r="CQ54" s="10"/>
      <c r="CR54" s="10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</row>
    <row r="55" spans="1:158" ht="15" customHeight="1" x14ac:dyDescent="0.2">
      <c r="A55" s="44"/>
      <c r="B55" s="45"/>
      <c r="C55" s="45"/>
      <c r="D55" s="45"/>
      <c r="E55" s="45"/>
      <c r="F55" s="45"/>
      <c r="G55" s="45"/>
      <c r="H55" s="46"/>
      <c r="I55" s="51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6"/>
      <c r="AL55" s="52"/>
      <c r="AM55" s="64"/>
      <c r="AN55" s="64"/>
      <c r="AO55" s="64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8"/>
      <c r="BY55" s="34" t="s">
        <v>37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10"/>
      <c r="CO55" s="10"/>
      <c r="CP55" s="10"/>
      <c r="CQ55" s="10"/>
      <c r="CR55" s="10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</row>
    <row r="56" spans="1:158" ht="15" customHeight="1" x14ac:dyDescent="0.2">
      <c r="A56" s="44"/>
      <c r="B56" s="45"/>
      <c r="C56" s="45"/>
      <c r="D56" s="45"/>
      <c r="E56" s="45"/>
      <c r="F56" s="45"/>
      <c r="G56" s="45"/>
      <c r="H56" s="46"/>
      <c r="I56" s="51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6"/>
      <c r="AL56" s="50"/>
      <c r="AM56" s="63" t="s">
        <v>10</v>
      </c>
      <c r="AN56" s="63"/>
      <c r="AO56" s="63"/>
      <c r="AP56" s="65" t="s">
        <v>11</v>
      </c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6"/>
      <c r="BY56" s="34" t="s">
        <v>29</v>
      </c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10"/>
      <c r="CO56" s="10"/>
      <c r="CP56" s="10"/>
      <c r="CQ56" s="10"/>
      <c r="CR56" s="10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</row>
    <row r="57" spans="1:158" ht="15" customHeight="1" x14ac:dyDescent="0.2">
      <c r="A57" s="44"/>
      <c r="B57" s="45"/>
      <c r="C57" s="45"/>
      <c r="D57" s="45"/>
      <c r="E57" s="45"/>
      <c r="F57" s="45"/>
      <c r="G57" s="45"/>
      <c r="H57" s="46"/>
      <c r="I57" s="51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52"/>
      <c r="AM57" s="64"/>
      <c r="AN57" s="64"/>
      <c r="AO57" s="64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8"/>
      <c r="BY57" s="34" t="s">
        <v>37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10"/>
      <c r="CO57" s="10"/>
      <c r="CP57" s="10"/>
      <c r="CQ57" s="10"/>
      <c r="CR57" s="10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</row>
    <row r="58" spans="1:158" ht="15" customHeight="1" x14ac:dyDescent="0.2">
      <c r="A58" s="44"/>
      <c r="B58" s="45"/>
      <c r="C58" s="45"/>
      <c r="D58" s="45"/>
      <c r="E58" s="45"/>
      <c r="F58" s="45"/>
      <c r="G58" s="45"/>
      <c r="H58" s="46"/>
      <c r="I58" s="51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6"/>
      <c r="AL58" s="50"/>
      <c r="AM58" s="75"/>
      <c r="AN58" s="75"/>
      <c r="AO58" s="75"/>
      <c r="AP58" s="53" t="s">
        <v>34</v>
      </c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4"/>
      <c r="BY58" s="34" t="s">
        <v>29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10"/>
      <c r="CO58" s="10"/>
      <c r="CP58" s="10"/>
      <c r="CQ58" s="10"/>
      <c r="CR58" s="10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77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</row>
    <row r="59" spans="1:158" ht="15" customHeight="1" x14ac:dyDescent="0.2">
      <c r="A59" s="44"/>
      <c r="B59" s="45"/>
      <c r="C59" s="45"/>
      <c r="D59" s="45"/>
      <c r="E59" s="45"/>
      <c r="F59" s="45"/>
      <c r="G59" s="45"/>
      <c r="H59" s="46"/>
      <c r="I59" s="51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  <c r="AL59" s="52"/>
      <c r="AM59" s="76"/>
      <c r="AN59" s="76"/>
      <c r="AO59" s="7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8"/>
      <c r="BY59" s="34" t="s">
        <v>37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10"/>
      <c r="CO59" s="10"/>
      <c r="CP59" s="10"/>
      <c r="CQ59" s="10"/>
      <c r="CR59" s="10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</row>
    <row r="60" spans="1:158" ht="15" customHeight="1" x14ac:dyDescent="0.2">
      <c r="A60" s="44"/>
      <c r="B60" s="45"/>
      <c r="C60" s="45"/>
      <c r="D60" s="45"/>
      <c r="E60" s="45"/>
      <c r="F60" s="45"/>
      <c r="G60" s="45"/>
      <c r="H60" s="46"/>
      <c r="I60" s="51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  <c r="AL60" s="50"/>
      <c r="AM60" s="75"/>
      <c r="AN60" s="75"/>
      <c r="AO60" s="75"/>
      <c r="AP60" s="53" t="s">
        <v>12</v>
      </c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4"/>
      <c r="BY60" s="34" t="s">
        <v>29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10"/>
      <c r="CO60" s="10"/>
      <c r="CP60" s="10"/>
      <c r="CQ60" s="10"/>
      <c r="CR60" s="10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</row>
    <row r="61" spans="1:158" ht="15" customHeight="1" x14ac:dyDescent="0.2">
      <c r="A61" s="44"/>
      <c r="B61" s="45"/>
      <c r="C61" s="45"/>
      <c r="D61" s="45"/>
      <c r="E61" s="45"/>
      <c r="F61" s="45"/>
      <c r="G61" s="45"/>
      <c r="H61" s="46"/>
      <c r="I61" s="51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  <c r="AL61" s="52"/>
      <c r="AM61" s="76"/>
      <c r="AN61" s="76"/>
      <c r="AO61" s="7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8"/>
      <c r="BY61" s="34" t="s">
        <v>37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10"/>
      <c r="CO61" s="10"/>
      <c r="CP61" s="10"/>
      <c r="CQ61" s="10"/>
      <c r="CR61" s="10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</row>
    <row r="62" spans="1:158" ht="15" customHeight="1" x14ac:dyDescent="0.2">
      <c r="A62" s="44"/>
      <c r="B62" s="45"/>
      <c r="C62" s="45"/>
      <c r="D62" s="45"/>
      <c r="E62" s="45"/>
      <c r="F62" s="45"/>
      <c r="G62" s="45"/>
      <c r="H62" s="46"/>
      <c r="I62" s="51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6"/>
      <c r="AL62" s="50"/>
      <c r="AM62" s="75"/>
      <c r="AN62" s="75"/>
      <c r="AO62" s="75"/>
      <c r="AP62" s="53" t="s">
        <v>53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/>
      <c r="BY62" s="34" t="s">
        <v>29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10"/>
      <c r="CO62" s="10"/>
      <c r="CP62" s="10"/>
      <c r="CQ62" s="10"/>
      <c r="CR62" s="10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</row>
    <row r="63" spans="1:158" ht="15" customHeight="1" x14ac:dyDescent="0.2">
      <c r="A63" s="44"/>
      <c r="B63" s="45"/>
      <c r="C63" s="45"/>
      <c r="D63" s="45"/>
      <c r="E63" s="45"/>
      <c r="F63" s="45"/>
      <c r="G63" s="45"/>
      <c r="H63" s="46"/>
      <c r="I63" s="51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6"/>
      <c r="AL63" s="52"/>
      <c r="AM63" s="76"/>
      <c r="AN63" s="76"/>
      <c r="AO63" s="7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8"/>
      <c r="BY63" s="34" t="s">
        <v>37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10"/>
      <c r="CO63" s="10"/>
      <c r="CP63" s="10"/>
      <c r="CQ63" s="10"/>
      <c r="CR63" s="10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</row>
    <row r="64" spans="1:158" ht="21" customHeight="1" x14ac:dyDescent="0.2">
      <c r="A64" s="44"/>
      <c r="B64" s="45"/>
      <c r="C64" s="45"/>
      <c r="D64" s="45"/>
      <c r="E64" s="45"/>
      <c r="F64" s="45"/>
      <c r="G64" s="45"/>
      <c r="H64" s="46"/>
      <c r="I64" s="51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6"/>
      <c r="AL64" s="50"/>
      <c r="AM64" s="75"/>
      <c r="AN64" s="75"/>
      <c r="AO64" s="75"/>
      <c r="AP64" s="53" t="s">
        <v>99</v>
      </c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4"/>
      <c r="BY64" s="34" t="s">
        <v>29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10"/>
      <c r="CO64" s="10"/>
      <c r="CP64" s="10"/>
      <c r="CQ64" s="10"/>
      <c r="CR64" s="10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</row>
    <row r="65" spans="1:111" ht="21" customHeight="1" x14ac:dyDescent="0.2">
      <c r="A65" s="44"/>
      <c r="B65" s="45"/>
      <c r="C65" s="45"/>
      <c r="D65" s="45"/>
      <c r="E65" s="45"/>
      <c r="F65" s="45"/>
      <c r="G65" s="45"/>
      <c r="H65" s="46"/>
      <c r="I65" s="51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6"/>
      <c r="AL65" s="52"/>
      <c r="AM65" s="76"/>
      <c r="AN65" s="76"/>
      <c r="AO65" s="7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8"/>
      <c r="BY65" s="34" t="s">
        <v>37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10"/>
      <c r="CO65" s="10"/>
      <c r="CP65" s="10"/>
      <c r="CQ65" s="10"/>
      <c r="CR65" s="10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</row>
    <row r="66" spans="1:111" ht="15" customHeight="1" x14ac:dyDescent="0.2">
      <c r="A66" s="44"/>
      <c r="B66" s="45"/>
      <c r="C66" s="45"/>
      <c r="D66" s="45"/>
      <c r="E66" s="45"/>
      <c r="F66" s="45"/>
      <c r="G66" s="45"/>
      <c r="H66" s="46"/>
      <c r="I66" s="51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6"/>
      <c r="AL66" s="50"/>
      <c r="AM66" s="63" t="s">
        <v>13</v>
      </c>
      <c r="AN66" s="63"/>
      <c r="AO66" s="63"/>
      <c r="AP66" s="65" t="s">
        <v>14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6"/>
      <c r="BY66" s="34" t="s">
        <v>29</v>
      </c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10"/>
      <c r="CO66" s="10"/>
      <c r="CP66" s="10"/>
      <c r="CQ66" s="10"/>
      <c r="CR66" s="10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</row>
    <row r="67" spans="1:111" ht="15" customHeight="1" x14ac:dyDescent="0.2">
      <c r="A67" s="47"/>
      <c r="B67" s="48"/>
      <c r="C67" s="48"/>
      <c r="D67" s="48"/>
      <c r="E67" s="48"/>
      <c r="F67" s="48"/>
      <c r="G67" s="48"/>
      <c r="H67" s="49"/>
      <c r="I67" s="5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8"/>
      <c r="AL67" s="52"/>
      <c r="AM67" s="64"/>
      <c r="AN67" s="64"/>
      <c r="AO67" s="64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8"/>
      <c r="BY67" s="34" t="s">
        <v>37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10"/>
      <c r="CO67" s="10"/>
      <c r="CP67" s="10"/>
      <c r="CQ67" s="10"/>
      <c r="CR67" s="10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</row>
    <row r="68" spans="1:111" ht="16.5" customHeight="1" x14ac:dyDescent="0.2">
      <c r="A68" s="41" t="s">
        <v>77</v>
      </c>
      <c r="B68" s="42"/>
      <c r="C68" s="42"/>
      <c r="D68" s="42"/>
      <c r="E68" s="42"/>
      <c r="F68" s="42"/>
      <c r="G68" s="42"/>
      <c r="H68" s="43"/>
      <c r="I68" s="50"/>
      <c r="J68" s="53" t="s">
        <v>16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4"/>
      <c r="AL68" s="50"/>
      <c r="AM68" s="59" t="s">
        <v>2</v>
      </c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60"/>
      <c r="BY68" s="34" t="s">
        <v>29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10"/>
      <c r="CO68" s="10"/>
      <c r="CP68" s="10"/>
      <c r="CQ68" s="10"/>
      <c r="CR68" s="10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</row>
    <row r="69" spans="1:111" ht="16.5" customHeight="1" x14ac:dyDescent="0.2">
      <c r="A69" s="44"/>
      <c r="B69" s="45"/>
      <c r="C69" s="45"/>
      <c r="D69" s="45"/>
      <c r="E69" s="45"/>
      <c r="F69" s="45"/>
      <c r="G69" s="45"/>
      <c r="H69" s="46"/>
      <c r="I69" s="51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6"/>
      <c r="AL69" s="52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2"/>
      <c r="BY69" s="34" t="s">
        <v>37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10"/>
      <c r="CO69" s="10"/>
      <c r="CP69" s="10"/>
      <c r="CQ69" s="10"/>
      <c r="CR69" s="10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</row>
    <row r="70" spans="1:111" ht="16.5" customHeight="1" x14ac:dyDescent="0.2">
      <c r="A70" s="44"/>
      <c r="B70" s="45"/>
      <c r="C70" s="45"/>
      <c r="D70" s="45"/>
      <c r="E70" s="45"/>
      <c r="F70" s="45"/>
      <c r="G70" s="45"/>
      <c r="H70" s="46"/>
      <c r="I70" s="51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6"/>
      <c r="AL70" s="50"/>
      <c r="AM70" s="63" t="s">
        <v>3</v>
      </c>
      <c r="AN70" s="63"/>
      <c r="AO70" s="63"/>
      <c r="AP70" s="65" t="s">
        <v>5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6"/>
      <c r="BY70" s="34" t="s">
        <v>29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10"/>
      <c r="CO70" s="10"/>
      <c r="CP70" s="10"/>
      <c r="CQ70" s="10"/>
      <c r="CR70" s="10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</row>
    <row r="71" spans="1:111" ht="16.5" customHeight="1" x14ac:dyDescent="0.2">
      <c r="A71" s="44"/>
      <c r="B71" s="45"/>
      <c r="C71" s="45"/>
      <c r="D71" s="45"/>
      <c r="E71" s="45"/>
      <c r="F71" s="45"/>
      <c r="G71" s="45"/>
      <c r="H71" s="46"/>
      <c r="I71" s="51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  <c r="AL71" s="52"/>
      <c r="AM71" s="64"/>
      <c r="AN71" s="64"/>
      <c r="AO71" s="64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8"/>
      <c r="BY71" s="34" t="s">
        <v>37</v>
      </c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10"/>
      <c r="CO71" s="10"/>
      <c r="CP71" s="10"/>
      <c r="CQ71" s="10"/>
      <c r="CR71" s="10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</row>
    <row r="72" spans="1:111" ht="16.5" customHeight="1" x14ac:dyDescent="0.2">
      <c r="A72" s="44"/>
      <c r="B72" s="45"/>
      <c r="C72" s="45"/>
      <c r="D72" s="45"/>
      <c r="E72" s="45"/>
      <c r="F72" s="45"/>
      <c r="G72" s="45"/>
      <c r="H72" s="46"/>
      <c r="I72" s="51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6"/>
      <c r="AL72" s="14"/>
      <c r="AM72" s="69" t="s">
        <v>4</v>
      </c>
      <c r="AN72" s="69"/>
      <c r="AO72" s="69"/>
      <c r="AP72" s="70" t="s">
        <v>6</v>
      </c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1"/>
      <c r="BY72" s="34" t="s">
        <v>29</v>
      </c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10"/>
      <c r="CO72" s="10"/>
      <c r="CP72" s="10"/>
      <c r="CQ72" s="10"/>
      <c r="CR72" s="10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</row>
    <row r="73" spans="1:111" ht="16.5" customHeight="1" x14ac:dyDescent="0.2">
      <c r="A73" s="44"/>
      <c r="B73" s="45"/>
      <c r="C73" s="45"/>
      <c r="D73" s="45"/>
      <c r="E73" s="45"/>
      <c r="F73" s="45"/>
      <c r="G73" s="45"/>
      <c r="H73" s="46"/>
      <c r="I73" s="51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6"/>
      <c r="AL73" s="16"/>
      <c r="AM73" s="72"/>
      <c r="AN73" s="72"/>
      <c r="AO73" s="72"/>
      <c r="AP73" s="73" t="s">
        <v>7</v>
      </c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4"/>
      <c r="BY73" s="34" t="s">
        <v>37</v>
      </c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10"/>
      <c r="CO73" s="10"/>
      <c r="CP73" s="10"/>
      <c r="CQ73" s="10"/>
      <c r="CR73" s="10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</row>
    <row r="74" spans="1:111" ht="16.5" customHeight="1" x14ac:dyDescent="0.2">
      <c r="A74" s="44"/>
      <c r="B74" s="45"/>
      <c r="C74" s="45"/>
      <c r="D74" s="45"/>
      <c r="E74" s="45"/>
      <c r="F74" s="45"/>
      <c r="G74" s="45"/>
      <c r="H74" s="46"/>
      <c r="I74" s="51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6"/>
      <c r="AL74" s="50"/>
      <c r="AM74" s="63" t="s">
        <v>8</v>
      </c>
      <c r="AN74" s="63"/>
      <c r="AO74" s="63"/>
      <c r="AP74" s="65" t="s">
        <v>9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6"/>
      <c r="BY74" s="34" t="s">
        <v>29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10"/>
      <c r="CO74" s="10"/>
      <c r="CP74" s="10"/>
      <c r="CQ74" s="10"/>
      <c r="CR74" s="10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</row>
    <row r="75" spans="1:111" ht="16.5" customHeight="1" x14ac:dyDescent="0.2">
      <c r="A75" s="44"/>
      <c r="B75" s="45"/>
      <c r="C75" s="45"/>
      <c r="D75" s="45"/>
      <c r="E75" s="45"/>
      <c r="F75" s="45"/>
      <c r="G75" s="45"/>
      <c r="H75" s="46"/>
      <c r="I75" s="51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6"/>
      <c r="AL75" s="52"/>
      <c r="AM75" s="64"/>
      <c r="AN75" s="64"/>
      <c r="AO75" s="64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8"/>
      <c r="BY75" s="34" t="s">
        <v>37</v>
      </c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10"/>
      <c r="CO75" s="10"/>
      <c r="CP75" s="10"/>
      <c r="CQ75" s="10"/>
      <c r="CR75" s="10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</row>
    <row r="76" spans="1:111" ht="16.5" customHeight="1" x14ac:dyDescent="0.2">
      <c r="A76" s="44"/>
      <c r="B76" s="45"/>
      <c r="C76" s="45"/>
      <c r="D76" s="45"/>
      <c r="E76" s="45"/>
      <c r="F76" s="45"/>
      <c r="G76" s="45"/>
      <c r="H76" s="46"/>
      <c r="I76" s="51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6"/>
      <c r="AL76" s="50"/>
      <c r="AM76" s="63" t="s">
        <v>10</v>
      </c>
      <c r="AN76" s="63"/>
      <c r="AO76" s="63"/>
      <c r="AP76" s="65" t="s">
        <v>11</v>
      </c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6"/>
      <c r="BY76" s="34" t="s">
        <v>29</v>
      </c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10"/>
      <c r="CO76" s="10"/>
      <c r="CP76" s="10"/>
      <c r="CQ76" s="10"/>
      <c r="CR76" s="10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</row>
    <row r="77" spans="1:111" ht="16.5" customHeight="1" x14ac:dyDescent="0.2">
      <c r="A77" s="44"/>
      <c r="B77" s="45"/>
      <c r="C77" s="45"/>
      <c r="D77" s="45"/>
      <c r="E77" s="45"/>
      <c r="F77" s="45"/>
      <c r="G77" s="45"/>
      <c r="H77" s="46"/>
      <c r="I77" s="51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6"/>
      <c r="AL77" s="52"/>
      <c r="AM77" s="64"/>
      <c r="AN77" s="64"/>
      <c r="AO77" s="64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8"/>
      <c r="BY77" s="34" t="s">
        <v>37</v>
      </c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10"/>
      <c r="CO77" s="10"/>
      <c r="CP77" s="10"/>
      <c r="CQ77" s="10"/>
      <c r="CR77" s="10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</row>
    <row r="78" spans="1:111" ht="16.5" customHeight="1" x14ac:dyDescent="0.2">
      <c r="A78" s="44"/>
      <c r="B78" s="45"/>
      <c r="C78" s="45"/>
      <c r="D78" s="45"/>
      <c r="E78" s="45"/>
      <c r="F78" s="45"/>
      <c r="G78" s="45"/>
      <c r="H78" s="46"/>
      <c r="I78" s="51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6"/>
      <c r="AL78" s="50"/>
      <c r="AM78" s="75"/>
      <c r="AN78" s="75"/>
      <c r="AO78" s="75"/>
      <c r="AP78" s="53" t="s">
        <v>15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4"/>
      <c r="BY78" s="34" t="s">
        <v>29</v>
      </c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10"/>
      <c r="CO78" s="10"/>
      <c r="CP78" s="10"/>
      <c r="CQ78" s="10"/>
      <c r="CR78" s="10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</row>
    <row r="79" spans="1:111" ht="16.5" customHeight="1" x14ac:dyDescent="0.2">
      <c r="A79" s="44"/>
      <c r="B79" s="45"/>
      <c r="C79" s="45"/>
      <c r="D79" s="45"/>
      <c r="E79" s="45"/>
      <c r="F79" s="45"/>
      <c r="G79" s="45"/>
      <c r="H79" s="46"/>
      <c r="I79" s="51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6"/>
      <c r="AL79" s="52"/>
      <c r="AM79" s="76"/>
      <c r="AN79" s="76"/>
      <c r="AO79" s="76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8"/>
      <c r="BY79" s="34" t="s">
        <v>37</v>
      </c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10"/>
      <c r="CO79" s="10"/>
      <c r="CP79" s="10"/>
      <c r="CQ79" s="10"/>
      <c r="CR79" s="10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</row>
    <row r="80" spans="1:111" ht="16.5" customHeight="1" x14ac:dyDescent="0.2">
      <c r="A80" s="44"/>
      <c r="B80" s="45"/>
      <c r="C80" s="45"/>
      <c r="D80" s="45"/>
      <c r="E80" s="45"/>
      <c r="F80" s="45"/>
      <c r="G80" s="45"/>
      <c r="H80" s="46"/>
      <c r="I80" s="51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6"/>
      <c r="AL80" s="50"/>
      <c r="AM80" s="75"/>
      <c r="AN80" s="75"/>
      <c r="AO80" s="75"/>
      <c r="AP80" s="53" t="s">
        <v>33</v>
      </c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4"/>
      <c r="BY80" s="34" t="s">
        <v>29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10"/>
      <c r="CO80" s="10"/>
      <c r="CP80" s="10"/>
      <c r="CQ80" s="10"/>
      <c r="CR80" s="10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</row>
    <row r="81" spans="1:111" ht="16.5" customHeight="1" x14ac:dyDescent="0.2">
      <c r="A81" s="44"/>
      <c r="B81" s="45"/>
      <c r="C81" s="45"/>
      <c r="D81" s="45"/>
      <c r="E81" s="45"/>
      <c r="F81" s="45"/>
      <c r="G81" s="45"/>
      <c r="H81" s="46"/>
      <c r="I81" s="51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6"/>
      <c r="AL81" s="52"/>
      <c r="AM81" s="76"/>
      <c r="AN81" s="76"/>
      <c r="AO81" s="76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8"/>
      <c r="BY81" s="34" t="s">
        <v>37</v>
      </c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10"/>
      <c r="CO81" s="10"/>
      <c r="CP81" s="10"/>
      <c r="CQ81" s="10"/>
      <c r="CR81" s="10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</row>
    <row r="82" spans="1:111" ht="16.5" customHeight="1" x14ac:dyDescent="0.2">
      <c r="A82" s="44"/>
      <c r="B82" s="45"/>
      <c r="C82" s="45"/>
      <c r="D82" s="45"/>
      <c r="E82" s="45"/>
      <c r="F82" s="45"/>
      <c r="G82" s="45"/>
      <c r="H82" s="46"/>
      <c r="I82" s="51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6"/>
      <c r="AL82" s="50"/>
      <c r="AM82" s="75"/>
      <c r="AN82" s="75"/>
      <c r="AO82" s="75"/>
      <c r="AP82" s="53" t="s">
        <v>44</v>
      </c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4"/>
      <c r="BY82" s="34" t="s">
        <v>29</v>
      </c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10"/>
      <c r="CO82" s="10"/>
      <c r="CP82" s="10"/>
      <c r="CQ82" s="10"/>
      <c r="CR82" s="10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</row>
    <row r="83" spans="1:111" ht="16.5" customHeight="1" x14ac:dyDescent="0.2">
      <c r="A83" s="44"/>
      <c r="B83" s="45"/>
      <c r="C83" s="45"/>
      <c r="D83" s="45"/>
      <c r="E83" s="45"/>
      <c r="F83" s="45"/>
      <c r="G83" s="45"/>
      <c r="H83" s="46"/>
      <c r="I83" s="51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6"/>
      <c r="AL83" s="52"/>
      <c r="AM83" s="76"/>
      <c r="AN83" s="76"/>
      <c r="AO83" s="76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8"/>
      <c r="BY83" s="34" t="s">
        <v>37</v>
      </c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10"/>
      <c r="CO83" s="10"/>
      <c r="CP83" s="10"/>
      <c r="CQ83" s="10"/>
      <c r="CR83" s="10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</row>
    <row r="84" spans="1:111" ht="16.5" customHeight="1" x14ac:dyDescent="0.2">
      <c r="A84" s="44"/>
      <c r="B84" s="45"/>
      <c r="C84" s="45"/>
      <c r="D84" s="45"/>
      <c r="E84" s="45"/>
      <c r="F84" s="45"/>
      <c r="G84" s="45"/>
      <c r="H84" s="46"/>
      <c r="I84" s="51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6"/>
      <c r="AL84" s="50"/>
      <c r="AM84" s="75"/>
      <c r="AN84" s="75"/>
      <c r="AO84" s="75"/>
      <c r="AP84" s="53" t="s">
        <v>46</v>
      </c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4"/>
      <c r="BY84" s="34" t="s">
        <v>29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10"/>
      <c r="CO84" s="10"/>
      <c r="CP84" s="10"/>
      <c r="CQ84" s="10"/>
      <c r="CR84" s="10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</row>
    <row r="85" spans="1:111" ht="16.5" customHeight="1" x14ac:dyDescent="0.2">
      <c r="A85" s="44"/>
      <c r="B85" s="45"/>
      <c r="C85" s="45"/>
      <c r="D85" s="45"/>
      <c r="E85" s="45"/>
      <c r="F85" s="45"/>
      <c r="G85" s="45"/>
      <c r="H85" s="46"/>
      <c r="I85" s="51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6"/>
      <c r="AL85" s="52"/>
      <c r="AM85" s="76"/>
      <c r="AN85" s="76"/>
      <c r="AO85" s="76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8"/>
      <c r="BY85" s="34" t="s">
        <v>37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10"/>
      <c r="CO85" s="10"/>
      <c r="CP85" s="10"/>
      <c r="CQ85" s="10"/>
      <c r="CR85" s="10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</row>
    <row r="86" spans="1:111" ht="16.5" customHeight="1" x14ac:dyDescent="0.2">
      <c r="A86" s="44"/>
      <c r="B86" s="45"/>
      <c r="C86" s="45"/>
      <c r="D86" s="45"/>
      <c r="E86" s="45"/>
      <c r="F86" s="45"/>
      <c r="G86" s="45"/>
      <c r="H86" s="46"/>
      <c r="I86" s="51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6"/>
      <c r="AL86" s="50"/>
      <c r="AM86" s="63" t="s">
        <v>13</v>
      </c>
      <c r="AN86" s="63"/>
      <c r="AO86" s="63"/>
      <c r="AP86" s="65" t="s">
        <v>14</v>
      </c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6"/>
      <c r="BY86" s="34" t="s">
        <v>29</v>
      </c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10"/>
      <c r="CO86" s="10"/>
      <c r="CP86" s="10"/>
      <c r="CQ86" s="10"/>
      <c r="CR86" s="10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</row>
    <row r="87" spans="1:111" ht="16.5" customHeight="1" x14ac:dyDescent="0.2">
      <c r="A87" s="47"/>
      <c r="B87" s="48"/>
      <c r="C87" s="48"/>
      <c r="D87" s="48"/>
      <c r="E87" s="48"/>
      <c r="F87" s="48"/>
      <c r="G87" s="48"/>
      <c r="H87" s="49"/>
      <c r="I87" s="52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8"/>
      <c r="AL87" s="52"/>
      <c r="AM87" s="64"/>
      <c r="AN87" s="64"/>
      <c r="AO87" s="64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8"/>
      <c r="BY87" s="34" t="s">
        <v>37</v>
      </c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10"/>
      <c r="CO87" s="10"/>
      <c r="CP87" s="10"/>
      <c r="CQ87" s="10"/>
      <c r="CR87" s="10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</row>
    <row r="88" spans="1:111" ht="17.25" customHeight="1" x14ac:dyDescent="0.2">
      <c r="A88" s="31" t="s">
        <v>78</v>
      </c>
      <c r="B88" s="31"/>
      <c r="C88" s="31"/>
      <c r="D88" s="31"/>
      <c r="E88" s="31"/>
      <c r="F88" s="31"/>
      <c r="G88" s="31"/>
      <c r="H88" s="31"/>
      <c r="I88" s="121"/>
      <c r="J88" s="120" t="s">
        <v>47</v>
      </c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50"/>
      <c r="AM88" s="59" t="s">
        <v>2</v>
      </c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60"/>
      <c r="BY88" s="34" t="s">
        <v>28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10">
        <f t="shared" ref="CN88:CR89" si="0">CN90+CN92+CN94+CN96+CN106</f>
        <v>58.85</v>
      </c>
      <c r="CO88" s="10">
        <f t="shared" si="0"/>
        <v>27.6</v>
      </c>
      <c r="CP88" s="10">
        <f t="shared" si="0"/>
        <v>75.850000000000009</v>
      </c>
      <c r="CQ88" s="10">
        <f t="shared" si="0"/>
        <v>8.1000000000000014</v>
      </c>
      <c r="CR88" s="10">
        <f t="shared" si="0"/>
        <v>103.8</v>
      </c>
      <c r="CS88" s="34"/>
      <c r="CT88" s="34"/>
      <c r="CU88" s="34"/>
      <c r="CV88" s="34">
        <f>SUM(CN88:CU88)</f>
        <v>274.2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</row>
    <row r="89" spans="1:111" ht="17.25" customHeight="1" x14ac:dyDescent="0.2">
      <c r="A89" s="31"/>
      <c r="B89" s="31"/>
      <c r="C89" s="31"/>
      <c r="D89" s="31"/>
      <c r="E89" s="31"/>
      <c r="F89" s="31"/>
      <c r="G89" s="31"/>
      <c r="H89" s="31"/>
      <c r="I89" s="121"/>
      <c r="J89" s="12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52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2"/>
      <c r="BY89" s="34" t="s">
        <v>37</v>
      </c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10">
        <f t="shared" si="0"/>
        <v>211.38</v>
      </c>
      <c r="CO89" s="10">
        <f t="shared" si="0"/>
        <v>223.75</v>
      </c>
      <c r="CP89" s="10">
        <f t="shared" si="0"/>
        <v>212.87</v>
      </c>
      <c r="CQ89" s="10">
        <f t="shared" si="0"/>
        <v>285.10000000000002</v>
      </c>
      <c r="CR89" s="10">
        <f t="shared" si="0"/>
        <v>291.16999999999996</v>
      </c>
      <c r="CS89" s="34"/>
      <c r="CT89" s="34"/>
      <c r="CU89" s="34"/>
      <c r="CV89" s="34">
        <f>SUM(CN89:CU89)</f>
        <v>1224.27</v>
      </c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</row>
    <row r="90" spans="1:111" ht="17.25" customHeight="1" x14ac:dyDescent="0.2">
      <c r="A90" s="31"/>
      <c r="B90" s="31"/>
      <c r="C90" s="31"/>
      <c r="D90" s="31"/>
      <c r="E90" s="31"/>
      <c r="F90" s="31"/>
      <c r="G90" s="31"/>
      <c r="H90" s="31"/>
      <c r="I90" s="121"/>
      <c r="J90" s="12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50"/>
      <c r="AM90" s="63" t="s">
        <v>3</v>
      </c>
      <c r="AN90" s="63"/>
      <c r="AO90" s="63"/>
      <c r="AP90" s="65" t="s">
        <v>5</v>
      </c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6"/>
      <c r="BY90" s="34" t="s">
        <v>28</v>
      </c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10"/>
      <c r="CO90" s="10"/>
      <c r="CP90" s="10"/>
      <c r="CQ90" s="10"/>
      <c r="CR90" s="10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</row>
    <row r="91" spans="1:111" ht="17.25" customHeight="1" x14ac:dyDescent="0.2">
      <c r="A91" s="31"/>
      <c r="B91" s="31"/>
      <c r="C91" s="31"/>
      <c r="D91" s="31"/>
      <c r="E91" s="31"/>
      <c r="F91" s="31"/>
      <c r="G91" s="31"/>
      <c r="H91" s="31"/>
      <c r="I91" s="121"/>
      <c r="J91" s="12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52"/>
      <c r="AM91" s="64"/>
      <c r="AN91" s="64"/>
      <c r="AO91" s="64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8"/>
      <c r="BY91" s="34" t="s">
        <v>37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10"/>
      <c r="CO91" s="10"/>
      <c r="CP91" s="10"/>
      <c r="CQ91" s="10"/>
      <c r="CR91" s="10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</row>
    <row r="92" spans="1:111" ht="17.25" customHeight="1" x14ac:dyDescent="0.2">
      <c r="A92" s="31"/>
      <c r="B92" s="31"/>
      <c r="C92" s="31"/>
      <c r="D92" s="31"/>
      <c r="E92" s="31"/>
      <c r="F92" s="31"/>
      <c r="G92" s="31"/>
      <c r="H92" s="31"/>
      <c r="I92" s="121"/>
      <c r="J92" s="12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14"/>
      <c r="AM92" s="69" t="s">
        <v>4</v>
      </c>
      <c r="AN92" s="69"/>
      <c r="AO92" s="69"/>
      <c r="AP92" s="69" t="s">
        <v>6</v>
      </c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12"/>
      <c r="BU92" s="12"/>
      <c r="BV92" s="12"/>
      <c r="BW92" s="12"/>
      <c r="BX92" s="13"/>
      <c r="BY92" s="34" t="s">
        <v>28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10"/>
      <c r="CO92" s="10"/>
      <c r="CP92" s="10"/>
      <c r="CQ92" s="10"/>
      <c r="CR92" s="10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</row>
    <row r="93" spans="1:111" ht="17.25" customHeight="1" x14ac:dyDescent="0.2">
      <c r="A93" s="31"/>
      <c r="B93" s="31"/>
      <c r="C93" s="31"/>
      <c r="D93" s="31"/>
      <c r="E93" s="31"/>
      <c r="F93" s="31"/>
      <c r="G93" s="31"/>
      <c r="H93" s="31"/>
      <c r="I93" s="121"/>
      <c r="J93" s="12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16"/>
      <c r="AM93" s="72"/>
      <c r="AN93" s="72"/>
      <c r="AO93" s="72"/>
      <c r="AP93" s="73" t="s">
        <v>7</v>
      </c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4"/>
      <c r="BY93" s="34" t="s">
        <v>37</v>
      </c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10"/>
      <c r="CO93" s="10"/>
      <c r="CP93" s="10"/>
      <c r="CQ93" s="10"/>
      <c r="CR93" s="10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</row>
    <row r="94" spans="1:111" ht="17.25" customHeight="1" x14ac:dyDescent="0.2">
      <c r="A94" s="31"/>
      <c r="B94" s="31"/>
      <c r="C94" s="31"/>
      <c r="D94" s="31"/>
      <c r="E94" s="31"/>
      <c r="F94" s="31"/>
      <c r="G94" s="31"/>
      <c r="H94" s="31"/>
      <c r="I94" s="121"/>
      <c r="J94" s="120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50"/>
      <c r="AM94" s="63" t="s">
        <v>8</v>
      </c>
      <c r="AN94" s="63"/>
      <c r="AO94" s="63"/>
      <c r="AP94" s="65" t="s">
        <v>9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6"/>
      <c r="BY94" s="34" t="s">
        <v>28</v>
      </c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10"/>
      <c r="CO94" s="10"/>
      <c r="CP94" s="10"/>
      <c r="CQ94" s="10"/>
      <c r="CR94" s="10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</row>
    <row r="95" spans="1:111" ht="17.25" customHeight="1" x14ac:dyDescent="0.2">
      <c r="A95" s="31"/>
      <c r="B95" s="31"/>
      <c r="C95" s="31"/>
      <c r="D95" s="31"/>
      <c r="E95" s="31"/>
      <c r="F95" s="31"/>
      <c r="G95" s="31"/>
      <c r="H95" s="31"/>
      <c r="I95" s="121"/>
      <c r="J95" s="12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52"/>
      <c r="AM95" s="64"/>
      <c r="AN95" s="64"/>
      <c r="AO95" s="64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8"/>
      <c r="BY95" s="34" t="s">
        <v>37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10"/>
      <c r="CO95" s="10"/>
      <c r="CP95" s="10"/>
      <c r="CQ95" s="10"/>
      <c r="CR95" s="10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</row>
    <row r="96" spans="1:111" ht="17.25" customHeight="1" x14ac:dyDescent="0.2">
      <c r="A96" s="31"/>
      <c r="B96" s="31"/>
      <c r="C96" s="31"/>
      <c r="D96" s="31"/>
      <c r="E96" s="31"/>
      <c r="F96" s="31"/>
      <c r="G96" s="31"/>
      <c r="H96" s="31"/>
      <c r="I96" s="121"/>
      <c r="J96" s="12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50"/>
      <c r="AM96" s="63" t="s">
        <v>10</v>
      </c>
      <c r="AN96" s="63"/>
      <c r="AO96" s="63"/>
      <c r="AP96" s="65" t="s">
        <v>11</v>
      </c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6"/>
      <c r="BY96" s="34" t="s">
        <v>28</v>
      </c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10"/>
      <c r="CO96" s="10"/>
      <c r="CP96" s="10"/>
      <c r="CQ96" s="10"/>
      <c r="CR96" s="10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</row>
    <row r="97" spans="1:148" ht="17.25" customHeight="1" x14ac:dyDescent="0.2">
      <c r="A97" s="31"/>
      <c r="B97" s="31"/>
      <c r="C97" s="31"/>
      <c r="D97" s="31"/>
      <c r="E97" s="31"/>
      <c r="F97" s="31"/>
      <c r="G97" s="31"/>
      <c r="H97" s="31"/>
      <c r="I97" s="121"/>
      <c r="J97" s="12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52"/>
      <c r="AM97" s="64"/>
      <c r="AN97" s="64"/>
      <c r="AO97" s="64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8"/>
      <c r="BY97" s="34" t="s">
        <v>37</v>
      </c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10"/>
      <c r="CO97" s="10"/>
      <c r="CP97" s="10"/>
      <c r="CQ97" s="10"/>
      <c r="CR97" s="10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</row>
    <row r="98" spans="1:148" ht="17.25" customHeight="1" x14ac:dyDescent="0.2">
      <c r="A98" s="31"/>
      <c r="B98" s="31"/>
      <c r="C98" s="31"/>
      <c r="D98" s="31"/>
      <c r="E98" s="31"/>
      <c r="F98" s="31"/>
      <c r="G98" s="31"/>
      <c r="H98" s="31"/>
      <c r="I98" s="121"/>
      <c r="J98" s="12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50"/>
      <c r="AM98" s="75"/>
      <c r="AN98" s="75"/>
      <c r="AO98" s="75"/>
      <c r="AP98" s="53" t="s">
        <v>15</v>
      </c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4"/>
      <c r="BY98" s="34" t="s">
        <v>28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10"/>
      <c r="CO98" s="10"/>
      <c r="CP98" s="10"/>
      <c r="CQ98" s="10"/>
      <c r="CR98" s="10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</row>
    <row r="99" spans="1:148" ht="17.25" customHeight="1" x14ac:dyDescent="0.2">
      <c r="A99" s="31"/>
      <c r="B99" s="31"/>
      <c r="C99" s="31"/>
      <c r="D99" s="31"/>
      <c r="E99" s="31"/>
      <c r="F99" s="31"/>
      <c r="G99" s="31"/>
      <c r="H99" s="31"/>
      <c r="I99" s="121"/>
      <c r="J99" s="12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52"/>
      <c r="AM99" s="76"/>
      <c r="AN99" s="76"/>
      <c r="AO99" s="76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8"/>
      <c r="BY99" s="34" t="s">
        <v>37</v>
      </c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10"/>
      <c r="CO99" s="10"/>
      <c r="CP99" s="10"/>
      <c r="CQ99" s="10"/>
      <c r="CR99" s="10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</row>
    <row r="100" spans="1:148" ht="17.25" customHeight="1" x14ac:dyDescent="0.2">
      <c r="A100" s="31"/>
      <c r="B100" s="31"/>
      <c r="C100" s="31"/>
      <c r="D100" s="31"/>
      <c r="E100" s="31"/>
      <c r="F100" s="31"/>
      <c r="G100" s="31"/>
      <c r="H100" s="31"/>
      <c r="I100" s="121"/>
      <c r="J100" s="120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50"/>
      <c r="AM100" s="75"/>
      <c r="AN100" s="75"/>
      <c r="AO100" s="75"/>
      <c r="AP100" s="53" t="s">
        <v>40</v>
      </c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4"/>
      <c r="BY100" s="34" t="s">
        <v>28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10"/>
      <c r="CO100" s="10"/>
      <c r="CP100" s="10"/>
      <c r="CQ100" s="10"/>
      <c r="CR100" s="10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I100" s="77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</row>
    <row r="101" spans="1:148" ht="17.25" customHeight="1" x14ac:dyDescent="0.2">
      <c r="A101" s="31"/>
      <c r="B101" s="31"/>
      <c r="C101" s="31"/>
      <c r="D101" s="31"/>
      <c r="E101" s="31"/>
      <c r="F101" s="31"/>
      <c r="G101" s="31"/>
      <c r="H101" s="31"/>
      <c r="I101" s="121"/>
      <c r="J101" s="120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52"/>
      <c r="AM101" s="76"/>
      <c r="AN101" s="76"/>
      <c r="AO101" s="76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8"/>
      <c r="BY101" s="34" t="s">
        <v>37</v>
      </c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10"/>
      <c r="CO101" s="10"/>
      <c r="CP101" s="10"/>
      <c r="CQ101" s="10"/>
      <c r="CR101" s="10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</row>
    <row r="102" spans="1:148" ht="17.25" customHeight="1" x14ac:dyDescent="0.2">
      <c r="A102" s="31"/>
      <c r="B102" s="31"/>
      <c r="C102" s="31"/>
      <c r="D102" s="31"/>
      <c r="E102" s="31"/>
      <c r="F102" s="31"/>
      <c r="G102" s="31"/>
      <c r="H102" s="31"/>
      <c r="I102" s="121"/>
      <c r="J102" s="120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50"/>
      <c r="AM102" s="75"/>
      <c r="AN102" s="75"/>
      <c r="AO102" s="75"/>
      <c r="AP102" s="53" t="s">
        <v>44</v>
      </c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4"/>
      <c r="BY102" s="34" t="s">
        <v>28</v>
      </c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10"/>
      <c r="CO102" s="10"/>
      <c r="CP102" s="10"/>
      <c r="CQ102" s="10"/>
      <c r="CR102" s="10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</row>
    <row r="103" spans="1:148" ht="17.25" customHeight="1" x14ac:dyDescent="0.2">
      <c r="A103" s="31"/>
      <c r="B103" s="31"/>
      <c r="C103" s="31"/>
      <c r="D103" s="31"/>
      <c r="E103" s="31"/>
      <c r="F103" s="31"/>
      <c r="G103" s="31"/>
      <c r="H103" s="31"/>
      <c r="I103" s="121"/>
      <c r="J103" s="12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52"/>
      <c r="AM103" s="76"/>
      <c r="AN103" s="76"/>
      <c r="AO103" s="76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8"/>
      <c r="BY103" s="34" t="s">
        <v>37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10"/>
      <c r="CO103" s="10"/>
      <c r="CP103" s="10"/>
      <c r="CQ103" s="10"/>
      <c r="CR103" s="10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</row>
    <row r="104" spans="1:148" ht="17.25" customHeight="1" x14ac:dyDescent="0.2">
      <c r="A104" s="31"/>
      <c r="B104" s="31"/>
      <c r="C104" s="31"/>
      <c r="D104" s="31"/>
      <c r="E104" s="31"/>
      <c r="F104" s="31"/>
      <c r="G104" s="31"/>
      <c r="H104" s="31"/>
      <c r="I104" s="121"/>
      <c r="J104" s="120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50"/>
      <c r="AM104" s="75"/>
      <c r="AN104" s="75"/>
      <c r="AO104" s="75"/>
      <c r="AP104" s="53" t="s">
        <v>46</v>
      </c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4"/>
      <c r="BY104" s="34" t="s">
        <v>28</v>
      </c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10"/>
      <c r="CO104" s="10"/>
      <c r="CP104" s="10"/>
      <c r="CQ104" s="10"/>
      <c r="CR104" s="10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</row>
    <row r="105" spans="1:148" ht="17.25" customHeight="1" x14ac:dyDescent="0.2">
      <c r="A105" s="31"/>
      <c r="B105" s="31"/>
      <c r="C105" s="31"/>
      <c r="D105" s="31"/>
      <c r="E105" s="31"/>
      <c r="F105" s="31"/>
      <c r="G105" s="31"/>
      <c r="H105" s="31"/>
      <c r="I105" s="121"/>
      <c r="J105" s="120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52"/>
      <c r="AM105" s="76"/>
      <c r="AN105" s="76"/>
      <c r="AO105" s="76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8"/>
      <c r="BY105" s="34" t="s">
        <v>37</v>
      </c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10"/>
      <c r="CO105" s="10"/>
      <c r="CP105" s="10"/>
      <c r="CQ105" s="10"/>
      <c r="CR105" s="10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</row>
    <row r="106" spans="1:148" ht="17.25" customHeight="1" x14ac:dyDescent="0.2">
      <c r="A106" s="31"/>
      <c r="B106" s="31"/>
      <c r="C106" s="31"/>
      <c r="D106" s="31"/>
      <c r="E106" s="31"/>
      <c r="F106" s="31"/>
      <c r="G106" s="31"/>
      <c r="H106" s="31"/>
      <c r="I106" s="121"/>
      <c r="J106" s="120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50"/>
      <c r="AM106" s="63" t="s">
        <v>13</v>
      </c>
      <c r="AN106" s="63"/>
      <c r="AO106" s="63"/>
      <c r="AP106" s="65" t="s">
        <v>17</v>
      </c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6"/>
      <c r="BY106" s="34" t="s">
        <v>28</v>
      </c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10">
        <f t="shared" ref="CN106:CR107" si="1">CN108+CN110+CN112</f>
        <v>58.85</v>
      </c>
      <c r="CO106" s="10">
        <f t="shared" si="1"/>
        <v>27.6</v>
      </c>
      <c r="CP106" s="10">
        <f t="shared" si="1"/>
        <v>75.850000000000009</v>
      </c>
      <c r="CQ106" s="10">
        <f t="shared" si="1"/>
        <v>8.1000000000000014</v>
      </c>
      <c r="CR106" s="10">
        <f t="shared" si="1"/>
        <v>103.8</v>
      </c>
      <c r="CS106" s="34"/>
      <c r="CT106" s="34"/>
      <c r="CU106" s="34"/>
      <c r="CV106" s="34">
        <f>SUM(CN106:CU106)</f>
        <v>274.2</v>
      </c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</row>
    <row r="107" spans="1:148" ht="17.25" customHeight="1" x14ac:dyDescent="0.2">
      <c r="A107" s="31"/>
      <c r="B107" s="31"/>
      <c r="C107" s="31"/>
      <c r="D107" s="31"/>
      <c r="E107" s="31"/>
      <c r="F107" s="31"/>
      <c r="G107" s="31"/>
      <c r="H107" s="31"/>
      <c r="I107" s="121"/>
      <c r="J107" s="120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52"/>
      <c r="AM107" s="64"/>
      <c r="AN107" s="64"/>
      <c r="AO107" s="64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8"/>
      <c r="BY107" s="34" t="s">
        <v>37</v>
      </c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10">
        <f t="shared" si="1"/>
        <v>211.38</v>
      </c>
      <c r="CO107" s="10">
        <f t="shared" si="1"/>
        <v>223.75</v>
      </c>
      <c r="CP107" s="10">
        <f t="shared" si="1"/>
        <v>212.87</v>
      </c>
      <c r="CQ107" s="10">
        <f t="shared" si="1"/>
        <v>285.10000000000002</v>
      </c>
      <c r="CR107" s="10">
        <f t="shared" si="1"/>
        <v>291.16999999999996</v>
      </c>
      <c r="CS107" s="34"/>
      <c r="CT107" s="34"/>
      <c r="CU107" s="34"/>
      <c r="CV107" s="34">
        <f>SUM(CN107:CU107)</f>
        <v>1224.27</v>
      </c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</row>
    <row r="108" spans="1:148" ht="24.75" customHeight="1" x14ac:dyDescent="0.2">
      <c r="A108" s="31"/>
      <c r="B108" s="31"/>
      <c r="C108" s="31"/>
      <c r="D108" s="31"/>
      <c r="E108" s="31"/>
      <c r="F108" s="31"/>
      <c r="G108" s="31"/>
      <c r="H108" s="31"/>
      <c r="I108" s="121"/>
      <c r="J108" s="120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50"/>
      <c r="AM108" s="75"/>
      <c r="AN108" s="75"/>
      <c r="AO108" s="75"/>
      <c r="AP108" s="89" t="s">
        <v>54</v>
      </c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90"/>
      <c r="BY108" s="34" t="s">
        <v>28</v>
      </c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10"/>
      <c r="CM108" s="10"/>
      <c r="CN108" s="10"/>
      <c r="CO108" s="10"/>
      <c r="CP108" s="10"/>
      <c r="CQ108" s="10">
        <v>2.2000000000000002</v>
      </c>
      <c r="CR108" s="10"/>
      <c r="CS108" s="93"/>
      <c r="CT108" s="93"/>
      <c r="CU108" s="93"/>
      <c r="CV108" s="93">
        <f>SUM(CN108:CR108)</f>
        <v>2.2000000000000002</v>
      </c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</row>
    <row r="109" spans="1:148" ht="24.75" customHeight="1" x14ac:dyDescent="0.2">
      <c r="A109" s="31"/>
      <c r="B109" s="31"/>
      <c r="C109" s="31"/>
      <c r="D109" s="31"/>
      <c r="E109" s="31"/>
      <c r="F109" s="31"/>
      <c r="G109" s="31"/>
      <c r="H109" s="31"/>
      <c r="I109" s="121"/>
      <c r="J109" s="120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52"/>
      <c r="AM109" s="76"/>
      <c r="AN109" s="76"/>
      <c r="AO109" s="76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2"/>
      <c r="BY109" s="34" t="s">
        <v>37</v>
      </c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10"/>
      <c r="CO109" s="10"/>
      <c r="CP109" s="10"/>
      <c r="CQ109" s="10">
        <v>19.43</v>
      </c>
      <c r="CR109" s="10"/>
      <c r="CS109" s="34"/>
      <c r="CT109" s="34"/>
      <c r="CU109" s="34"/>
      <c r="CV109" s="34">
        <f>SUM(CN109:CR109)</f>
        <v>19.43</v>
      </c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</row>
    <row r="110" spans="1:148" ht="24.75" customHeight="1" x14ac:dyDescent="0.2">
      <c r="A110" s="31"/>
      <c r="B110" s="31"/>
      <c r="C110" s="31"/>
      <c r="D110" s="31"/>
      <c r="E110" s="31"/>
      <c r="F110" s="31"/>
      <c r="G110" s="31"/>
      <c r="H110" s="31"/>
      <c r="I110" s="121"/>
      <c r="J110" s="12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50"/>
      <c r="AM110" s="75"/>
      <c r="AN110" s="75"/>
      <c r="AO110" s="75"/>
      <c r="AP110" s="89" t="s">
        <v>41</v>
      </c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90"/>
      <c r="BY110" s="34" t="s">
        <v>28</v>
      </c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10"/>
      <c r="CM110" s="10"/>
      <c r="CN110" s="10">
        <v>57.2</v>
      </c>
      <c r="CO110" s="10">
        <v>21.7</v>
      </c>
      <c r="CP110" s="10">
        <v>67.2</v>
      </c>
      <c r="CQ110" s="10"/>
      <c r="CR110" s="10">
        <v>92.8</v>
      </c>
      <c r="CS110" s="10"/>
      <c r="CT110" s="10"/>
      <c r="CU110" s="9"/>
      <c r="CV110" s="36">
        <f>SUM(CN110:CR110)</f>
        <v>238.90000000000003</v>
      </c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7"/>
    </row>
    <row r="111" spans="1:148" ht="24.75" customHeight="1" x14ac:dyDescent="0.2">
      <c r="A111" s="31"/>
      <c r="B111" s="31"/>
      <c r="C111" s="31"/>
      <c r="D111" s="31"/>
      <c r="E111" s="31"/>
      <c r="F111" s="31"/>
      <c r="G111" s="31"/>
      <c r="H111" s="31"/>
      <c r="I111" s="121"/>
      <c r="J111" s="120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52"/>
      <c r="AM111" s="76"/>
      <c r="AN111" s="76"/>
      <c r="AO111" s="76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2"/>
      <c r="BY111" s="34" t="s">
        <v>37</v>
      </c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10"/>
      <c r="CM111" s="10"/>
      <c r="CN111" s="10">
        <v>203.13</v>
      </c>
      <c r="CO111" s="10">
        <v>194.25</v>
      </c>
      <c r="CP111" s="10">
        <v>169.62</v>
      </c>
      <c r="CQ111" s="10">
        <v>236.17</v>
      </c>
      <c r="CR111" s="10">
        <v>236.17</v>
      </c>
      <c r="CS111" s="10"/>
      <c r="CT111" s="10"/>
      <c r="CU111" s="9"/>
      <c r="CV111" s="36">
        <f>SUM(CN111:CR111)</f>
        <v>1039.3399999999999</v>
      </c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7"/>
    </row>
    <row r="112" spans="1:148" ht="30.75" customHeight="1" x14ac:dyDescent="0.2">
      <c r="A112" s="31"/>
      <c r="B112" s="31"/>
      <c r="C112" s="31"/>
      <c r="D112" s="31"/>
      <c r="E112" s="31"/>
      <c r="F112" s="31"/>
      <c r="G112" s="31"/>
      <c r="H112" s="31"/>
      <c r="I112" s="121"/>
      <c r="J112" s="120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107"/>
      <c r="AM112" s="108"/>
      <c r="AN112" s="109"/>
      <c r="AO112" s="110"/>
      <c r="AP112" s="111" t="s">
        <v>65</v>
      </c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34" t="s">
        <v>28</v>
      </c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10">
        <v>1.65</v>
      </c>
      <c r="CO112" s="10">
        <v>5.9</v>
      </c>
      <c r="CP112" s="10">
        <v>8.65</v>
      </c>
      <c r="CQ112" s="10">
        <v>5.9</v>
      </c>
      <c r="CR112" s="10">
        <v>11</v>
      </c>
      <c r="CS112" s="34"/>
      <c r="CT112" s="34"/>
      <c r="CU112" s="34"/>
      <c r="CV112" s="34">
        <f>CN112+CO112+CP112+CQ112+CR112</f>
        <v>33.1</v>
      </c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</row>
    <row r="113" spans="1:111" ht="30.75" customHeight="1" x14ac:dyDescent="0.2">
      <c r="A113" s="31"/>
      <c r="B113" s="31"/>
      <c r="C113" s="31"/>
      <c r="D113" s="31"/>
      <c r="E113" s="31"/>
      <c r="F113" s="31"/>
      <c r="G113" s="31"/>
      <c r="H113" s="31"/>
      <c r="I113" s="121"/>
      <c r="J113" s="120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107"/>
      <c r="AM113" s="108"/>
      <c r="AN113" s="109"/>
      <c r="AO113" s="110"/>
      <c r="AP113" s="111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34" t="s">
        <v>37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10">
        <v>8.25</v>
      </c>
      <c r="CO113" s="10">
        <v>29.5</v>
      </c>
      <c r="CP113" s="10">
        <v>43.25</v>
      </c>
      <c r="CQ113" s="10">
        <v>29.5</v>
      </c>
      <c r="CR113" s="10">
        <v>55</v>
      </c>
      <c r="CS113" s="34"/>
      <c r="CT113" s="34"/>
      <c r="CU113" s="34"/>
      <c r="CV113" s="34">
        <f>CN113+CO113+CP113+CQ113+CR113</f>
        <v>165.5</v>
      </c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</row>
    <row r="114" spans="1:111" ht="18" customHeight="1" x14ac:dyDescent="0.2">
      <c r="A114" s="44" t="s">
        <v>79</v>
      </c>
      <c r="B114" s="45"/>
      <c r="C114" s="45"/>
      <c r="D114" s="45"/>
      <c r="E114" s="45"/>
      <c r="F114" s="45"/>
      <c r="G114" s="45"/>
      <c r="H114" s="46"/>
      <c r="I114" s="94"/>
      <c r="J114" s="84" t="s">
        <v>48</v>
      </c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17"/>
      <c r="AJ114" s="17"/>
      <c r="AK114" s="18"/>
      <c r="AL114" s="50"/>
      <c r="AM114" s="95" t="s">
        <v>2</v>
      </c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6"/>
      <c r="BY114" s="97" t="s">
        <v>28</v>
      </c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11">
        <f t="shared" ref="CN114:CR115" si="2">CN116+CN118+CN120+CN122+CN128</f>
        <v>55.11999999999999</v>
      </c>
      <c r="CO114" s="11">
        <f t="shared" si="2"/>
        <v>34.840000000000003</v>
      </c>
      <c r="CP114" s="11">
        <f t="shared" si="2"/>
        <v>58.879999999999995</v>
      </c>
      <c r="CQ114" s="11">
        <f t="shared" si="2"/>
        <v>8.1199999999999992</v>
      </c>
      <c r="CR114" s="11">
        <f t="shared" si="2"/>
        <v>42.5</v>
      </c>
      <c r="CS114" s="97"/>
      <c r="CT114" s="97"/>
      <c r="CU114" s="97"/>
      <c r="CV114" s="97">
        <f>SUM(CN114:CR114)</f>
        <v>199.45999999999998</v>
      </c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</row>
    <row r="115" spans="1:111" ht="18" customHeight="1" x14ac:dyDescent="0.2">
      <c r="A115" s="44"/>
      <c r="B115" s="45"/>
      <c r="C115" s="45"/>
      <c r="D115" s="45"/>
      <c r="E115" s="45"/>
      <c r="F115" s="45"/>
      <c r="G115" s="45"/>
      <c r="H115" s="46"/>
      <c r="I115" s="9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17"/>
      <c r="AJ115" s="17"/>
      <c r="AK115" s="18"/>
      <c r="AL115" s="52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2"/>
      <c r="BY115" s="34" t="s">
        <v>37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11">
        <f t="shared" si="2"/>
        <v>243.36</v>
      </c>
      <c r="CO115" s="11">
        <f t="shared" si="2"/>
        <v>296.47000000000003</v>
      </c>
      <c r="CP115" s="11">
        <f t="shared" si="2"/>
        <v>223.91</v>
      </c>
      <c r="CQ115" s="11">
        <f t="shared" si="2"/>
        <v>145.55000000000001</v>
      </c>
      <c r="CR115" s="11">
        <f t="shared" si="2"/>
        <v>168.67000000000002</v>
      </c>
      <c r="CS115" s="34"/>
      <c r="CT115" s="34"/>
      <c r="CU115" s="34"/>
      <c r="CV115" s="97">
        <f>SUM(CN115:CR115)</f>
        <v>1077.96</v>
      </c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</row>
    <row r="116" spans="1:111" ht="18" customHeight="1" x14ac:dyDescent="0.2">
      <c r="A116" s="44"/>
      <c r="B116" s="45"/>
      <c r="C116" s="45"/>
      <c r="D116" s="45"/>
      <c r="E116" s="45"/>
      <c r="F116" s="45"/>
      <c r="G116" s="45"/>
      <c r="H116" s="46"/>
      <c r="I116" s="9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17"/>
      <c r="AJ116" s="17"/>
      <c r="AK116" s="18"/>
      <c r="AL116" s="50"/>
      <c r="AM116" s="63" t="s">
        <v>3</v>
      </c>
      <c r="AN116" s="63"/>
      <c r="AO116" s="63"/>
      <c r="AP116" s="65" t="s">
        <v>5</v>
      </c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6"/>
      <c r="BY116" s="34" t="s">
        <v>28</v>
      </c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10"/>
      <c r="CO116" s="10"/>
      <c r="CP116" s="10"/>
      <c r="CQ116" s="10"/>
      <c r="CR116" s="10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</row>
    <row r="117" spans="1:111" ht="18" customHeight="1" x14ac:dyDescent="0.2">
      <c r="A117" s="44"/>
      <c r="B117" s="45"/>
      <c r="C117" s="45"/>
      <c r="D117" s="45"/>
      <c r="E117" s="45"/>
      <c r="F117" s="45"/>
      <c r="G117" s="45"/>
      <c r="H117" s="46"/>
      <c r="I117" s="9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17"/>
      <c r="AJ117" s="17"/>
      <c r="AK117" s="18"/>
      <c r="AL117" s="52"/>
      <c r="AM117" s="64"/>
      <c r="AN117" s="64"/>
      <c r="AO117" s="64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8"/>
      <c r="BY117" s="34" t="s">
        <v>37</v>
      </c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10"/>
      <c r="CO117" s="10"/>
      <c r="CP117" s="10"/>
      <c r="CQ117" s="10"/>
      <c r="CR117" s="10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</row>
    <row r="118" spans="1:111" ht="18" customHeight="1" x14ac:dyDescent="0.2">
      <c r="A118" s="44"/>
      <c r="B118" s="45"/>
      <c r="C118" s="45"/>
      <c r="D118" s="45"/>
      <c r="E118" s="45"/>
      <c r="F118" s="45"/>
      <c r="G118" s="45"/>
      <c r="H118" s="46"/>
      <c r="I118" s="9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17"/>
      <c r="AJ118" s="17"/>
      <c r="AK118" s="18"/>
      <c r="AL118" s="14"/>
      <c r="AM118" s="69" t="s">
        <v>4</v>
      </c>
      <c r="AN118" s="69"/>
      <c r="AO118" s="69"/>
      <c r="AP118" s="70" t="s">
        <v>6</v>
      </c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1"/>
      <c r="BY118" s="34" t="s">
        <v>28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10"/>
      <c r="CO118" s="10"/>
      <c r="CP118" s="10"/>
      <c r="CQ118" s="10"/>
      <c r="CR118" s="10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</row>
    <row r="119" spans="1:111" ht="18" customHeight="1" x14ac:dyDescent="0.2">
      <c r="A119" s="44"/>
      <c r="B119" s="45"/>
      <c r="C119" s="45"/>
      <c r="D119" s="45"/>
      <c r="E119" s="45"/>
      <c r="F119" s="45"/>
      <c r="G119" s="45"/>
      <c r="H119" s="46"/>
      <c r="I119" s="9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17"/>
      <c r="AJ119" s="17"/>
      <c r="AK119" s="18"/>
      <c r="AL119" s="16"/>
      <c r="AM119" s="72"/>
      <c r="AN119" s="72"/>
      <c r="AO119" s="72"/>
      <c r="AP119" s="73" t="s">
        <v>7</v>
      </c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4"/>
      <c r="BY119" s="34" t="s">
        <v>37</v>
      </c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10"/>
      <c r="CO119" s="10"/>
      <c r="CP119" s="10"/>
      <c r="CQ119" s="10"/>
      <c r="CR119" s="10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</row>
    <row r="120" spans="1:111" ht="18" customHeight="1" x14ac:dyDescent="0.2">
      <c r="A120" s="44"/>
      <c r="B120" s="45"/>
      <c r="C120" s="45"/>
      <c r="D120" s="45"/>
      <c r="E120" s="45"/>
      <c r="F120" s="45"/>
      <c r="G120" s="45"/>
      <c r="H120" s="46"/>
      <c r="I120" s="9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17"/>
      <c r="AJ120" s="17"/>
      <c r="AK120" s="18"/>
      <c r="AL120" s="50"/>
      <c r="AM120" s="63" t="s">
        <v>8</v>
      </c>
      <c r="AN120" s="63"/>
      <c r="AO120" s="63"/>
      <c r="AP120" s="65" t="s">
        <v>9</v>
      </c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6"/>
      <c r="BY120" s="34" t="s">
        <v>28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10"/>
      <c r="CO120" s="10"/>
      <c r="CP120" s="10"/>
      <c r="CQ120" s="10"/>
      <c r="CR120" s="10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</row>
    <row r="121" spans="1:111" ht="18" customHeight="1" x14ac:dyDescent="0.2">
      <c r="A121" s="44"/>
      <c r="B121" s="45"/>
      <c r="C121" s="45"/>
      <c r="D121" s="45"/>
      <c r="E121" s="45"/>
      <c r="F121" s="45"/>
      <c r="G121" s="45"/>
      <c r="H121" s="46"/>
      <c r="I121" s="9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17"/>
      <c r="AJ121" s="17"/>
      <c r="AK121" s="18"/>
      <c r="AL121" s="52"/>
      <c r="AM121" s="64"/>
      <c r="AN121" s="64"/>
      <c r="AO121" s="64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8"/>
      <c r="BY121" s="34" t="s">
        <v>37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10"/>
      <c r="CO121" s="10"/>
      <c r="CP121" s="10"/>
      <c r="CQ121" s="10"/>
      <c r="CR121" s="10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</row>
    <row r="122" spans="1:111" ht="18" customHeight="1" x14ac:dyDescent="0.2">
      <c r="A122" s="44"/>
      <c r="B122" s="45"/>
      <c r="C122" s="45"/>
      <c r="D122" s="45"/>
      <c r="E122" s="45"/>
      <c r="F122" s="45"/>
      <c r="G122" s="45"/>
      <c r="H122" s="46"/>
      <c r="I122" s="9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17"/>
      <c r="AJ122" s="17"/>
      <c r="AK122" s="18"/>
      <c r="AL122" s="50"/>
      <c r="AM122" s="63" t="s">
        <v>10</v>
      </c>
      <c r="AN122" s="63"/>
      <c r="AO122" s="63"/>
      <c r="AP122" s="65" t="s">
        <v>11</v>
      </c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6"/>
      <c r="BY122" s="34" t="s">
        <v>28</v>
      </c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10"/>
      <c r="CO122" s="10"/>
      <c r="CP122" s="10"/>
      <c r="CQ122" s="10"/>
      <c r="CR122" s="10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</row>
    <row r="123" spans="1:111" ht="18" customHeight="1" x14ac:dyDescent="0.2">
      <c r="A123" s="44"/>
      <c r="B123" s="45"/>
      <c r="C123" s="45"/>
      <c r="D123" s="45"/>
      <c r="E123" s="45"/>
      <c r="F123" s="45"/>
      <c r="G123" s="45"/>
      <c r="H123" s="46"/>
      <c r="I123" s="9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17"/>
      <c r="AJ123" s="17"/>
      <c r="AK123" s="18"/>
      <c r="AL123" s="52"/>
      <c r="AM123" s="64"/>
      <c r="AN123" s="64"/>
      <c r="AO123" s="64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8"/>
      <c r="BY123" s="34" t="s">
        <v>37</v>
      </c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10"/>
      <c r="CO123" s="10"/>
      <c r="CP123" s="10"/>
      <c r="CQ123" s="10"/>
      <c r="CR123" s="10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</row>
    <row r="124" spans="1:111" ht="16.5" customHeight="1" x14ac:dyDescent="0.2">
      <c r="A124" s="44"/>
      <c r="B124" s="45"/>
      <c r="C124" s="45"/>
      <c r="D124" s="45"/>
      <c r="E124" s="45"/>
      <c r="F124" s="45"/>
      <c r="G124" s="45"/>
      <c r="H124" s="46"/>
      <c r="I124" s="9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17"/>
      <c r="AJ124" s="17"/>
      <c r="AK124" s="18"/>
      <c r="AL124" s="50"/>
      <c r="AM124" s="75"/>
      <c r="AN124" s="75"/>
      <c r="AO124" s="75"/>
      <c r="AP124" s="53" t="s">
        <v>12</v>
      </c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4"/>
      <c r="BY124" s="34" t="s">
        <v>28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10"/>
      <c r="CO124" s="10"/>
      <c r="CP124" s="10"/>
      <c r="CQ124" s="10"/>
      <c r="CR124" s="10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</row>
    <row r="125" spans="1:111" ht="16.5" customHeight="1" x14ac:dyDescent="0.2">
      <c r="A125" s="44"/>
      <c r="B125" s="45"/>
      <c r="C125" s="45"/>
      <c r="D125" s="45"/>
      <c r="E125" s="45"/>
      <c r="F125" s="45"/>
      <c r="G125" s="45"/>
      <c r="H125" s="46"/>
      <c r="I125" s="9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17"/>
      <c r="AJ125" s="17"/>
      <c r="AK125" s="18"/>
      <c r="AL125" s="52"/>
      <c r="AM125" s="76"/>
      <c r="AN125" s="76"/>
      <c r="AO125" s="76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8"/>
      <c r="BY125" s="34" t="s">
        <v>37</v>
      </c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10"/>
      <c r="CO125" s="10"/>
      <c r="CP125" s="10"/>
      <c r="CQ125" s="10"/>
      <c r="CR125" s="10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</row>
    <row r="126" spans="1:111" ht="16.5" customHeight="1" x14ac:dyDescent="0.2">
      <c r="A126" s="44"/>
      <c r="B126" s="45"/>
      <c r="C126" s="45"/>
      <c r="D126" s="45"/>
      <c r="E126" s="45"/>
      <c r="F126" s="45"/>
      <c r="G126" s="45"/>
      <c r="H126" s="46"/>
      <c r="I126" s="9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17"/>
      <c r="AJ126" s="17"/>
      <c r="AK126" s="18"/>
      <c r="AL126" s="50"/>
      <c r="AM126" s="75"/>
      <c r="AN126" s="75"/>
      <c r="AO126" s="75"/>
      <c r="AP126" s="53" t="s">
        <v>46</v>
      </c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4"/>
      <c r="BY126" s="34" t="s">
        <v>28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10"/>
      <c r="CO126" s="10"/>
      <c r="CP126" s="10"/>
      <c r="CQ126" s="10"/>
      <c r="CR126" s="10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</row>
    <row r="127" spans="1:111" ht="16.5" customHeight="1" x14ac:dyDescent="0.2">
      <c r="A127" s="44"/>
      <c r="B127" s="45"/>
      <c r="C127" s="45"/>
      <c r="D127" s="45"/>
      <c r="E127" s="45"/>
      <c r="F127" s="45"/>
      <c r="G127" s="45"/>
      <c r="H127" s="46"/>
      <c r="I127" s="9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17"/>
      <c r="AJ127" s="17"/>
      <c r="AK127" s="18"/>
      <c r="AL127" s="52"/>
      <c r="AM127" s="76"/>
      <c r="AN127" s="76"/>
      <c r="AO127" s="76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8"/>
      <c r="BY127" s="34" t="s">
        <v>37</v>
      </c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10"/>
      <c r="CO127" s="10"/>
      <c r="CP127" s="10"/>
      <c r="CQ127" s="10"/>
      <c r="CR127" s="10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</row>
    <row r="128" spans="1:111" ht="18" customHeight="1" x14ac:dyDescent="0.2">
      <c r="A128" s="44"/>
      <c r="B128" s="45"/>
      <c r="C128" s="45"/>
      <c r="D128" s="45"/>
      <c r="E128" s="45"/>
      <c r="F128" s="45"/>
      <c r="G128" s="45"/>
      <c r="H128" s="46"/>
      <c r="I128" s="9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17"/>
      <c r="AJ128" s="17"/>
      <c r="AK128" s="18"/>
      <c r="AL128" s="50"/>
      <c r="AM128" s="63" t="s">
        <v>13</v>
      </c>
      <c r="AN128" s="63"/>
      <c r="AO128" s="63"/>
      <c r="AP128" s="65" t="s">
        <v>17</v>
      </c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6"/>
      <c r="BY128" s="34" t="s">
        <v>28</v>
      </c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10">
        <f t="shared" ref="CN128:CR129" si="3">CN130+CN132+CN134+CN136</f>
        <v>55.11999999999999</v>
      </c>
      <c r="CO128" s="10">
        <f t="shared" si="3"/>
        <v>34.840000000000003</v>
      </c>
      <c r="CP128" s="10">
        <f t="shared" si="3"/>
        <v>58.879999999999995</v>
      </c>
      <c r="CQ128" s="10">
        <f t="shared" si="3"/>
        <v>8.1199999999999992</v>
      </c>
      <c r="CR128" s="10">
        <f t="shared" si="3"/>
        <v>42.5</v>
      </c>
      <c r="CS128" s="34"/>
      <c r="CT128" s="34"/>
      <c r="CU128" s="34"/>
      <c r="CV128" s="34">
        <f>SUM(CN128:CU128)</f>
        <v>199.45999999999998</v>
      </c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</row>
    <row r="129" spans="1:111" ht="18" customHeight="1" x14ac:dyDescent="0.2">
      <c r="A129" s="44"/>
      <c r="B129" s="45"/>
      <c r="C129" s="45"/>
      <c r="D129" s="45"/>
      <c r="E129" s="45"/>
      <c r="F129" s="45"/>
      <c r="G129" s="45"/>
      <c r="H129" s="46"/>
      <c r="I129" s="9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17"/>
      <c r="AJ129" s="17"/>
      <c r="AK129" s="18"/>
      <c r="AL129" s="52"/>
      <c r="AM129" s="64"/>
      <c r="AN129" s="64"/>
      <c r="AO129" s="64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8"/>
      <c r="BY129" s="34" t="s">
        <v>37</v>
      </c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10">
        <f t="shared" si="3"/>
        <v>243.36</v>
      </c>
      <c r="CO129" s="10">
        <f t="shared" si="3"/>
        <v>296.47000000000003</v>
      </c>
      <c r="CP129" s="10">
        <f t="shared" si="3"/>
        <v>223.91</v>
      </c>
      <c r="CQ129" s="10">
        <f t="shared" si="3"/>
        <v>145.55000000000001</v>
      </c>
      <c r="CR129" s="10">
        <f t="shared" si="3"/>
        <v>168.67000000000002</v>
      </c>
      <c r="CS129" s="34"/>
      <c r="CT129" s="34"/>
      <c r="CU129" s="34"/>
      <c r="CV129" s="34">
        <f>SUM(CN129:CU129)</f>
        <v>1077.96</v>
      </c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</row>
    <row r="130" spans="1:111" ht="18" customHeight="1" x14ac:dyDescent="0.2">
      <c r="A130" s="44"/>
      <c r="B130" s="45"/>
      <c r="C130" s="45"/>
      <c r="D130" s="45"/>
      <c r="E130" s="45"/>
      <c r="F130" s="45"/>
      <c r="G130" s="45"/>
      <c r="H130" s="46"/>
      <c r="I130" s="9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17"/>
      <c r="AJ130" s="17"/>
      <c r="AK130" s="18"/>
      <c r="AL130" s="50"/>
      <c r="AM130" s="63"/>
      <c r="AN130" s="63"/>
      <c r="AO130" s="63"/>
      <c r="AP130" s="59" t="s">
        <v>18</v>
      </c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60"/>
      <c r="BY130" s="34" t="s">
        <v>28</v>
      </c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10"/>
      <c r="CO130" s="10"/>
      <c r="CP130" s="10"/>
      <c r="CQ130" s="10"/>
      <c r="CR130" s="10"/>
      <c r="CS130" s="34"/>
      <c r="CT130" s="34"/>
      <c r="CU130" s="34"/>
      <c r="CV130" s="35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7"/>
    </row>
    <row r="131" spans="1:111" ht="18" customHeight="1" x14ac:dyDescent="0.2">
      <c r="A131" s="44"/>
      <c r="B131" s="45"/>
      <c r="C131" s="45"/>
      <c r="D131" s="45"/>
      <c r="E131" s="45"/>
      <c r="F131" s="45"/>
      <c r="G131" s="45"/>
      <c r="H131" s="46"/>
      <c r="I131" s="9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17"/>
      <c r="AJ131" s="17"/>
      <c r="AK131" s="18"/>
      <c r="AL131" s="52"/>
      <c r="AM131" s="64"/>
      <c r="AN131" s="64"/>
      <c r="AO131" s="64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2"/>
      <c r="BY131" s="34" t="s">
        <v>37</v>
      </c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10"/>
      <c r="CO131" s="10"/>
      <c r="CP131" s="10"/>
      <c r="CQ131" s="10"/>
      <c r="CR131" s="10"/>
      <c r="CS131" s="34"/>
      <c r="CT131" s="34"/>
      <c r="CU131" s="34"/>
      <c r="CV131" s="35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7"/>
    </row>
    <row r="132" spans="1:111" ht="26.25" customHeight="1" x14ac:dyDescent="0.2">
      <c r="A132" s="44"/>
      <c r="B132" s="45"/>
      <c r="C132" s="45"/>
      <c r="D132" s="45"/>
      <c r="E132" s="45"/>
      <c r="F132" s="45"/>
      <c r="G132" s="45"/>
      <c r="H132" s="46"/>
      <c r="I132" s="9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17"/>
      <c r="AJ132" s="17"/>
      <c r="AK132" s="18"/>
      <c r="AL132" s="50"/>
      <c r="AM132" s="75"/>
      <c r="AN132" s="75"/>
      <c r="AO132" s="75"/>
      <c r="AP132" s="89" t="s">
        <v>42</v>
      </c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90"/>
      <c r="BY132" s="34" t="s">
        <v>28</v>
      </c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10"/>
      <c r="CM132" s="10"/>
      <c r="CN132" s="10">
        <v>40.299999999999997</v>
      </c>
      <c r="CO132" s="10">
        <v>22.9</v>
      </c>
      <c r="CP132" s="10">
        <v>46.8</v>
      </c>
      <c r="CQ132" s="10"/>
      <c r="CR132" s="10">
        <v>29.7</v>
      </c>
      <c r="CS132" s="34"/>
      <c r="CT132" s="34"/>
      <c r="CU132" s="34"/>
      <c r="CV132" s="113">
        <f>SUM(CN132:CR132)</f>
        <v>139.69999999999999</v>
      </c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5"/>
    </row>
    <row r="133" spans="1:111" ht="26.25" customHeight="1" x14ac:dyDescent="0.2">
      <c r="A133" s="44"/>
      <c r="B133" s="45"/>
      <c r="C133" s="45"/>
      <c r="D133" s="45"/>
      <c r="E133" s="45"/>
      <c r="F133" s="45"/>
      <c r="G133" s="45"/>
      <c r="H133" s="46"/>
      <c r="I133" s="9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17"/>
      <c r="AJ133" s="17"/>
      <c r="AK133" s="18"/>
      <c r="AL133" s="52"/>
      <c r="AM133" s="76"/>
      <c r="AN133" s="76"/>
      <c r="AO133" s="76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2"/>
      <c r="BY133" s="34" t="s">
        <v>37</v>
      </c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10"/>
      <c r="CM133" s="10"/>
      <c r="CN133" s="10">
        <v>143.12</v>
      </c>
      <c r="CO133" s="10">
        <v>205</v>
      </c>
      <c r="CP133" s="10">
        <v>118.13</v>
      </c>
      <c r="CQ133" s="10">
        <v>75.58</v>
      </c>
      <c r="CR133" s="10">
        <v>75.58</v>
      </c>
      <c r="CS133" s="34"/>
      <c r="CT133" s="34"/>
      <c r="CU133" s="34"/>
      <c r="CV133" s="113">
        <f>SUM(CN133:CR133)</f>
        <v>617.41000000000008</v>
      </c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5"/>
    </row>
    <row r="134" spans="1:111" ht="29.25" customHeight="1" x14ac:dyDescent="0.2">
      <c r="A134" s="44"/>
      <c r="B134" s="45"/>
      <c r="C134" s="45"/>
      <c r="D134" s="45"/>
      <c r="E134" s="45"/>
      <c r="F134" s="45"/>
      <c r="G134" s="45"/>
      <c r="H134" s="46"/>
      <c r="I134" s="9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17"/>
      <c r="AJ134" s="17"/>
      <c r="AK134" s="18"/>
      <c r="AL134" s="50"/>
      <c r="AM134" s="75"/>
      <c r="AN134" s="75"/>
      <c r="AO134" s="75"/>
      <c r="AP134" s="89" t="s">
        <v>59</v>
      </c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90"/>
      <c r="BY134" s="34" t="s">
        <v>28</v>
      </c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10">
        <v>10.02</v>
      </c>
      <c r="CO134" s="10">
        <v>8.74</v>
      </c>
      <c r="CP134" s="10">
        <v>7.68</v>
      </c>
      <c r="CQ134" s="10">
        <v>6.27</v>
      </c>
      <c r="CR134" s="10">
        <v>10.7</v>
      </c>
      <c r="CS134" s="34"/>
      <c r="CT134" s="34"/>
      <c r="CU134" s="34"/>
      <c r="CV134" s="34">
        <f>SUM(CN134:CU134)</f>
        <v>43.41</v>
      </c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</row>
    <row r="135" spans="1:111" ht="29.25" customHeight="1" x14ac:dyDescent="0.2">
      <c r="A135" s="44"/>
      <c r="B135" s="45"/>
      <c r="C135" s="45"/>
      <c r="D135" s="45"/>
      <c r="E135" s="45"/>
      <c r="F135" s="45"/>
      <c r="G135" s="45"/>
      <c r="H135" s="46"/>
      <c r="I135" s="9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17"/>
      <c r="AJ135" s="17"/>
      <c r="AK135" s="18"/>
      <c r="AL135" s="51"/>
      <c r="AM135" s="76"/>
      <c r="AN135" s="76"/>
      <c r="AO135" s="76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2"/>
      <c r="BY135" s="34" t="s">
        <v>37</v>
      </c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10">
        <v>70.239999999999995</v>
      </c>
      <c r="CO135" s="10">
        <v>72.47</v>
      </c>
      <c r="CP135" s="10">
        <v>74.78</v>
      </c>
      <c r="CQ135" s="10">
        <v>57.72</v>
      </c>
      <c r="CR135" s="10">
        <v>79.59</v>
      </c>
      <c r="CS135" s="34"/>
      <c r="CT135" s="34"/>
      <c r="CU135" s="34"/>
      <c r="CV135" s="34">
        <f>SUM(CN135:CU135)</f>
        <v>354.79999999999995</v>
      </c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</row>
    <row r="136" spans="1:111" ht="35.25" customHeight="1" x14ac:dyDescent="0.2">
      <c r="A136" s="44"/>
      <c r="B136" s="45"/>
      <c r="C136" s="45"/>
      <c r="D136" s="45"/>
      <c r="E136" s="45"/>
      <c r="F136" s="45"/>
      <c r="G136" s="45"/>
      <c r="H136" s="46"/>
      <c r="I136" s="9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17"/>
      <c r="AJ136" s="17"/>
      <c r="AK136" s="18"/>
      <c r="AL136" s="119"/>
      <c r="AM136" s="63"/>
      <c r="AN136" s="63"/>
      <c r="AO136" s="63"/>
      <c r="AP136" s="89" t="s">
        <v>58</v>
      </c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90"/>
      <c r="BY136" s="35" t="s">
        <v>28</v>
      </c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7"/>
      <c r="CL136" s="35"/>
      <c r="CM136" s="37"/>
      <c r="CN136" s="23">
        <v>4.8</v>
      </c>
      <c r="CO136" s="23">
        <v>3.2</v>
      </c>
      <c r="CP136" s="23">
        <v>4.4000000000000004</v>
      </c>
      <c r="CQ136" s="23">
        <v>1.85</v>
      </c>
      <c r="CR136" s="23">
        <v>2.1</v>
      </c>
      <c r="CS136" s="24"/>
      <c r="CT136" s="24"/>
      <c r="CU136" s="24"/>
      <c r="CV136" s="116">
        <f>SUM(CN136:CU136)</f>
        <v>16.350000000000001</v>
      </c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8"/>
    </row>
    <row r="137" spans="1:111" ht="35.25" customHeight="1" x14ac:dyDescent="0.2">
      <c r="A137" s="47"/>
      <c r="B137" s="48"/>
      <c r="C137" s="48"/>
      <c r="D137" s="48"/>
      <c r="E137" s="48"/>
      <c r="F137" s="48"/>
      <c r="G137" s="48"/>
      <c r="H137" s="49"/>
      <c r="I137" s="122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17"/>
      <c r="AJ137" s="17"/>
      <c r="AK137" s="18"/>
      <c r="AL137" s="94"/>
      <c r="AM137" s="64"/>
      <c r="AN137" s="64"/>
      <c r="AO137" s="64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2"/>
      <c r="BY137" s="35" t="s">
        <v>37</v>
      </c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7"/>
      <c r="CL137" s="35"/>
      <c r="CM137" s="37"/>
      <c r="CN137" s="23">
        <v>30</v>
      </c>
      <c r="CO137" s="23">
        <v>19</v>
      </c>
      <c r="CP137" s="23">
        <v>31</v>
      </c>
      <c r="CQ137" s="23">
        <v>12.25</v>
      </c>
      <c r="CR137" s="23">
        <v>13.5</v>
      </c>
      <c r="CS137" s="24"/>
      <c r="CT137" s="24"/>
      <c r="CU137" s="24"/>
      <c r="CV137" s="116">
        <f>SUM(CN137:CU137)</f>
        <v>105.75</v>
      </c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8"/>
    </row>
    <row r="138" spans="1:111" ht="30.95" customHeight="1" x14ac:dyDescent="0.2">
      <c r="A138" s="31" t="s">
        <v>80</v>
      </c>
      <c r="B138" s="31"/>
      <c r="C138" s="31"/>
      <c r="D138" s="31"/>
      <c r="E138" s="31"/>
      <c r="F138" s="31"/>
      <c r="G138" s="31"/>
      <c r="H138" s="31"/>
      <c r="I138" s="20"/>
      <c r="J138" s="32" t="s">
        <v>101</v>
      </c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57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3"/>
      <c r="BY138" s="34" t="s">
        <v>30</v>
      </c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10"/>
      <c r="CO138" s="10"/>
      <c r="CP138" s="10"/>
      <c r="CQ138" s="10"/>
      <c r="CR138" s="10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</row>
    <row r="139" spans="1:111" ht="30.95" customHeight="1" x14ac:dyDescent="0.2">
      <c r="A139" s="31" t="s">
        <v>81</v>
      </c>
      <c r="B139" s="31"/>
      <c r="C139" s="31"/>
      <c r="D139" s="31"/>
      <c r="E139" s="31"/>
      <c r="F139" s="31"/>
      <c r="G139" s="31"/>
      <c r="H139" s="31"/>
      <c r="I139" s="20"/>
      <c r="J139" s="32" t="s">
        <v>35</v>
      </c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3"/>
      <c r="BY139" s="34" t="s">
        <v>30</v>
      </c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10"/>
      <c r="CO139" s="10"/>
      <c r="CP139" s="10"/>
      <c r="CQ139" s="10"/>
      <c r="CR139" s="10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</row>
    <row r="140" spans="1:111" ht="34.5" customHeight="1" x14ac:dyDescent="0.2">
      <c r="A140" s="31" t="s">
        <v>82</v>
      </c>
      <c r="B140" s="31"/>
      <c r="C140" s="31"/>
      <c r="D140" s="31"/>
      <c r="E140" s="31"/>
      <c r="F140" s="31"/>
      <c r="G140" s="31"/>
      <c r="H140" s="31"/>
      <c r="I140" s="20"/>
      <c r="J140" s="32" t="s">
        <v>38</v>
      </c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3"/>
      <c r="BY140" s="34" t="s">
        <v>30</v>
      </c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10">
        <v>95.8</v>
      </c>
      <c r="CO140" s="10">
        <v>96.18</v>
      </c>
      <c r="CP140" s="10">
        <v>96.56</v>
      </c>
      <c r="CQ140" s="10">
        <v>96.94</v>
      </c>
      <c r="CR140" s="10">
        <v>97.32</v>
      </c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</row>
    <row r="141" spans="1:111" ht="41.25" customHeight="1" x14ac:dyDescent="0.2">
      <c r="A141" s="31" t="s">
        <v>83</v>
      </c>
      <c r="B141" s="31"/>
      <c r="C141" s="31"/>
      <c r="D141" s="31"/>
      <c r="E141" s="31"/>
      <c r="F141" s="31"/>
      <c r="G141" s="31"/>
      <c r="H141" s="31"/>
      <c r="I141" s="20"/>
      <c r="J141" s="32" t="s">
        <v>39</v>
      </c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3"/>
      <c r="BY141" s="34" t="s">
        <v>29</v>
      </c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10">
        <v>18</v>
      </c>
      <c r="CO141" s="10">
        <v>8</v>
      </c>
      <c r="CP141" s="10">
        <v>16</v>
      </c>
      <c r="CQ141" s="10">
        <v>1</v>
      </c>
      <c r="CR141" s="10">
        <v>15</v>
      </c>
      <c r="CS141" s="34"/>
      <c r="CT141" s="34"/>
      <c r="CU141" s="34"/>
      <c r="CV141" s="34">
        <f>SUM(CN141:CR141)</f>
        <v>58</v>
      </c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</row>
    <row r="142" spans="1:111" ht="15.95" customHeight="1" x14ac:dyDescent="0.2">
      <c r="A142" s="41" t="s">
        <v>84</v>
      </c>
      <c r="B142" s="42"/>
      <c r="C142" s="42"/>
      <c r="D142" s="42"/>
      <c r="E142" s="42"/>
      <c r="F142" s="42"/>
      <c r="G142" s="42"/>
      <c r="H142" s="43"/>
      <c r="I142" s="50"/>
      <c r="J142" s="53" t="s">
        <v>66</v>
      </c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4"/>
      <c r="AL142" s="50"/>
      <c r="AM142" s="59" t="s">
        <v>2</v>
      </c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60"/>
      <c r="BY142" s="34" t="s">
        <v>29</v>
      </c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10">
        <f>CN144+CN146+CN148+CN150+CN158</f>
        <v>1212</v>
      </c>
      <c r="CO142" s="10">
        <f>CO144+CO146+CO148+CO150+CO158</f>
        <v>865</v>
      </c>
      <c r="CP142" s="10">
        <f>CP144+CP146+CP148+CP150+CP158</f>
        <v>1269</v>
      </c>
      <c r="CQ142" s="10">
        <f>CQ144+CQ146+CQ148+CQ150+CQ158</f>
        <v>297</v>
      </c>
      <c r="CR142" s="10">
        <f>CR144+CR146+CR148+CR150+CR158</f>
        <v>1175</v>
      </c>
      <c r="CS142" s="34"/>
      <c r="CT142" s="34"/>
      <c r="CU142" s="34"/>
      <c r="CV142" s="34">
        <f>SUM(CN142:CU142)</f>
        <v>4818</v>
      </c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</row>
    <row r="143" spans="1:111" ht="15.95" customHeight="1" x14ac:dyDescent="0.2">
      <c r="A143" s="44"/>
      <c r="B143" s="45"/>
      <c r="C143" s="45"/>
      <c r="D143" s="45"/>
      <c r="E143" s="45"/>
      <c r="F143" s="45"/>
      <c r="G143" s="45"/>
      <c r="H143" s="46"/>
      <c r="I143" s="51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6"/>
      <c r="AL143" s="52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2"/>
      <c r="BY143" s="34" t="s">
        <v>37</v>
      </c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10"/>
      <c r="CO143" s="10"/>
      <c r="CP143" s="10"/>
      <c r="CQ143" s="10"/>
      <c r="CR143" s="10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</row>
    <row r="144" spans="1:111" ht="15" customHeight="1" x14ac:dyDescent="0.2">
      <c r="A144" s="44"/>
      <c r="B144" s="45"/>
      <c r="C144" s="45"/>
      <c r="D144" s="45"/>
      <c r="E144" s="45"/>
      <c r="F144" s="45"/>
      <c r="G144" s="45"/>
      <c r="H144" s="46"/>
      <c r="I144" s="51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6"/>
      <c r="AL144" s="50"/>
      <c r="AM144" s="63" t="s">
        <v>3</v>
      </c>
      <c r="AN144" s="63"/>
      <c r="AO144" s="63"/>
      <c r="AP144" s="65" t="s">
        <v>5</v>
      </c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6"/>
      <c r="BY144" s="34" t="s">
        <v>29</v>
      </c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10"/>
      <c r="CO144" s="10"/>
      <c r="CP144" s="10"/>
      <c r="CQ144" s="10"/>
      <c r="CR144" s="10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</row>
    <row r="145" spans="1:111" ht="15" customHeight="1" x14ac:dyDescent="0.2">
      <c r="A145" s="44"/>
      <c r="B145" s="45"/>
      <c r="C145" s="45"/>
      <c r="D145" s="45"/>
      <c r="E145" s="45"/>
      <c r="F145" s="45"/>
      <c r="G145" s="45"/>
      <c r="H145" s="46"/>
      <c r="I145" s="51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6"/>
      <c r="AL145" s="52"/>
      <c r="AM145" s="64"/>
      <c r="AN145" s="64"/>
      <c r="AO145" s="64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8"/>
      <c r="BY145" s="34" t="s">
        <v>37</v>
      </c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10"/>
      <c r="CO145" s="10"/>
      <c r="CP145" s="10"/>
      <c r="CQ145" s="10"/>
      <c r="CR145" s="10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</row>
    <row r="146" spans="1:111" ht="14.45" customHeight="1" x14ac:dyDescent="0.2">
      <c r="A146" s="44"/>
      <c r="B146" s="45"/>
      <c r="C146" s="45"/>
      <c r="D146" s="45"/>
      <c r="E146" s="45"/>
      <c r="F146" s="45"/>
      <c r="G146" s="45"/>
      <c r="H146" s="46"/>
      <c r="I146" s="51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6"/>
      <c r="AL146" s="14"/>
      <c r="AM146" s="69" t="s">
        <v>4</v>
      </c>
      <c r="AN146" s="69"/>
      <c r="AO146" s="69"/>
      <c r="AP146" s="70" t="s">
        <v>6</v>
      </c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1"/>
      <c r="BY146" s="34" t="s">
        <v>29</v>
      </c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10"/>
      <c r="CO146" s="10"/>
      <c r="CP146" s="10"/>
      <c r="CQ146" s="10"/>
      <c r="CR146" s="10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</row>
    <row r="147" spans="1:111" ht="14.45" customHeight="1" x14ac:dyDescent="0.2">
      <c r="A147" s="44"/>
      <c r="B147" s="45"/>
      <c r="C147" s="45"/>
      <c r="D147" s="45"/>
      <c r="E147" s="45"/>
      <c r="F147" s="45"/>
      <c r="G147" s="45"/>
      <c r="H147" s="46"/>
      <c r="I147" s="51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6"/>
      <c r="AL147" s="16"/>
      <c r="AM147" s="72"/>
      <c r="AN147" s="72"/>
      <c r="AO147" s="72"/>
      <c r="AP147" s="73" t="s">
        <v>7</v>
      </c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4"/>
      <c r="BY147" s="34" t="s">
        <v>37</v>
      </c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10"/>
      <c r="CO147" s="10"/>
      <c r="CP147" s="10"/>
      <c r="CQ147" s="10"/>
      <c r="CR147" s="10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</row>
    <row r="148" spans="1:111" ht="15" customHeight="1" x14ac:dyDescent="0.2">
      <c r="A148" s="44"/>
      <c r="B148" s="45"/>
      <c r="C148" s="45"/>
      <c r="D148" s="45"/>
      <c r="E148" s="45"/>
      <c r="F148" s="45"/>
      <c r="G148" s="45"/>
      <c r="H148" s="46"/>
      <c r="I148" s="51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6"/>
      <c r="AL148" s="50"/>
      <c r="AM148" s="63" t="s">
        <v>8</v>
      </c>
      <c r="AN148" s="63"/>
      <c r="AO148" s="63"/>
      <c r="AP148" s="65" t="s">
        <v>9</v>
      </c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6"/>
      <c r="BY148" s="34" t="s">
        <v>29</v>
      </c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10"/>
      <c r="CO148" s="10"/>
      <c r="CP148" s="10"/>
      <c r="CQ148" s="10"/>
      <c r="CR148" s="10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</row>
    <row r="149" spans="1:111" ht="15" customHeight="1" x14ac:dyDescent="0.2">
      <c r="A149" s="44"/>
      <c r="B149" s="45"/>
      <c r="C149" s="45"/>
      <c r="D149" s="45"/>
      <c r="E149" s="45"/>
      <c r="F149" s="45"/>
      <c r="G149" s="45"/>
      <c r="H149" s="46"/>
      <c r="I149" s="51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6"/>
      <c r="AL149" s="52"/>
      <c r="AM149" s="64"/>
      <c r="AN149" s="64"/>
      <c r="AO149" s="64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8"/>
      <c r="BY149" s="34" t="s">
        <v>37</v>
      </c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10"/>
      <c r="CO149" s="10"/>
      <c r="CP149" s="10"/>
      <c r="CQ149" s="10"/>
      <c r="CR149" s="10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</row>
    <row r="150" spans="1:111" ht="15" customHeight="1" x14ac:dyDescent="0.2">
      <c r="A150" s="44"/>
      <c r="B150" s="45"/>
      <c r="C150" s="45"/>
      <c r="D150" s="45"/>
      <c r="E150" s="45"/>
      <c r="F150" s="45"/>
      <c r="G150" s="45"/>
      <c r="H150" s="46"/>
      <c r="I150" s="51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6"/>
      <c r="AL150" s="50"/>
      <c r="AM150" s="63" t="s">
        <v>10</v>
      </c>
      <c r="AN150" s="63"/>
      <c r="AO150" s="63"/>
      <c r="AP150" s="89" t="s">
        <v>55</v>
      </c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90"/>
      <c r="BY150" s="34" t="s">
        <v>29</v>
      </c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10">
        <f>CN152+CN154+CN156</f>
        <v>1212</v>
      </c>
      <c r="CO150" s="10">
        <f>CO152+CO154+CO156</f>
        <v>865</v>
      </c>
      <c r="CP150" s="10">
        <f>CP152+CP154+CP156</f>
        <v>1269</v>
      </c>
      <c r="CQ150" s="10">
        <f>CQ152+CQ154+CQ156</f>
        <v>297</v>
      </c>
      <c r="CR150" s="10">
        <f>CR152+CR154+CR156</f>
        <v>1175</v>
      </c>
      <c r="CS150" s="34"/>
      <c r="CT150" s="34"/>
      <c r="CU150" s="34"/>
      <c r="CV150" s="34">
        <f>SUM(CN150:CR150)</f>
        <v>4818</v>
      </c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</row>
    <row r="151" spans="1:111" ht="15" customHeight="1" x14ac:dyDescent="0.2">
      <c r="A151" s="44"/>
      <c r="B151" s="45"/>
      <c r="C151" s="45"/>
      <c r="D151" s="45"/>
      <c r="E151" s="45"/>
      <c r="F151" s="45"/>
      <c r="G151" s="45"/>
      <c r="H151" s="46"/>
      <c r="I151" s="51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6"/>
      <c r="AL151" s="51"/>
      <c r="AM151" s="98"/>
      <c r="AN151" s="98"/>
      <c r="AO151" s="98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100"/>
      <c r="BY151" s="34" t="s">
        <v>37</v>
      </c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10"/>
      <c r="CO151" s="10"/>
      <c r="CP151" s="10"/>
      <c r="CQ151" s="10"/>
      <c r="CR151" s="10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</row>
    <row r="152" spans="1:111" ht="24.75" customHeight="1" x14ac:dyDescent="0.2">
      <c r="A152" s="44"/>
      <c r="B152" s="45"/>
      <c r="C152" s="45"/>
      <c r="D152" s="45"/>
      <c r="E152" s="45"/>
      <c r="F152" s="45"/>
      <c r="G152" s="45"/>
      <c r="H152" s="46"/>
      <c r="I152" s="51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79"/>
      <c r="AM152" s="63"/>
      <c r="AN152" s="63"/>
      <c r="AO152" s="63"/>
      <c r="AP152" s="89" t="s">
        <v>42</v>
      </c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90"/>
      <c r="BY152" s="34" t="s">
        <v>29</v>
      </c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10"/>
      <c r="CM152" s="10"/>
      <c r="CN152" s="10">
        <v>798</v>
      </c>
      <c r="CO152" s="10">
        <v>459</v>
      </c>
      <c r="CP152" s="10">
        <v>771</v>
      </c>
      <c r="CQ152" s="10"/>
      <c r="CR152" s="10">
        <v>786</v>
      </c>
      <c r="CS152" s="10"/>
      <c r="CT152" s="10"/>
      <c r="CU152" s="10"/>
      <c r="CV152" s="35">
        <f>SUM(CN152:CR152)</f>
        <v>2814</v>
      </c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7"/>
    </row>
    <row r="153" spans="1:111" ht="24.75" customHeight="1" x14ac:dyDescent="0.2">
      <c r="A153" s="44"/>
      <c r="B153" s="45"/>
      <c r="C153" s="45"/>
      <c r="D153" s="45"/>
      <c r="E153" s="45"/>
      <c r="F153" s="45"/>
      <c r="G153" s="45"/>
      <c r="H153" s="46"/>
      <c r="I153" s="51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80"/>
      <c r="AM153" s="98"/>
      <c r="AN153" s="98"/>
      <c r="AO153" s="98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100"/>
      <c r="BY153" s="34" t="s">
        <v>37</v>
      </c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35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7"/>
    </row>
    <row r="154" spans="1:111" ht="24.75" customHeight="1" x14ac:dyDescent="0.2">
      <c r="A154" s="44"/>
      <c r="B154" s="45"/>
      <c r="C154" s="45"/>
      <c r="D154" s="45"/>
      <c r="E154" s="45"/>
      <c r="F154" s="45"/>
      <c r="G154" s="45"/>
      <c r="H154" s="46"/>
      <c r="I154" s="51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79"/>
      <c r="AM154" s="63"/>
      <c r="AN154" s="63"/>
      <c r="AO154" s="63"/>
      <c r="AP154" s="89" t="s">
        <v>60</v>
      </c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90"/>
      <c r="BY154" s="34" t="s">
        <v>29</v>
      </c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10"/>
      <c r="CM154" s="10"/>
      <c r="CN154" s="10">
        <v>328</v>
      </c>
      <c r="CO154" s="10">
        <v>300</v>
      </c>
      <c r="CP154" s="10">
        <v>400</v>
      </c>
      <c r="CQ154" s="10">
        <v>187</v>
      </c>
      <c r="CR154" s="10">
        <v>300</v>
      </c>
      <c r="CS154" s="10"/>
      <c r="CT154" s="10"/>
      <c r="CU154" s="10"/>
      <c r="CV154" s="35">
        <f>SUM(CN154:CU154)</f>
        <v>1515</v>
      </c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7"/>
    </row>
    <row r="155" spans="1:111" ht="24.75" customHeight="1" x14ac:dyDescent="0.2">
      <c r="A155" s="44"/>
      <c r="B155" s="45"/>
      <c r="C155" s="45"/>
      <c r="D155" s="45"/>
      <c r="E155" s="45"/>
      <c r="F155" s="45"/>
      <c r="G155" s="45"/>
      <c r="H155" s="46"/>
      <c r="I155" s="51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81"/>
      <c r="AM155" s="64"/>
      <c r="AN155" s="64"/>
      <c r="AO155" s="64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2"/>
      <c r="BY155" s="34" t="s">
        <v>37</v>
      </c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35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7"/>
    </row>
    <row r="156" spans="1:111" ht="28.5" customHeight="1" x14ac:dyDescent="0.2">
      <c r="A156" s="44"/>
      <c r="B156" s="45"/>
      <c r="C156" s="45"/>
      <c r="D156" s="45"/>
      <c r="E156" s="45"/>
      <c r="F156" s="45"/>
      <c r="G156" s="45"/>
      <c r="H156" s="46"/>
      <c r="I156" s="51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6"/>
      <c r="AL156" s="80"/>
      <c r="AM156" s="98"/>
      <c r="AN156" s="98"/>
      <c r="AO156" s="98"/>
      <c r="AP156" s="99" t="s">
        <v>58</v>
      </c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100"/>
      <c r="BY156" s="35" t="s">
        <v>29</v>
      </c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7"/>
      <c r="CL156" s="10"/>
      <c r="CM156" s="10"/>
      <c r="CN156" s="10">
        <v>86</v>
      </c>
      <c r="CO156" s="10">
        <v>106</v>
      </c>
      <c r="CP156" s="10">
        <v>98</v>
      </c>
      <c r="CQ156" s="10">
        <v>110</v>
      </c>
      <c r="CR156" s="10">
        <v>89</v>
      </c>
      <c r="CS156" s="10"/>
      <c r="CT156" s="10"/>
      <c r="CU156" s="10"/>
      <c r="CV156" s="35">
        <f>SUM(CN156:CR156)</f>
        <v>489</v>
      </c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7"/>
    </row>
    <row r="157" spans="1:111" ht="28.5" customHeight="1" x14ac:dyDescent="0.2">
      <c r="A157" s="44"/>
      <c r="B157" s="45"/>
      <c r="C157" s="45"/>
      <c r="D157" s="45"/>
      <c r="E157" s="45"/>
      <c r="F157" s="45"/>
      <c r="G157" s="45"/>
      <c r="H157" s="46"/>
      <c r="I157" s="51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6"/>
      <c r="AL157" s="81"/>
      <c r="AM157" s="64"/>
      <c r="AN157" s="64"/>
      <c r="AO157" s="64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2"/>
      <c r="BY157" s="35" t="s">
        <v>37</v>
      </c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7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35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7"/>
    </row>
    <row r="158" spans="1:111" ht="15" customHeight="1" x14ac:dyDescent="0.2">
      <c r="A158" s="44"/>
      <c r="B158" s="45"/>
      <c r="C158" s="45"/>
      <c r="D158" s="45"/>
      <c r="E158" s="45"/>
      <c r="F158" s="45"/>
      <c r="G158" s="45"/>
      <c r="H158" s="46"/>
      <c r="I158" s="51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6"/>
      <c r="AL158" s="50"/>
      <c r="AM158" s="63" t="s">
        <v>13</v>
      </c>
      <c r="AN158" s="63"/>
      <c r="AO158" s="63"/>
      <c r="AP158" s="59" t="s">
        <v>17</v>
      </c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60"/>
      <c r="BY158" s="34" t="s">
        <v>29</v>
      </c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10"/>
      <c r="CO158" s="10"/>
      <c r="CP158" s="10"/>
      <c r="CQ158" s="10"/>
      <c r="CR158" s="10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</row>
    <row r="159" spans="1:111" ht="15" customHeight="1" x14ac:dyDescent="0.2">
      <c r="A159" s="44"/>
      <c r="B159" s="45"/>
      <c r="C159" s="45"/>
      <c r="D159" s="45"/>
      <c r="E159" s="45"/>
      <c r="F159" s="45"/>
      <c r="G159" s="45"/>
      <c r="H159" s="46"/>
      <c r="I159" s="51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6"/>
      <c r="AL159" s="52"/>
      <c r="AM159" s="64"/>
      <c r="AN159" s="64"/>
      <c r="AO159" s="64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2"/>
      <c r="BY159" s="34" t="s">
        <v>37</v>
      </c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10"/>
      <c r="CO159" s="10"/>
      <c r="CP159" s="10"/>
      <c r="CQ159" s="10"/>
      <c r="CR159" s="10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</row>
    <row r="160" spans="1:111" ht="15" customHeight="1" x14ac:dyDescent="0.2">
      <c r="A160" s="44"/>
      <c r="B160" s="45"/>
      <c r="C160" s="45"/>
      <c r="D160" s="45"/>
      <c r="E160" s="45"/>
      <c r="F160" s="45"/>
      <c r="G160" s="45"/>
      <c r="H160" s="46"/>
      <c r="I160" s="51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6"/>
      <c r="AL160" s="50"/>
      <c r="AM160" s="63"/>
      <c r="AN160" s="63"/>
      <c r="AO160" s="63"/>
      <c r="AP160" s="59" t="s">
        <v>18</v>
      </c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60"/>
      <c r="BY160" s="34" t="s">
        <v>29</v>
      </c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10"/>
      <c r="CO160" s="10"/>
      <c r="CP160" s="10"/>
      <c r="CQ160" s="10"/>
      <c r="CR160" s="10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</row>
    <row r="161" spans="1:111" ht="15" customHeight="1" x14ac:dyDescent="0.2">
      <c r="A161" s="47"/>
      <c r="B161" s="48"/>
      <c r="C161" s="48"/>
      <c r="D161" s="48"/>
      <c r="E161" s="48"/>
      <c r="F161" s="48"/>
      <c r="G161" s="48"/>
      <c r="H161" s="49"/>
      <c r="I161" s="52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8"/>
      <c r="AL161" s="52"/>
      <c r="AM161" s="64"/>
      <c r="AN161" s="64"/>
      <c r="AO161" s="64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2"/>
      <c r="BY161" s="34" t="s">
        <v>37</v>
      </c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10"/>
      <c r="CO161" s="10"/>
      <c r="CP161" s="10"/>
      <c r="CQ161" s="10"/>
      <c r="CR161" s="10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</row>
    <row r="162" spans="1:111" ht="15.95" customHeight="1" x14ac:dyDescent="0.2">
      <c r="A162" s="41" t="s">
        <v>85</v>
      </c>
      <c r="B162" s="42"/>
      <c r="C162" s="42"/>
      <c r="D162" s="42"/>
      <c r="E162" s="42"/>
      <c r="F162" s="42"/>
      <c r="G162" s="42"/>
      <c r="H162" s="43"/>
      <c r="I162" s="50"/>
      <c r="J162" s="53" t="s">
        <v>31</v>
      </c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4"/>
      <c r="AL162" s="50"/>
      <c r="AM162" s="59" t="s">
        <v>2</v>
      </c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60"/>
      <c r="BY162" s="34" t="s">
        <v>29</v>
      </c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10"/>
      <c r="CO162" s="10"/>
      <c r="CP162" s="10"/>
      <c r="CQ162" s="10"/>
      <c r="CR162" s="10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</row>
    <row r="163" spans="1:111" ht="15.95" customHeight="1" x14ac:dyDescent="0.2">
      <c r="A163" s="44"/>
      <c r="B163" s="45"/>
      <c r="C163" s="45"/>
      <c r="D163" s="45"/>
      <c r="E163" s="45"/>
      <c r="F163" s="45"/>
      <c r="G163" s="45"/>
      <c r="H163" s="46"/>
      <c r="I163" s="51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6"/>
      <c r="AL163" s="52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2"/>
      <c r="BY163" s="34" t="s">
        <v>37</v>
      </c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10"/>
      <c r="CO163" s="10"/>
      <c r="CP163" s="10"/>
      <c r="CQ163" s="10"/>
      <c r="CR163" s="10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</row>
    <row r="164" spans="1:111" ht="15" customHeight="1" x14ac:dyDescent="0.2">
      <c r="A164" s="44"/>
      <c r="B164" s="45"/>
      <c r="C164" s="45"/>
      <c r="D164" s="45"/>
      <c r="E164" s="45"/>
      <c r="F164" s="45"/>
      <c r="G164" s="45"/>
      <c r="H164" s="46"/>
      <c r="I164" s="51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6"/>
      <c r="AL164" s="50"/>
      <c r="AM164" s="63" t="s">
        <v>3</v>
      </c>
      <c r="AN164" s="63"/>
      <c r="AO164" s="63"/>
      <c r="AP164" s="65" t="s">
        <v>5</v>
      </c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6"/>
      <c r="BY164" s="34" t="s">
        <v>29</v>
      </c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10"/>
      <c r="CO164" s="10"/>
      <c r="CP164" s="10"/>
      <c r="CQ164" s="10"/>
      <c r="CR164" s="10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</row>
    <row r="165" spans="1:111" ht="15" customHeight="1" x14ac:dyDescent="0.2">
      <c r="A165" s="44"/>
      <c r="B165" s="45"/>
      <c r="C165" s="45"/>
      <c r="D165" s="45"/>
      <c r="E165" s="45"/>
      <c r="F165" s="45"/>
      <c r="G165" s="45"/>
      <c r="H165" s="46"/>
      <c r="I165" s="51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6"/>
      <c r="AL165" s="52"/>
      <c r="AM165" s="64"/>
      <c r="AN165" s="64"/>
      <c r="AO165" s="64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8"/>
      <c r="BY165" s="34" t="s">
        <v>37</v>
      </c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10"/>
      <c r="CO165" s="10"/>
      <c r="CP165" s="10"/>
      <c r="CQ165" s="10"/>
      <c r="CR165" s="10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</row>
    <row r="166" spans="1:111" ht="15.95" customHeight="1" x14ac:dyDescent="0.2">
      <c r="A166" s="44"/>
      <c r="B166" s="45"/>
      <c r="C166" s="45"/>
      <c r="D166" s="45"/>
      <c r="E166" s="45"/>
      <c r="F166" s="45"/>
      <c r="G166" s="45"/>
      <c r="H166" s="46"/>
      <c r="I166" s="51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6"/>
      <c r="AL166" s="14"/>
      <c r="AM166" s="69" t="s">
        <v>4</v>
      </c>
      <c r="AN166" s="69"/>
      <c r="AO166" s="69"/>
      <c r="AP166" s="70" t="s">
        <v>6</v>
      </c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1"/>
      <c r="BY166" s="34" t="s">
        <v>29</v>
      </c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10"/>
      <c r="CO166" s="10"/>
      <c r="CP166" s="10"/>
      <c r="CQ166" s="10"/>
      <c r="CR166" s="10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</row>
    <row r="167" spans="1:111" ht="15.95" customHeight="1" x14ac:dyDescent="0.2">
      <c r="A167" s="44"/>
      <c r="B167" s="45"/>
      <c r="C167" s="45"/>
      <c r="D167" s="45"/>
      <c r="E167" s="45"/>
      <c r="F167" s="45"/>
      <c r="G167" s="45"/>
      <c r="H167" s="46"/>
      <c r="I167" s="51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6"/>
      <c r="AL167" s="16"/>
      <c r="AM167" s="72"/>
      <c r="AN167" s="72"/>
      <c r="AO167" s="72"/>
      <c r="AP167" s="73" t="s">
        <v>7</v>
      </c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4"/>
      <c r="BY167" s="34" t="s">
        <v>37</v>
      </c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10"/>
      <c r="CO167" s="10"/>
      <c r="CP167" s="10"/>
      <c r="CQ167" s="10"/>
      <c r="CR167" s="10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</row>
    <row r="168" spans="1:111" ht="15" customHeight="1" x14ac:dyDescent="0.2">
      <c r="A168" s="44"/>
      <c r="B168" s="45"/>
      <c r="C168" s="45"/>
      <c r="D168" s="45"/>
      <c r="E168" s="45"/>
      <c r="F168" s="45"/>
      <c r="G168" s="45"/>
      <c r="H168" s="46"/>
      <c r="I168" s="51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6"/>
      <c r="AL168" s="50"/>
      <c r="AM168" s="63" t="s">
        <v>8</v>
      </c>
      <c r="AN168" s="63"/>
      <c r="AO168" s="63"/>
      <c r="AP168" s="65" t="s">
        <v>9</v>
      </c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6"/>
      <c r="BY168" s="34" t="s">
        <v>29</v>
      </c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10"/>
      <c r="CO168" s="10"/>
      <c r="CP168" s="10"/>
      <c r="CQ168" s="10"/>
      <c r="CR168" s="10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</row>
    <row r="169" spans="1:111" ht="15" customHeight="1" x14ac:dyDescent="0.2">
      <c r="A169" s="44"/>
      <c r="B169" s="45"/>
      <c r="C169" s="45"/>
      <c r="D169" s="45"/>
      <c r="E169" s="45"/>
      <c r="F169" s="45"/>
      <c r="G169" s="45"/>
      <c r="H169" s="46"/>
      <c r="I169" s="51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6"/>
      <c r="AL169" s="52"/>
      <c r="AM169" s="64"/>
      <c r="AN169" s="64"/>
      <c r="AO169" s="64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8"/>
      <c r="BY169" s="34" t="s">
        <v>37</v>
      </c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10"/>
      <c r="CO169" s="10"/>
      <c r="CP169" s="10"/>
      <c r="CQ169" s="10"/>
      <c r="CR169" s="10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</row>
    <row r="170" spans="1:111" ht="15" customHeight="1" x14ac:dyDescent="0.2">
      <c r="A170" s="44"/>
      <c r="B170" s="45"/>
      <c r="C170" s="45"/>
      <c r="D170" s="45"/>
      <c r="E170" s="45"/>
      <c r="F170" s="45"/>
      <c r="G170" s="45"/>
      <c r="H170" s="46"/>
      <c r="I170" s="51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6"/>
      <c r="AL170" s="50"/>
      <c r="AM170" s="63" t="s">
        <v>10</v>
      </c>
      <c r="AN170" s="63"/>
      <c r="AO170" s="63"/>
      <c r="AP170" s="65" t="s">
        <v>22</v>
      </c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6"/>
      <c r="BY170" s="34" t="s">
        <v>29</v>
      </c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10"/>
      <c r="CO170" s="10"/>
      <c r="CP170" s="10"/>
      <c r="CQ170" s="10"/>
      <c r="CR170" s="10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</row>
    <row r="171" spans="1:111" ht="15" customHeight="1" x14ac:dyDescent="0.2">
      <c r="A171" s="44"/>
      <c r="B171" s="45"/>
      <c r="C171" s="45"/>
      <c r="D171" s="45"/>
      <c r="E171" s="45"/>
      <c r="F171" s="45"/>
      <c r="G171" s="45"/>
      <c r="H171" s="46"/>
      <c r="I171" s="51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6"/>
      <c r="AL171" s="52"/>
      <c r="AM171" s="64"/>
      <c r="AN171" s="64"/>
      <c r="AO171" s="64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8"/>
      <c r="BY171" s="34" t="s">
        <v>37</v>
      </c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10"/>
      <c r="CO171" s="10"/>
      <c r="CP171" s="10"/>
      <c r="CQ171" s="10"/>
      <c r="CR171" s="10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</row>
    <row r="172" spans="1:111" ht="15" customHeight="1" x14ac:dyDescent="0.2">
      <c r="A172" s="44"/>
      <c r="B172" s="45"/>
      <c r="C172" s="45"/>
      <c r="D172" s="45"/>
      <c r="E172" s="45"/>
      <c r="F172" s="45"/>
      <c r="G172" s="45"/>
      <c r="H172" s="46"/>
      <c r="I172" s="51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6"/>
      <c r="AL172" s="50"/>
      <c r="AM172" s="63" t="s">
        <v>13</v>
      </c>
      <c r="AN172" s="63"/>
      <c r="AO172" s="63"/>
      <c r="AP172" s="65" t="s">
        <v>14</v>
      </c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6"/>
      <c r="BY172" s="34" t="s">
        <v>29</v>
      </c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10"/>
      <c r="CO172" s="10"/>
      <c r="CP172" s="10"/>
      <c r="CQ172" s="10"/>
      <c r="CR172" s="10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</row>
    <row r="173" spans="1:111" ht="15" customHeight="1" x14ac:dyDescent="0.2">
      <c r="A173" s="47"/>
      <c r="B173" s="48"/>
      <c r="C173" s="48"/>
      <c r="D173" s="48"/>
      <c r="E173" s="48"/>
      <c r="F173" s="48"/>
      <c r="G173" s="48"/>
      <c r="H173" s="49"/>
      <c r="I173" s="52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8"/>
      <c r="AL173" s="52"/>
      <c r="AM173" s="64"/>
      <c r="AN173" s="64"/>
      <c r="AO173" s="64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8"/>
      <c r="BY173" s="34" t="s">
        <v>37</v>
      </c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10"/>
      <c r="CO173" s="10"/>
      <c r="CP173" s="10"/>
      <c r="CQ173" s="10"/>
      <c r="CR173" s="10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</row>
    <row r="174" spans="1:111" ht="24" customHeight="1" x14ac:dyDescent="0.2">
      <c r="A174" s="31" t="s">
        <v>86</v>
      </c>
      <c r="B174" s="31"/>
      <c r="C174" s="31"/>
      <c r="D174" s="31"/>
      <c r="E174" s="31"/>
      <c r="F174" s="31"/>
      <c r="G174" s="31"/>
      <c r="H174" s="31"/>
      <c r="I174" s="20"/>
      <c r="J174" s="32" t="s">
        <v>19</v>
      </c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3"/>
      <c r="BY174" s="34" t="s">
        <v>30</v>
      </c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10"/>
      <c r="CO174" s="10"/>
      <c r="CP174" s="10"/>
      <c r="CQ174" s="10"/>
      <c r="CR174" s="10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</row>
    <row r="175" spans="1:111" ht="24.75" customHeight="1" x14ac:dyDescent="0.2">
      <c r="A175" s="31" t="s">
        <v>87</v>
      </c>
      <c r="B175" s="31"/>
      <c r="C175" s="31"/>
      <c r="D175" s="31"/>
      <c r="E175" s="31"/>
      <c r="F175" s="31"/>
      <c r="G175" s="31"/>
      <c r="H175" s="31"/>
      <c r="I175" s="20"/>
      <c r="J175" s="32" t="s">
        <v>20</v>
      </c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3"/>
      <c r="BY175" s="34" t="s">
        <v>29</v>
      </c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10"/>
      <c r="CO175" s="10"/>
      <c r="CP175" s="10"/>
      <c r="CQ175" s="10"/>
      <c r="CR175" s="10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</row>
    <row r="176" spans="1:111" ht="15" customHeight="1" x14ac:dyDescent="0.2">
      <c r="A176" s="41" t="s">
        <v>88</v>
      </c>
      <c r="B176" s="42"/>
      <c r="C176" s="42"/>
      <c r="D176" s="42"/>
      <c r="E176" s="42"/>
      <c r="F176" s="42"/>
      <c r="G176" s="42"/>
      <c r="H176" s="43"/>
      <c r="I176" s="50"/>
      <c r="J176" s="53" t="s">
        <v>21</v>
      </c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4"/>
      <c r="AL176" s="50"/>
      <c r="AM176" s="59" t="s">
        <v>2</v>
      </c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60"/>
      <c r="BY176" s="34" t="s">
        <v>29</v>
      </c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10"/>
      <c r="CO176" s="10"/>
      <c r="CP176" s="10"/>
      <c r="CQ176" s="10"/>
      <c r="CR176" s="10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</row>
    <row r="177" spans="1:111" ht="15" customHeight="1" x14ac:dyDescent="0.2">
      <c r="A177" s="44"/>
      <c r="B177" s="45"/>
      <c r="C177" s="45"/>
      <c r="D177" s="45"/>
      <c r="E177" s="45"/>
      <c r="F177" s="45"/>
      <c r="G177" s="45"/>
      <c r="H177" s="46"/>
      <c r="I177" s="51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6"/>
      <c r="AL177" s="52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2"/>
      <c r="BY177" s="34" t="s">
        <v>37</v>
      </c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10"/>
      <c r="CO177" s="10"/>
      <c r="CP177" s="10"/>
      <c r="CQ177" s="10"/>
      <c r="CR177" s="10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</row>
    <row r="178" spans="1:111" ht="15" customHeight="1" x14ac:dyDescent="0.2">
      <c r="A178" s="44"/>
      <c r="B178" s="45"/>
      <c r="C178" s="45"/>
      <c r="D178" s="45"/>
      <c r="E178" s="45"/>
      <c r="F178" s="45"/>
      <c r="G178" s="45"/>
      <c r="H178" s="46"/>
      <c r="I178" s="51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6"/>
      <c r="AL178" s="50"/>
      <c r="AM178" s="63" t="s">
        <v>3</v>
      </c>
      <c r="AN178" s="63"/>
      <c r="AO178" s="63"/>
      <c r="AP178" s="65" t="s">
        <v>5</v>
      </c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6"/>
      <c r="BY178" s="34" t="s">
        <v>29</v>
      </c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10"/>
      <c r="CO178" s="10"/>
      <c r="CP178" s="10"/>
      <c r="CQ178" s="10"/>
      <c r="CR178" s="10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</row>
    <row r="179" spans="1:111" ht="15" customHeight="1" x14ac:dyDescent="0.2">
      <c r="A179" s="44"/>
      <c r="B179" s="45"/>
      <c r="C179" s="45"/>
      <c r="D179" s="45"/>
      <c r="E179" s="45"/>
      <c r="F179" s="45"/>
      <c r="G179" s="45"/>
      <c r="H179" s="46"/>
      <c r="I179" s="51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6"/>
      <c r="AL179" s="52"/>
      <c r="AM179" s="64"/>
      <c r="AN179" s="64"/>
      <c r="AO179" s="64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8"/>
      <c r="BY179" s="34" t="s">
        <v>37</v>
      </c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10"/>
      <c r="CO179" s="10"/>
      <c r="CP179" s="10"/>
      <c r="CQ179" s="10"/>
      <c r="CR179" s="10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</row>
    <row r="180" spans="1:111" ht="14.45" customHeight="1" x14ac:dyDescent="0.2">
      <c r="A180" s="44"/>
      <c r="B180" s="45"/>
      <c r="C180" s="45"/>
      <c r="D180" s="45"/>
      <c r="E180" s="45"/>
      <c r="F180" s="45"/>
      <c r="G180" s="45"/>
      <c r="H180" s="46"/>
      <c r="I180" s="51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6"/>
      <c r="AL180" s="14"/>
      <c r="AM180" s="69" t="s">
        <v>4</v>
      </c>
      <c r="AN180" s="69"/>
      <c r="AO180" s="69"/>
      <c r="AP180" s="70" t="s">
        <v>6</v>
      </c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1"/>
      <c r="BY180" s="34" t="s">
        <v>29</v>
      </c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10"/>
      <c r="CO180" s="10"/>
      <c r="CP180" s="10"/>
      <c r="CQ180" s="10"/>
      <c r="CR180" s="10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</row>
    <row r="181" spans="1:111" ht="14.45" customHeight="1" x14ac:dyDescent="0.2">
      <c r="A181" s="44"/>
      <c r="B181" s="45"/>
      <c r="C181" s="45"/>
      <c r="D181" s="45"/>
      <c r="E181" s="45"/>
      <c r="F181" s="45"/>
      <c r="G181" s="45"/>
      <c r="H181" s="46"/>
      <c r="I181" s="51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6"/>
      <c r="AL181" s="16"/>
      <c r="AM181" s="72"/>
      <c r="AN181" s="72"/>
      <c r="AO181" s="72"/>
      <c r="AP181" s="73" t="s">
        <v>7</v>
      </c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4"/>
      <c r="BY181" s="34" t="s">
        <v>37</v>
      </c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10"/>
      <c r="CO181" s="10"/>
      <c r="CP181" s="10"/>
      <c r="CQ181" s="10"/>
      <c r="CR181" s="10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</row>
    <row r="182" spans="1:111" ht="15" customHeight="1" x14ac:dyDescent="0.2">
      <c r="A182" s="44"/>
      <c r="B182" s="45"/>
      <c r="C182" s="45"/>
      <c r="D182" s="45"/>
      <c r="E182" s="45"/>
      <c r="F182" s="45"/>
      <c r="G182" s="45"/>
      <c r="H182" s="46"/>
      <c r="I182" s="51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6"/>
      <c r="AL182" s="50"/>
      <c r="AM182" s="63" t="s">
        <v>8</v>
      </c>
      <c r="AN182" s="63"/>
      <c r="AO182" s="63"/>
      <c r="AP182" s="65" t="s">
        <v>9</v>
      </c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6"/>
      <c r="BY182" s="34" t="s">
        <v>29</v>
      </c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10"/>
      <c r="CO182" s="10"/>
      <c r="CP182" s="10"/>
      <c r="CQ182" s="10"/>
      <c r="CR182" s="10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</row>
    <row r="183" spans="1:111" ht="15" customHeight="1" x14ac:dyDescent="0.2">
      <c r="A183" s="44"/>
      <c r="B183" s="45"/>
      <c r="C183" s="45"/>
      <c r="D183" s="45"/>
      <c r="E183" s="45"/>
      <c r="F183" s="45"/>
      <c r="G183" s="45"/>
      <c r="H183" s="46"/>
      <c r="I183" s="51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6"/>
      <c r="AL183" s="52"/>
      <c r="AM183" s="64"/>
      <c r="AN183" s="64"/>
      <c r="AO183" s="64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8"/>
      <c r="BY183" s="34" t="s">
        <v>37</v>
      </c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10"/>
      <c r="CO183" s="10"/>
      <c r="CP183" s="10"/>
      <c r="CQ183" s="10"/>
      <c r="CR183" s="10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</row>
    <row r="184" spans="1:111" ht="15" customHeight="1" x14ac:dyDescent="0.2">
      <c r="A184" s="44"/>
      <c r="B184" s="45"/>
      <c r="C184" s="45"/>
      <c r="D184" s="45"/>
      <c r="E184" s="45"/>
      <c r="F184" s="45"/>
      <c r="G184" s="45"/>
      <c r="H184" s="46"/>
      <c r="I184" s="51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6"/>
      <c r="AL184" s="50"/>
      <c r="AM184" s="63" t="s">
        <v>10</v>
      </c>
      <c r="AN184" s="63"/>
      <c r="AO184" s="63"/>
      <c r="AP184" s="65" t="s">
        <v>22</v>
      </c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6"/>
      <c r="BY184" s="34" t="s">
        <v>29</v>
      </c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10"/>
      <c r="CO184" s="10"/>
      <c r="CP184" s="10"/>
      <c r="CQ184" s="10"/>
      <c r="CR184" s="10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</row>
    <row r="185" spans="1:111" ht="15" customHeight="1" x14ac:dyDescent="0.2">
      <c r="A185" s="44"/>
      <c r="B185" s="45"/>
      <c r="C185" s="45"/>
      <c r="D185" s="45"/>
      <c r="E185" s="45"/>
      <c r="F185" s="45"/>
      <c r="G185" s="45"/>
      <c r="H185" s="46"/>
      <c r="I185" s="51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6"/>
      <c r="AL185" s="52"/>
      <c r="AM185" s="64"/>
      <c r="AN185" s="64"/>
      <c r="AO185" s="64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8"/>
      <c r="BY185" s="34" t="s">
        <v>37</v>
      </c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10"/>
      <c r="CO185" s="10"/>
      <c r="CP185" s="10"/>
      <c r="CQ185" s="10"/>
      <c r="CR185" s="10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</row>
    <row r="186" spans="1:111" ht="15" customHeight="1" x14ac:dyDescent="0.2">
      <c r="A186" s="44"/>
      <c r="B186" s="45"/>
      <c r="C186" s="45"/>
      <c r="D186" s="45"/>
      <c r="E186" s="45"/>
      <c r="F186" s="45"/>
      <c r="G186" s="45"/>
      <c r="H186" s="46"/>
      <c r="I186" s="51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6"/>
      <c r="AL186" s="50"/>
      <c r="AM186" s="63" t="s">
        <v>13</v>
      </c>
      <c r="AN186" s="63"/>
      <c r="AO186" s="63"/>
      <c r="AP186" s="65" t="s">
        <v>17</v>
      </c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6"/>
      <c r="BY186" s="34" t="s">
        <v>29</v>
      </c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10"/>
      <c r="CO186" s="10"/>
      <c r="CP186" s="10"/>
      <c r="CQ186" s="10"/>
      <c r="CR186" s="10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</row>
    <row r="187" spans="1:111" ht="15" customHeight="1" x14ac:dyDescent="0.2">
      <c r="A187" s="44"/>
      <c r="B187" s="45"/>
      <c r="C187" s="45"/>
      <c r="D187" s="45"/>
      <c r="E187" s="45"/>
      <c r="F187" s="45"/>
      <c r="G187" s="45"/>
      <c r="H187" s="46"/>
      <c r="I187" s="51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6"/>
      <c r="AL187" s="52"/>
      <c r="AM187" s="64"/>
      <c r="AN187" s="64"/>
      <c r="AO187" s="64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8"/>
      <c r="BY187" s="34" t="s">
        <v>37</v>
      </c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10"/>
      <c r="CO187" s="10"/>
      <c r="CP187" s="10"/>
      <c r="CQ187" s="10"/>
      <c r="CR187" s="10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</row>
    <row r="188" spans="1:111" ht="15" customHeight="1" x14ac:dyDescent="0.2">
      <c r="A188" s="44"/>
      <c r="B188" s="45"/>
      <c r="C188" s="45"/>
      <c r="D188" s="45"/>
      <c r="E188" s="45"/>
      <c r="F188" s="45"/>
      <c r="G188" s="45"/>
      <c r="H188" s="46"/>
      <c r="I188" s="51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6"/>
      <c r="AL188" s="50"/>
      <c r="AM188" s="63"/>
      <c r="AN188" s="63"/>
      <c r="AO188" s="63"/>
      <c r="AP188" s="59" t="s">
        <v>18</v>
      </c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60"/>
      <c r="BY188" s="34" t="s">
        <v>29</v>
      </c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10"/>
      <c r="CO188" s="10"/>
      <c r="CP188" s="10"/>
      <c r="CQ188" s="10"/>
      <c r="CR188" s="10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</row>
    <row r="189" spans="1:111" ht="15" customHeight="1" x14ac:dyDescent="0.2">
      <c r="A189" s="47"/>
      <c r="B189" s="48"/>
      <c r="C189" s="48"/>
      <c r="D189" s="48"/>
      <c r="E189" s="48"/>
      <c r="F189" s="48"/>
      <c r="G189" s="48"/>
      <c r="H189" s="49"/>
      <c r="I189" s="52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8"/>
      <c r="AL189" s="52"/>
      <c r="AM189" s="64"/>
      <c r="AN189" s="64"/>
      <c r="AO189" s="64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2"/>
      <c r="BY189" s="34" t="s">
        <v>37</v>
      </c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10"/>
      <c r="CO189" s="10"/>
      <c r="CP189" s="10"/>
      <c r="CQ189" s="10"/>
      <c r="CR189" s="10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</row>
    <row r="190" spans="1:111" ht="15" customHeight="1" x14ac:dyDescent="0.2">
      <c r="A190" s="41" t="s">
        <v>89</v>
      </c>
      <c r="B190" s="42"/>
      <c r="C190" s="42"/>
      <c r="D190" s="42"/>
      <c r="E190" s="42"/>
      <c r="F190" s="42"/>
      <c r="G190" s="42"/>
      <c r="H190" s="43"/>
      <c r="I190" s="50"/>
      <c r="J190" s="53" t="s">
        <v>23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4"/>
      <c r="AL190" s="50"/>
      <c r="AM190" s="59" t="s">
        <v>2</v>
      </c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60"/>
      <c r="BY190" s="34" t="s">
        <v>29</v>
      </c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10"/>
      <c r="CO190" s="10"/>
      <c r="CP190" s="10"/>
      <c r="CQ190" s="10"/>
      <c r="CR190" s="10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</row>
    <row r="191" spans="1:111" ht="15" customHeight="1" x14ac:dyDescent="0.2">
      <c r="A191" s="44"/>
      <c r="B191" s="45"/>
      <c r="C191" s="45"/>
      <c r="D191" s="45"/>
      <c r="E191" s="45"/>
      <c r="F191" s="45"/>
      <c r="G191" s="45"/>
      <c r="H191" s="46"/>
      <c r="I191" s="51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6"/>
      <c r="AL191" s="52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2"/>
      <c r="BY191" s="34" t="s">
        <v>37</v>
      </c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10"/>
      <c r="CO191" s="10"/>
      <c r="CP191" s="10"/>
      <c r="CQ191" s="10"/>
      <c r="CR191" s="10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</row>
    <row r="192" spans="1:111" ht="15" customHeight="1" x14ac:dyDescent="0.2">
      <c r="A192" s="44"/>
      <c r="B192" s="45"/>
      <c r="C192" s="45"/>
      <c r="D192" s="45"/>
      <c r="E192" s="45"/>
      <c r="F192" s="45"/>
      <c r="G192" s="45"/>
      <c r="H192" s="46"/>
      <c r="I192" s="51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6"/>
      <c r="AL192" s="50"/>
      <c r="AM192" s="63" t="s">
        <v>3</v>
      </c>
      <c r="AN192" s="63"/>
      <c r="AO192" s="63"/>
      <c r="AP192" s="65" t="s">
        <v>5</v>
      </c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6"/>
      <c r="BY192" s="34" t="s">
        <v>29</v>
      </c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10"/>
      <c r="CO192" s="10"/>
      <c r="CP192" s="10"/>
      <c r="CQ192" s="10"/>
      <c r="CR192" s="10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</row>
    <row r="193" spans="1:111" ht="15" customHeight="1" x14ac:dyDescent="0.2">
      <c r="A193" s="44"/>
      <c r="B193" s="45"/>
      <c r="C193" s="45"/>
      <c r="D193" s="45"/>
      <c r="E193" s="45"/>
      <c r="F193" s="45"/>
      <c r="G193" s="45"/>
      <c r="H193" s="46"/>
      <c r="I193" s="51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6"/>
      <c r="AL193" s="52"/>
      <c r="AM193" s="64"/>
      <c r="AN193" s="64"/>
      <c r="AO193" s="64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8"/>
      <c r="BY193" s="34" t="s">
        <v>37</v>
      </c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10"/>
      <c r="CO193" s="10"/>
      <c r="CP193" s="10"/>
      <c r="CQ193" s="10"/>
      <c r="CR193" s="10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</row>
    <row r="194" spans="1:111" ht="14.45" customHeight="1" x14ac:dyDescent="0.2">
      <c r="A194" s="44"/>
      <c r="B194" s="45"/>
      <c r="C194" s="45"/>
      <c r="D194" s="45"/>
      <c r="E194" s="45"/>
      <c r="F194" s="45"/>
      <c r="G194" s="45"/>
      <c r="H194" s="46"/>
      <c r="I194" s="51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6"/>
      <c r="AL194" s="14"/>
      <c r="AM194" s="69" t="s">
        <v>4</v>
      </c>
      <c r="AN194" s="69"/>
      <c r="AO194" s="69"/>
      <c r="AP194" s="70" t="s">
        <v>6</v>
      </c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1"/>
      <c r="BY194" s="34" t="s">
        <v>29</v>
      </c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10"/>
      <c r="CO194" s="10"/>
      <c r="CP194" s="10"/>
      <c r="CQ194" s="10"/>
      <c r="CR194" s="10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</row>
    <row r="195" spans="1:111" ht="14.45" customHeight="1" x14ac:dyDescent="0.2">
      <c r="A195" s="44"/>
      <c r="B195" s="45"/>
      <c r="C195" s="45"/>
      <c r="D195" s="45"/>
      <c r="E195" s="45"/>
      <c r="F195" s="45"/>
      <c r="G195" s="45"/>
      <c r="H195" s="46"/>
      <c r="I195" s="51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6"/>
      <c r="AL195" s="16"/>
      <c r="AM195" s="72"/>
      <c r="AN195" s="72"/>
      <c r="AO195" s="72"/>
      <c r="AP195" s="73" t="s">
        <v>7</v>
      </c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4"/>
      <c r="BY195" s="34" t="s">
        <v>37</v>
      </c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10"/>
      <c r="CO195" s="10"/>
      <c r="CP195" s="10"/>
      <c r="CQ195" s="10"/>
      <c r="CR195" s="10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</row>
    <row r="196" spans="1:111" ht="15" customHeight="1" x14ac:dyDescent="0.2">
      <c r="A196" s="44"/>
      <c r="B196" s="45"/>
      <c r="C196" s="45"/>
      <c r="D196" s="45"/>
      <c r="E196" s="45"/>
      <c r="F196" s="45"/>
      <c r="G196" s="45"/>
      <c r="H196" s="46"/>
      <c r="I196" s="51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6"/>
      <c r="AL196" s="50"/>
      <c r="AM196" s="63" t="s">
        <v>8</v>
      </c>
      <c r="AN196" s="63"/>
      <c r="AO196" s="63"/>
      <c r="AP196" s="65" t="s">
        <v>9</v>
      </c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6"/>
      <c r="BY196" s="34" t="s">
        <v>29</v>
      </c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10"/>
      <c r="CO196" s="10"/>
      <c r="CP196" s="10"/>
      <c r="CQ196" s="10"/>
      <c r="CR196" s="10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</row>
    <row r="197" spans="1:111" ht="15" customHeight="1" x14ac:dyDescent="0.2">
      <c r="A197" s="44"/>
      <c r="B197" s="45"/>
      <c r="C197" s="45"/>
      <c r="D197" s="45"/>
      <c r="E197" s="45"/>
      <c r="F197" s="45"/>
      <c r="G197" s="45"/>
      <c r="H197" s="46"/>
      <c r="I197" s="51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6"/>
      <c r="AL197" s="52"/>
      <c r="AM197" s="64"/>
      <c r="AN197" s="64"/>
      <c r="AO197" s="64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8"/>
      <c r="BY197" s="34" t="s">
        <v>37</v>
      </c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10"/>
      <c r="CO197" s="10"/>
      <c r="CP197" s="10"/>
      <c r="CQ197" s="10"/>
      <c r="CR197" s="10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</row>
    <row r="198" spans="1:111" ht="15" customHeight="1" x14ac:dyDescent="0.2">
      <c r="A198" s="44"/>
      <c r="B198" s="45"/>
      <c r="C198" s="45"/>
      <c r="D198" s="45"/>
      <c r="E198" s="45"/>
      <c r="F198" s="45"/>
      <c r="G198" s="45"/>
      <c r="H198" s="46"/>
      <c r="I198" s="51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6"/>
      <c r="AL198" s="50"/>
      <c r="AM198" s="63" t="s">
        <v>10</v>
      </c>
      <c r="AN198" s="63"/>
      <c r="AO198" s="63"/>
      <c r="AP198" s="65" t="s">
        <v>49</v>
      </c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6"/>
      <c r="BY198" s="34" t="s">
        <v>29</v>
      </c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10"/>
      <c r="CO198" s="10"/>
      <c r="CP198" s="10"/>
      <c r="CQ198" s="10"/>
      <c r="CR198" s="10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</row>
    <row r="199" spans="1:111" ht="15" customHeight="1" x14ac:dyDescent="0.2">
      <c r="A199" s="44"/>
      <c r="B199" s="45"/>
      <c r="C199" s="45"/>
      <c r="D199" s="45"/>
      <c r="E199" s="45"/>
      <c r="F199" s="45"/>
      <c r="G199" s="45"/>
      <c r="H199" s="46"/>
      <c r="I199" s="51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6"/>
      <c r="AL199" s="52"/>
      <c r="AM199" s="64"/>
      <c r="AN199" s="64"/>
      <c r="AO199" s="64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8"/>
      <c r="BY199" s="34" t="s">
        <v>37</v>
      </c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10"/>
      <c r="CO199" s="10"/>
      <c r="CP199" s="10"/>
      <c r="CQ199" s="10"/>
      <c r="CR199" s="10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</row>
    <row r="200" spans="1:111" ht="15" customHeight="1" x14ac:dyDescent="0.2">
      <c r="A200" s="44"/>
      <c r="B200" s="45"/>
      <c r="C200" s="45"/>
      <c r="D200" s="45"/>
      <c r="E200" s="45"/>
      <c r="F200" s="45"/>
      <c r="G200" s="45"/>
      <c r="H200" s="46"/>
      <c r="I200" s="51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6"/>
      <c r="AL200" s="50"/>
      <c r="AM200" s="63" t="s">
        <v>13</v>
      </c>
      <c r="AN200" s="63"/>
      <c r="AO200" s="63"/>
      <c r="AP200" s="65" t="s">
        <v>14</v>
      </c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6"/>
      <c r="BY200" s="34" t="s">
        <v>29</v>
      </c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10"/>
      <c r="CO200" s="10"/>
      <c r="CP200" s="10"/>
      <c r="CQ200" s="10"/>
      <c r="CR200" s="10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</row>
    <row r="201" spans="1:111" ht="15" customHeight="1" x14ac:dyDescent="0.2">
      <c r="A201" s="47"/>
      <c r="B201" s="48"/>
      <c r="C201" s="48"/>
      <c r="D201" s="48"/>
      <c r="E201" s="48"/>
      <c r="F201" s="48"/>
      <c r="G201" s="48"/>
      <c r="H201" s="49"/>
      <c r="I201" s="52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8"/>
      <c r="AL201" s="52"/>
      <c r="AM201" s="64"/>
      <c r="AN201" s="64"/>
      <c r="AO201" s="64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8"/>
      <c r="BY201" s="34" t="s">
        <v>37</v>
      </c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10"/>
      <c r="CO201" s="10"/>
      <c r="CP201" s="10"/>
      <c r="CQ201" s="10"/>
      <c r="CR201" s="10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</row>
    <row r="202" spans="1:111" ht="34.5" customHeight="1" x14ac:dyDescent="0.2">
      <c r="A202" s="31" t="s">
        <v>90</v>
      </c>
      <c r="B202" s="31"/>
      <c r="C202" s="31"/>
      <c r="D202" s="31"/>
      <c r="E202" s="31"/>
      <c r="F202" s="31"/>
      <c r="G202" s="31"/>
      <c r="H202" s="31"/>
      <c r="I202" s="20"/>
      <c r="J202" s="32" t="s">
        <v>100</v>
      </c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3"/>
      <c r="BY202" s="34" t="s">
        <v>30</v>
      </c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10"/>
      <c r="CO202" s="10"/>
      <c r="CP202" s="10"/>
      <c r="CQ202" s="10"/>
      <c r="CR202" s="10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</row>
    <row r="203" spans="1:111" ht="28.5" customHeight="1" x14ac:dyDescent="0.2">
      <c r="A203" s="31" t="s">
        <v>91</v>
      </c>
      <c r="B203" s="31"/>
      <c r="C203" s="31"/>
      <c r="D203" s="31"/>
      <c r="E203" s="31"/>
      <c r="F203" s="31"/>
      <c r="G203" s="31"/>
      <c r="H203" s="31"/>
      <c r="I203" s="20"/>
      <c r="J203" s="32" t="s">
        <v>24</v>
      </c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3"/>
      <c r="BY203" s="34" t="s">
        <v>29</v>
      </c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10"/>
      <c r="CO203" s="10"/>
      <c r="CP203" s="10"/>
      <c r="CQ203" s="10"/>
      <c r="CR203" s="10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</row>
    <row r="204" spans="1:111" ht="15" customHeight="1" x14ac:dyDescent="0.2">
      <c r="A204" s="41" t="s">
        <v>92</v>
      </c>
      <c r="B204" s="42"/>
      <c r="C204" s="42"/>
      <c r="D204" s="42"/>
      <c r="E204" s="42"/>
      <c r="F204" s="42"/>
      <c r="G204" s="42"/>
      <c r="H204" s="43"/>
      <c r="I204" s="50"/>
      <c r="J204" s="53" t="s">
        <v>25</v>
      </c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4"/>
      <c r="AL204" s="50"/>
      <c r="AM204" s="59" t="s">
        <v>2</v>
      </c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60"/>
      <c r="BY204" s="34" t="s">
        <v>29</v>
      </c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10"/>
      <c r="CO204" s="10"/>
      <c r="CP204" s="10"/>
      <c r="CQ204" s="10"/>
      <c r="CR204" s="10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</row>
    <row r="205" spans="1:111" ht="15" customHeight="1" x14ac:dyDescent="0.2">
      <c r="A205" s="44"/>
      <c r="B205" s="45"/>
      <c r="C205" s="45"/>
      <c r="D205" s="45"/>
      <c r="E205" s="45"/>
      <c r="F205" s="45"/>
      <c r="G205" s="45"/>
      <c r="H205" s="46"/>
      <c r="I205" s="51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6"/>
      <c r="AL205" s="52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2"/>
      <c r="BY205" s="34" t="s">
        <v>37</v>
      </c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10"/>
      <c r="CO205" s="10"/>
      <c r="CP205" s="10"/>
      <c r="CQ205" s="10"/>
      <c r="CR205" s="10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</row>
    <row r="206" spans="1:111" ht="15" customHeight="1" x14ac:dyDescent="0.2">
      <c r="A206" s="44"/>
      <c r="B206" s="45"/>
      <c r="C206" s="45"/>
      <c r="D206" s="45"/>
      <c r="E206" s="45"/>
      <c r="F206" s="45"/>
      <c r="G206" s="45"/>
      <c r="H206" s="46"/>
      <c r="I206" s="51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6"/>
      <c r="AL206" s="50"/>
      <c r="AM206" s="63" t="s">
        <v>3</v>
      </c>
      <c r="AN206" s="63"/>
      <c r="AO206" s="63"/>
      <c r="AP206" s="65" t="s">
        <v>5</v>
      </c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6"/>
      <c r="BY206" s="34" t="s">
        <v>29</v>
      </c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10"/>
      <c r="CO206" s="10"/>
      <c r="CP206" s="10"/>
      <c r="CQ206" s="10"/>
      <c r="CR206" s="10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</row>
    <row r="207" spans="1:111" ht="15" customHeight="1" x14ac:dyDescent="0.2">
      <c r="A207" s="44"/>
      <c r="B207" s="45"/>
      <c r="C207" s="45"/>
      <c r="D207" s="45"/>
      <c r="E207" s="45"/>
      <c r="F207" s="45"/>
      <c r="G207" s="45"/>
      <c r="H207" s="46"/>
      <c r="I207" s="51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6"/>
      <c r="AL207" s="52"/>
      <c r="AM207" s="64"/>
      <c r="AN207" s="64"/>
      <c r="AO207" s="64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8"/>
      <c r="BY207" s="34" t="s">
        <v>37</v>
      </c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10"/>
      <c r="CO207" s="10"/>
      <c r="CP207" s="10"/>
      <c r="CQ207" s="10"/>
      <c r="CR207" s="10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</row>
    <row r="208" spans="1:111" ht="15.95" customHeight="1" x14ac:dyDescent="0.2">
      <c r="A208" s="44"/>
      <c r="B208" s="45"/>
      <c r="C208" s="45"/>
      <c r="D208" s="45"/>
      <c r="E208" s="45"/>
      <c r="F208" s="45"/>
      <c r="G208" s="45"/>
      <c r="H208" s="46"/>
      <c r="I208" s="51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6"/>
      <c r="AL208" s="14"/>
      <c r="AM208" s="69" t="s">
        <v>4</v>
      </c>
      <c r="AN208" s="69"/>
      <c r="AO208" s="69"/>
      <c r="AP208" s="70" t="s">
        <v>6</v>
      </c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1"/>
      <c r="BY208" s="34" t="s">
        <v>29</v>
      </c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10"/>
      <c r="CO208" s="10"/>
      <c r="CP208" s="10"/>
      <c r="CQ208" s="10"/>
      <c r="CR208" s="10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</row>
    <row r="209" spans="1:111" ht="15.95" customHeight="1" x14ac:dyDescent="0.2">
      <c r="A209" s="44"/>
      <c r="B209" s="45"/>
      <c r="C209" s="45"/>
      <c r="D209" s="45"/>
      <c r="E209" s="45"/>
      <c r="F209" s="45"/>
      <c r="G209" s="45"/>
      <c r="H209" s="46"/>
      <c r="I209" s="51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6"/>
      <c r="AL209" s="16"/>
      <c r="AM209" s="72"/>
      <c r="AN209" s="72"/>
      <c r="AO209" s="72"/>
      <c r="AP209" s="73" t="s">
        <v>7</v>
      </c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4"/>
      <c r="BY209" s="34" t="s">
        <v>37</v>
      </c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10"/>
      <c r="CO209" s="10"/>
      <c r="CP209" s="10"/>
      <c r="CQ209" s="10"/>
      <c r="CR209" s="10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</row>
    <row r="210" spans="1:111" ht="15" customHeight="1" x14ac:dyDescent="0.2">
      <c r="A210" s="44"/>
      <c r="B210" s="45"/>
      <c r="C210" s="45"/>
      <c r="D210" s="45"/>
      <c r="E210" s="45"/>
      <c r="F210" s="45"/>
      <c r="G210" s="45"/>
      <c r="H210" s="46"/>
      <c r="I210" s="51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6"/>
      <c r="AL210" s="50"/>
      <c r="AM210" s="63" t="s">
        <v>8</v>
      </c>
      <c r="AN210" s="63"/>
      <c r="AO210" s="63"/>
      <c r="AP210" s="65" t="s">
        <v>9</v>
      </c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6"/>
      <c r="BY210" s="34" t="s">
        <v>29</v>
      </c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10"/>
      <c r="CO210" s="10"/>
      <c r="CP210" s="10"/>
      <c r="CQ210" s="10"/>
      <c r="CR210" s="10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</row>
    <row r="211" spans="1:111" ht="15" customHeight="1" x14ac:dyDescent="0.2">
      <c r="A211" s="44"/>
      <c r="B211" s="45"/>
      <c r="C211" s="45"/>
      <c r="D211" s="45"/>
      <c r="E211" s="45"/>
      <c r="F211" s="45"/>
      <c r="G211" s="45"/>
      <c r="H211" s="46"/>
      <c r="I211" s="51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6"/>
      <c r="AL211" s="52"/>
      <c r="AM211" s="64"/>
      <c r="AN211" s="64"/>
      <c r="AO211" s="64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8"/>
      <c r="BY211" s="34" t="s">
        <v>37</v>
      </c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10"/>
      <c r="CO211" s="10"/>
      <c r="CP211" s="10"/>
      <c r="CQ211" s="10"/>
      <c r="CR211" s="10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</row>
    <row r="212" spans="1:111" ht="15" customHeight="1" x14ac:dyDescent="0.2">
      <c r="A212" s="44"/>
      <c r="B212" s="45"/>
      <c r="C212" s="45"/>
      <c r="D212" s="45"/>
      <c r="E212" s="45"/>
      <c r="F212" s="45"/>
      <c r="G212" s="45"/>
      <c r="H212" s="46"/>
      <c r="I212" s="51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6"/>
      <c r="AL212" s="50"/>
      <c r="AM212" s="63" t="s">
        <v>10</v>
      </c>
      <c r="AN212" s="63"/>
      <c r="AO212" s="63"/>
      <c r="AP212" s="65" t="s">
        <v>22</v>
      </c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6"/>
      <c r="BY212" s="34" t="s">
        <v>29</v>
      </c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10"/>
      <c r="CO212" s="10"/>
      <c r="CP212" s="10"/>
      <c r="CQ212" s="10"/>
      <c r="CR212" s="10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</row>
    <row r="213" spans="1:111" ht="15" customHeight="1" x14ac:dyDescent="0.2">
      <c r="A213" s="44"/>
      <c r="B213" s="45"/>
      <c r="C213" s="45"/>
      <c r="D213" s="45"/>
      <c r="E213" s="45"/>
      <c r="F213" s="45"/>
      <c r="G213" s="45"/>
      <c r="H213" s="46"/>
      <c r="I213" s="51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6"/>
      <c r="AL213" s="52"/>
      <c r="AM213" s="64"/>
      <c r="AN213" s="64"/>
      <c r="AO213" s="64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8"/>
      <c r="BY213" s="34" t="s">
        <v>37</v>
      </c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10"/>
      <c r="CO213" s="10"/>
      <c r="CP213" s="10"/>
      <c r="CQ213" s="10"/>
      <c r="CR213" s="10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</row>
    <row r="214" spans="1:111" ht="15" customHeight="1" x14ac:dyDescent="0.2">
      <c r="A214" s="44"/>
      <c r="B214" s="45"/>
      <c r="C214" s="45"/>
      <c r="D214" s="45"/>
      <c r="E214" s="45"/>
      <c r="F214" s="45"/>
      <c r="G214" s="45"/>
      <c r="H214" s="46"/>
      <c r="I214" s="51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6"/>
      <c r="AL214" s="50"/>
      <c r="AM214" s="63" t="s">
        <v>13</v>
      </c>
      <c r="AN214" s="63"/>
      <c r="AO214" s="63"/>
      <c r="AP214" s="65" t="s">
        <v>17</v>
      </c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6"/>
      <c r="BY214" s="34" t="s">
        <v>29</v>
      </c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10"/>
      <c r="CO214" s="10"/>
      <c r="CP214" s="10"/>
      <c r="CQ214" s="10"/>
      <c r="CR214" s="10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</row>
    <row r="215" spans="1:111" ht="15" customHeight="1" x14ac:dyDescent="0.2">
      <c r="A215" s="44"/>
      <c r="B215" s="45"/>
      <c r="C215" s="45"/>
      <c r="D215" s="45"/>
      <c r="E215" s="45"/>
      <c r="F215" s="45"/>
      <c r="G215" s="45"/>
      <c r="H215" s="46"/>
      <c r="I215" s="51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6"/>
      <c r="AL215" s="52"/>
      <c r="AM215" s="64"/>
      <c r="AN215" s="64"/>
      <c r="AO215" s="64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8"/>
      <c r="BY215" s="34" t="s">
        <v>37</v>
      </c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10"/>
      <c r="CO215" s="10"/>
      <c r="CP215" s="10"/>
      <c r="CQ215" s="10"/>
      <c r="CR215" s="10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</row>
    <row r="216" spans="1:111" ht="15" customHeight="1" x14ac:dyDescent="0.2">
      <c r="A216" s="44"/>
      <c r="B216" s="45"/>
      <c r="C216" s="45"/>
      <c r="D216" s="45"/>
      <c r="E216" s="45"/>
      <c r="F216" s="45"/>
      <c r="G216" s="45"/>
      <c r="H216" s="46"/>
      <c r="I216" s="51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6"/>
      <c r="AL216" s="50"/>
      <c r="AM216" s="63"/>
      <c r="AN216" s="63"/>
      <c r="AO216" s="63"/>
      <c r="AP216" s="59" t="s">
        <v>18</v>
      </c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60"/>
      <c r="BY216" s="34" t="s">
        <v>29</v>
      </c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10"/>
      <c r="CO216" s="10"/>
      <c r="CP216" s="10"/>
      <c r="CQ216" s="10"/>
      <c r="CR216" s="10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</row>
    <row r="217" spans="1:111" ht="15" customHeight="1" x14ac:dyDescent="0.2">
      <c r="A217" s="47"/>
      <c r="B217" s="48"/>
      <c r="C217" s="48"/>
      <c r="D217" s="48"/>
      <c r="E217" s="48"/>
      <c r="F217" s="48"/>
      <c r="G217" s="48"/>
      <c r="H217" s="49"/>
      <c r="I217" s="52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8"/>
      <c r="AL217" s="52"/>
      <c r="AM217" s="64"/>
      <c r="AN217" s="64"/>
      <c r="AO217" s="64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2"/>
      <c r="BY217" s="34" t="s">
        <v>37</v>
      </c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10"/>
      <c r="CO217" s="10"/>
      <c r="CP217" s="10"/>
      <c r="CQ217" s="10"/>
      <c r="CR217" s="10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</row>
    <row r="218" spans="1:111" ht="15" customHeight="1" x14ac:dyDescent="0.2">
      <c r="A218" s="41" t="s">
        <v>93</v>
      </c>
      <c r="B218" s="42"/>
      <c r="C218" s="42"/>
      <c r="D218" s="42"/>
      <c r="E218" s="42"/>
      <c r="F218" s="42"/>
      <c r="G218" s="42"/>
      <c r="H218" s="43"/>
      <c r="I218" s="50"/>
      <c r="J218" s="53" t="s">
        <v>56</v>
      </c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4"/>
      <c r="AL218" s="50"/>
      <c r="AM218" s="59" t="s">
        <v>2</v>
      </c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60"/>
      <c r="BY218" s="34" t="s">
        <v>29</v>
      </c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10"/>
      <c r="CO218" s="10"/>
      <c r="CP218" s="10"/>
      <c r="CQ218" s="10"/>
      <c r="CR218" s="10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</row>
    <row r="219" spans="1:111" ht="15" customHeight="1" x14ac:dyDescent="0.2">
      <c r="A219" s="44"/>
      <c r="B219" s="45"/>
      <c r="C219" s="45"/>
      <c r="D219" s="45"/>
      <c r="E219" s="45"/>
      <c r="F219" s="45"/>
      <c r="G219" s="45"/>
      <c r="H219" s="46"/>
      <c r="I219" s="51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6"/>
      <c r="AL219" s="52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2"/>
      <c r="BY219" s="34" t="s">
        <v>37</v>
      </c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10"/>
      <c r="CO219" s="10"/>
      <c r="CP219" s="10"/>
      <c r="CQ219" s="10"/>
      <c r="CR219" s="10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</row>
    <row r="220" spans="1:111" ht="15" customHeight="1" x14ac:dyDescent="0.2">
      <c r="A220" s="44"/>
      <c r="B220" s="45"/>
      <c r="C220" s="45"/>
      <c r="D220" s="45"/>
      <c r="E220" s="45"/>
      <c r="F220" s="45"/>
      <c r="G220" s="45"/>
      <c r="H220" s="46"/>
      <c r="I220" s="51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6"/>
      <c r="AL220" s="50"/>
      <c r="AM220" s="63" t="s">
        <v>3</v>
      </c>
      <c r="AN220" s="63"/>
      <c r="AO220" s="63"/>
      <c r="AP220" s="65" t="s">
        <v>5</v>
      </c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6"/>
      <c r="BY220" s="34" t="s">
        <v>29</v>
      </c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10"/>
      <c r="CO220" s="10"/>
      <c r="CP220" s="10"/>
      <c r="CQ220" s="10"/>
      <c r="CR220" s="10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</row>
    <row r="221" spans="1:111" ht="15" customHeight="1" x14ac:dyDescent="0.2">
      <c r="A221" s="44"/>
      <c r="B221" s="45"/>
      <c r="C221" s="45"/>
      <c r="D221" s="45"/>
      <c r="E221" s="45"/>
      <c r="F221" s="45"/>
      <c r="G221" s="45"/>
      <c r="H221" s="46"/>
      <c r="I221" s="51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6"/>
      <c r="AL221" s="52"/>
      <c r="AM221" s="64"/>
      <c r="AN221" s="64"/>
      <c r="AO221" s="64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8"/>
      <c r="BY221" s="34" t="s">
        <v>37</v>
      </c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10"/>
      <c r="CO221" s="10"/>
      <c r="CP221" s="10"/>
      <c r="CQ221" s="10"/>
      <c r="CR221" s="10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</row>
    <row r="222" spans="1:111" ht="15.95" customHeight="1" x14ac:dyDescent="0.2">
      <c r="A222" s="44"/>
      <c r="B222" s="45"/>
      <c r="C222" s="45"/>
      <c r="D222" s="45"/>
      <c r="E222" s="45"/>
      <c r="F222" s="45"/>
      <c r="G222" s="45"/>
      <c r="H222" s="46"/>
      <c r="I222" s="51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6"/>
      <c r="AL222" s="14"/>
      <c r="AM222" s="69" t="s">
        <v>4</v>
      </c>
      <c r="AN222" s="69"/>
      <c r="AO222" s="69"/>
      <c r="AP222" s="70" t="s">
        <v>6</v>
      </c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1"/>
      <c r="BY222" s="34" t="s">
        <v>29</v>
      </c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10"/>
      <c r="CO222" s="10"/>
      <c r="CP222" s="10"/>
      <c r="CQ222" s="10"/>
      <c r="CR222" s="10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</row>
    <row r="223" spans="1:111" ht="15.95" customHeight="1" x14ac:dyDescent="0.2">
      <c r="A223" s="44"/>
      <c r="B223" s="45"/>
      <c r="C223" s="45"/>
      <c r="D223" s="45"/>
      <c r="E223" s="45"/>
      <c r="F223" s="45"/>
      <c r="G223" s="45"/>
      <c r="H223" s="46"/>
      <c r="I223" s="51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6"/>
      <c r="AL223" s="16"/>
      <c r="AM223" s="72"/>
      <c r="AN223" s="72"/>
      <c r="AO223" s="72"/>
      <c r="AP223" s="73" t="s">
        <v>7</v>
      </c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4"/>
      <c r="BY223" s="34" t="s">
        <v>37</v>
      </c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10"/>
      <c r="CO223" s="10"/>
      <c r="CP223" s="10"/>
      <c r="CQ223" s="10"/>
      <c r="CR223" s="10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</row>
    <row r="224" spans="1:111" ht="15" customHeight="1" x14ac:dyDescent="0.2">
      <c r="A224" s="44"/>
      <c r="B224" s="45"/>
      <c r="C224" s="45"/>
      <c r="D224" s="45"/>
      <c r="E224" s="45"/>
      <c r="F224" s="45"/>
      <c r="G224" s="45"/>
      <c r="H224" s="46"/>
      <c r="I224" s="51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6"/>
      <c r="AL224" s="50"/>
      <c r="AM224" s="63" t="s">
        <v>8</v>
      </c>
      <c r="AN224" s="63"/>
      <c r="AO224" s="63"/>
      <c r="AP224" s="65" t="s">
        <v>9</v>
      </c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6"/>
      <c r="BY224" s="34" t="s">
        <v>29</v>
      </c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10"/>
      <c r="CO224" s="10"/>
      <c r="CP224" s="10"/>
      <c r="CQ224" s="10"/>
      <c r="CR224" s="10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</row>
    <row r="225" spans="1:111" ht="15" customHeight="1" x14ac:dyDescent="0.2">
      <c r="A225" s="44"/>
      <c r="B225" s="45"/>
      <c r="C225" s="45"/>
      <c r="D225" s="45"/>
      <c r="E225" s="45"/>
      <c r="F225" s="45"/>
      <c r="G225" s="45"/>
      <c r="H225" s="46"/>
      <c r="I225" s="51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6"/>
      <c r="AL225" s="52"/>
      <c r="AM225" s="64"/>
      <c r="AN225" s="64"/>
      <c r="AO225" s="64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8"/>
      <c r="BY225" s="34" t="s">
        <v>37</v>
      </c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10"/>
      <c r="CO225" s="10"/>
      <c r="CP225" s="10"/>
      <c r="CQ225" s="10"/>
      <c r="CR225" s="10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</row>
    <row r="226" spans="1:111" ht="15" customHeight="1" x14ac:dyDescent="0.2">
      <c r="A226" s="44"/>
      <c r="B226" s="45"/>
      <c r="C226" s="45"/>
      <c r="D226" s="45"/>
      <c r="E226" s="45"/>
      <c r="F226" s="45"/>
      <c r="G226" s="45"/>
      <c r="H226" s="46"/>
      <c r="I226" s="51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6"/>
      <c r="AL226" s="50"/>
      <c r="AM226" s="63" t="s">
        <v>10</v>
      </c>
      <c r="AN226" s="63"/>
      <c r="AO226" s="63"/>
      <c r="AP226" s="65" t="s">
        <v>49</v>
      </c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6"/>
      <c r="BY226" s="34" t="s">
        <v>29</v>
      </c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10"/>
      <c r="CO226" s="10"/>
      <c r="CP226" s="10"/>
      <c r="CQ226" s="10"/>
      <c r="CR226" s="10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</row>
    <row r="227" spans="1:111" ht="15" customHeight="1" x14ac:dyDescent="0.2">
      <c r="A227" s="44"/>
      <c r="B227" s="45"/>
      <c r="C227" s="45"/>
      <c r="D227" s="45"/>
      <c r="E227" s="45"/>
      <c r="F227" s="45"/>
      <c r="G227" s="45"/>
      <c r="H227" s="46"/>
      <c r="I227" s="51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6"/>
      <c r="AL227" s="52"/>
      <c r="AM227" s="64"/>
      <c r="AN227" s="64"/>
      <c r="AO227" s="64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8"/>
      <c r="BY227" s="34" t="s">
        <v>37</v>
      </c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10"/>
      <c r="CO227" s="10"/>
      <c r="CP227" s="10"/>
      <c r="CQ227" s="10"/>
      <c r="CR227" s="10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</row>
    <row r="228" spans="1:111" ht="15" customHeight="1" x14ac:dyDescent="0.2">
      <c r="A228" s="44"/>
      <c r="B228" s="45"/>
      <c r="C228" s="45"/>
      <c r="D228" s="45"/>
      <c r="E228" s="45"/>
      <c r="F228" s="45"/>
      <c r="G228" s="45"/>
      <c r="H228" s="46"/>
      <c r="I228" s="51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6"/>
      <c r="AL228" s="50"/>
      <c r="AM228" s="63" t="s">
        <v>13</v>
      </c>
      <c r="AN228" s="63"/>
      <c r="AO228" s="63"/>
      <c r="AP228" s="65" t="s">
        <v>14</v>
      </c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6"/>
      <c r="BY228" s="34" t="s">
        <v>29</v>
      </c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10"/>
      <c r="CO228" s="10"/>
      <c r="CP228" s="10"/>
      <c r="CQ228" s="10"/>
      <c r="CR228" s="10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</row>
    <row r="229" spans="1:111" ht="15" customHeight="1" x14ac:dyDescent="0.2">
      <c r="A229" s="47"/>
      <c r="B229" s="48"/>
      <c r="C229" s="48"/>
      <c r="D229" s="48"/>
      <c r="E229" s="48"/>
      <c r="F229" s="48"/>
      <c r="G229" s="48"/>
      <c r="H229" s="49"/>
      <c r="I229" s="52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8"/>
      <c r="AL229" s="52"/>
      <c r="AM229" s="64"/>
      <c r="AN229" s="64"/>
      <c r="AO229" s="64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8"/>
      <c r="BY229" s="34" t="s">
        <v>37</v>
      </c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10"/>
      <c r="CO229" s="10"/>
      <c r="CP229" s="10"/>
      <c r="CQ229" s="10"/>
      <c r="CR229" s="10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</row>
    <row r="230" spans="1:111" ht="15" customHeight="1" x14ac:dyDescent="0.2">
      <c r="A230" s="41" t="s">
        <v>94</v>
      </c>
      <c r="B230" s="42"/>
      <c r="C230" s="42"/>
      <c r="D230" s="42"/>
      <c r="E230" s="42"/>
      <c r="F230" s="42"/>
      <c r="G230" s="42"/>
      <c r="H230" s="43"/>
      <c r="I230" s="50"/>
      <c r="J230" s="53" t="s">
        <v>26</v>
      </c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4"/>
      <c r="AL230" s="50"/>
      <c r="AM230" s="59" t="s">
        <v>2</v>
      </c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60"/>
      <c r="BY230" s="34" t="s">
        <v>29</v>
      </c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10"/>
      <c r="CO230" s="10"/>
      <c r="CP230" s="10"/>
      <c r="CQ230" s="10"/>
      <c r="CR230" s="10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</row>
    <row r="231" spans="1:111" ht="15" customHeight="1" x14ac:dyDescent="0.2">
      <c r="A231" s="44"/>
      <c r="B231" s="45"/>
      <c r="C231" s="45"/>
      <c r="D231" s="45"/>
      <c r="E231" s="45"/>
      <c r="F231" s="45"/>
      <c r="G231" s="45"/>
      <c r="H231" s="46"/>
      <c r="I231" s="51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6"/>
      <c r="AL231" s="52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2"/>
      <c r="BY231" s="34" t="s">
        <v>37</v>
      </c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10"/>
      <c r="CO231" s="10"/>
      <c r="CP231" s="10"/>
      <c r="CQ231" s="10"/>
      <c r="CR231" s="10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</row>
    <row r="232" spans="1:111" ht="15" customHeight="1" x14ac:dyDescent="0.2">
      <c r="A232" s="44"/>
      <c r="B232" s="45"/>
      <c r="C232" s="45"/>
      <c r="D232" s="45"/>
      <c r="E232" s="45"/>
      <c r="F232" s="45"/>
      <c r="G232" s="45"/>
      <c r="H232" s="46"/>
      <c r="I232" s="51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6"/>
      <c r="AL232" s="50"/>
      <c r="AM232" s="63" t="s">
        <v>3</v>
      </c>
      <c r="AN232" s="63"/>
      <c r="AO232" s="63"/>
      <c r="AP232" s="65" t="s">
        <v>5</v>
      </c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6"/>
      <c r="BY232" s="34" t="s">
        <v>29</v>
      </c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10"/>
      <c r="CO232" s="10"/>
      <c r="CP232" s="10"/>
      <c r="CQ232" s="10"/>
      <c r="CR232" s="10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</row>
    <row r="233" spans="1:111" ht="15" customHeight="1" x14ac:dyDescent="0.2">
      <c r="A233" s="44"/>
      <c r="B233" s="45"/>
      <c r="C233" s="45"/>
      <c r="D233" s="45"/>
      <c r="E233" s="45"/>
      <c r="F233" s="45"/>
      <c r="G233" s="45"/>
      <c r="H233" s="46"/>
      <c r="I233" s="51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6"/>
      <c r="AL233" s="52"/>
      <c r="AM233" s="64"/>
      <c r="AN233" s="64"/>
      <c r="AO233" s="64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8"/>
      <c r="BY233" s="34" t="s">
        <v>37</v>
      </c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10"/>
      <c r="CO233" s="10"/>
      <c r="CP233" s="10"/>
      <c r="CQ233" s="10"/>
      <c r="CR233" s="10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</row>
    <row r="234" spans="1:111" ht="15.95" customHeight="1" x14ac:dyDescent="0.2">
      <c r="A234" s="44"/>
      <c r="B234" s="45"/>
      <c r="C234" s="45"/>
      <c r="D234" s="45"/>
      <c r="E234" s="45"/>
      <c r="F234" s="45"/>
      <c r="G234" s="45"/>
      <c r="H234" s="46"/>
      <c r="I234" s="51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6"/>
      <c r="AL234" s="14"/>
      <c r="AM234" s="69" t="s">
        <v>4</v>
      </c>
      <c r="AN234" s="69"/>
      <c r="AO234" s="69"/>
      <c r="AP234" s="70" t="s">
        <v>6</v>
      </c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1"/>
      <c r="BY234" s="34" t="s">
        <v>29</v>
      </c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10"/>
      <c r="CO234" s="10"/>
      <c r="CP234" s="10"/>
      <c r="CQ234" s="10"/>
      <c r="CR234" s="10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</row>
    <row r="235" spans="1:111" ht="15.95" customHeight="1" x14ac:dyDescent="0.2">
      <c r="A235" s="44"/>
      <c r="B235" s="45"/>
      <c r="C235" s="45"/>
      <c r="D235" s="45"/>
      <c r="E235" s="45"/>
      <c r="F235" s="45"/>
      <c r="G235" s="45"/>
      <c r="H235" s="46"/>
      <c r="I235" s="51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6"/>
      <c r="AL235" s="16"/>
      <c r="AM235" s="72"/>
      <c r="AN235" s="72"/>
      <c r="AO235" s="72"/>
      <c r="AP235" s="73" t="s">
        <v>7</v>
      </c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4"/>
      <c r="BY235" s="34" t="s">
        <v>37</v>
      </c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10"/>
      <c r="CO235" s="10"/>
      <c r="CP235" s="10"/>
      <c r="CQ235" s="10"/>
      <c r="CR235" s="10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</row>
    <row r="236" spans="1:111" ht="15" customHeight="1" x14ac:dyDescent="0.2">
      <c r="A236" s="44"/>
      <c r="B236" s="45"/>
      <c r="C236" s="45"/>
      <c r="D236" s="45"/>
      <c r="E236" s="45"/>
      <c r="F236" s="45"/>
      <c r="G236" s="45"/>
      <c r="H236" s="46"/>
      <c r="I236" s="51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6"/>
      <c r="AL236" s="50"/>
      <c r="AM236" s="63" t="s">
        <v>8</v>
      </c>
      <c r="AN236" s="63"/>
      <c r="AO236" s="63"/>
      <c r="AP236" s="65" t="s">
        <v>9</v>
      </c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6"/>
      <c r="BY236" s="34" t="s">
        <v>29</v>
      </c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10"/>
      <c r="CO236" s="10"/>
      <c r="CP236" s="10"/>
      <c r="CQ236" s="10"/>
      <c r="CR236" s="10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</row>
    <row r="237" spans="1:111" ht="15" customHeight="1" x14ac:dyDescent="0.2">
      <c r="A237" s="44"/>
      <c r="B237" s="45"/>
      <c r="C237" s="45"/>
      <c r="D237" s="45"/>
      <c r="E237" s="45"/>
      <c r="F237" s="45"/>
      <c r="G237" s="45"/>
      <c r="H237" s="46"/>
      <c r="I237" s="51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6"/>
      <c r="AL237" s="52"/>
      <c r="AM237" s="64"/>
      <c r="AN237" s="64"/>
      <c r="AO237" s="64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8"/>
      <c r="BY237" s="34" t="s">
        <v>37</v>
      </c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10"/>
      <c r="CO237" s="10"/>
      <c r="CP237" s="10"/>
      <c r="CQ237" s="10"/>
      <c r="CR237" s="10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</row>
    <row r="238" spans="1:111" ht="15" customHeight="1" x14ac:dyDescent="0.2">
      <c r="A238" s="44"/>
      <c r="B238" s="45"/>
      <c r="C238" s="45"/>
      <c r="D238" s="45"/>
      <c r="E238" s="45"/>
      <c r="F238" s="45"/>
      <c r="G238" s="45"/>
      <c r="H238" s="46"/>
      <c r="I238" s="51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6"/>
      <c r="AL238" s="50"/>
      <c r="AM238" s="63" t="s">
        <v>10</v>
      </c>
      <c r="AN238" s="63"/>
      <c r="AO238" s="63"/>
      <c r="AP238" s="65" t="s">
        <v>49</v>
      </c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6"/>
      <c r="BY238" s="34" t="s">
        <v>29</v>
      </c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10"/>
      <c r="CO238" s="10"/>
      <c r="CP238" s="10"/>
      <c r="CQ238" s="10"/>
      <c r="CR238" s="10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</row>
    <row r="239" spans="1:111" ht="15" customHeight="1" x14ac:dyDescent="0.2">
      <c r="A239" s="44"/>
      <c r="B239" s="45"/>
      <c r="C239" s="45"/>
      <c r="D239" s="45"/>
      <c r="E239" s="45"/>
      <c r="F239" s="45"/>
      <c r="G239" s="45"/>
      <c r="H239" s="46"/>
      <c r="I239" s="51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6"/>
      <c r="AL239" s="52"/>
      <c r="AM239" s="64"/>
      <c r="AN239" s="64"/>
      <c r="AO239" s="64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8"/>
      <c r="BY239" s="34" t="s">
        <v>37</v>
      </c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10"/>
      <c r="CO239" s="10"/>
      <c r="CP239" s="10"/>
      <c r="CQ239" s="10"/>
      <c r="CR239" s="10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</row>
    <row r="240" spans="1:111" ht="15" customHeight="1" x14ac:dyDescent="0.2">
      <c r="A240" s="44"/>
      <c r="B240" s="45"/>
      <c r="C240" s="45"/>
      <c r="D240" s="45"/>
      <c r="E240" s="45"/>
      <c r="F240" s="45"/>
      <c r="G240" s="45"/>
      <c r="H240" s="46"/>
      <c r="I240" s="51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6"/>
      <c r="AL240" s="50"/>
      <c r="AM240" s="63" t="s">
        <v>13</v>
      </c>
      <c r="AN240" s="63"/>
      <c r="AO240" s="63"/>
      <c r="AP240" s="65" t="s">
        <v>14</v>
      </c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6"/>
      <c r="BY240" s="34" t="s">
        <v>29</v>
      </c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10"/>
      <c r="CO240" s="10"/>
      <c r="CP240" s="10"/>
      <c r="CQ240" s="10"/>
      <c r="CR240" s="10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</row>
    <row r="241" spans="1:111" ht="15" customHeight="1" x14ac:dyDescent="0.2">
      <c r="A241" s="47"/>
      <c r="B241" s="48"/>
      <c r="C241" s="48"/>
      <c r="D241" s="48"/>
      <c r="E241" s="48"/>
      <c r="F241" s="48"/>
      <c r="G241" s="48"/>
      <c r="H241" s="49"/>
      <c r="I241" s="52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8"/>
      <c r="AL241" s="52"/>
      <c r="AM241" s="64"/>
      <c r="AN241" s="64"/>
      <c r="AO241" s="64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8"/>
      <c r="BY241" s="34" t="s">
        <v>37</v>
      </c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10"/>
      <c r="CO241" s="10"/>
      <c r="CP241" s="10"/>
      <c r="CQ241" s="10"/>
      <c r="CR241" s="10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</row>
    <row r="242" spans="1:111" ht="15" customHeight="1" x14ac:dyDescent="0.2">
      <c r="A242" s="41" t="s">
        <v>95</v>
      </c>
      <c r="B242" s="42"/>
      <c r="C242" s="42"/>
      <c r="D242" s="42"/>
      <c r="E242" s="42"/>
      <c r="F242" s="42"/>
      <c r="G242" s="42"/>
      <c r="H242" s="43"/>
      <c r="I242" s="50"/>
      <c r="J242" s="53" t="s">
        <v>27</v>
      </c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4"/>
      <c r="AL242" s="50"/>
      <c r="AM242" s="59" t="s">
        <v>2</v>
      </c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60"/>
      <c r="BY242" s="34" t="s">
        <v>29</v>
      </c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10"/>
      <c r="CO242" s="10"/>
      <c r="CP242" s="10"/>
      <c r="CQ242" s="10"/>
      <c r="CR242" s="10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</row>
    <row r="243" spans="1:111" ht="15" customHeight="1" x14ac:dyDescent="0.2">
      <c r="A243" s="44"/>
      <c r="B243" s="45"/>
      <c r="C243" s="45"/>
      <c r="D243" s="45"/>
      <c r="E243" s="45"/>
      <c r="F243" s="45"/>
      <c r="G243" s="45"/>
      <c r="H243" s="46"/>
      <c r="I243" s="51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6"/>
      <c r="AL243" s="52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2"/>
      <c r="BY243" s="34" t="s">
        <v>37</v>
      </c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10"/>
      <c r="CO243" s="10"/>
      <c r="CP243" s="10"/>
      <c r="CQ243" s="10"/>
      <c r="CR243" s="10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</row>
    <row r="244" spans="1:111" ht="15" customHeight="1" x14ac:dyDescent="0.2">
      <c r="A244" s="44"/>
      <c r="B244" s="45"/>
      <c r="C244" s="45"/>
      <c r="D244" s="45"/>
      <c r="E244" s="45"/>
      <c r="F244" s="45"/>
      <c r="G244" s="45"/>
      <c r="H244" s="46"/>
      <c r="I244" s="51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6"/>
      <c r="AL244" s="50"/>
      <c r="AM244" s="63" t="s">
        <v>3</v>
      </c>
      <c r="AN244" s="63"/>
      <c r="AO244" s="63"/>
      <c r="AP244" s="65" t="s">
        <v>5</v>
      </c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6"/>
      <c r="BY244" s="34" t="s">
        <v>29</v>
      </c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10"/>
      <c r="CO244" s="10"/>
      <c r="CP244" s="10"/>
      <c r="CQ244" s="10"/>
      <c r="CR244" s="10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</row>
    <row r="245" spans="1:111" ht="15" customHeight="1" x14ac:dyDescent="0.2">
      <c r="A245" s="44"/>
      <c r="B245" s="45"/>
      <c r="C245" s="45"/>
      <c r="D245" s="45"/>
      <c r="E245" s="45"/>
      <c r="F245" s="45"/>
      <c r="G245" s="45"/>
      <c r="H245" s="46"/>
      <c r="I245" s="51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6"/>
      <c r="AL245" s="52"/>
      <c r="AM245" s="64"/>
      <c r="AN245" s="64"/>
      <c r="AO245" s="64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8"/>
      <c r="BY245" s="34" t="s">
        <v>37</v>
      </c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10"/>
      <c r="CO245" s="10"/>
      <c r="CP245" s="10"/>
      <c r="CQ245" s="10"/>
      <c r="CR245" s="10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</row>
    <row r="246" spans="1:111" ht="14.45" customHeight="1" x14ac:dyDescent="0.2">
      <c r="A246" s="44"/>
      <c r="B246" s="45"/>
      <c r="C246" s="45"/>
      <c r="D246" s="45"/>
      <c r="E246" s="45"/>
      <c r="F246" s="45"/>
      <c r="G246" s="45"/>
      <c r="H246" s="46"/>
      <c r="I246" s="51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6"/>
      <c r="AL246" s="14"/>
      <c r="AM246" s="69" t="s">
        <v>4</v>
      </c>
      <c r="AN246" s="69"/>
      <c r="AO246" s="69"/>
      <c r="AP246" s="70" t="s">
        <v>6</v>
      </c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1"/>
      <c r="BY246" s="34" t="s">
        <v>29</v>
      </c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10"/>
      <c r="CO246" s="10"/>
      <c r="CP246" s="10"/>
      <c r="CQ246" s="10"/>
      <c r="CR246" s="10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</row>
    <row r="247" spans="1:111" ht="14.45" customHeight="1" x14ac:dyDescent="0.2">
      <c r="A247" s="44"/>
      <c r="B247" s="45"/>
      <c r="C247" s="45"/>
      <c r="D247" s="45"/>
      <c r="E247" s="45"/>
      <c r="F247" s="45"/>
      <c r="G247" s="45"/>
      <c r="H247" s="46"/>
      <c r="I247" s="51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6"/>
      <c r="AL247" s="16"/>
      <c r="AM247" s="72"/>
      <c r="AN247" s="72"/>
      <c r="AO247" s="72"/>
      <c r="AP247" s="73" t="s">
        <v>7</v>
      </c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4"/>
      <c r="BY247" s="34" t="s">
        <v>37</v>
      </c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10"/>
      <c r="CO247" s="10"/>
      <c r="CP247" s="10"/>
      <c r="CQ247" s="10"/>
      <c r="CR247" s="10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</row>
    <row r="248" spans="1:111" ht="15" customHeight="1" x14ac:dyDescent="0.2">
      <c r="A248" s="44"/>
      <c r="B248" s="45"/>
      <c r="C248" s="45"/>
      <c r="D248" s="45"/>
      <c r="E248" s="45"/>
      <c r="F248" s="45"/>
      <c r="G248" s="45"/>
      <c r="H248" s="46"/>
      <c r="I248" s="51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6"/>
      <c r="AL248" s="50"/>
      <c r="AM248" s="63" t="s">
        <v>8</v>
      </c>
      <c r="AN248" s="63"/>
      <c r="AO248" s="63"/>
      <c r="AP248" s="65" t="s">
        <v>9</v>
      </c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6"/>
      <c r="BY248" s="34" t="s">
        <v>29</v>
      </c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10"/>
      <c r="CO248" s="10"/>
      <c r="CP248" s="10"/>
      <c r="CQ248" s="10"/>
      <c r="CR248" s="10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</row>
    <row r="249" spans="1:111" ht="15" customHeight="1" x14ac:dyDescent="0.2">
      <c r="A249" s="44"/>
      <c r="B249" s="45"/>
      <c r="C249" s="45"/>
      <c r="D249" s="45"/>
      <c r="E249" s="45"/>
      <c r="F249" s="45"/>
      <c r="G249" s="45"/>
      <c r="H249" s="46"/>
      <c r="I249" s="51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6"/>
      <c r="AL249" s="52"/>
      <c r="AM249" s="64"/>
      <c r="AN249" s="64"/>
      <c r="AO249" s="64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8"/>
      <c r="BY249" s="34" t="s">
        <v>37</v>
      </c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10"/>
      <c r="CO249" s="10"/>
      <c r="CP249" s="10"/>
      <c r="CQ249" s="10"/>
      <c r="CR249" s="10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</row>
    <row r="250" spans="1:111" ht="14.25" customHeight="1" x14ac:dyDescent="0.2">
      <c r="A250" s="44"/>
      <c r="B250" s="45"/>
      <c r="C250" s="45"/>
      <c r="D250" s="45"/>
      <c r="E250" s="45"/>
      <c r="F250" s="45"/>
      <c r="G250" s="45"/>
      <c r="H250" s="46"/>
      <c r="I250" s="51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6"/>
      <c r="AL250" s="50"/>
      <c r="AM250" s="63" t="s">
        <v>10</v>
      </c>
      <c r="AN250" s="63"/>
      <c r="AO250" s="63"/>
      <c r="AP250" s="89" t="s">
        <v>49</v>
      </c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90"/>
      <c r="BY250" s="34" t="s">
        <v>29</v>
      </c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10"/>
      <c r="CO250" s="10"/>
      <c r="CP250" s="10"/>
      <c r="CQ250" s="10"/>
      <c r="CR250" s="10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</row>
    <row r="251" spans="1:111" ht="14.25" customHeight="1" x14ac:dyDescent="0.2">
      <c r="A251" s="44"/>
      <c r="B251" s="45"/>
      <c r="C251" s="45"/>
      <c r="D251" s="45"/>
      <c r="E251" s="45"/>
      <c r="F251" s="45"/>
      <c r="G251" s="45"/>
      <c r="H251" s="46"/>
      <c r="I251" s="51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6"/>
      <c r="AL251" s="52"/>
      <c r="AM251" s="64"/>
      <c r="AN251" s="64"/>
      <c r="AO251" s="64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2"/>
      <c r="BY251" s="34" t="s">
        <v>37</v>
      </c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10"/>
      <c r="CO251" s="10"/>
      <c r="CP251" s="10"/>
      <c r="CQ251" s="10"/>
      <c r="CR251" s="10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</row>
    <row r="252" spans="1:111" ht="15" customHeight="1" x14ac:dyDescent="0.2">
      <c r="A252" s="44"/>
      <c r="B252" s="45"/>
      <c r="C252" s="45"/>
      <c r="D252" s="45"/>
      <c r="E252" s="45"/>
      <c r="F252" s="45"/>
      <c r="G252" s="45"/>
      <c r="H252" s="46"/>
      <c r="I252" s="51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6"/>
      <c r="AL252" s="50"/>
      <c r="AM252" s="63" t="s">
        <v>13</v>
      </c>
      <c r="AN252" s="63"/>
      <c r="AO252" s="63"/>
      <c r="AP252" s="65" t="s">
        <v>14</v>
      </c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6"/>
      <c r="BY252" s="34" t="s">
        <v>29</v>
      </c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10"/>
      <c r="CO252" s="10"/>
      <c r="CP252" s="10"/>
      <c r="CQ252" s="10"/>
      <c r="CR252" s="10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</row>
    <row r="253" spans="1:111" ht="15" customHeight="1" x14ac:dyDescent="0.2">
      <c r="A253" s="47"/>
      <c r="B253" s="48"/>
      <c r="C253" s="48"/>
      <c r="D253" s="48"/>
      <c r="E253" s="48"/>
      <c r="F253" s="48"/>
      <c r="G253" s="48"/>
      <c r="H253" s="49"/>
      <c r="I253" s="52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8"/>
      <c r="AL253" s="52"/>
      <c r="AM253" s="64"/>
      <c r="AN253" s="64"/>
      <c r="AO253" s="64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8"/>
      <c r="BY253" s="34" t="s">
        <v>37</v>
      </c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10"/>
      <c r="CO253" s="10"/>
      <c r="CP253" s="10"/>
      <c r="CQ253" s="10"/>
      <c r="CR253" s="10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</row>
    <row r="254" spans="1:111" ht="15" customHeight="1" x14ac:dyDescent="0.2">
      <c r="A254" s="41" t="s">
        <v>96</v>
      </c>
      <c r="B254" s="42"/>
      <c r="C254" s="42"/>
      <c r="D254" s="42"/>
      <c r="E254" s="42"/>
      <c r="F254" s="42"/>
      <c r="G254" s="42"/>
      <c r="H254" s="43"/>
      <c r="I254" s="50"/>
      <c r="J254" s="53" t="s">
        <v>50</v>
      </c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4"/>
      <c r="AL254" s="50"/>
      <c r="AM254" s="59" t="s">
        <v>2</v>
      </c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60"/>
      <c r="BY254" s="34" t="s">
        <v>29</v>
      </c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10"/>
      <c r="CO254" s="10"/>
      <c r="CP254" s="10"/>
      <c r="CQ254" s="10"/>
      <c r="CR254" s="10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</row>
    <row r="255" spans="1:111" ht="15" customHeight="1" x14ac:dyDescent="0.2">
      <c r="A255" s="44"/>
      <c r="B255" s="45"/>
      <c r="C255" s="45"/>
      <c r="D255" s="45"/>
      <c r="E255" s="45"/>
      <c r="F255" s="45"/>
      <c r="G255" s="45"/>
      <c r="H255" s="46"/>
      <c r="I255" s="51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6"/>
      <c r="AL255" s="52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2"/>
      <c r="BY255" s="34" t="s">
        <v>37</v>
      </c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10"/>
      <c r="CO255" s="10"/>
      <c r="CP255" s="10"/>
      <c r="CQ255" s="10"/>
      <c r="CR255" s="10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</row>
    <row r="256" spans="1:111" ht="15" customHeight="1" x14ac:dyDescent="0.2">
      <c r="A256" s="44"/>
      <c r="B256" s="45"/>
      <c r="C256" s="45"/>
      <c r="D256" s="45"/>
      <c r="E256" s="45"/>
      <c r="F256" s="45"/>
      <c r="G256" s="45"/>
      <c r="H256" s="46"/>
      <c r="I256" s="51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6"/>
      <c r="AL256" s="50"/>
      <c r="AM256" s="63" t="s">
        <v>3</v>
      </c>
      <c r="AN256" s="63"/>
      <c r="AO256" s="63"/>
      <c r="AP256" s="65" t="s">
        <v>5</v>
      </c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6"/>
      <c r="BY256" s="34" t="s">
        <v>29</v>
      </c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10"/>
      <c r="CO256" s="10"/>
      <c r="CP256" s="10"/>
      <c r="CQ256" s="10"/>
      <c r="CR256" s="10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</row>
    <row r="257" spans="1:111" ht="15" customHeight="1" x14ac:dyDescent="0.2">
      <c r="A257" s="44"/>
      <c r="B257" s="45"/>
      <c r="C257" s="45"/>
      <c r="D257" s="45"/>
      <c r="E257" s="45"/>
      <c r="F257" s="45"/>
      <c r="G257" s="45"/>
      <c r="H257" s="46"/>
      <c r="I257" s="51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6"/>
      <c r="AL257" s="52"/>
      <c r="AM257" s="64"/>
      <c r="AN257" s="64"/>
      <c r="AO257" s="64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8"/>
      <c r="BY257" s="34" t="s">
        <v>37</v>
      </c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10"/>
      <c r="CO257" s="10"/>
      <c r="CP257" s="10"/>
      <c r="CQ257" s="10"/>
      <c r="CR257" s="10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</row>
    <row r="258" spans="1:111" ht="14.45" customHeight="1" x14ac:dyDescent="0.2">
      <c r="A258" s="44"/>
      <c r="B258" s="45"/>
      <c r="C258" s="45"/>
      <c r="D258" s="45"/>
      <c r="E258" s="45"/>
      <c r="F258" s="45"/>
      <c r="G258" s="45"/>
      <c r="H258" s="46"/>
      <c r="I258" s="51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6"/>
      <c r="AL258" s="14"/>
      <c r="AM258" s="69" t="s">
        <v>4</v>
      </c>
      <c r="AN258" s="69"/>
      <c r="AO258" s="69"/>
      <c r="AP258" s="70" t="s">
        <v>6</v>
      </c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1"/>
      <c r="BY258" s="34" t="s">
        <v>29</v>
      </c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10"/>
      <c r="CO258" s="10"/>
      <c r="CP258" s="10"/>
      <c r="CQ258" s="10"/>
      <c r="CR258" s="10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</row>
    <row r="259" spans="1:111" ht="14.45" customHeight="1" x14ac:dyDescent="0.2">
      <c r="A259" s="44"/>
      <c r="B259" s="45"/>
      <c r="C259" s="45"/>
      <c r="D259" s="45"/>
      <c r="E259" s="45"/>
      <c r="F259" s="45"/>
      <c r="G259" s="45"/>
      <c r="H259" s="46"/>
      <c r="I259" s="51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6"/>
      <c r="AL259" s="16"/>
      <c r="AM259" s="72"/>
      <c r="AN259" s="72"/>
      <c r="AO259" s="72"/>
      <c r="AP259" s="73" t="s">
        <v>7</v>
      </c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4"/>
      <c r="BY259" s="34" t="s">
        <v>37</v>
      </c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10"/>
      <c r="CO259" s="10"/>
      <c r="CP259" s="10"/>
      <c r="CQ259" s="10"/>
      <c r="CR259" s="10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</row>
    <row r="260" spans="1:111" ht="15" customHeight="1" x14ac:dyDescent="0.2">
      <c r="A260" s="44"/>
      <c r="B260" s="45"/>
      <c r="C260" s="45"/>
      <c r="D260" s="45"/>
      <c r="E260" s="45"/>
      <c r="F260" s="45"/>
      <c r="G260" s="45"/>
      <c r="H260" s="46"/>
      <c r="I260" s="51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6"/>
      <c r="AL260" s="50"/>
      <c r="AM260" s="63" t="s">
        <v>8</v>
      </c>
      <c r="AN260" s="63"/>
      <c r="AO260" s="63"/>
      <c r="AP260" s="65" t="s">
        <v>9</v>
      </c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6"/>
      <c r="BY260" s="34" t="s">
        <v>29</v>
      </c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10"/>
      <c r="CO260" s="10"/>
      <c r="CP260" s="10"/>
      <c r="CQ260" s="10"/>
      <c r="CR260" s="10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</row>
    <row r="261" spans="1:111" ht="15" customHeight="1" x14ac:dyDescent="0.2">
      <c r="A261" s="44"/>
      <c r="B261" s="45"/>
      <c r="C261" s="45"/>
      <c r="D261" s="45"/>
      <c r="E261" s="45"/>
      <c r="F261" s="45"/>
      <c r="G261" s="45"/>
      <c r="H261" s="46"/>
      <c r="I261" s="51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6"/>
      <c r="AL261" s="52"/>
      <c r="AM261" s="64"/>
      <c r="AN261" s="64"/>
      <c r="AO261" s="64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8"/>
      <c r="BY261" s="34" t="s">
        <v>37</v>
      </c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10"/>
      <c r="CO261" s="10"/>
      <c r="CP261" s="10"/>
      <c r="CQ261" s="10"/>
      <c r="CR261" s="10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</row>
    <row r="262" spans="1:111" ht="15" customHeight="1" x14ac:dyDescent="0.2">
      <c r="A262" s="44"/>
      <c r="B262" s="45"/>
      <c r="C262" s="45"/>
      <c r="D262" s="45"/>
      <c r="E262" s="45"/>
      <c r="F262" s="45"/>
      <c r="G262" s="45"/>
      <c r="H262" s="46"/>
      <c r="I262" s="51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6"/>
      <c r="AL262" s="50"/>
      <c r="AM262" s="63" t="s">
        <v>10</v>
      </c>
      <c r="AN262" s="63"/>
      <c r="AO262" s="63"/>
      <c r="AP262" s="65" t="s">
        <v>22</v>
      </c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6"/>
      <c r="BY262" s="34" t="s">
        <v>29</v>
      </c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10"/>
      <c r="CO262" s="10"/>
      <c r="CP262" s="10"/>
      <c r="CQ262" s="10"/>
      <c r="CR262" s="10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</row>
    <row r="263" spans="1:111" ht="15" customHeight="1" x14ac:dyDescent="0.2">
      <c r="A263" s="44"/>
      <c r="B263" s="45"/>
      <c r="C263" s="45"/>
      <c r="D263" s="45"/>
      <c r="E263" s="45"/>
      <c r="F263" s="45"/>
      <c r="G263" s="45"/>
      <c r="H263" s="46"/>
      <c r="I263" s="51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6"/>
      <c r="AL263" s="52"/>
      <c r="AM263" s="64"/>
      <c r="AN263" s="64"/>
      <c r="AO263" s="64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8"/>
      <c r="BY263" s="34" t="s">
        <v>37</v>
      </c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10"/>
      <c r="CO263" s="10"/>
      <c r="CP263" s="10"/>
      <c r="CQ263" s="10"/>
      <c r="CR263" s="10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</row>
    <row r="264" spans="1:111" ht="15" customHeight="1" x14ac:dyDescent="0.2">
      <c r="A264" s="44"/>
      <c r="B264" s="45"/>
      <c r="C264" s="45"/>
      <c r="D264" s="45"/>
      <c r="E264" s="45"/>
      <c r="F264" s="45"/>
      <c r="G264" s="45"/>
      <c r="H264" s="46"/>
      <c r="I264" s="51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6"/>
      <c r="AL264" s="50"/>
      <c r="AM264" s="63" t="s">
        <v>13</v>
      </c>
      <c r="AN264" s="63"/>
      <c r="AO264" s="63"/>
      <c r="AP264" s="65" t="s">
        <v>36</v>
      </c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6"/>
      <c r="BY264" s="34" t="s">
        <v>29</v>
      </c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10"/>
      <c r="CO264" s="10"/>
      <c r="CP264" s="10"/>
      <c r="CQ264" s="10"/>
      <c r="CR264" s="10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</row>
    <row r="265" spans="1:111" ht="15" customHeight="1" x14ac:dyDescent="0.2">
      <c r="A265" s="47"/>
      <c r="B265" s="48"/>
      <c r="C265" s="48"/>
      <c r="D265" s="48"/>
      <c r="E265" s="48"/>
      <c r="F265" s="48"/>
      <c r="G265" s="48"/>
      <c r="H265" s="49"/>
      <c r="I265" s="52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8"/>
      <c r="AL265" s="52"/>
      <c r="AM265" s="64"/>
      <c r="AN265" s="64"/>
      <c r="AO265" s="64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8"/>
      <c r="BY265" s="34" t="s">
        <v>37</v>
      </c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10"/>
      <c r="CO265" s="10"/>
      <c r="CP265" s="10"/>
      <c r="CQ265" s="10"/>
      <c r="CR265" s="10"/>
      <c r="CS265" s="34"/>
      <c r="CT265" s="34"/>
      <c r="CU265" s="34"/>
      <c r="CV265" s="93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</row>
    <row r="266" spans="1:111" ht="3" customHeight="1" x14ac:dyDescent="0.2"/>
    <row r="267" spans="1:111" s="6" customFormat="1" ht="12" x14ac:dyDescent="0.2"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</row>
    <row r="268" spans="1:111" s="6" customFormat="1" ht="12" x14ac:dyDescent="0.2"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124"/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  <c r="CI268" s="124"/>
      <c r="CJ268" s="124"/>
      <c r="CK268" s="124"/>
      <c r="CL268" s="124"/>
      <c r="CM268" s="124"/>
      <c r="CN268" s="124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</row>
    <row r="269" spans="1:111" s="6" customFormat="1" ht="12" x14ac:dyDescent="0.2"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</row>
    <row r="270" spans="1:111" s="6" customFormat="1" ht="12" x14ac:dyDescent="0.2"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</row>
    <row r="271" spans="1:111" s="6" customFormat="1" ht="24.75" customHeight="1" x14ac:dyDescent="0.2">
      <c r="A271" s="7"/>
      <c r="B271" s="7"/>
      <c r="C271" s="7"/>
      <c r="D271" s="7"/>
      <c r="E271" s="7"/>
      <c r="F271" s="7"/>
      <c r="G271" s="7"/>
      <c r="H271" s="7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</row>
    <row r="272" spans="1:111" ht="3" customHeight="1" x14ac:dyDescent="0.2"/>
  </sheetData>
  <mergeCells count="1448">
    <mergeCell ref="A88:H113"/>
    <mergeCell ref="J88:AK113"/>
    <mergeCell ref="AP92:BS92"/>
    <mergeCell ref="CL112:CM112"/>
    <mergeCell ref="CL137:CM137"/>
    <mergeCell ref="CS135:CU135"/>
    <mergeCell ref="I88:I113"/>
    <mergeCell ref="J114:AH137"/>
    <mergeCell ref="I114:I137"/>
    <mergeCell ref="AP136:BX137"/>
    <mergeCell ref="AM134:AO135"/>
    <mergeCell ref="AP134:BX135"/>
    <mergeCell ref="AL126:AL127"/>
    <mergeCell ref="AM156:AO157"/>
    <mergeCell ref="AL156:AL157"/>
    <mergeCell ref="BY156:CK156"/>
    <mergeCell ref="BY157:CK157"/>
    <mergeCell ref="AP154:BX155"/>
    <mergeCell ref="BY155:CK155"/>
    <mergeCell ref="BY136:CK136"/>
    <mergeCell ref="AL152:AL153"/>
    <mergeCell ref="AM152:AO153"/>
    <mergeCell ref="AL154:AL155"/>
    <mergeCell ref="AM154:AO155"/>
    <mergeCell ref="AP152:BX153"/>
    <mergeCell ref="BY152:CK152"/>
    <mergeCell ref="BY153:CK153"/>
    <mergeCell ref="BY154:CK154"/>
    <mergeCell ref="BY149:CK149"/>
    <mergeCell ref="CL149:CM149"/>
    <mergeCell ref="CL147:CM147"/>
    <mergeCell ref="CS147:CU147"/>
    <mergeCell ref="CL265:CM265"/>
    <mergeCell ref="CL264:CM264"/>
    <mergeCell ref="CS264:CU264"/>
    <mergeCell ref="BY265:CK265"/>
    <mergeCell ref="AL264:AL265"/>
    <mergeCell ref="AM264:AO265"/>
    <mergeCell ref="CV264:DG264"/>
    <mergeCell ref="AP264:BX265"/>
    <mergeCell ref="BY264:CK264"/>
    <mergeCell ref="CV262:DG262"/>
    <mergeCell ref="CS265:CU265"/>
    <mergeCell ref="CV265:DG265"/>
    <mergeCell ref="CV137:DG137"/>
    <mergeCell ref="BY137:CK137"/>
    <mergeCell ref="A114:H137"/>
    <mergeCell ref="CV135:DG135"/>
    <mergeCell ref="AM136:AO137"/>
    <mergeCell ref="AL136:AL137"/>
    <mergeCell ref="AL134:AL135"/>
    <mergeCell ref="CV152:DG152"/>
    <mergeCell ref="CV153:DG153"/>
    <mergeCell ref="CV154:DG154"/>
    <mergeCell ref="CV155:DG155"/>
    <mergeCell ref="CV156:DG156"/>
    <mergeCell ref="CV157:DG157"/>
    <mergeCell ref="AM259:AO259"/>
    <mergeCell ref="AP259:BX259"/>
    <mergeCell ref="BY259:CK259"/>
    <mergeCell ref="CL259:CM259"/>
    <mergeCell ref="CS259:CU259"/>
    <mergeCell ref="CV259:DG259"/>
    <mergeCell ref="AL260:AL261"/>
    <mergeCell ref="AM260:AO261"/>
    <mergeCell ref="AP260:BX261"/>
    <mergeCell ref="BY260:CK260"/>
    <mergeCell ref="CL260:CM260"/>
    <mergeCell ref="CS260:CU260"/>
    <mergeCell ref="CV260:DG260"/>
    <mergeCell ref="BY261:CK261"/>
    <mergeCell ref="CL261:CM261"/>
    <mergeCell ref="CS261:CU261"/>
    <mergeCell ref="BY263:CK263"/>
    <mergeCell ref="CL263:CM263"/>
    <mergeCell ref="CS263:CU263"/>
    <mergeCell ref="CV263:DG263"/>
    <mergeCell ref="CV261:DG261"/>
    <mergeCell ref="CS262:CU262"/>
    <mergeCell ref="AL262:AL263"/>
    <mergeCell ref="AM262:AO263"/>
    <mergeCell ref="AP262:BX263"/>
    <mergeCell ref="BY262:CK262"/>
    <mergeCell ref="CL262:CM262"/>
    <mergeCell ref="CV254:DG254"/>
    <mergeCell ref="BY255:CK255"/>
    <mergeCell ref="CS253:CU253"/>
    <mergeCell ref="CV253:DG253"/>
    <mergeCell ref="A254:H265"/>
    <mergeCell ref="I254:I265"/>
    <mergeCell ref="J254:AK265"/>
    <mergeCell ref="AL254:AL255"/>
    <mergeCell ref="AM254:BX255"/>
    <mergeCell ref="BY254:CK254"/>
    <mergeCell ref="AL256:AL257"/>
    <mergeCell ref="AM256:AO257"/>
    <mergeCell ref="AP256:BX257"/>
    <mergeCell ref="BY256:CK256"/>
    <mergeCell ref="CL254:CM254"/>
    <mergeCell ref="CS254:CU254"/>
    <mergeCell ref="CL256:CM256"/>
    <mergeCell ref="CS256:CU256"/>
    <mergeCell ref="CV256:DG256"/>
    <mergeCell ref="BY257:CK257"/>
    <mergeCell ref="CL257:CM257"/>
    <mergeCell ref="CL255:CM255"/>
    <mergeCell ref="CS255:CU255"/>
    <mergeCell ref="CV255:DG255"/>
    <mergeCell ref="CS257:CU257"/>
    <mergeCell ref="CV257:DG257"/>
    <mergeCell ref="AM258:AO258"/>
    <mergeCell ref="AP258:BX258"/>
    <mergeCell ref="BY258:CK258"/>
    <mergeCell ref="CL258:CM258"/>
    <mergeCell ref="CS258:CU258"/>
    <mergeCell ref="CV258:DG258"/>
    <mergeCell ref="CL248:CM248"/>
    <mergeCell ref="CS248:CU248"/>
    <mergeCell ref="CV248:DG248"/>
    <mergeCell ref="BY249:CK249"/>
    <mergeCell ref="CL249:CM249"/>
    <mergeCell ref="CS249:CU249"/>
    <mergeCell ref="CV249:DG249"/>
    <mergeCell ref="CV250:DG250"/>
    <mergeCell ref="BY251:CK251"/>
    <mergeCell ref="AL250:AL251"/>
    <mergeCell ref="AM250:AO251"/>
    <mergeCell ref="AP250:BX251"/>
    <mergeCell ref="BY250:CK250"/>
    <mergeCell ref="AL252:AL253"/>
    <mergeCell ref="AM252:AO253"/>
    <mergeCell ref="AP252:BX253"/>
    <mergeCell ref="BY252:CK252"/>
    <mergeCell ref="CL250:CM250"/>
    <mergeCell ref="CS250:CU250"/>
    <mergeCell ref="CL252:CM252"/>
    <mergeCell ref="CS252:CU252"/>
    <mergeCell ref="CV252:DG252"/>
    <mergeCell ref="BY253:CK253"/>
    <mergeCell ref="CL253:CM253"/>
    <mergeCell ref="CL251:CM251"/>
    <mergeCell ref="CS251:CU251"/>
    <mergeCell ref="CV251:DG251"/>
    <mergeCell ref="CL244:CM244"/>
    <mergeCell ref="CS244:CU244"/>
    <mergeCell ref="CV244:DG244"/>
    <mergeCell ref="BY245:CK245"/>
    <mergeCell ref="CL245:CM245"/>
    <mergeCell ref="CS245:CU245"/>
    <mergeCell ref="CV245:DG245"/>
    <mergeCell ref="AM246:AO246"/>
    <mergeCell ref="AP246:BX246"/>
    <mergeCell ref="BY246:CK246"/>
    <mergeCell ref="CL246:CM246"/>
    <mergeCell ref="CS246:CU246"/>
    <mergeCell ref="CV246:DG246"/>
    <mergeCell ref="AM247:AO247"/>
    <mergeCell ref="AP247:BX247"/>
    <mergeCell ref="BY247:CK247"/>
    <mergeCell ref="CL247:CM247"/>
    <mergeCell ref="CS247:CU247"/>
    <mergeCell ref="CV247:DG247"/>
    <mergeCell ref="CL240:CM240"/>
    <mergeCell ref="CS240:CU240"/>
    <mergeCell ref="CV240:DG240"/>
    <mergeCell ref="BY241:CK241"/>
    <mergeCell ref="AL240:AL241"/>
    <mergeCell ref="AM240:AO241"/>
    <mergeCell ref="AP240:BX241"/>
    <mergeCell ref="BY240:CK240"/>
    <mergeCell ref="A242:H253"/>
    <mergeCell ref="I242:I253"/>
    <mergeCell ref="J242:AK253"/>
    <mergeCell ref="AL242:AL243"/>
    <mergeCell ref="AM242:BX243"/>
    <mergeCell ref="BY242:CK242"/>
    <mergeCell ref="AL248:AL249"/>
    <mergeCell ref="AM248:AO249"/>
    <mergeCell ref="AP248:BX249"/>
    <mergeCell ref="BY248:CK248"/>
    <mergeCell ref="CL242:CM242"/>
    <mergeCell ref="CS242:CU242"/>
    <mergeCell ref="CV242:DG242"/>
    <mergeCell ref="CL241:CM241"/>
    <mergeCell ref="CS241:CU241"/>
    <mergeCell ref="CV241:DG241"/>
    <mergeCell ref="CS243:CU243"/>
    <mergeCell ref="CV243:DG243"/>
    <mergeCell ref="AL244:AL245"/>
    <mergeCell ref="AM244:AO245"/>
    <mergeCell ref="AP244:BX245"/>
    <mergeCell ref="BY244:CK244"/>
    <mergeCell ref="BY243:CK243"/>
    <mergeCell ref="CL243:CM243"/>
    <mergeCell ref="CS235:CU235"/>
    <mergeCell ref="CV235:DG235"/>
    <mergeCell ref="AL236:AL237"/>
    <mergeCell ref="AM236:AO237"/>
    <mergeCell ref="AP236:BX237"/>
    <mergeCell ref="BY236:CK236"/>
    <mergeCell ref="CL236:CM236"/>
    <mergeCell ref="CS236:CU236"/>
    <mergeCell ref="CV236:DG236"/>
    <mergeCell ref="BY237:CK237"/>
    <mergeCell ref="CL237:CM237"/>
    <mergeCell ref="CS237:CU237"/>
    <mergeCell ref="CV237:DG237"/>
    <mergeCell ref="AL238:AL239"/>
    <mergeCell ref="AM238:AO239"/>
    <mergeCell ref="AP238:BX239"/>
    <mergeCell ref="BY238:CK238"/>
    <mergeCell ref="CL238:CM238"/>
    <mergeCell ref="CS238:CU238"/>
    <mergeCell ref="CV238:DG238"/>
    <mergeCell ref="BY239:CK239"/>
    <mergeCell ref="CL239:CM239"/>
    <mergeCell ref="CS239:CU239"/>
    <mergeCell ref="CV239:DG239"/>
    <mergeCell ref="A230:H241"/>
    <mergeCell ref="I230:I241"/>
    <mergeCell ref="J230:AK241"/>
    <mergeCell ref="AL230:AL231"/>
    <mergeCell ref="AM230:BX231"/>
    <mergeCell ref="BY230:CK230"/>
    <mergeCell ref="AL232:AL233"/>
    <mergeCell ref="AM232:AO233"/>
    <mergeCell ref="AP232:BX233"/>
    <mergeCell ref="BY232:CK232"/>
    <mergeCell ref="CL230:CM230"/>
    <mergeCell ref="CS230:CU230"/>
    <mergeCell ref="CL232:CM232"/>
    <mergeCell ref="CS232:CU232"/>
    <mergeCell ref="CV232:DG232"/>
    <mergeCell ref="BY233:CK233"/>
    <mergeCell ref="CL233:CM233"/>
    <mergeCell ref="CL231:CM231"/>
    <mergeCell ref="CS231:CU231"/>
    <mergeCell ref="CV231:DG231"/>
    <mergeCell ref="CS233:CU233"/>
    <mergeCell ref="CV233:DG233"/>
    <mergeCell ref="AM234:AO234"/>
    <mergeCell ref="AP234:BX234"/>
    <mergeCell ref="BY234:CK234"/>
    <mergeCell ref="CL234:CM234"/>
    <mergeCell ref="CS234:CU234"/>
    <mergeCell ref="CV234:DG234"/>
    <mergeCell ref="AM235:AO235"/>
    <mergeCell ref="AP235:BX235"/>
    <mergeCell ref="BY235:CK235"/>
    <mergeCell ref="CL235:CM235"/>
    <mergeCell ref="AL228:AL229"/>
    <mergeCell ref="AM228:AO229"/>
    <mergeCell ref="AP228:BX229"/>
    <mergeCell ref="BY228:CK228"/>
    <mergeCell ref="CL228:CM228"/>
    <mergeCell ref="CS228:CU228"/>
    <mergeCell ref="CV228:DG228"/>
    <mergeCell ref="BY229:CK229"/>
    <mergeCell ref="CL229:CM229"/>
    <mergeCell ref="CL227:CM227"/>
    <mergeCell ref="CS227:CU227"/>
    <mergeCell ref="CV227:DG227"/>
    <mergeCell ref="BY227:CK227"/>
    <mergeCell ref="CV230:DG230"/>
    <mergeCell ref="BY231:CK231"/>
    <mergeCell ref="CS229:CU229"/>
    <mergeCell ref="CV229:DG229"/>
    <mergeCell ref="AL224:AL225"/>
    <mergeCell ref="AM224:AO225"/>
    <mergeCell ref="AP224:BX225"/>
    <mergeCell ref="BY224:CK224"/>
    <mergeCell ref="CL224:CM224"/>
    <mergeCell ref="CS224:CU224"/>
    <mergeCell ref="CV224:DG224"/>
    <mergeCell ref="BY225:CK225"/>
    <mergeCell ref="CL225:CM225"/>
    <mergeCell ref="CS225:CU225"/>
    <mergeCell ref="CV225:DG225"/>
    <mergeCell ref="CV226:DG226"/>
    <mergeCell ref="CL226:CM226"/>
    <mergeCell ref="CS226:CU226"/>
    <mergeCell ref="AL226:AL227"/>
    <mergeCell ref="AM226:AO227"/>
    <mergeCell ref="AP226:BX227"/>
    <mergeCell ref="BY226:CK226"/>
    <mergeCell ref="CS220:CU220"/>
    <mergeCell ref="CV220:DG220"/>
    <mergeCell ref="BY221:CK221"/>
    <mergeCell ref="CL221:CM221"/>
    <mergeCell ref="CS221:CU221"/>
    <mergeCell ref="CV221:DG221"/>
    <mergeCell ref="AM222:AO222"/>
    <mergeCell ref="AP222:BX222"/>
    <mergeCell ref="BY222:CK222"/>
    <mergeCell ref="CL222:CM222"/>
    <mergeCell ref="CS222:CU222"/>
    <mergeCell ref="CV222:DG222"/>
    <mergeCell ref="AM223:AO223"/>
    <mergeCell ref="AP223:BX223"/>
    <mergeCell ref="BY223:CK223"/>
    <mergeCell ref="CL223:CM223"/>
    <mergeCell ref="CS223:CU223"/>
    <mergeCell ref="CV223:DG223"/>
    <mergeCell ref="AL216:AL217"/>
    <mergeCell ref="AM216:AO217"/>
    <mergeCell ref="AP216:BX217"/>
    <mergeCell ref="BY216:CK216"/>
    <mergeCell ref="AL214:AL215"/>
    <mergeCell ref="AM214:AO215"/>
    <mergeCell ref="AP214:BX215"/>
    <mergeCell ref="CL216:CM216"/>
    <mergeCell ref="CS216:CU216"/>
    <mergeCell ref="CV216:DG216"/>
    <mergeCell ref="BY217:CK217"/>
    <mergeCell ref="CL217:CM217"/>
    <mergeCell ref="CS217:CU217"/>
    <mergeCell ref="A218:H229"/>
    <mergeCell ref="I218:I229"/>
    <mergeCell ref="J218:AK229"/>
    <mergeCell ref="AL218:AL219"/>
    <mergeCell ref="AM218:BX219"/>
    <mergeCell ref="BY218:CK218"/>
    <mergeCell ref="CL218:CM218"/>
    <mergeCell ref="CS218:CU218"/>
    <mergeCell ref="CV218:DG218"/>
    <mergeCell ref="BY219:CK219"/>
    <mergeCell ref="CL219:CM219"/>
    <mergeCell ref="CV217:DG217"/>
    <mergeCell ref="CS219:CU219"/>
    <mergeCell ref="CV219:DG219"/>
    <mergeCell ref="AL220:AL221"/>
    <mergeCell ref="AM220:AO221"/>
    <mergeCell ref="AP220:BX221"/>
    <mergeCell ref="BY220:CK220"/>
    <mergeCell ref="CL220:CM220"/>
    <mergeCell ref="CL212:CM212"/>
    <mergeCell ref="CS212:CU212"/>
    <mergeCell ref="CV212:DG212"/>
    <mergeCell ref="BY213:CK213"/>
    <mergeCell ref="AL212:AL213"/>
    <mergeCell ref="AM212:AO213"/>
    <mergeCell ref="AP212:BX213"/>
    <mergeCell ref="BY212:CK212"/>
    <mergeCell ref="CL214:CM214"/>
    <mergeCell ref="CS214:CU214"/>
    <mergeCell ref="CV214:DG214"/>
    <mergeCell ref="BY215:CK215"/>
    <mergeCell ref="CL215:CM215"/>
    <mergeCell ref="CL213:CM213"/>
    <mergeCell ref="CS213:CU213"/>
    <mergeCell ref="CV213:DG213"/>
    <mergeCell ref="BY214:CK214"/>
    <mergeCell ref="CS215:CU215"/>
    <mergeCell ref="CV215:DG215"/>
    <mergeCell ref="AP208:BX208"/>
    <mergeCell ref="BY208:CK208"/>
    <mergeCell ref="CL208:CM208"/>
    <mergeCell ref="CS208:CU208"/>
    <mergeCell ref="CV208:DG208"/>
    <mergeCell ref="AM209:AO209"/>
    <mergeCell ref="AP209:BX209"/>
    <mergeCell ref="BY209:CK209"/>
    <mergeCell ref="CL209:CM209"/>
    <mergeCell ref="CS209:CU209"/>
    <mergeCell ref="CV209:DG209"/>
    <mergeCell ref="AM210:AO211"/>
    <mergeCell ref="AP210:BX211"/>
    <mergeCell ref="BY210:CK210"/>
    <mergeCell ref="CL210:CM210"/>
    <mergeCell ref="CS210:CU210"/>
    <mergeCell ref="CV210:DG210"/>
    <mergeCell ref="BY211:CK211"/>
    <mergeCell ref="CL211:CM211"/>
    <mergeCell ref="CS211:CU211"/>
    <mergeCell ref="CV211:DG211"/>
    <mergeCell ref="A203:H203"/>
    <mergeCell ref="J203:BX203"/>
    <mergeCell ref="BY203:CK203"/>
    <mergeCell ref="A204:H217"/>
    <mergeCell ref="I204:I217"/>
    <mergeCell ref="J204:AK217"/>
    <mergeCell ref="AL204:AL205"/>
    <mergeCell ref="AM204:BX205"/>
    <mergeCell ref="BY204:CK204"/>
    <mergeCell ref="AL210:AL211"/>
    <mergeCell ref="CL204:CM204"/>
    <mergeCell ref="CS204:CU204"/>
    <mergeCell ref="CV204:DG204"/>
    <mergeCell ref="CL203:CM203"/>
    <mergeCell ref="CS203:CU203"/>
    <mergeCell ref="CV203:DG203"/>
    <mergeCell ref="CS205:CU205"/>
    <mergeCell ref="CV205:DG205"/>
    <mergeCell ref="AL206:AL207"/>
    <mergeCell ref="AM206:AO207"/>
    <mergeCell ref="AP206:BX207"/>
    <mergeCell ref="BY206:CK206"/>
    <mergeCell ref="BY205:CK205"/>
    <mergeCell ref="CL205:CM205"/>
    <mergeCell ref="CL206:CM206"/>
    <mergeCell ref="CS206:CU206"/>
    <mergeCell ref="CV206:DG206"/>
    <mergeCell ref="BY207:CK207"/>
    <mergeCell ref="CL207:CM207"/>
    <mergeCell ref="CS207:CU207"/>
    <mergeCell ref="CV207:DG207"/>
    <mergeCell ref="AM208:AO208"/>
    <mergeCell ref="CL200:CM200"/>
    <mergeCell ref="CS200:CU200"/>
    <mergeCell ref="CV200:DG200"/>
    <mergeCell ref="BY201:CK201"/>
    <mergeCell ref="AL200:AL201"/>
    <mergeCell ref="AM200:AO201"/>
    <mergeCell ref="AP200:BX201"/>
    <mergeCell ref="BY200:CK200"/>
    <mergeCell ref="CL201:CM201"/>
    <mergeCell ref="CS201:CU201"/>
    <mergeCell ref="CV201:DG201"/>
    <mergeCell ref="A202:H202"/>
    <mergeCell ref="J202:BX202"/>
    <mergeCell ref="BY202:CK202"/>
    <mergeCell ref="CL202:CM202"/>
    <mergeCell ref="CS202:CU202"/>
    <mergeCell ref="CV202:DG202"/>
    <mergeCell ref="A190:H201"/>
    <mergeCell ref="I190:I201"/>
    <mergeCell ref="J190:AK201"/>
    <mergeCell ref="AL190:AL191"/>
    <mergeCell ref="AM190:BX191"/>
    <mergeCell ref="BY190:CK190"/>
    <mergeCell ref="AL192:AL193"/>
    <mergeCell ref="AM192:AO193"/>
    <mergeCell ref="AP192:BX193"/>
    <mergeCell ref="BY192:CK192"/>
    <mergeCell ref="CL190:CM190"/>
    <mergeCell ref="CS190:CU190"/>
    <mergeCell ref="CL192:CM192"/>
    <mergeCell ref="CS192:CU192"/>
    <mergeCell ref="CV192:DG192"/>
    <mergeCell ref="AL196:AL197"/>
    <mergeCell ref="AM196:AO197"/>
    <mergeCell ref="AP196:BX197"/>
    <mergeCell ref="BY196:CK196"/>
    <mergeCell ref="CL196:CM196"/>
    <mergeCell ref="CS196:CU196"/>
    <mergeCell ref="CV196:DG196"/>
    <mergeCell ref="BY197:CK197"/>
    <mergeCell ref="CL197:CM197"/>
    <mergeCell ref="CS197:CU197"/>
    <mergeCell ref="CV197:DG197"/>
    <mergeCell ref="AL198:AL199"/>
    <mergeCell ref="AM198:AO199"/>
    <mergeCell ref="AP198:BX199"/>
    <mergeCell ref="BY198:CK198"/>
    <mergeCell ref="CL198:CM198"/>
    <mergeCell ref="CS198:CU198"/>
    <mergeCell ref="CV198:DG198"/>
    <mergeCell ref="BY199:CK199"/>
    <mergeCell ref="CL199:CM199"/>
    <mergeCell ref="CS199:CU199"/>
    <mergeCell ref="CV199:DG199"/>
    <mergeCell ref="BY193:CK193"/>
    <mergeCell ref="CL193:CM193"/>
    <mergeCell ref="CL191:CM191"/>
    <mergeCell ref="CS191:CU191"/>
    <mergeCell ref="CV191:DG191"/>
    <mergeCell ref="CS193:CU193"/>
    <mergeCell ref="CV193:DG193"/>
    <mergeCell ref="AM194:AO194"/>
    <mergeCell ref="AP194:BX194"/>
    <mergeCell ref="BY194:CK194"/>
    <mergeCell ref="CL194:CM194"/>
    <mergeCell ref="CS194:CU194"/>
    <mergeCell ref="CV194:DG194"/>
    <mergeCell ref="AM195:AO195"/>
    <mergeCell ref="AP195:BX195"/>
    <mergeCell ref="BY195:CK195"/>
    <mergeCell ref="CL195:CM195"/>
    <mergeCell ref="CS195:CU195"/>
    <mergeCell ref="CV195:DG195"/>
    <mergeCell ref="AL188:AL189"/>
    <mergeCell ref="AM188:AO189"/>
    <mergeCell ref="AP188:BX189"/>
    <mergeCell ref="BY188:CK188"/>
    <mergeCell ref="CL186:CM186"/>
    <mergeCell ref="CS186:CU186"/>
    <mergeCell ref="CL188:CM188"/>
    <mergeCell ref="CS188:CU188"/>
    <mergeCell ref="CV188:DG188"/>
    <mergeCell ref="BY189:CK189"/>
    <mergeCell ref="CL189:CM189"/>
    <mergeCell ref="CL187:CM187"/>
    <mergeCell ref="CS187:CU187"/>
    <mergeCell ref="CV187:DG187"/>
    <mergeCell ref="CV190:DG190"/>
    <mergeCell ref="BY191:CK191"/>
    <mergeCell ref="CS189:CU189"/>
    <mergeCell ref="CV189:DG189"/>
    <mergeCell ref="AL184:AL185"/>
    <mergeCell ref="AM184:AO185"/>
    <mergeCell ref="AP184:BX185"/>
    <mergeCell ref="BY184:CK184"/>
    <mergeCell ref="CL184:CM184"/>
    <mergeCell ref="CS184:CU184"/>
    <mergeCell ref="CV184:DG184"/>
    <mergeCell ref="BY185:CK185"/>
    <mergeCell ref="CL185:CM185"/>
    <mergeCell ref="CS185:CU185"/>
    <mergeCell ref="CV185:DG185"/>
    <mergeCell ref="CV186:DG186"/>
    <mergeCell ref="BY187:CK187"/>
    <mergeCell ref="AL186:AL187"/>
    <mergeCell ref="AM186:AO187"/>
    <mergeCell ref="AP186:BX187"/>
    <mergeCell ref="BY186:CK186"/>
    <mergeCell ref="CS177:CU177"/>
    <mergeCell ref="CV177:DG177"/>
    <mergeCell ref="CS179:CU179"/>
    <mergeCell ref="CV179:DG179"/>
    <mergeCell ref="AM180:AO180"/>
    <mergeCell ref="AP180:BX180"/>
    <mergeCell ref="BY180:CK180"/>
    <mergeCell ref="CL180:CM180"/>
    <mergeCell ref="CS180:CU180"/>
    <mergeCell ref="CV180:DG180"/>
    <mergeCell ref="AM181:AO181"/>
    <mergeCell ref="AP181:BX181"/>
    <mergeCell ref="BY181:CK181"/>
    <mergeCell ref="CL181:CM181"/>
    <mergeCell ref="CS181:CU181"/>
    <mergeCell ref="CV181:DG181"/>
    <mergeCell ref="AL182:AL183"/>
    <mergeCell ref="AM182:AO183"/>
    <mergeCell ref="AP182:BX183"/>
    <mergeCell ref="BY182:CK182"/>
    <mergeCell ref="CL182:CM182"/>
    <mergeCell ref="CS182:CU182"/>
    <mergeCell ref="CV182:DG182"/>
    <mergeCell ref="BY183:CK183"/>
    <mergeCell ref="CL183:CM183"/>
    <mergeCell ref="CS183:CU183"/>
    <mergeCell ref="CV183:DG183"/>
    <mergeCell ref="CS174:CU174"/>
    <mergeCell ref="CV174:DG174"/>
    <mergeCell ref="A175:H175"/>
    <mergeCell ref="J175:BX175"/>
    <mergeCell ref="BY175:CK175"/>
    <mergeCell ref="CL175:CM175"/>
    <mergeCell ref="A174:H174"/>
    <mergeCell ref="J174:BX174"/>
    <mergeCell ref="BY174:CK174"/>
    <mergeCell ref="CL174:CM174"/>
    <mergeCell ref="CV176:DG176"/>
    <mergeCell ref="BY177:CK177"/>
    <mergeCell ref="CS175:CU175"/>
    <mergeCell ref="CV175:DG175"/>
    <mergeCell ref="A176:H189"/>
    <mergeCell ref="I176:I189"/>
    <mergeCell ref="J176:AK189"/>
    <mergeCell ref="AL176:AL177"/>
    <mergeCell ref="AM176:BX177"/>
    <mergeCell ref="BY176:CK176"/>
    <mergeCell ref="AL178:AL179"/>
    <mergeCell ref="AM178:AO179"/>
    <mergeCell ref="AP178:BX179"/>
    <mergeCell ref="BY178:CK178"/>
    <mergeCell ref="CL176:CM176"/>
    <mergeCell ref="CS176:CU176"/>
    <mergeCell ref="CL178:CM178"/>
    <mergeCell ref="CS178:CU178"/>
    <mergeCell ref="CV178:DG178"/>
    <mergeCell ref="BY179:CK179"/>
    <mergeCell ref="CL179:CM179"/>
    <mergeCell ref="CL177:CM177"/>
    <mergeCell ref="CL170:CM170"/>
    <mergeCell ref="CS170:CU170"/>
    <mergeCell ref="CV170:DG170"/>
    <mergeCell ref="CV171:DG171"/>
    <mergeCell ref="BY172:CK172"/>
    <mergeCell ref="CS173:CU173"/>
    <mergeCell ref="CV173:DG173"/>
    <mergeCell ref="BY171:CK171"/>
    <mergeCell ref="AL170:AL171"/>
    <mergeCell ref="AM170:AO171"/>
    <mergeCell ref="AP170:BX171"/>
    <mergeCell ref="BY170:CK170"/>
    <mergeCell ref="CL172:CM172"/>
    <mergeCell ref="AL172:AL173"/>
    <mergeCell ref="AM172:AO173"/>
    <mergeCell ref="AP172:BX173"/>
    <mergeCell ref="A162:H173"/>
    <mergeCell ref="CS172:CU172"/>
    <mergeCell ref="CV172:DG172"/>
    <mergeCell ref="BY173:CK173"/>
    <mergeCell ref="CL173:CM173"/>
    <mergeCell ref="CL171:CM171"/>
    <mergeCell ref="CS171:CU171"/>
    <mergeCell ref="CV166:DG166"/>
    <mergeCell ref="AM167:AO167"/>
    <mergeCell ref="AP167:BX167"/>
    <mergeCell ref="BY167:CK167"/>
    <mergeCell ref="CL167:CM167"/>
    <mergeCell ref="CS167:CU167"/>
    <mergeCell ref="CV167:DG167"/>
    <mergeCell ref="AL168:AL169"/>
    <mergeCell ref="AM168:AO169"/>
    <mergeCell ref="AP168:BX169"/>
    <mergeCell ref="BY168:CK168"/>
    <mergeCell ref="CL168:CM168"/>
    <mergeCell ref="CS168:CU168"/>
    <mergeCell ref="CV168:DG168"/>
    <mergeCell ref="BY169:CK169"/>
    <mergeCell ref="CL169:CM169"/>
    <mergeCell ref="CS169:CU169"/>
    <mergeCell ref="CV169:DG169"/>
    <mergeCell ref="I162:I173"/>
    <mergeCell ref="J162:AK173"/>
    <mergeCell ref="AL162:AL163"/>
    <mergeCell ref="AM162:BX163"/>
    <mergeCell ref="BY162:CK162"/>
    <mergeCell ref="CL160:CM160"/>
    <mergeCell ref="CL162:CM162"/>
    <mergeCell ref="AL164:AL165"/>
    <mergeCell ref="AM164:AO165"/>
    <mergeCell ref="AP164:BX165"/>
    <mergeCell ref="CS162:CU162"/>
    <mergeCell ref="CV162:DG162"/>
    <mergeCell ref="CL161:CM161"/>
    <mergeCell ref="CS161:CU161"/>
    <mergeCell ref="CV161:DG161"/>
    <mergeCell ref="CS163:CU163"/>
    <mergeCell ref="CV163:DG163"/>
    <mergeCell ref="BY164:CK164"/>
    <mergeCell ref="BY163:CK163"/>
    <mergeCell ref="CL163:CM163"/>
    <mergeCell ref="CL164:CM164"/>
    <mergeCell ref="CS164:CU164"/>
    <mergeCell ref="CV164:DG164"/>
    <mergeCell ref="AM166:AO166"/>
    <mergeCell ref="AP166:BX166"/>
    <mergeCell ref="BY166:CK166"/>
    <mergeCell ref="CL166:CM166"/>
    <mergeCell ref="CS166:CU166"/>
    <mergeCell ref="AL158:AL159"/>
    <mergeCell ref="AM158:AO159"/>
    <mergeCell ref="AP158:BX159"/>
    <mergeCell ref="BY158:CK158"/>
    <mergeCell ref="CL158:CM158"/>
    <mergeCell ref="CS158:CU158"/>
    <mergeCell ref="CV158:DG158"/>
    <mergeCell ref="BY159:CK159"/>
    <mergeCell ref="CL159:CM159"/>
    <mergeCell ref="CS159:CU159"/>
    <mergeCell ref="CV159:DG159"/>
    <mergeCell ref="CS160:CU160"/>
    <mergeCell ref="CV160:DG160"/>
    <mergeCell ref="BY161:CK161"/>
    <mergeCell ref="AL160:AL161"/>
    <mergeCell ref="AM160:AO161"/>
    <mergeCell ref="AP160:BX161"/>
    <mergeCell ref="BY160:CK160"/>
    <mergeCell ref="CS149:CU149"/>
    <mergeCell ref="CV149:DG149"/>
    <mergeCell ref="AL150:AL151"/>
    <mergeCell ref="AM150:AO151"/>
    <mergeCell ref="AP150:BX151"/>
    <mergeCell ref="BY150:CK150"/>
    <mergeCell ref="AL148:AL149"/>
    <mergeCell ref="AM148:AO149"/>
    <mergeCell ref="AP148:BX149"/>
    <mergeCell ref="CL150:CM150"/>
    <mergeCell ref="CS150:CU150"/>
    <mergeCell ref="CV150:DG150"/>
    <mergeCell ref="BY151:CK151"/>
    <mergeCell ref="CL151:CM151"/>
    <mergeCell ref="CS151:CU151"/>
    <mergeCell ref="CV151:DG151"/>
    <mergeCell ref="BY165:CK165"/>
    <mergeCell ref="CL165:CM165"/>
    <mergeCell ref="CS165:CU165"/>
    <mergeCell ref="CV165:DG165"/>
    <mergeCell ref="BY145:CK145"/>
    <mergeCell ref="AL144:AL145"/>
    <mergeCell ref="AM144:AO145"/>
    <mergeCell ref="AP144:BX145"/>
    <mergeCell ref="BY144:CK144"/>
    <mergeCell ref="CL145:CM145"/>
    <mergeCell ref="CS145:CU145"/>
    <mergeCell ref="CV145:DG145"/>
    <mergeCell ref="AM146:AO146"/>
    <mergeCell ref="AP146:BX146"/>
    <mergeCell ref="BY146:CK146"/>
    <mergeCell ref="CL146:CM146"/>
    <mergeCell ref="CS146:CU146"/>
    <mergeCell ref="CV146:DG146"/>
    <mergeCell ref="CL148:CM148"/>
    <mergeCell ref="CS148:CU148"/>
    <mergeCell ref="CV148:DG148"/>
    <mergeCell ref="CV147:DG147"/>
    <mergeCell ref="BY148:CK148"/>
    <mergeCell ref="A140:H140"/>
    <mergeCell ref="J140:BX140"/>
    <mergeCell ref="BY140:CK140"/>
    <mergeCell ref="CL140:CM140"/>
    <mergeCell ref="CS140:CU140"/>
    <mergeCell ref="CV140:DG140"/>
    <mergeCell ref="A141:H141"/>
    <mergeCell ref="J141:BX141"/>
    <mergeCell ref="BY141:CK141"/>
    <mergeCell ref="CL141:CM141"/>
    <mergeCell ref="CS141:CU141"/>
    <mergeCell ref="CV141:DG141"/>
    <mergeCell ref="A142:H161"/>
    <mergeCell ref="I142:I161"/>
    <mergeCell ref="J142:AK161"/>
    <mergeCell ref="AL142:AL143"/>
    <mergeCell ref="AM142:BX143"/>
    <mergeCell ref="BY142:CK142"/>
    <mergeCell ref="AM147:AO147"/>
    <mergeCell ref="AP147:BX147"/>
    <mergeCell ref="BY147:CK147"/>
    <mergeCell ref="AP156:BX157"/>
    <mergeCell ref="CV142:DG142"/>
    <mergeCell ref="BY143:CK143"/>
    <mergeCell ref="CL143:CM143"/>
    <mergeCell ref="CS143:CU143"/>
    <mergeCell ref="CV143:DG143"/>
    <mergeCell ref="CL142:CM142"/>
    <mergeCell ref="CS142:CU142"/>
    <mergeCell ref="CL144:CM144"/>
    <mergeCell ref="CS144:CU144"/>
    <mergeCell ref="CV144:DG144"/>
    <mergeCell ref="CL136:CM136"/>
    <mergeCell ref="CV136:DG136"/>
    <mergeCell ref="CL134:CM134"/>
    <mergeCell ref="CS134:CU134"/>
    <mergeCell ref="CV134:DG134"/>
    <mergeCell ref="BY135:CK135"/>
    <mergeCell ref="CL135:CM135"/>
    <mergeCell ref="BY134:CK134"/>
    <mergeCell ref="CL138:CM138"/>
    <mergeCell ref="CS138:CU138"/>
    <mergeCell ref="CV138:DG138"/>
    <mergeCell ref="A139:H139"/>
    <mergeCell ref="J139:BX139"/>
    <mergeCell ref="BY139:CK139"/>
    <mergeCell ref="A138:H138"/>
    <mergeCell ref="J138:BX138"/>
    <mergeCell ref="BY138:CK138"/>
    <mergeCell ref="CL139:CM139"/>
    <mergeCell ref="CS139:CU139"/>
    <mergeCell ref="CV139:DG139"/>
    <mergeCell ref="AL130:AL131"/>
    <mergeCell ref="AM130:AO131"/>
    <mergeCell ref="AP130:BX131"/>
    <mergeCell ref="BY130:CK130"/>
    <mergeCell ref="AL128:AL129"/>
    <mergeCell ref="CL130:CM130"/>
    <mergeCell ref="CL128:CM128"/>
    <mergeCell ref="CS130:CU130"/>
    <mergeCell ref="CV130:DG130"/>
    <mergeCell ref="BY131:CK131"/>
    <mergeCell ref="CL131:CM131"/>
    <mergeCell ref="CS131:CU131"/>
    <mergeCell ref="CV131:DG131"/>
    <mergeCell ref="CV132:DG132"/>
    <mergeCell ref="BY133:CK133"/>
    <mergeCell ref="CS132:CU132"/>
    <mergeCell ref="CS133:CU133"/>
    <mergeCell ref="CV133:DG133"/>
    <mergeCell ref="AL132:AL133"/>
    <mergeCell ref="AM132:AO133"/>
    <mergeCell ref="AP132:BX133"/>
    <mergeCell ref="BY132:CK132"/>
    <mergeCell ref="AM126:AO127"/>
    <mergeCell ref="AP126:BX127"/>
    <mergeCell ref="BY126:CK126"/>
    <mergeCell ref="CL126:CM126"/>
    <mergeCell ref="CS126:CU126"/>
    <mergeCell ref="CL124:CM124"/>
    <mergeCell ref="CS124:CU124"/>
    <mergeCell ref="CV126:DG126"/>
    <mergeCell ref="BY127:CK127"/>
    <mergeCell ref="CL127:CM127"/>
    <mergeCell ref="CS127:CU127"/>
    <mergeCell ref="CV127:DG127"/>
    <mergeCell ref="CS128:CU128"/>
    <mergeCell ref="CV128:DG128"/>
    <mergeCell ref="BY129:CK129"/>
    <mergeCell ref="CL129:CM129"/>
    <mergeCell ref="AM128:AO129"/>
    <mergeCell ref="AP128:BX129"/>
    <mergeCell ref="BY128:CK128"/>
    <mergeCell ref="CS129:CU129"/>
    <mergeCell ref="CV129:DG129"/>
    <mergeCell ref="CS123:CU123"/>
    <mergeCell ref="CV123:DG123"/>
    <mergeCell ref="CV120:DG120"/>
    <mergeCell ref="BY121:CK121"/>
    <mergeCell ref="BY120:CK120"/>
    <mergeCell ref="AL122:AL123"/>
    <mergeCell ref="AM122:AO123"/>
    <mergeCell ref="AP122:BX123"/>
    <mergeCell ref="BY123:CK123"/>
    <mergeCell ref="CL123:CM123"/>
    <mergeCell ref="AL120:AL121"/>
    <mergeCell ref="AM120:AO121"/>
    <mergeCell ref="AP120:BX121"/>
    <mergeCell ref="CV124:DG124"/>
    <mergeCell ref="BY125:CK125"/>
    <mergeCell ref="CL125:CM125"/>
    <mergeCell ref="CS125:CU125"/>
    <mergeCell ref="CV125:DG125"/>
    <mergeCell ref="AL124:AL125"/>
    <mergeCell ref="AM124:AO125"/>
    <mergeCell ref="AP124:BX125"/>
    <mergeCell ref="BY124:CK124"/>
    <mergeCell ref="AM118:AO118"/>
    <mergeCell ref="AP118:BX118"/>
    <mergeCell ref="BY118:CK118"/>
    <mergeCell ref="CL118:CM118"/>
    <mergeCell ref="CS118:CU118"/>
    <mergeCell ref="CL120:CM120"/>
    <mergeCell ref="CS120:CU120"/>
    <mergeCell ref="CV118:DG118"/>
    <mergeCell ref="AM119:AO119"/>
    <mergeCell ref="AP119:BX119"/>
    <mergeCell ref="BY119:CK119"/>
    <mergeCell ref="CL119:CM119"/>
    <mergeCell ref="CS119:CU119"/>
    <mergeCell ref="CV119:DG119"/>
    <mergeCell ref="CL122:CM122"/>
    <mergeCell ref="CS122:CU122"/>
    <mergeCell ref="CV122:DG122"/>
    <mergeCell ref="CS121:CU121"/>
    <mergeCell ref="CV121:DG121"/>
    <mergeCell ref="BY122:CK122"/>
    <mergeCell ref="CL121:CM121"/>
    <mergeCell ref="AL116:AL117"/>
    <mergeCell ref="AM116:AO117"/>
    <mergeCell ref="AP116:BX117"/>
    <mergeCell ref="BY116:CK116"/>
    <mergeCell ref="BY115:CK115"/>
    <mergeCell ref="CS116:CU116"/>
    <mergeCell ref="CV114:DG114"/>
    <mergeCell ref="CS115:CU115"/>
    <mergeCell ref="CV115:DG115"/>
    <mergeCell ref="CV116:DG116"/>
    <mergeCell ref="BY117:CK117"/>
    <mergeCell ref="CL115:CM115"/>
    <mergeCell ref="CL116:CM116"/>
    <mergeCell ref="CL114:CM114"/>
    <mergeCell ref="CS114:CU114"/>
    <mergeCell ref="CL117:CM117"/>
    <mergeCell ref="CS117:CU117"/>
    <mergeCell ref="CV117:DG117"/>
    <mergeCell ref="CL113:CM113"/>
    <mergeCell ref="BY111:CK111"/>
    <mergeCell ref="AL110:AL111"/>
    <mergeCell ref="AM110:AO111"/>
    <mergeCell ref="AP110:BX111"/>
    <mergeCell ref="BY110:CK110"/>
    <mergeCell ref="CS113:CU113"/>
    <mergeCell ref="CV113:DG113"/>
    <mergeCell ref="CV111:DG111"/>
    <mergeCell ref="AL112:AL113"/>
    <mergeCell ref="AM112:AO113"/>
    <mergeCell ref="AP112:BX113"/>
    <mergeCell ref="BY112:CK112"/>
    <mergeCell ref="CS112:CU112"/>
    <mergeCell ref="CV112:DG112"/>
    <mergeCell ref="BY113:CK113"/>
    <mergeCell ref="AL114:AL115"/>
    <mergeCell ref="AM114:BX115"/>
    <mergeCell ref="BY114:CK114"/>
    <mergeCell ref="CV104:DG104"/>
    <mergeCell ref="AL108:AL109"/>
    <mergeCell ref="AM108:AO109"/>
    <mergeCell ref="AP108:BX109"/>
    <mergeCell ref="BY108:CK108"/>
    <mergeCell ref="CS108:CU108"/>
    <mergeCell ref="BY105:CK105"/>
    <mergeCell ref="CL106:CM106"/>
    <mergeCell ref="CS106:CU106"/>
    <mergeCell ref="AL106:AL107"/>
    <mergeCell ref="AM106:AO107"/>
    <mergeCell ref="CV108:DG108"/>
    <mergeCell ref="BY109:CK109"/>
    <mergeCell ref="CL109:CM109"/>
    <mergeCell ref="CS109:CU109"/>
    <mergeCell ref="CV109:DG109"/>
    <mergeCell ref="CV110:DG110"/>
    <mergeCell ref="AL102:AL103"/>
    <mergeCell ref="AM102:AO103"/>
    <mergeCell ref="AP102:BX103"/>
    <mergeCell ref="BY102:CK102"/>
    <mergeCell ref="BY101:CK101"/>
    <mergeCell ref="CL103:CM103"/>
    <mergeCell ref="CS103:CU103"/>
    <mergeCell ref="CV103:DG103"/>
    <mergeCell ref="CL102:CM102"/>
    <mergeCell ref="AP100:BX101"/>
    <mergeCell ref="CS102:CU102"/>
    <mergeCell ref="CV102:DG102"/>
    <mergeCell ref="BY103:CK103"/>
    <mergeCell ref="CS101:CU101"/>
    <mergeCell ref="CV101:DG101"/>
    <mergeCell ref="CL101:CM101"/>
    <mergeCell ref="AP106:BX107"/>
    <mergeCell ref="BY106:CK106"/>
    <mergeCell ref="AL104:AL105"/>
    <mergeCell ref="AM104:AO105"/>
    <mergeCell ref="AP104:BX105"/>
    <mergeCell ref="CL104:CM104"/>
    <mergeCell ref="CL105:CM105"/>
    <mergeCell ref="CV106:DG106"/>
    <mergeCell ref="BY107:CK107"/>
    <mergeCell ref="CL107:CM107"/>
    <mergeCell ref="CS107:CU107"/>
    <mergeCell ref="CV107:DG107"/>
    <mergeCell ref="BY104:CK104"/>
    <mergeCell ref="CS105:CU105"/>
    <mergeCell ref="CV105:DG105"/>
    <mergeCell ref="CS104:CU104"/>
    <mergeCell ref="DI100:DV100"/>
    <mergeCell ref="CL99:CM99"/>
    <mergeCell ref="CS100:CU100"/>
    <mergeCell ref="CV100:DG100"/>
    <mergeCell ref="CL100:CM100"/>
    <mergeCell ref="AL100:AL101"/>
    <mergeCell ref="AM100:AO101"/>
    <mergeCell ref="DW100:ER100"/>
    <mergeCell ref="CV99:DG99"/>
    <mergeCell ref="BY97:CK97"/>
    <mergeCell ref="CL97:CM97"/>
    <mergeCell ref="CS97:CU97"/>
    <mergeCell ref="CV97:DG97"/>
    <mergeCell ref="BY100:CK100"/>
    <mergeCell ref="CS98:CU98"/>
    <mergeCell ref="DJ101:DU101"/>
    <mergeCell ref="EA101:EM101"/>
    <mergeCell ref="CS92:CU92"/>
    <mergeCell ref="CV92:DG92"/>
    <mergeCell ref="AM93:AO93"/>
    <mergeCell ref="AP93:BX93"/>
    <mergeCell ref="BY93:CK93"/>
    <mergeCell ref="CL93:CM93"/>
    <mergeCell ref="CS93:CU93"/>
    <mergeCell ref="CV93:DG93"/>
    <mergeCell ref="AL98:AL99"/>
    <mergeCell ref="AM98:AO99"/>
    <mergeCell ref="AP98:BX99"/>
    <mergeCell ref="BY98:CK98"/>
    <mergeCell ref="CV96:DG96"/>
    <mergeCell ref="AM94:AO95"/>
    <mergeCell ref="AP94:BX95"/>
    <mergeCell ref="BY94:CK94"/>
    <mergeCell ref="CL94:CM94"/>
    <mergeCell ref="CS96:CU96"/>
    <mergeCell ref="CV94:DG94"/>
    <mergeCell ref="BY95:CK95"/>
    <mergeCell ref="CL95:CM95"/>
    <mergeCell ref="CS95:CU95"/>
    <mergeCell ref="CV95:DG95"/>
    <mergeCell ref="CS94:CU94"/>
    <mergeCell ref="CL98:CM98"/>
    <mergeCell ref="CS99:CU99"/>
    <mergeCell ref="CV98:DG98"/>
    <mergeCell ref="BY99:CK99"/>
    <mergeCell ref="AM90:AO91"/>
    <mergeCell ref="AP90:BX91"/>
    <mergeCell ref="AM92:AO92"/>
    <mergeCell ref="BY92:CK92"/>
    <mergeCell ref="AL94:AL95"/>
    <mergeCell ref="CV86:DG86"/>
    <mergeCell ref="BY87:CK87"/>
    <mergeCell ref="CL87:CM87"/>
    <mergeCell ref="CS87:CU87"/>
    <mergeCell ref="CV87:DG87"/>
    <mergeCell ref="CS90:CU90"/>
    <mergeCell ref="BY89:CK89"/>
    <mergeCell ref="AL88:AL89"/>
    <mergeCell ref="AM88:BX89"/>
    <mergeCell ref="BY88:CK88"/>
    <mergeCell ref="AL96:AL97"/>
    <mergeCell ref="AM96:AO97"/>
    <mergeCell ref="AP96:BX97"/>
    <mergeCell ref="BY96:CK96"/>
    <mergeCell ref="AL90:AL91"/>
    <mergeCell ref="CV90:DG90"/>
    <mergeCell ref="BY91:CK91"/>
    <mergeCell ref="CL91:CM91"/>
    <mergeCell ref="CL89:CM89"/>
    <mergeCell ref="CS89:CU89"/>
    <mergeCell ref="CV89:DG89"/>
    <mergeCell ref="CS91:CU91"/>
    <mergeCell ref="CV91:DG91"/>
    <mergeCell ref="BY90:CK90"/>
    <mergeCell ref="CL90:CM90"/>
    <mergeCell ref="CL96:CM96"/>
    <mergeCell ref="CL92:CM92"/>
    <mergeCell ref="AL84:AL85"/>
    <mergeCell ref="AM84:AO85"/>
    <mergeCell ref="AP84:BX85"/>
    <mergeCell ref="BY84:CK84"/>
    <mergeCell ref="AL82:AL83"/>
    <mergeCell ref="AM82:AO83"/>
    <mergeCell ref="AP82:BX83"/>
    <mergeCell ref="CL84:CM84"/>
    <mergeCell ref="CS84:CU84"/>
    <mergeCell ref="CV84:DG84"/>
    <mergeCell ref="BY85:CK85"/>
    <mergeCell ref="CL85:CM85"/>
    <mergeCell ref="CS85:CU85"/>
    <mergeCell ref="CV85:DG85"/>
    <mergeCell ref="CV88:DG88"/>
    <mergeCell ref="CL88:CM88"/>
    <mergeCell ref="CS88:CU88"/>
    <mergeCell ref="AL86:AL87"/>
    <mergeCell ref="AM86:AO87"/>
    <mergeCell ref="AP86:BX87"/>
    <mergeCell ref="BY86:CK86"/>
    <mergeCell ref="CL86:CM86"/>
    <mergeCell ref="CS86:CU86"/>
    <mergeCell ref="CL80:CM80"/>
    <mergeCell ref="CS80:CU80"/>
    <mergeCell ref="CV80:DG80"/>
    <mergeCell ref="BY81:CK81"/>
    <mergeCell ref="AL80:AL81"/>
    <mergeCell ref="AM80:AO81"/>
    <mergeCell ref="AP80:BX81"/>
    <mergeCell ref="BY80:CK80"/>
    <mergeCell ref="CL82:CM82"/>
    <mergeCell ref="CS82:CU82"/>
    <mergeCell ref="CV82:DG82"/>
    <mergeCell ref="BY83:CK83"/>
    <mergeCell ref="CL83:CM83"/>
    <mergeCell ref="CL81:CM81"/>
    <mergeCell ref="CS81:CU81"/>
    <mergeCell ref="CV81:DG81"/>
    <mergeCell ref="BY82:CK82"/>
    <mergeCell ref="CS83:CU83"/>
    <mergeCell ref="CV83:DG83"/>
    <mergeCell ref="CV75:DG75"/>
    <mergeCell ref="AL76:AL77"/>
    <mergeCell ref="AM76:AO77"/>
    <mergeCell ref="AP76:BX77"/>
    <mergeCell ref="BY76:CK76"/>
    <mergeCell ref="AL74:AL75"/>
    <mergeCell ref="AM74:AO75"/>
    <mergeCell ref="AP74:BX75"/>
    <mergeCell ref="BY75:CK75"/>
    <mergeCell ref="CL76:CM76"/>
    <mergeCell ref="CS76:CU76"/>
    <mergeCell ref="CV76:DG76"/>
    <mergeCell ref="BY77:CK77"/>
    <mergeCell ref="CL77:CM77"/>
    <mergeCell ref="CS77:CU77"/>
    <mergeCell ref="CV77:DG77"/>
    <mergeCell ref="AL78:AL79"/>
    <mergeCell ref="AM78:AO79"/>
    <mergeCell ref="AP78:BX79"/>
    <mergeCell ref="BY78:CK78"/>
    <mergeCell ref="CL78:CM78"/>
    <mergeCell ref="CS78:CU78"/>
    <mergeCell ref="CV78:DG78"/>
    <mergeCell ref="BY79:CK79"/>
    <mergeCell ref="CL79:CM79"/>
    <mergeCell ref="CS79:CU79"/>
    <mergeCell ref="CV79:DG79"/>
    <mergeCell ref="A68:H87"/>
    <mergeCell ref="I68:I87"/>
    <mergeCell ref="J68:AK87"/>
    <mergeCell ref="AL68:AL69"/>
    <mergeCell ref="AM68:BX69"/>
    <mergeCell ref="BY68:CK68"/>
    <mergeCell ref="BY72:CK72"/>
    <mergeCell ref="BY71:CK71"/>
    <mergeCell ref="CL71:CM71"/>
    <mergeCell ref="CL72:CM72"/>
    <mergeCell ref="CS70:CU70"/>
    <mergeCell ref="CV68:DG68"/>
    <mergeCell ref="CS69:CU69"/>
    <mergeCell ref="CV69:DG69"/>
    <mergeCell ref="CV70:DG70"/>
    <mergeCell ref="CS71:CU71"/>
    <mergeCell ref="CS72:CU72"/>
    <mergeCell ref="CV72:DG72"/>
    <mergeCell ref="AM73:AO73"/>
    <mergeCell ref="AP73:BX73"/>
    <mergeCell ref="BY73:CK73"/>
    <mergeCell ref="CL74:CM74"/>
    <mergeCell ref="CS74:CU74"/>
    <mergeCell ref="CV74:DG74"/>
    <mergeCell ref="AM72:AO72"/>
    <mergeCell ref="AP72:BX72"/>
    <mergeCell ref="CL75:CM75"/>
    <mergeCell ref="CL73:CM73"/>
    <mergeCell ref="CS73:CU73"/>
    <mergeCell ref="CV73:DG73"/>
    <mergeCell ref="BY74:CK74"/>
    <mergeCell ref="CS75:CU75"/>
    <mergeCell ref="AL66:AL67"/>
    <mergeCell ref="AM66:AO67"/>
    <mergeCell ref="AP66:BX67"/>
    <mergeCell ref="BY66:CK66"/>
    <mergeCell ref="CL66:CM66"/>
    <mergeCell ref="AL70:AL71"/>
    <mergeCell ref="AM70:AO71"/>
    <mergeCell ref="AP70:BX71"/>
    <mergeCell ref="BY70:CK70"/>
    <mergeCell ref="BY69:CK69"/>
    <mergeCell ref="CL70:CM70"/>
    <mergeCell ref="CS66:CU66"/>
    <mergeCell ref="CV66:DG66"/>
    <mergeCell ref="BY67:CK67"/>
    <mergeCell ref="CL67:CM67"/>
    <mergeCell ref="CS67:CU67"/>
    <mergeCell ref="CV67:DG67"/>
    <mergeCell ref="CV71:DG71"/>
    <mergeCell ref="CL69:CM69"/>
    <mergeCell ref="CL68:CM68"/>
    <mergeCell ref="CS68:CU68"/>
    <mergeCell ref="CL62:CM62"/>
    <mergeCell ref="CS62:CU62"/>
    <mergeCell ref="CV62:DG62"/>
    <mergeCell ref="CL63:CM63"/>
    <mergeCell ref="CL61:CM61"/>
    <mergeCell ref="CS61:CU61"/>
    <mergeCell ref="CV61:DG61"/>
    <mergeCell ref="BY62:CK62"/>
    <mergeCell ref="CS63:CU63"/>
    <mergeCell ref="CV63:DG63"/>
    <mergeCell ref="AL64:AL65"/>
    <mergeCell ref="AM64:AO65"/>
    <mergeCell ref="AP64:BX65"/>
    <mergeCell ref="BY64:CK64"/>
    <mergeCell ref="AL62:AL63"/>
    <mergeCell ref="AM62:AO63"/>
    <mergeCell ref="AP62:BX63"/>
    <mergeCell ref="BY63:CK63"/>
    <mergeCell ref="CL64:CM64"/>
    <mergeCell ref="CS64:CU64"/>
    <mergeCell ref="CV64:DG64"/>
    <mergeCell ref="BY65:CK65"/>
    <mergeCell ref="CL65:CM65"/>
    <mergeCell ref="CS65:CU65"/>
    <mergeCell ref="CV65:DG65"/>
    <mergeCell ref="BY58:CK58"/>
    <mergeCell ref="CL56:CM56"/>
    <mergeCell ref="CS56:CU56"/>
    <mergeCell ref="CV56:DG56"/>
    <mergeCell ref="BY57:CK57"/>
    <mergeCell ref="CL58:CM58"/>
    <mergeCell ref="CS58:CU58"/>
    <mergeCell ref="CV58:DG58"/>
    <mergeCell ref="DH58:DU58"/>
    <mergeCell ref="DV58:EQ58"/>
    <mergeCell ref="CL57:CM57"/>
    <mergeCell ref="CS57:CU57"/>
    <mergeCell ref="CV57:DG57"/>
    <mergeCell ref="DI59:DT59"/>
    <mergeCell ref="DZ59:EL59"/>
    <mergeCell ref="AL60:AL61"/>
    <mergeCell ref="AM60:AO61"/>
    <mergeCell ref="AP60:BX61"/>
    <mergeCell ref="BY60:CK60"/>
    <mergeCell ref="BY59:CK59"/>
    <mergeCell ref="CL59:CM59"/>
    <mergeCell ref="AL58:AL59"/>
    <mergeCell ref="AM58:AO59"/>
    <mergeCell ref="CL60:CM60"/>
    <mergeCell ref="AP58:BX59"/>
    <mergeCell ref="CS60:CU60"/>
    <mergeCell ref="CV60:DG60"/>
    <mergeCell ref="BY61:CK61"/>
    <mergeCell ref="CS59:CU59"/>
    <mergeCell ref="CV59:DG59"/>
    <mergeCell ref="CL52:CM52"/>
    <mergeCell ref="CS52:CU52"/>
    <mergeCell ref="CV52:DG52"/>
    <mergeCell ref="AM53:AO53"/>
    <mergeCell ref="AP53:BX53"/>
    <mergeCell ref="BY53:CK53"/>
    <mergeCell ref="CL53:CM53"/>
    <mergeCell ref="CS53:CU53"/>
    <mergeCell ref="CV53:DG53"/>
    <mergeCell ref="AL54:AL55"/>
    <mergeCell ref="AM54:AO55"/>
    <mergeCell ref="AP54:BX55"/>
    <mergeCell ref="BY54:CK54"/>
    <mergeCell ref="CL54:CM54"/>
    <mergeCell ref="AL56:AL57"/>
    <mergeCell ref="AM56:AO57"/>
    <mergeCell ref="AP56:BX57"/>
    <mergeCell ref="BY56:CK56"/>
    <mergeCell ref="CS54:CU54"/>
    <mergeCell ref="CV54:DG54"/>
    <mergeCell ref="BY55:CK55"/>
    <mergeCell ref="CL55:CM55"/>
    <mergeCell ref="CS55:CU55"/>
    <mergeCell ref="CV55:DG55"/>
    <mergeCell ref="A48:H67"/>
    <mergeCell ref="I48:I67"/>
    <mergeCell ref="J48:AK67"/>
    <mergeCell ref="AL48:AL49"/>
    <mergeCell ref="AM48:BX49"/>
    <mergeCell ref="A30:H47"/>
    <mergeCell ref="BY48:CK48"/>
    <mergeCell ref="CL48:CM48"/>
    <mergeCell ref="CS48:CU48"/>
    <mergeCell ref="CV48:DG48"/>
    <mergeCell ref="CL47:CM47"/>
    <mergeCell ref="CS47:CU47"/>
    <mergeCell ref="CV47:DG47"/>
    <mergeCell ref="BY47:CK47"/>
    <mergeCell ref="CS49:CU49"/>
    <mergeCell ref="CV49:DG49"/>
    <mergeCell ref="AL50:AL51"/>
    <mergeCell ref="AM50:AO51"/>
    <mergeCell ref="AP50:BX51"/>
    <mergeCell ref="BY50:CK50"/>
    <mergeCell ref="BY49:CK49"/>
    <mergeCell ref="CL49:CM49"/>
    <mergeCell ref="CL50:CM50"/>
    <mergeCell ref="CS50:CU50"/>
    <mergeCell ref="CV50:DG50"/>
    <mergeCell ref="BY51:CK51"/>
    <mergeCell ref="CL51:CM51"/>
    <mergeCell ref="CS51:CU51"/>
    <mergeCell ref="CV51:DG51"/>
    <mergeCell ref="AM52:AO52"/>
    <mergeCell ref="AP52:BX52"/>
    <mergeCell ref="BY52:CK52"/>
    <mergeCell ref="AL44:AL45"/>
    <mergeCell ref="AM44:AO45"/>
    <mergeCell ref="AP44:BX45"/>
    <mergeCell ref="BY44:CK44"/>
    <mergeCell ref="CL44:CM44"/>
    <mergeCell ref="CS44:CU44"/>
    <mergeCell ref="CV44:DG44"/>
    <mergeCell ref="BY45:CK45"/>
    <mergeCell ref="CL45:CM45"/>
    <mergeCell ref="CS45:CU45"/>
    <mergeCell ref="CV45:DG45"/>
    <mergeCell ref="CL46:CM46"/>
    <mergeCell ref="CS46:CU46"/>
    <mergeCell ref="CV46:DG46"/>
    <mergeCell ref="AL46:AL47"/>
    <mergeCell ref="AM46:AO47"/>
    <mergeCell ref="AP46:BX47"/>
    <mergeCell ref="BY46:CK46"/>
    <mergeCell ref="BY39:CK39"/>
    <mergeCell ref="AL38:AL39"/>
    <mergeCell ref="AM38:AO39"/>
    <mergeCell ref="AP38:BX39"/>
    <mergeCell ref="BY38:CK38"/>
    <mergeCell ref="CL40:CM40"/>
    <mergeCell ref="CS40:CU40"/>
    <mergeCell ref="CV40:DG40"/>
    <mergeCell ref="BY41:CK41"/>
    <mergeCell ref="CL41:CM41"/>
    <mergeCell ref="CL39:CM39"/>
    <mergeCell ref="CS39:CU39"/>
    <mergeCell ref="CV39:DG39"/>
    <mergeCell ref="BY40:CK40"/>
    <mergeCell ref="CS41:CU41"/>
    <mergeCell ref="CV41:DG41"/>
    <mergeCell ref="AL42:AL43"/>
    <mergeCell ref="AM42:AO43"/>
    <mergeCell ref="AP42:BX43"/>
    <mergeCell ref="BY42:CK42"/>
    <mergeCell ref="AL40:AL41"/>
    <mergeCell ref="AM40:AO41"/>
    <mergeCell ref="AP40:BX41"/>
    <mergeCell ref="CL42:CM42"/>
    <mergeCell ref="CS42:CU42"/>
    <mergeCell ref="CV42:DG42"/>
    <mergeCell ref="BY43:CK43"/>
    <mergeCell ref="CL43:CM43"/>
    <mergeCell ref="CS43:CU43"/>
    <mergeCell ref="CV43:DG43"/>
    <mergeCell ref="BY35:CK35"/>
    <mergeCell ref="CL35:CM35"/>
    <mergeCell ref="CS35:CU35"/>
    <mergeCell ref="CV35:DG35"/>
    <mergeCell ref="AL36:AL37"/>
    <mergeCell ref="AM36:AO37"/>
    <mergeCell ref="AP36:BX37"/>
    <mergeCell ref="BY36:CK36"/>
    <mergeCell ref="CL36:CM36"/>
    <mergeCell ref="CS36:CU36"/>
    <mergeCell ref="CV36:DG36"/>
    <mergeCell ref="BY37:CK37"/>
    <mergeCell ref="CL37:CM37"/>
    <mergeCell ref="CS37:CU37"/>
    <mergeCell ref="CV37:DG37"/>
    <mergeCell ref="CL38:CM38"/>
    <mergeCell ref="CS38:CU38"/>
    <mergeCell ref="CV38:DG38"/>
    <mergeCell ref="I30:I47"/>
    <mergeCell ref="J30:AK47"/>
    <mergeCell ref="AL30:AL31"/>
    <mergeCell ref="AM30:BX31"/>
    <mergeCell ref="BY30:CK30"/>
    <mergeCell ref="AL32:AL33"/>
    <mergeCell ref="AM32:AO33"/>
    <mergeCell ref="AP32:BX33"/>
    <mergeCell ref="BY32:CK32"/>
    <mergeCell ref="AM34:AO34"/>
    <mergeCell ref="CL30:CM30"/>
    <mergeCell ref="CS30:CU30"/>
    <mergeCell ref="CV30:DG30"/>
    <mergeCell ref="BY31:CK31"/>
    <mergeCell ref="CL31:CM31"/>
    <mergeCell ref="CV29:DG29"/>
    <mergeCell ref="CS31:CU31"/>
    <mergeCell ref="CV31:DG31"/>
    <mergeCell ref="CL32:CM32"/>
    <mergeCell ref="CS32:CU32"/>
    <mergeCell ref="CV32:DG32"/>
    <mergeCell ref="BY33:CK33"/>
    <mergeCell ref="CL33:CM33"/>
    <mergeCell ref="CS33:CU33"/>
    <mergeCell ref="CV33:DG33"/>
    <mergeCell ref="AP34:BX34"/>
    <mergeCell ref="BY34:CK34"/>
    <mergeCell ref="CL34:CM34"/>
    <mergeCell ref="CS34:CU34"/>
    <mergeCell ref="CV34:DG34"/>
    <mergeCell ref="AM35:AO35"/>
    <mergeCell ref="AP35:BX35"/>
    <mergeCell ref="CL26:CM26"/>
    <mergeCell ref="CS26:CU26"/>
    <mergeCell ref="CV26:DG26"/>
    <mergeCell ref="BY27:CK27"/>
    <mergeCell ref="CL27:CM27"/>
    <mergeCell ref="CL25:CM25"/>
    <mergeCell ref="CS25:CU25"/>
    <mergeCell ref="CV25:DG25"/>
    <mergeCell ref="BY26:CK26"/>
    <mergeCell ref="CS27:CU27"/>
    <mergeCell ref="CV27:DG27"/>
    <mergeCell ref="AL28:AL29"/>
    <mergeCell ref="AM28:AO29"/>
    <mergeCell ref="AP28:BX29"/>
    <mergeCell ref="BY28:CK28"/>
    <mergeCell ref="AL26:AL27"/>
    <mergeCell ref="AM26:AO27"/>
    <mergeCell ref="AP26:BX27"/>
    <mergeCell ref="CL28:CM28"/>
    <mergeCell ref="CS28:CU28"/>
    <mergeCell ref="CV28:DG28"/>
    <mergeCell ref="BY29:CK29"/>
    <mergeCell ref="CL29:CM29"/>
    <mergeCell ref="CS29:CU29"/>
    <mergeCell ref="AL22:AL23"/>
    <mergeCell ref="AM22:AO23"/>
    <mergeCell ref="AP22:BX23"/>
    <mergeCell ref="BY22:CK22"/>
    <mergeCell ref="CL22:CM22"/>
    <mergeCell ref="CS22:CU22"/>
    <mergeCell ref="CV22:DG22"/>
    <mergeCell ref="BY23:CK23"/>
    <mergeCell ref="CL23:CM23"/>
    <mergeCell ref="CS23:CU23"/>
    <mergeCell ref="CV23:DG23"/>
    <mergeCell ref="CL24:CM24"/>
    <mergeCell ref="CS24:CU24"/>
    <mergeCell ref="CV24:DG24"/>
    <mergeCell ref="BY25:CK25"/>
    <mergeCell ref="AL24:AL25"/>
    <mergeCell ref="AM24:AO25"/>
    <mergeCell ref="AP24:BX25"/>
    <mergeCell ref="BY24:CK24"/>
    <mergeCell ref="CL19:CM19"/>
    <mergeCell ref="CL17:CM17"/>
    <mergeCell ref="CS17:CU17"/>
    <mergeCell ref="CV17:DG17"/>
    <mergeCell ref="BY18:CK18"/>
    <mergeCell ref="CS19:CU19"/>
    <mergeCell ref="CV19:DG19"/>
    <mergeCell ref="AL20:AL21"/>
    <mergeCell ref="AM20:AO21"/>
    <mergeCell ref="AP20:BX21"/>
    <mergeCell ref="BY20:CK20"/>
    <mergeCell ref="AL18:AL19"/>
    <mergeCell ref="AM18:AO19"/>
    <mergeCell ref="AP18:BX19"/>
    <mergeCell ref="BY19:CK19"/>
    <mergeCell ref="CL20:CM20"/>
    <mergeCell ref="CS20:CU20"/>
    <mergeCell ref="CV20:DG20"/>
    <mergeCell ref="BY21:CK21"/>
    <mergeCell ref="CL21:CM21"/>
    <mergeCell ref="CS21:CU21"/>
    <mergeCell ref="CV21:DG21"/>
    <mergeCell ref="BY14:CK14"/>
    <mergeCell ref="CL15:CM15"/>
    <mergeCell ref="CS13:CU13"/>
    <mergeCell ref="CS15:CU15"/>
    <mergeCell ref="CL13:CM13"/>
    <mergeCell ref="CV15:DG15"/>
    <mergeCell ref="AM16:AO16"/>
    <mergeCell ref="AP16:BX16"/>
    <mergeCell ref="BY16:CK16"/>
    <mergeCell ref="CL16:CM16"/>
    <mergeCell ref="CS16:CU16"/>
    <mergeCell ref="CV16:DG16"/>
    <mergeCell ref="BY15:CK15"/>
    <mergeCell ref="AM17:AO17"/>
    <mergeCell ref="AP17:BX17"/>
    <mergeCell ref="BY17:CK17"/>
    <mergeCell ref="CL18:CM18"/>
    <mergeCell ref="CS18:CU18"/>
    <mergeCell ref="CV18:DG18"/>
    <mergeCell ref="A1:DG8"/>
    <mergeCell ref="AL9:BX10"/>
    <mergeCell ref="BY9:CK10"/>
    <mergeCell ref="CL9:CU9"/>
    <mergeCell ref="CV9:DG10"/>
    <mergeCell ref="CL10:CM10"/>
    <mergeCell ref="CS10:CU10"/>
    <mergeCell ref="A11:H11"/>
    <mergeCell ref="J11:BX11"/>
    <mergeCell ref="BY11:CK11"/>
    <mergeCell ref="A9:H10"/>
    <mergeCell ref="I9:AK10"/>
    <mergeCell ref="CL11:CM11"/>
    <mergeCell ref="CS11:CU11"/>
    <mergeCell ref="CV11:DG11"/>
    <mergeCell ref="A12:H29"/>
    <mergeCell ref="I12:I29"/>
    <mergeCell ref="J12:AK29"/>
    <mergeCell ref="AL12:AL13"/>
    <mergeCell ref="AM12:BX13"/>
    <mergeCell ref="CS12:CU12"/>
    <mergeCell ref="CV12:DG12"/>
    <mergeCell ref="BY13:CK13"/>
    <mergeCell ref="CV13:DG13"/>
    <mergeCell ref="BY12:CK12"/>
    <mergeCell ref="CL12:CM12"/>
    <mergeCell ref="CL14:CM14"/>
    <mergeCell ref="CS14:CU14"/>
    <mergeCell ref="CV14:DG14"/>
    <mergeCell ref="AL14:AL15"/>
    <mergeCell ref="AM14:AO15"/>
    <mergeCell ref="AP14:BX15"/>
  </mergeCells>
  <pageMargins left="0.59055118110236227" right="0.51181102362204722" top="0.74803149606299213" bottom="0.39370078740157483" header="0.19685039370078741" footer="0.19685039370078741"/>
  <pageSetup paperSize="9" scale="77" fitToHeight="0" orientation="portrait" r:id="rId1"/>
  <headerFooter differentFirst="1" alignWithMargins="0">
    <oddHeader>&amp;C&amp;"Times New Roman,обычный"&amp;14&amp;P</oddHeader>
  </headerFooter>
  <rowBreaks count="6" manualBreakCount="6">
    <brk id="47" max="110" man="1"/>
    <brk id="87" max="110" man="1"/>
    <brk id="113" max="110" man="1"/>
    <brk id="141" max="110" man="1"/>
    <brk id="189" max="110" man="1"/>
    <brk id="241" max="1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Прил. 2 (2022-2026 годы)</vt:lpstr>
      <vt:lpstr>Прил. 2.1 (2027-2031 годы)</vt:lpstr>
      <vt:lpstr>'Прил. 2 (2022-2026 годы)'!Заголовки_для_печати</vt:lpstr>
      <vt:lpstr>'Прил. 2.1 (2027-2031 годы)'!Заголовки_для_печати</vt:lpstr>
      <vt:lpstr>'Прил. 2 (2022-2026 годы)'!Область_печати</vt:lpstr>
      <vt:lpstr>'Прил. 2.1 (2027-2031 годы)'!Область_печати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PalS</cp:lastModifiedBy>
  <cp:lastPrinted>2023-04-21T06:01:49Z</cp:lastPrinted>
  <dcterms:created xsi:type="dcterms:W3CDTF">2018-10-15T12:06:40Z</dcterms:created>
  <dcterms:modified xsi:type="dcterms:W3CDTF">2024-03-18T13:18:05Z</dcterms:modified>
</cp:coreProperties>
</file>