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5" windowWidth="15255" windowHeight="8250"/>
  </bookViews>
  <sheets>
    <sheet name="2017" sheetId="1" r:id="rId1"/>
  </sheets>
  <definedNames>
    <definedName name="_xlnm._FilterDatabase" localSheetId="0" hidden="1">'2017'!$A$10:$F$1368</definedName>
    <definedName name="_xlnm.Print_Titles" localSheetId="0">'2017'!$10:$12</definedName>
    <definedName name="_xlnm.Print_Area" localSheetId="0">'2017'!$A$1:$AX$1366</definedName>
  </definedNames>
  <calcPr calcId="144525"/>
</workbook>
</file>

<file path=xl/calcChain.xml><?xml version="1.0" encoding="utf-8"?>
<calcChain xmlns="http://schemas.openxmlformats.org/spreadsheetml/2006/main">
  <c r="AU572" i="1" l="1"/>
  <c r="AS157" i="1"/>
  <c r="AX645" i="1"/>
  <c r="AW645" i="1"/>
  <c r="AW644" i="1" s="1"/>
  <c r="AW643" i="1" s="1"/>
  <c r="AW642" i="1" s="1"/>
  <c r="AW641" i="1" s="1"/>
  <c r="AT644" i="1"/>
  <c r="AT643" i="1" s="1"/>
  <c r="AT642" i="1" s="1"/>
  <c r="AT641" i="1" s="1"/>
  <c r="AU644" i="1"/>
  <c r="AU643" i="1" s="1"/>
  <c r="AU642" i="1" s="1"/>
  <c r="AU641" i="1" s="1"/>
  <c r="AV644" i="1"/>
  <c r="AV643" i="1" s="1"/>
  <c r="AV642" i="1" s="1"/>
  <c r="AV641" i="1" s="1"/>
  <c r="AX644" i="1"/>
  <c r="AX643" i="1" s="1"/>
  <c r="AX642" i="1" s="1"/>
  <c r="AX641" i="1" s="1"/>
  <c r="AS644" i="1"/>
  <c r="AS643" i="1" s="1"/>
  <c r="AS642" i="1" s="1"/>
  <c r="AS641" i="1" s="1"/>
  <c r="AT378" i="1" l="1"/>
  <c r="AT377" i="1" s="1"/>
  <c r="AT376" i="1" s="1"/>
  <c r="AT375" i="1" s="1"/>
  <c r="AU378" i="1"/>
  <c r="AU377" i="1" s="1"/>
  <c r="AU376" i="1" s="1"/>
  <c r="AU375" i="1" s="1"/>
  <c r="AV378" i="1"/>
  <c r="AV377" i="1" s="1"/>
  <c r="AV376" i="1" s="1"/>
  <c r="AV375" i="1" s="1"/>
  <c r="AX379" i="1"/>
  <c r="AX378" i="1" s="1"/>
  <c r="AX377" i="1" s="1"/>
  <c r="AX376" i="1" s="1"/>
  <c r="AX375" i="1" s="1"/>
  <c r="AW379" i="1"/>
  <c r="AW378" i="1" s="1"/>
  <c r="AW377" i="1" s="1"/>
  <c r="AW376" i="1" s="1"/>
  <c r="AW375" i="1" s="1"/>
  <c r="AS378" i="1"/>
  <c r="AS377" i="1" s="1"/>
  <c r="AS376" i="1" s="1"/>
  <c r="AS375" i="1" s="1"/>
  <c r="AX891" i="1" l="1"/>
  <c r="AX890" i="1" s="1"/>
  <c r="AX889" i="1" s="1"/>
  <c r="AW891" i="1"/>
  <c r="AW890" i="1" s="1"/>
  <c r="AW889" i="1" s="1"/>
  <c r="AT890" i="1"/>
  <c r="AT889" i="1" s="1"/>
  <c r="AU890" i="1"/>
  <c r="AU889" i="1" s="1"/>
  <c r="AV890" i="1"/>
  <c r="AV889" i="1" s="1"/>
  <c r="AS890" i="1"/>
  <c r="AS889" i="1" s="1"/>
  <c r="AX900" i="1"/>
  <c r="AW900" i="1"/>
  <c r="AW899" i="1" s="1"/>
  <c r="AW898" i="1" s="1"/>
  <c r="AT899" i="1"/>
  <c r="AT898" i="1" s="1"/>
  <c r="AU899" i="1"/>
  <c r="AU898" i="1" s="1"/>
  <c r="AV899" i="1"/>
  <c r="AV898" i="1" s="1"/>
  <c r="AX899" i="1"/>
  <c r="AX898" i="1" s="1"/>
  <c r="AS899" i="1"/>
  <c r="AS898" i="1" s="1"/>
  <c r="AX86" i="1" l="1"/>
  <c r="AX85" i="1" s="1"/>
  <c r="AW86" i="1"/>
  <c r="AW85" i="1" s="1"/>
  <c r="AT85" i="1"/>
  <c r="AU85" i="1"/>
  <c r="AV85" i="1"/>
  <c r="AS85" i="1"/>
  <c r="AS80" i="1"/>
  <c r="AV1364" i="1" l="1"/>
  <c r="AU1364" i="1"/>
  <c r="AU1363" i="1" s="1"/>
  <c r="AU1362" i="1" s="1"/>
  <c r="AU1361" i="1" s="1"/>
  <c r="AU1360" i="1" s="1"/>
  <c r="AU1359" i="1" s="1"/>
  <c r="AT1364" i="1"/>
  <c r="AT1363" i="1" s="1"/>
  <c r="AT1362" i="1" s="1"/>
  <c r="AT1361" i="1" s="1"/>
  <c r="AT1360" i="1" s="1"/>
  <c r="AT1359" i="1" s="1"/>
  <c r="AS1364" i="1"/>
  <c r="AS1363" i="1" s="1"/>
  <c r="AS1362" i="1" s="1"/>
  <c r="AS1361" i="1" s="1"/>
  <c r="AS1360" i="1" s="1"/>
  <c r="AS1359" i="1" s="1"/>
  <c r="AV1363" i="1"/>
  <c r="AV1362" i="1" s="1"/>
  <c r="AV1361" i="1" s="1"/>
  <c r="AV1360" i="1" s="1"/>
  <c r="AV1359" i="1" s="1"/>
  <c r="AV1356" i="1"/>
  <c r="AV1355" i="1" s="1"/>
  <c r="AV1354" i="1" s="1"/>
  <c r="AV1353" i="1" s="1"/>
  <c r="AV1352" i="1" s="1"/>
  <c r="AU1356" i="1"/>
  <c r="AU1355" i="1" s="1"/>
  <c r="AU1354" i="1" s="1"/>
  <c r="AU1353" i="1" s="1"/>
  <c r="AU1352" i="1" s="1"/>
  <c r="AT1356" i="1"/>
  <c r="AT1355" i="1" s="1"/>
  <c r="AT1354" i="1" s="1"/>
  <c r="AT1353" i="1" s="1"/>
  <c r="AT1352" i="1" s="1"/>
  <c r="AS1356" i="1"/>
  <c r="AS1355" i="1" s="1"/>
  <c r="AS1354" i="1" s="1"/>
  <c r="AS1353" i="1" s="1"/>
  <c r="AS1352" i="1" s="1"/>
  <c r="AV1349" i="1"/>
  <c r="AU1349" i="1"/>
  <c r="AT1349" i="1"/>
  <c r="AS1349" i="1"/>
  <c r="AV1347" i="1"/>
  <c r="AU1347" i="1"/>
  <c r="AT1347" i="1"/>
  <c r="AS1347" i="1"/>
  <c r="AV1345" i="1"/>
  <c r="AV1344" i="1" s="1"/>
  <c r="AU1345" i="1"/>
  <c r="AT1345" i="1"/>
  <c r="AT1344" i="1" s="1"/>
  <c r="AS1345" i="1"/>
  <c r="AS1344" i="1" s="1"/>
  <c r="AV1342" i="1"/>
  <c r="AU1342" i="1"/>
  <c r="AT1342" i="1"/>
  <c r="AS1342" i="1"/>
  <c r="AV1340" i="1"/>
  <c r="AU1340" i="1"/>
  <c r="AT1340" i="1"/>
  <c r="AS1340" i="1"/>
  <c r="AV1338" i="1"/>
  <c r="AU1338" i="1"/>
  <c r="AT1338" i="1"/>
  <c r="AT1337" i="1" s="1"/>
  <c r="AS1338" i="1"/>
  <c r="AS1337" i="1" s="1"/>
  <c r="AV1337" i="1"/>
  <c r="AU1337" i="1"/>
  <c r="AV1335" i="1"/>
  <c r="AV1334" i="1" s="1"/>
  <c r="AU1335" i="1"/>
  <c r="AU1334" i="1" s="1"/>
  <c r="AT1335" i="1"/>
  <c r="AT1334" i="1" s="1"/>
  <c r="AS1335" i="1"/>
  <c r="AS1334" i="1" s="1"/>
  <c r="AV1332" i="1"/>
  <c r="AU1332" i="1"/>
  <c r="AT1332" i="1"/>
  <c r="AS1332" i="1"/>
  <c r="AV1330" i="1"/>
  <c r="AU1330" i="1"/>
  <c r="AU1329" i="1" s="1"/>
  <c r="AT1330" i="1"/>
  <c r="AT1329" i="1" s="1"/>
  <c r="AS1330" i="1"/>
  <c r="AS1329" i="1" s="1"/>
  <c r="AV1329" i="1"/>
  <c r="AV1327" i="1"/>
  <c r="AU1327" i="1"/>
  <c r="AT1327" i="1"/>
  <c r="AS1327" i="1"/>
  <c r="AV1325" i="1"/>
  <c r="AU1325" i="1"/>
  <c r="AU1324" i="1" s="1"/>
  <c r="AT1325" i="1"/>
  <c r="AT1324" i="1" s="1"/>
  <c r="AS1325" i="1"/>
  <c r="AS1324" i="1" s="1"/>
  <c r="AV1322" i="1"/>
  <c r="AU1322" i="1"/>
  <c r="AT1322" i="1"/>
  <c r="AT1321" i="1" s="1"/>
  <c r="AS1322" i="1"/>
  <c r="AS1321" i="1" s="1"/>
  <c r="AV1321" i="1"/>
  <c r="AU1321" i="1"/>
  <c r="AV1317" i="1"/>
  <c r="AU1317" i="1"/>
  <c r="AT1317" i="1"/>
  <c r="AS1317" i="1"/>
  <c r="AV1315" i="1"/>
  <c r="AU1315" i="1"/>
  <c r="AT1315" i="1"/>
  <c r="AS1315" i="1"/>
  <c r="AV1313" i="1"/>
  <c r="AU1313" i="1"/>
  <c r="AU1312" i="1" s="1"/>
  <c r="AT1313" i="1"/>
  <c r="AT1312" i="1" s="1"/>
  <c r="AS1313" i="1"/>
  <c r="AS1312" i="1" s="1"/>
  <c r="AV1310" i="1"/>
  <c r="AU1310" i="1"/>
  <c r="AT1310" i="1"/>
  <c r="AS1310" i="1"/>
  <c r="AV1308" i="1"/>
  <c r="AU1308" i="1"/>
  <c r="AT1308" i="1"/>
  <c r="AS1308" i="1"/>
  <c r="AV1306" i="1"/>
  <c r="AU1306" i="1"/>
  <c r="AT1306" i="1"/>
  <c r="AT1305" i="1" s="1"/>
  <c r="AS1306" i="1"/>
  <c r="AS1305" i="1" s="1"/>
  <c r="AV1305" i="1"/>
  <c r="AU1305" i="1"/>
  <c r="AV1302" i="1"/>
  <c r="AU1302" i="1"/>
  <c r="AT1302" i="1"/>
  <c r="AS1302" i="1"/>
  <c r="AV1300" i="1"/>
  <c r="AU1300" i="1"/>
  <c r="AT1300" i="1"/>
  <c r="AS1300" i="1"/>
  <c r="AV1298" i="1"/>
  <c r="AU1298" i="1"/>
  <c r="AT1298" i="1"/>
  <c r="AT1297" i="1" s="1"/>
  <c r="AT1296" i="1" s="1"/>
  <c r="AS1298" i="1"/>
  <c r="AS1297" i="1" s="1"/>
  <c r="AS1296" i="1" s="1"/>
  <c r="AV1297" i="1"/>
  <c r="AV1296" i="1" s="1"/>
  <c r="AU1297" i="1"/>
  <c r="AU1296" i="1" s="1"/>
  <c r="AV1293" i="1"/>
  <c r="AV1292" i="1" s="1"/>
  <c r="AV1291" i="1" s="1"/>
  <c r="AV1290" i="1" s="1"/>
  <c r="AU1293" i="1"/>
  <c r="AU1292" i="1" s="1"/>
  <c r="AU1291" i="1" s="1"/>
  <c r="AU1290" i="1" s="1"/>
  <c r="AT1293" i="1"/>
  <c r="AT1292" i="1" s="1"/>
  <c r="AT1291" i="1" s="1"/>
  <c r="AT1290" i="1" s="1"/>
  <c r="AS1293" i="1"/>
  <c r="AS1292" i="1" s="1"/>
  <c r="AS1291" i="1" s="1"/>
  <c r="AS1290" i="1" s="1"/>
  <c r="AV1287" i="1"/>
  <c r="AV1286" i="1" s="1"/>
  <c r="AV1285" i="1" s="1"/>
  <c r="AV1284" i="1" s="1"/>
  <c r="AU1287" i="1"/>
  <c r="AU1286" i="1" s="1"/>
  <c r="AU1285" i="1" s="1"/>
  <c r="AU1284" i="1" s="1"/>
  <c r="AT1287" i="1"/>
  <c r="AT1286" i="1" s="1"/>
  <c r="AT1285" i="1" s="1"/>
  <c r="AT1284" i="1" s="1"/>
  <c r="AS1287" i="1"/>
  <c r="AS1286" i="1" s="1"/>
  <c r="AS1285" i="1" s="1"/>
  <c r="AS1284" i="1" s="1"/>
  <c r="AV1282" i="1"/>
  <c r="AU1282" i="1"/>
  <c r="AU1281" i="1" s="1"/>
  <c r="AU1280" i="1" s="1"/>
  <c r="AU1279" i="1" s="1"/>
  <c r="AT1282" i="1"/>
  <c r="AT1281" i="1" s="1"/>
  <c r="AT1280" i="1" s="1"/>
  <c r="AT1279" i="1" s="1"/>
  <c r="AS1282" i="1"/>
  <c r="AS1281" i="1" s="1"/>
  <c r="AS1280" i="1" s="1"/>
  <c r="AS1279" i="1" s="1"/>
  <c r="AV1281" i="1"/>
  <c r="AV1280" i="1" s="1"/>
  <c r="AV1279" i="1" s="1"/>
  <c r="AV1275" i="1"/>
  <c r="AU1275" i="1"/>
  <c r="AT1275" i="1"/>
  <c r="AT1274" i="1" s="1"/>
  <c r="AS1275" i="1"/>
  <c r="AS1274" i="1" s="1"/>
  <c r="AV1274" i="1"/>
  <c r="AU1274" i="1"/>
  <c r="AV1272" i="1"/>
  <c r="AV1271" i="1" s="1"/>
  <c r="AU1272" i="1"/>
  <c r="AU1271" i="1" s="1"/>
  <c r="AT1272" i="1"/>
  <c r="AT1271" i="1" s="1"/>
  <c r="AS1272" i="1"/>
  <c r="AS1271" i="1" s="1"/>
  <c r="AV1269" i="1"/>
  <c r="AU1269" i="1"/>
  <c r="AT1269" i="1"/>
  <c r="AT1268" i="1" s="1"/>
  <c r="AS1269" i="1"/>
  <c r="AS1268" i="1" s="1"/>
  <c r="AV1268" i="1"/>
  <c r="AU1268" i="1"/>
  <c r="AV1266" i="1"/>
  <c r="AV1265" i="1" s="1"/>
  <c r="AU1266" i="1"/>
  <c r="AU1265" i="1" s="1"/>
  <c r="AT1266" i="1"/>
  <c r="AT1265" i="1" s="1"/>
  <c r="AS1266" i="1"/>
  <c r="AS1265" i="1" s="1"/>
  <c r="AV1262" i="1"/>
  <c r="AV1261" i="1" s="1"/>
  <c r="AV1260" i="1" s="1"/>
  <c r="AU1262" i="1"/>
  <c r="AU1261" i="1" s="1"/>
  <c r="AU1260" i="1" s="1"/>
  <c r="AT1262" i="1"/>
  <c r="AT1261" i="1" s="1"/>
  <c r="AT1260" i="1" s="1"/>
  <c r="AS1262" i="1"/>
  <c r="AS1261" i="1" s="1"/>
  <c r="AS1260" i="1" s="1"/>
  <c r="AV1252" i="1"/>
  <c r="AV1251" i="1" s="1"/>
  <c r="AV1250" i="1" s="1"/>
  <c r="AV1249" i="1" s="1"/>
  <c r="AV1248" i="1" s="1"/>
  <c r="AU1252" i="1"/>
  <c r="AU1251" i="1" s="1"/>
  <c r="AU1250" i="1" s="1"/>
  <c r="AU1249" i="1" s="1"/>
  <c r="AU1248" i="1" s="1"/>
  <c r="AT1252" i="1"/>
  <c r="AT1251" i="1" s="1"/>
  <c r="AT1250" i="1" s="1"/>
  <c r="AT1249" i="1" s="1"/>
  <c r="AT1248" i="1" s="1"/>
  <c r="AS1252" i="1"/>
  <c r="AS1251" i="1" s="1"/>
  <c r="AS1250" i="1" s="1"/>
  <c r="AS1249" i="1" s="1"/>
  <c r="AS1248" i="1" s="1"/>
  <c r="AV1245" i="1"/>
  <c r="AV1244" i="1" s="1"/>
  <c r="AU1245" i="1"/>
  <c r="AU1244" i="1" s="1"/>
  <c r="AT1245" i="1"/>
  <c r="AT1244" i="1" s="1"/>
  <c r="AS1245" i="1"/>
  <c r="AS1244" i="1" s="1"/>
  <c r="AV1242" i="1"/>
  <c r="AU1242" i="1"/>
  <c r="AT1242" i="1"/>
  <c r="AT1241" i="1" s="1"/>
  <c r="AT1240" i="1" s="1"/>
  <c r="AS1242" i="1"/>
  <c r="AS1241" i="1" s="1"/>
  <c r="AS1240" i="1" s="1"/>
  <c r="AV1241" i="1"/>
  <c r="AV1240" i="1" s="1"/>
  <c r="AU1241" i="1"/>
  <c r="AU1240" i="1" s="1"/>
  <c r="AV1238" i="1"/>
  <c r="AU1238" i="1"/>
  <c r="AT1238" i="1"/>
  <c r="AT1237" i="1" s="1"/>
  <c r="AS1238" i="1"/>
  <c r="AS1237" i="1" s="1"/>
  <c r="AV1237" i="1"/>
  <c r="AU1237" i="1"/>
  <c r="AV1235" i="1"/>
  <c r="AV1234" i="1" s="1"/>
  <c r="AU1235" i="1"/>
  <c r="AU1234" i="1" s="1"/>
  <c r="AT1235" i="1"/>
  <c r="AT1234" i="1" s="1"/>
  <c r="AS1235" i="1"/>
  <c r="AS1234" i="1" s="1"/>
  <c r="AV1232" i="1"/>
  <c r="AU1232" i="1"/>
  <c r="AT1232" i="1"/>
  <c r="AT1231" i="1" s="1"/>
  <c r="AS1232" i="1"/>
  <c r="AS1231" i="1" s="1"/>
  <c r="AV1231" i="1"/>
  <c r="AU1231" i="1"/>
  <c r="AV1229" i="1"/>
  <c r="AV1228" i="1" s="1"/>
  <c r="AU1229" i="1"/>
  <c r="AU1228" i="1" s="1"/>
  <c r="AT1229" i="1"/>
  <c r="AT1228" i="1" s="1"/>
  <c r="AS1229" i="1"/>
  <c r="AS1228" i="1" s="1"/>
  <c r="AV1226" i="1"/>
  <c r="AU1226" i="1"/>
  <c r="AT1226" i="1"/>
  <c r="AT1225" i="1" s="1"/>
  <c r="AS1226" i="1"/>
  <c r="AS1225" i="1" s="1"/>
  <c r="AV1225" i="1"/>
  <c r="AU1225" i="1"/>
  <c r="AV1223" i="1"/>
  <c r="AV1222" i="1" s="1"/>
  <c r="AU1223" i="1"/>
  <c r="AU1222" i="1" s="1"/>
  <c r="AT1223" i="1"/>
  <c r="AS1223" i="1"/>
  <c r="AS1222" i="1" s="1"/>
  <c r="AT1222" i="1"/>
  <c r="AV1220" i="1"/>
  <c r="AU1220" i="1"/>
  <c r="AT1220" i="1"/>
  <c r="AT1219" i="1" s="1"/>
  <c r="AS1220" i="1"/>
  <c r="AS1219" i="1" s="1"/>
  <c r="AV1219" i="1"/>
  <c r="AU1219" i="1"/>
  <c r="AV1217" i="1"/>
  <c r="AV1216" i="1" s="1"/>
  <c r="AU1217" i="1"/>
  <c r="AU1216" i="1" s="1"/>
  <c r="AT1217" i="1"/>
  <c r="AT1216" i="1" s="1"/>
  <c r="AS1217" i="1"/>
  <c r="AS1216" i="1"/>
  <c r="AV1214" i="1"/>
  <c r="AU1214" i="1"/>
  <c r="AT1214" i="1"/>
  <c r="AT1213" i="1" s="1"/>
  <c r="AS1214" i="1"/>
  <c r="AS1213" i="1" s="1"/>
  <c r="AV1213" i="1"/>
  <c r="AU1213" i="1"/>
  <c r="AV1211" i="1"/>
  <c r="AV1210" i="1" s="1"/>
  <c r="AU1211" i="1"/>
  <c r="AU1210" i="1" s="1"/>
  <c r="AT1211" i="1"/>
  <c r="AT1210" i="1" s="1"/>
  <c r="AS1211" i="1"/>
  <c r="AS1210" i="1" s="1"/>
  <c r="AV1208" i="1"/>
  <c r="AU1208" i="1"/>
  <c r="AU1207" i="1" s="1"/>
  <c r="AT1208" i="1"/>
  <c r="AT1207" i="1" s="1"/>
  <c r="AS1208" i="1"/>
  <c r="AS1207" i="1" s="1"/>
  <c r="AV1207" i="1"/>
  <c r="AV1205" i="1"/>
  <c r="AV1204" i="1" s="1"/>
  <c r="AU1205" i="1"/>
  <c r="AU1204" i="1" s="1"/>
  <c r="AT1205" i="1"/>
  <c r="AT1204" i="1" s="1"/>
  <c r="AS1205" i="1"/>
  <c r="AS1204" i="1" s="1"/>
  <c r="AV1202" i="1"/>
  <c r="AU1202" i="1"/>
  <c r="AT1202" i="1"/>
  <c r="AT1201" i="1" s="1"/>
  <c r="AS1202" i="1"/>
  <c r="AS1201" i="1" s="1"/>
  <c r="AV1201" i="1"/>
  <c r="AU1201" i="1"/>
  <c r="AV1199" i="1"/>
  <c r="AV1198" i="1" s="1"/>
  <c r="AU1199" i="1"/>
  <c r="AU1198" i="1" s="1"/>
  <c r="AT1199" i="1"/>
  <c r="AS1199" i="1"/>
  <c r="AS1198" i="1" s="1"/>
  <c r="AT1198" i="1"/>
  <c r="AV1196" i="1"/>
  <c r="AU1196" i="1"/>
  <c r="AT1196" i="1"/>
  <c r="AT1195" i="1" s="1"/>
  <c r="AS1196" i="1"/>
  <c r="AS1195" i="1" s="1"/>
  <c r="AV1195" i="1"/>
  <c r="AU1195" i="1"/>
  <c r="AV1193" i="1"/>
  <c r="AV1192" i="1" s="1"/>
  <c r="AU1193" i="1"/>
  <c r="AU1192" i="1" s="1"/>
  <c r="AT1193" i="1"/>
  <c r="AT1192" i="1" s="1"/>
  <c r="AS1193" i="1"/>
  <c r="AS1192" i="1" s="1"/>
  <c r="AV1190" i="1"/>
  <c r="AU1190" i="1"/>
  <c r="AU1189" i="1" s="1"/>
  <c r="AT1190" i="1"/>
  <c r="AT1189" i="1" s="1"/>
  <c r="AS1190" i="1"/>
  <c r="AS1189" i="1" s="1"/>
  <c r="AV1189" i="1"/>
  <c r="AV1187" i="1"/>
  <c r="AV1186" i="1" s="1"/>
  <c r="AU1187" i="1"/>
  <c r="AU1186" i="1" s="1"/>
  <c r="AT1187" i="1"/>
  <c r="AT1186" i="1" s="1"/>
  <c r="AS1187" i="1"/>
  <c r="AS1186" i="1" s="1"/>
  <c r="AV1184" i="1"/>
  <c r="AU1184" i="1"/>
  <c r="AT1184" i="1"/>
  <c r="AT1183" i="1" s="1"/>
  <c r="AS1184" i="1"/>
  <c r="AS1183" i="1" s="1"/>
  <c r="AV1183" i="1"/>
  <c r="AU1183" i="1"/>
  <c r="AV1181" i="1"/>
  <c r="AV1180" i="1" s="1"/>
  <c r="AU1181" i="1"/>
  <c r="AU1180" i="1" s="1"/>
  <c r="AT1181" i="1"/>
  <c r="AT1180" i="1" s="1"/>
  <c r="AS1181" i="1"/>
  <c r="AS1180" i="1" s="1"/>
  <c r="AV1178" i="1"/>
  <c r="AU1178" i="1"/>
  <c r="AT1178" i="1"/>
  <c r="AT1177" i="1" s="1"/>
  <c r="AS1178" i="1"/>
  <c r="AS1177" i="1" s="1"/>
  <c r="AV1177" i="1"/>
  <c r="AU1177" i="1"/>
  <c r="AV1175" i="1"/>
  <c r="AV1174" i="1" s="1"/>
  <c r="AU1175" i="1"/>
  <c r="AU1174" i="1" s="1"/>
  <c r="AT1175" i="1"/>
  <c r="AT1174" i="1" s="1"/>
  <c r="AS1175" i="1"/>
  <c r="AS1174" i="1" s="1"/>
  <c r="AV1172" i="1"/>
  <c r="AU1172" i="1"/>
  <c r="AT1172" i="1"/>
  <c r="AT1171" i="1" s="1"/>
  <c r="AS1172" i="1"/>
  <c r="AS1171" i="1" s="1"/>
  <c r="AV1171" i="1"/>
  <c r="AU1171" i="1"/>
  <c r="AX1169" i="1"/>
  <c r="AX1168" i="1" s="1"/>
  <c r="AW1169" i="1"/>
  <c r="AW1168" i="1" s="1"/>
  <c r="AV1169" i="1"/>
  <c r="AU1169" i="1"/>
  <c r="AT1169" i="1"/>
  <c r="AT1168" i="1" s="1"/>
  <c r="AS1169" i="1"/>
  <c r="AS1168" i="1" s="1"/>
  <c r="AV1168" i="1"/>
  <c r="AU1168" i="1"/>
  <c r="AV1166" i="1"/>
  <c r="AV1165" i="1" s="1"/>
  <c r="AU1166" i="1"/>
  <c r="AU1165" i="1" s="1"/>
  <c r="AT1166" i="1"/>
  <c r="AT1165" i="1" s="1"/>
  <c r="AS1166" i="1"/>
  <c r="AS1165" i="1" s="1"/>
  <c r="AV1159" i="1"/>
  <c r="AV1158" i="1" s="1"/>
  <c r="AV1157" i="1" s="1"/>
  <c r="AV1156" i="1" s="1"/>
  <c r="AV1155" i="1" s="1"/>
  <c r="AV1154" i="1" s="1"/>
  <c r="AU1159" i="1"/>
  <c r="AU1158" i="1" s="1"/>
  <c r="AU1157" i="1" s="1"/>
  <c r="AU1156" i="1" s="1"/>
  <c r="AU1155" i="1" s="1"/>
  <c r="AU1154" i="1" s="1"/>
  <c r="AT1159" i="1"/>
  <c r="AT1158" i="1" s="1"/>
  <c r="AT1157" i="1" s="1"/>
  <c r="AT1156" i="1" s="1"/>
  <c r="AT1155" i="1" s="1"/>
  <c r="AT1154" i="1" s="1"/>
  <c r="AS1159" i="1"/>
  <c r="AS1158" i="1" s="1"/>
  <c r="AS1157" i="1" s="1"/>
  <c r="AS1156" i="1" s="1"/>
  <c r="AS1155" i="1" s="1"/>
  <c r="AS1154" i="1" s="1"/>
  <c r="AV1151" i="1"/>
  <c r="AU1151" i="1"/>
  <c r="AT1151" i="1"/>
  <c r="AT1150" i="1" s="1"/>
  <c r="AT1149" i="1" s="1"/>
  <c r="AT1148" i="1" s="1"/>
  <c r="AT1147" i="1" s="1"/>
  <c r="AS1151" i="1"/>
  <c r="AS1150" i="1" s="1"/>
  <c r="AS1149" i="1" s="1"/>
  <c r="AS1148" i="1" s="1"/>
  <c r="AS1147" i="1" s="1"/>
  <c r="AV1150" i="1"/>
  <c r="AV1149" i="1" s="1"/>
  <c r="AV1148" i="1" s="1"/>
  <c r="AV1147" i="1" s="1"/>
  <c r="AU1150" i="1"/>
  <c r="AU1149" i="1" s="1"/>
  <c r="AU1148" i="1" s="1"/>
  <c r="AU1147" i="1" s="1"/>
  <c r="AV1144" i="1"/>
  <c r="AU1144" i="1"/>
  <c r="AT1144" i="1"/>
  <c r="AT1143" i="1" s="1"/>
  <c r="AS1144" i="1"/>
  <c r="AS1143" i="1" s="1"/>
  <c r="AV1143" i="1"/>
  <c r="AU1143" i="1"/>
  <c r="AV1141" i="1"/>
  <c r="AV1140" i="1" s="1"/>
  <c r="AU1141" i="1"/>
  <c r="AU1140" i="1" s="1"/>
  <c r="AT1141" i="1"/>
  <c r="AS1141" i="1"/>
  <c r="AT1140" i="1"/>
  <c r="AS1140" i="1"/>
  <c r="AV1138" i="1"/>
  <c r="AU1138" i="1"/>
  <c r="AT1138" i="1"/>
  <c r="AT1137" i="1" s="1"/>
  <c r="AT1136" i="1" s="1"/>
  <c r="AS1138" i="1"/>
  <c r="AS1137" i="1" s="1"/>
  <c r="AV1137" i="1"/>
  <c r="AU1137" i="1"/>
  <c r="AV1134" i="1"/>
  <c r="AV1133" i="1" s="1"/>
  <c r="AV1132" i="1" s="1"/>
  <c r="AU1134" i="1"/>
  <c r="AU1133" i="1" s="1"/>
  <c r="AU1132" i="1" s="1"/>
  <c r="AT1134" i="1"/>
  <c r="AT1133" i="1" s="1"/>
  <c r="AT1132" i="1" s="1"/>
  <c r="AV1130" i="1"/>
  <c r="AU1130" i="1"/>
  <c r="AU1129" i="1" s="1"/>
  <c r="AT1130" i="1"/>
  <c r="AT1129" i="1" s="1"/>
  <c r="AS1130" i="1"/>
  <c r="AS1129" i="1" s="1"/>
  <c r="AV1129" i="1"/>
  <c r="AV1127" i="1"/>
  <c r="AU1127" i="1"/>
  <c r="AT1127" i="1"/>
  <c r="AS1127" i="1"/>
  <c r="AU1126" i="1"/>
  <c r="AU1125" i="1" s="1"/>
  <c r="AV1125" i="1"/>
  <c r="AT1125" i="1"/>
  <c r="AT1124" i="1" s="1"/>
  <c r="AS1125" i="1"/>
  <c r="AS1124" i="1" s="1"/>
  <c r="AV1121" i="1"/>
  <c r="AU1121" i="1"/>
  <c r="AT1121" i="1"/>
  <c r="AT1120" i="1" s="1"/>
  <c r="AT1119" i="1" s="1"/>
  <c r="AS1121" i="1"/>
  <c r="AS1120" i="1" s="1"/>
  <c r="AS1119" i="1" s="1"/>
  <c r="AV1120" i="1"/>
  <c r="AV1119" i="1" s="1"/>
  <c r="AU1120" i="1"/>
  <c r="AU1119" i="1" s="1"/>
  <c r="AV1112" i="1"/>
  <c r="AV1111" i="1" s="1"/>
  <c r="AV1110" i="1" s="1"/>
  <c r="AV1109" i="1" s="1"/>
  <c r="AV1108" i="1" s="1"/>
  <c r="AU1112" i="1"/>
  <c r="AU1111" i="1" s="1"/>
  <c r="AU1110" i="1" s="1"/>
  <c r="AU1109" i="1" s="1"/>
  <c r="AU1108" i="1" s="1"/>
  <c r="AT1112" i="1"/>
  <c r="AT1111" i="1" s="1"/>
  <c r="AT1110" i="1" s="1"/>
  <c r="AT1109" i="1" s="1"/>
  <c r="AT1108" i="1" s="1"/>
  <c r="AS1112" i="1"/>
  <c r="AS1111" i="1" s="1"/>
  <c r="AS1110" i="1" s="1"/>
  <c r="AS1109" i="1" s="1"/>
  <c r="AS1108" i="1" s="1"/>
  <c r="AV1105" i="1"/>
  <c r="AV1104" i="1" s="1"/>
  <c r="AV1103" i="1" s="1"/>
  <c r="AV1102" i="1" s="1"/>
  <c r="AV1101" i="1" s="1"/>
  <c r="AU1105" i="1"/>
  <c r="AU1104" i="1" s="1"/>
  <c r="AU1103" i="1" s="1"/>
  <c r="AU1102" i="1" s="1"/>
  <c r="AU1101" i="1" s="1"/>
  <c r="AT1105" i="1"/>
  <c r="AT1104" i="1" s="1"/>
  <c r="AT1103" i="1" s="1"/>
  <c r="AT1102" i="1" s="1"/>
  <c r="AT1101" i="1" s="1"/>
  <c r="AS1105" i="1"/>
  <c r="AS1104" i="1" s="1"/>
  <c r="AS1103" i="1" s="1"/>
  <c r="AS1102" i="1" s="1"/>
  <c r="AS1101" i="1" s="1"/>
  <c r="AV1098" i="1"/>
  <c r="AV1097" i="1" s="1"/>
  <c r="AV1096" i="1" s="1"/>
  <c r="AV1095" i="1" s="1"/>
  <c r="AU1098" i="1"/>
  <c r="AU1097" i="1" s="1"/>
  <c r="AU1096" i="1" s="1"/>
  <c r="AU1095" i="1" s="1"/>
  <c r="AT1098" i="1"/>
  <c r="AT1097" i="1" s="1"/>
  <c r="AT1096" i="1" s="1"/>
  <c r="AT1095" i="1" s="1"/>
  <c r="AS1098" i="1"/>
  <c r="AS1097" i="1" s="1"/>
  <c r="AS1096" i="1" s="1"/>
  <c r="AS1095" i="1" s="1"/>
  <c r="AV1093" i="1"/>
  <c r="AU1093" i="1"/>
  <c r="AT1093" i="1"/>
  <c r="AT1092" i="1" s="1"/>
  <c r="AT1091" i="1" s="1"/>
  <c r="AT1090" i="1" s="1"/>
  <c r="AS1093" i="1"/>
  <c r="AS1092" i="1" s="1"/>
  <c r="AS1091" i="1" s="1"/>
  <c r="AS1090" i="1" s="1"/>
  <c r="AV1092" i="1"/>
  <c r="AV1091" i="1" s="1"/>
  <c r="AV1090" i="1" s="1"/>
  <c r="AU1092" i="1"/>
  <c r="AU1091" i="1" s="1"/>
  <c r="AU1090" i="1" s="1"/>
  <c r="AV1088" i="1"/>
  <c r="AV1087" i="1" s="1"/>
  <c r="AV1086" i="1" s="1"/>
  <c r="AU1088" i="1"/>
  <c r="AU1087" i="1" s="1"/>
  <c r="AT1088" i="1"/>
  <c r="AT1087" i="1" s="1"/>
  <c r="AT1086" i="1" s="1"/>
  <c r="AS1088" i="1"/>
  <c r="AS1087" i="1" s="1"/>
  <c r="AS1086" i="1" s="1"/>
  <c r="AU1086" i="1"/>
  <c r="AV1084" i="1"/>
  <c r="AV1083" i="1" s="1"/>
  <c r="AV1082" i="1" s="1"/>
  <c r="AU1084" i="1"/>
  <c r="AU1083" i="1" s="1"/>
  <c r="AT1084" i="1"/>
  <c r="AT1083" i="1" s="1"/>
  <c r="AT1082" i="1" s="1"/>
  <c r="AT1081" i="1" s="1"/>
  <c r="AS1084" i="1"/>
  <c r="AS1083" i="1" s="1"/>
  <c r="AS1082" i="1" s="1"/>
  <c r="AS1081" i="1" s="1"/>
  <c r="AU1082" i="1"/>
  <c r="AV1079" i="1"/>
  <c r="AU1079" i="1"/>
  <c r="AT1079" i="1"/>
  <c r="AT1078" i="1" s="1"/>
  <c r="AT1077" i="1" s="1"/>
  <c r="AT1076" i="1" s="1"/>
  <c r="AS1079" i="1"/>
  <c r="AS1078" i="1" s="1"/>
  <c r="AS1077" i="1" s="1"/>
  <c r="AS1076" i="1" s="1"/>
  <c r="AV1078" i="1"/>
  <c r="AV1077" i="1" s="1"/>
  <c r="AV1076" i="1" s="1"/>
  <c r="AU1078" i="1"/>
  <c r="AU1077" i="1" s="1"/>
  <c r="AU1076" i="1" s="1"/>
  <c r="AV1072" i="1"/>
  <c r="AU1072" i="1"/>
  <c r="AU1071" i="1" s="1"/>
  <c r="AU1070" i="1" s="1"/>
  <c r="AU1069" i="1" s="1"/>
  <c r="AT1072" i="1"/>
  <c r="AT1071" i="1" s="1"/>
  <c r="AT1070" i="1" s="1"/>
  <c r="AT1069" i="1" s="1"/>
  <c r="AS1072" i="1"/>
  <c r="AS1071" i="1" s="1"/>
  <c r="AS1070" i="1" s="1"/>
  <c r="AS1069" i="1" s="1"/>
  <c r="AV1071" i="1"/>
  <c r="AV1070" i="1" s="1"/>
  <c r="AV1069" i="1"/>
  <c r="AV1067" i="1"/>
  <c r="AV1066" i="1" s="1"/>
  <c r="AU1067" i="1"/>
  <c r="AU1066" i="1" s="1"/>
  <c r="AU1065" i="1" s="1"/>
  <c r="AU1064" i="1" s="1"/>
  <c r="AT1067" i="1"/>
  <c r="AT1066" i="1" s="1"/>
  <c r="AT1065" i="1" s="1"/>
  <c r="AT1064" i="1" s="1"/>
  <c r="AS1067" i="1"/>
  <c r="AS1066" i="1" s="1"/>
  <c r="AS1065" i="1" s="1"/>
  <c r="AS1064" i="1" s="1"/>
  <c r="AV1065" i="1"/>
  <c r="AV1064" i="1" s="1"/>
  <c r="AV1062" i="1"/>
  <c r="AU1062" i="1"/>
  <c r="AT1062" i="1"/>
  <c r="AT1061" i="1" s="1"/>
  <c r="AT1060" i="1" s="1"/>
  <c r="AT1059" i="1" s="1"/>
  <c r="AS1062" i="1"/>
  <c r="AS1061" i="1" s="1"/>
  <c r="AS1060" i="1" s="1"/>
  <c r="AS1059" i="1" s="1"/>
  <c r="AV1061" i="1"/>
  <c r="AV1060" i="1" s="1"/>
  <c r="AV1059" i="1" s="1"/>
  <c r="AU1061" i="1"/>
  <c r="AU1060" i="1" s="1"/>
  <c r="AU1059" i="1" s="1"/>
  <c r="AV1057" i="1"/>
  <c r="AV1056" i="1" s="1"/>
  <c r="AV1055" i="1" s="1"/>
  <c r="AV1054" i="1" s="1"/>
  <c r="AU1057" i="1"/>
  <c r="AU1056" i="1" s="1"/>
  <c r="AU1055" i="1" s="1"/>
  <c r="AU1054" i="1" s="1"/>
  <c r="AT1057" i="1"/>
  <c r="AT1056" i="1" s="1"/>
  <c r="AT1055" i="1" s="1"/>
  <c r="AT1054" i="1" s="1"/>
  <c r="AS1057" i="1"/>
  <c r="AS1056" i="1" s="1"/>
  <c r="AS1055" i="1" s="1"/>
  <c r="AS1054" i="1" s="1"/>
  <c r="AV1052" i="1"/>
  <c r="AU1052" i="1"/>
  <c r="AT1052" i="1"/>
  <c r="AT1051" i="1" s="1"/>
  <c r="AT1050" i="1" s="1"/>
  <c r="AT1049" i="1" s="1"/>
  <c r="AS1052" i="1"/>
  <c r="AS1051" i="1" s="1"/>
  <c r="AS1050" i="1" s="1"/>
  <c r="AS1049" i="1" s="1"/>
  <c r="AV1051" i="1"/>
  <c r="AV1050" i="1" s="1"/>
  <c r="AV1049" i="1" s="1"/>
  <c r="AU1051" i="1"/>
  <c r="AU1050" i="1" s="1"/>
  <c r="AU1049" i="1" s="1"/>
  <c r="AV1045" i="1"/>
  <c r="AU1045" i="1"/>
  <c r="AT1045" i="1"/>
  <c r="AT1044" i="1" s="1"/>
  <c r="AT1043" i="1" s="1"/>
  <c r="AT1042" i="1" s="1"/>
  <c r="AS1045" i="1"/>
  <c r="AS1044" i="1" s="1"/>
  <c r="AS1043" i="1" s="1"/>
  <c r="AS1042" i="1" s="1"/>
  <c r="AV1044" i="1"/>
  <c r="AV1043" i="1" s="1"/>
  <c r="AV1042" i="1" s="1"/>
  <c r="AU1044" i="1"/>
  <c r="AU1043" i="1" s="1"/>
  <c r="AU1042" i="1" s="1"/>
  <c r="AV1040" i="1"/>
  <c r="AV1039" i="1" s="1"/>
  <c r="AV1038" i="1" s="1"/>
  <c r="AV1037" i="1" s="1"/>
  <c r="AU1040" i="1"/>
  <c r="AU1039" i="1" s="1"/>
  <c r="AU1038" i="1" s="1"/>
  <c r="AU1037" i="1" s="1"/>
  <c r="AT1040" i="1"/>
  <c r="AS1040" i="1"/>
  <c r="AS1039" i="1" s="1"/>
  <c r="AS1038" i="1" s="1"/>
  <c r="AS1037" i="1" s="1"/>
  <c r="AT1039" i="1"/>
  <c r="AT1038" i="1" s="1"/>
  <c r="AT1037" i="1" s="1"/>
  <c r="AV1035" i="1"/>
  <c r="AU1035" i="1"/>
  <c r="AU1034" i="1" s="1"/>
  <c r="AU1033" i="1" s="1"/>
  <c r="AU1032" i="1" s="1"/>
  <c r="AT1035" i="1"/>
  <c r="AT1034" i="1" s="1"/>
  <c r="AT1033" i="1" s="1"/>
  <c r="AT1032" i="1" s="1"/>
  <c r="AS1035" i="1"/>
  <c r="AS1034" i="1" s="1"/>
  <c r="AS1033" i="1" s="1"/>
  <c r="AS1032" i="1" s="1"/>
  <c r="AV1034" i="1"/>
  <c r="AV1033" i="1" s="1"/>
  <c r="AV1032" i="1" s="1"/>
  <c r="AV1030" i="1"/>
  <c r="AV1029" i="1" s="1"/>
  <c r="AV1028" i="1" s="1"/>
  <c r="AV1027" i="1" s="1"/>
  <c r="AU1030" i="1"/>
  <c r="AU1029" i="1" s="1"/>
  <c r="AU1028" i="1" s="1"/>
  <c r="AU1027" i="1" s="1"/>
  <c r="AT1030" i="1"/>
  <c r="AT1029" i="1" s="1"/>
  <c r="AT1028" i="1" s="1"/>
  <c r="AT1027" i="1" s="1"/>
  <c r="AS1030" i="1"/>
  <c r="AS1029" i="1" s="1"/>
  <c r="AS1028" i="1" s="1"/>
  <c r="AS1027" i="1" s="1"/>
  <c r="AV1023" i="1"/>
  <c r="AV1022" i="1" s="1"/>
  <c r="AV1021" i="1" s="1"/>
  <c r="AV1020" i="1" s="1"/>
  <c r="AU1023" i="1"/>
  <c r="AU1022" i="1" s="1"/>
  <c r="AU1021" i="1" s="1"/>
  <c r="AU1020" i="1" s="1"/>
  <c r="AT1023" i="1"/>
  <c r="AT1022" i="1" s="1"/>
  <c r="AT1021" i="1" s="1"/>
  <c r="AT1020" i="1" s="1"/>
  <c r="AS1023" i="1"/>
  <c r="AS1022" i="1" s="1"/>
  <c r="AS1021" i="1" s="1"/>
  <c r="AS1020" i="1" s="1"/>
  <c r="AV1018" i="1"/>
  <c r="AV1017" i="1" s="1"/>
  <c r="AU1018" i="1"/>
  <c r="AU1017" i="1" s="1"/>
  <c r="AV1015" i="1"/>
  <c r="AV1014" i="1" s="1"/>
  <c r="AU1015" i="1"/>
  <c r="AU1014" i="1" s="1"/>
  <c r="AT1015" i="1"/>
  <c r="AT1014" i="1" s="1"/>
  <c r="AV1012" i="1"/>
  <c r="AV1011" i="1" s="1"/>
  <c r="AV1010" i="1" s="1"/>
  <c r="AU1012" i="1"/>
  <c r="AT1012" i="1"/>
  <c r="AT1011" i="1" s="1"/>
  <c r="AT1010" i="1" s="1"/>
  <c r="AS1012" i="1"/>
  <c r="AS1011" i="1" s="1"/>
  <c r="AS1010" i="1" s="1"/>
  <c r="AS1009" i="1" s="1"/>
  <c r="AU1011" i="1"/>
  <c r="AU1010" i="1" s="1"/>
  <c r="AV1007" i="1"/>
  <c r="AU1007" i="1"/>
  <c r="AU1006" i="1" s="1"/>
  <c r="AU1005" i="1" s="1"/>
  <c r="AU1004" i="1" s="1"/>
  <c r="AT1007" i="1"/>
  <c r="AT1006" i="1" s="1"/>
  <c r="AT1005" i="1" s="1"/>
  <c r="AT1004" i="1" s="1"/>
  <c r="AS1007" i="1"/>
  <c r="AS1006" i="1" s="1"/>
  <c r="AS1005" i="1" s="1"/>
  <c r="AS1004" i="1" s="1"/>
  <c r="AV1006" i="1"/>
  <c r="AV1005" i="1" s="1"/>
  <c r="AV1004" i="1" s="1"/>
  <c r="AV1002" i="1"/>
  <c r="AV1001" i="1" s="1"/>
  <c r="AV1000" i="1" s="1"/>
  <c r="AV999" i="1" s="1"/>
  <c r="AU1002" i="1"/>
  <c r="AU1001" i="1" s="1"/>
  <c r="AU1000" i="1" s="1"/>
  <c r="AU999" i="1" s="1"/>
  <c r="AT1002" i="1"/>
  <c r="AT1001" i="1" s="1"/>
  <c r="AT1000" i="1" s="1"/>
  <c r="AT999" i="1" s="1"/>
  <c r="AS1002" i="1"/>
  <c r="AS1001" i="1" s="1"/>
  <c r="AS1000" i="1" s="1"/>
  <c r="AS999" i="1" s="1"/>
  <c r="AV997" i="1"/>
  <c r="AV996" i="1" s="1"/>
  <c r="AV995" i="1" s="1"/>
  <c r="AV994" i="1" s="1"/>
  <c r="AU997" i="1"/>
  <c r="AU996" i="1" s="1"/>
  <c r="AU995" i="1" s="1"/>
  <c r="AU994" i="1" s="1"/>
  <c r="AT997" i="1"/>
  <c r="AT996" i="1" s="1"/>
  <c r="AT995" i="1" s="1"/>
  <c r="AT994" i="1" s="1"/>
  <c r="AS997" i="1"/>
  <c r="AS996" i="1" s="1"/>
  <c r="AS995" i="1" s="1"/>
  <c r="AS994" i="1" s="1"/>
  <c r="AV990" i="1"/>
  <c r="AV989" i="1" s="1"/>
  <c r="AV988" i="1" s="1"/>
  <c r="AV987" i="1" s="1"/>
  <c r="AV986" i="1" s="1"/>
  <c r="AU990" i="1"/>
  <c r="AU989" i="1" s="1"/>
  <c r="AU988" i="1" s="1"/>
  <c r="AU987" i="1" s="1"/>
  <c r="AU986" i="1" s="1"/>
  <c r="AT990" i="1"/>
  <c r="AT989" i="1" s="1"/>
  <c r="AT988" i="1" s="1"/>
  <c r="AT987" i="1" s="1"/>
  <c r="AT986" i="1" s="1"/>
  <c r="AS990" i="1"/>
  <c r="AS989" i="1" s="1"/>
  <c r="AS988" i="1" s="1"/>
  <c r="AS987" i="1" s="1"/>
  <c r="AS986" i="1" s="1"/>
  <c r="AV983" i="1"/>
  <c r="AV982" i="1" s="1"/>
  <c r="AV981" i="1" s="1"/>
  <c r="AV980" i="1" s="1"/>
  <c r="AV979" i="1" s="1"/>
  <c r="AU983" i="1"/>
  <c r="AU982" i="1" s="1"/>
  <c r="AU981" i="1" s="1"/>
  <c r="AU980" i="1" s="1"/>
  <c r="AU979" i="1" s="1"/>
  <c r="AT983" i="1"/>
  <c r="AT982" i="1" s="1"/>
  <c r="AT981" i="1" s="1"/>
  <c r="AT980" i="1" s="1"/>
  <c r="AT979" i="1" s="1"/>
  <c r="AS983" i="1"/>
  <c r="AS982" i="1" s="1"/>
  <c r="AS981" i="1" s="1"/>
  <c r="AS980" i="1" s="1"/>
  <c r="AS979" i="1" s="1"/>
  <c r="AV976" i="1"/>
  <c r="AV975" i="1" s="1"/>
  <c r="AU976" i="1"/>
  <c r="AU975" i="1" s="1"/>
  <c r="AT976" i="1"/>
  <c r="AT975" i="1" s="1"/>
  <c r="AS976" i="1"/>
  <c r="AS975" i="1" s="1"/>
  <c r="AV973" i="1"/>
  <c r="AU973" i="1"/>
  <c r="AT973" i="1"/>
  <c r="AS973" i="1"/>
  <c r="AV971" i="1"/>
  <c r="AV970" i="1" s="1"/>
  <c r="AV969" i="1" s="1"/>
  <c r="AU971" i="1"/>
  <c r="AT971" i="1"/>
  <c r="AT970" i="1" s="1"/>
  <c r="AT969" i="1" s="1"/>
  <c r="AS971" i="1"/>
  <c r="AV967" i="1"/>
  <c r="AU967" i="1"/>
  <c r="AT967" i="1"/>
  <c r="AS967" i="1"/>
  <c r="AS966" i="1" s="1"/>
  <c r="AS965" i="1" s="1"/>
  <c r="AV966" i="1"/>
  <c r="AV965" i="1" s="1"/>
  <c r="AU966" i="1"/>
  <c r="AU965" i="1" s="1"/>
  <c r="AT966" i="1"/>
  <c r="AT965" i="1" s="1"/>
  <c r="AV960" i="1"/>
  <c r="AU960" i="1"/>
  <c r="AT960" i="1"/>
  <c r="AT959" i="1" s="1"/>
  <c r="AT958" i="1" s="1"/>
  <c r="AT957" i="1" s="1"/>
  <c r="AT956" i="1" s="1"/>
  <c r="AS960" i="1"/>
  <c r="AS959" i="1" s="1"/>
  <c r="AS958" i="1" s="1"/>
  <c r="AS957" i="1" s="1"/>
  <c r="AS956" i="1" s="1"/>
  <c r="AV959" i="1"/>
  <c r="AV958" i="1" s="1"/>
  <c r="AV957" i="1" s="1"/>
  <c r="AV956" i="1" s="1"/>
  <c r="AU959" i="1"/>
  <c r="AU958" i="1" s="1"/>
  <c r="AU957" i="1" s="1"/>
  <c r="AU956" i="1" s="1"/>
  <c r="AV951" i="1"/>
  <c r="AV950" i="1" s="1"/>
  <c r="AU951" i="1"/>
  <c r="AU949" i="1" s="1"/>
  <c r="AT951" i="1"/>
  <c r="AT948" i="1" s="1"/>
  <c r="AT947" i="1" s="1"/>
  <c r="AT945" i="1" s="1"/>
  <c r="AS951" i="1"/>
  <c r="AS949" i="1" s="1"/>
  <c r="AT949" i="1"/>
  <c r="AV942" i="1"/>
  <c r="AV941" i="1" s="1"/>
  <c r="AV940" i="1" s="1"/>
  <c r="AV939" i="1" s="1"/>
  <c r="AV938" i="1" s="1"/>
  <c r="AU942" i="1"/>
  <c r="AU941" i="1" s="1"/>
  <c r="AU940" i="1" s="1"/>
  <c r="AU939" i="1" s="1"/>
  <c r="AU938" i="1" s="1"/>
  <c r="AT942" i="1"/>
  <c r="AT941" i="1" s="1"/>
  <c r="AT940" i="1" s="1"/>
  <c r="AT939" i="1" s="1"/>
  <c r="AT938" i="1" s="1"/>
  <c r="AS942" i="1"/>
  <c r="AS941" i="1" s="1"/>
  <c r="AS940" i="1" s="1"/>
  <c r="AS939" i="1" s="1"/>
  <c r="AS938" i="1" s="1"/>
  <c r="AV935" i="1"/>
  <c r="AV934" i="1" s="1"/>
  <c r="AV933" i="1" s="1"/>
  <c r="AV932" i="1" s="1"/>
  <c r="AU935" i="1"/>
  <c r="AT935" i="1"/>
  <c r="AT934" i="1" s="1"/>
  <c r="AT933" i="1" s="1"/>
  <c r="AT932" i="1" s="1"/>
  <c r="AS935" i="1"/>
  <c r="AS934" i="1" s="1"/>
  <c r="AS933" i="1" s="1"/>
  <c r="AS932" i="1" s="1"/>
  <c r="AU934" i="1"/>
  <c r="AU933" i="1" s="1"/>
  <c r="AU932" i="1" s="1"/>
  <c r="AV930" i="1"/>
  <c r="AU930" i="1"/>
  <c r="AU929" i="1" s="1"/>
  <c r="AU928" i="1" s="1"/>
  <c r="AU927" i="1" s="1"/>
  <c r="AT930" i="1"/>
  <c r="AT929" i="1" s="1"/>
  <c r="AT928" i="1" s="1"/>
  <c r="AT927" i="1" s="1"/>
  <c r="AS930" i="1"/>
  <c r="AS929" i="1" s="1"/>
  <c r="AS928" i="1" s="1"/>
  <c r="AS927" i="1" s="1"/>
  <c r="AV929" i="1"/>
  <c r="AV928" i="1"/>
  <c r="AV927" i="1" s="1"/>
  <c r="AV925" i="1"/>
  <c r="AV924" i="1" s="1"/>
  <c r="AU925" i="1"/>
  <c r="AU924" i="1" s="1"/>
  <c r="AT925" i="1"/>
  <c r="AT924" i="1" s="1"/>
  <c r="AS925" i="1"/>
  <c r="AS924" i="1" s="1"/>
  <c r="AV922" i="1"/>
  <c r="AV921" i="1" s="1"/>
  <c r="AU922" i="1"/>
  <c r="AU921" i="1" s="1"/>
  <c r="AT922" i="1"/>
  <c r="AS922" i="1"/>
  <c r="AS921" i="1" s="1"/>
  <c r="AT921" i="1"/>
  <c r="AT920" i="1" s="1"/>
  <c r="AV918" i="1"/>
  <c r="AV917" i="1" s="1"/>
  <c r="AV916" i="1" s="1"/>
  <c r="AU918" i="1"/>
  <c r="AU917" i="1" s="1"/>
  <c r="AU916" i="1" s="1"/>
  <c r="AT918" i="1"/>
  <c r="AT917" i="1" s="1"/>
  <c r="AT916" i="1" s="1"/>
  <c r="AS918" i="1"/>
  <c r="AS917" i="1" s="1"/>
  <c r="AS916" i="1" s="1"/>
  <c r="AV911" i="1"/>
  <c r="AV910" i="1" s="1"/>
  <c r="AV909" i="1" s="1"/>
  <c r="AV908" i="1" s="1"/>
  <c r="AV907" i="1" s="1"/>
  <c r="AU911" i="1"/>
  <c r="AU910" i="1" s="1"/>
  <c r="AU909" i="1" s="1"/>
  <c r="AU908" i="1" s="1"/>
  <c r="AU907" i="1" s="1"/>
  <c r="AT911" i="1"/>
  <c r="AT910" i="1" s="1"/>
  <c r="AT909" i="1" s="1"/>
  <c r="AT908" i="1" s="1"/>
  <c r="AT907" i="1" s="1"/>
  <c r="AS911" i="1"/>
  <c r="AS910" i="1" s="1"/>
  <c r="AS909" i="1" s="1"/>
  <c r="AS908" i="1" s="1"/>
  <c r="AS907" i="1" s="1"/>
  <c r="AV904" i="1"/>
  <c r="AV903" i="1" s="1"/>
  <c r="AV902" i="1" s="1"/>
  <c r="AV901" i="1" s="1"/>
  <c r="AU904" i="1"/>
  <c r="AU903" i="1" s="1"/>
  <c r="AU902" i="1" s="1"/>
  <c r="AU901" i="1" s="1"/>
  <c r="AT904" i="1"/>
  <c r="AT903" i="1" s="1"/>
  <c r="AT902" i="1" s="1"/>
  <c r="AT901" i="1" s="1"/>
  <c r="AS904" i="1"/>
  <c r="AS903" i="1" s="1"/>
  <c r="AS902" i="1" s="1"/>
  <c r="AS901" i="1" s="1"/>
  <c r="AV896" i="1"/>
  <c r="AU896" i="1"/>
  <c r="AT896" i="1"/>
  <c r="AS896" i="1"/>
  <c r="AS895" i="1" s="1"/>
  <c r="AV895" i="1"/>
  <c r="AU895" i="1"/>
  <c r="AT895" i="1"/>
  <c r="AV893" i="1"/>
  <c r="AU893" i="1"/>
  <c r="AU892" i="1" s="1"/>
  <c r="AT893" i="1"/>
  <c r="AT892" i="1" s="1"/>
  <c r="AS893" i="1"/>
  <c r="AS892" i="1" s="1"/>
  <c r="AV892" i="1"/>
  <c r="AV887" i="1"/>
  <c r="AU887" i="1"/>
  <c r="AT887" i="1"/>
  <c r="AS887" i="1"/>
  <c r="AS886" i="1" s="1"/>
  <c r="AS885" i="1" s="1"/>
  <c r="AV886" i="1"/>
  <c r="AV885" i="1" s="1"/>
  <c r="AU886" i="1"/>
  <c r="AU885" i="1" s="1"/>
  <c r="AT886" i="1"/>
  <c r="AT885" i="1" s="1"/>
  <c r="AV883" i="1"/>
  <c r="AV882" i="1" s="1"/>
  <c r="AV881" i="1" s="1"/>
  <c r="AU883" i="1"/>
  <c r="AU882" i="1" s="1"/>
  <c r="AU881" i="1" s="1"/>
  <c r="AT883" i="1"/>
  <c r="AT882" i="1" s="1"/>
  <c r="AT881" i="1" s="1"/>
  <c r="AS883" i="1"/>
  <c r="AS882" i="1" s="1"/>
  <c r="AS881" i="1" s="1"/>
  <c r="AV879" i="1"/>
  <c r="AU879" i="1"/>
  <c r="AT879" i="1"/>
  <c r="AS879" i="1"/>
  <c r="AS878" i="1" s="1"/>
  <c r="AS877" i="1" s="1"/>
  <c r="AV878" i="1"/>
  <c r="AV877" i="1" s="1"/>
  <c r="AU878" i="1"/>
  <c r="AU877" i="1" s="1"/>
  <c r="AT878" i="1"/>
  <c r="AT877" i="1" s="1"/>
  <c r="AV875" i="1"/>
  <c r="AV874" i="1" s="1"/>
  <c r="AV873" i="1" s="1"/>
  <c r="AU875" i="1"/>
  <c r="AT875" i="1"/>
  <c r="AT874" i="1" s="1"/>
  <c r="AT873" i="1" s="1"/>
  <c r="AS875" i="1"/>
  <c r="AS874" i="1" s="1"/>
  <c r="AS873" i="1" s="1"/>
  <c r="AU874" i="1"/>
  <c r="AU873" i="1" s="1"/>
  <c r="AV866" i="1"/>
  <c r="AV865" i="1" s="1"/>
  <c r="AU866" i="1"/>
  <c r="AU865" i="1" s="1"/>
  <c r="AU863" i="1" s="1"/>
  <c r="AT866" i="1"/>
  <c r="AT865" i="1" s="1"/>
  <c r="AT864" i="1" s="1"/>
  <c r="AS866" i="1"/>
  <c r="AS865" i="1" s="1"/>
  <c r="AX861" i="1"/>
  <c r="AX860" i="1" s="1"/>
  <c r="AW861" i="1"/>
  <c r="AW860" i="1" s="1"/>
  <c r="AV861" i="1"/>
  <c r="AU861" i="1"/>
  <c r="AU860" i="1" s="1"/>
  <c r="AT861" i="1"/>
  <c r="AT860" i="1" s="1"/>
  <c r="AS861" i="1"/>
  <c r="AV860" i="1"/>
  <c r="AS860" i="1"/>
  <c r="AV858" i="1"/>
  <c r="AV857" i="1" s="1"/>
  <c r="AU858" i="1"/>
  <c r="AT858" i="1"/>
  <c r="AT857" i="1" s="1"/>
  <c r="AS858" i="1"/>
  <c r="AS857" i="1" s="1"/>
  <c r="AS856" i="1" s="1"/>
  <c r="AS855" i="1" s="1"/>
  <c r="AU857" i="1"/>
  <c r="AV853" i="1"/>
  <c r="AV852" i="1" s="1"/>
  <c r="AV851" i="1" s="1"/>
  <c r="AU853" i="1"/>
  <c r="AU852" i="1" s="1"/>
  <c r="AU851" i="1" s="1"/>
  <c r="AT853" i="1"/>
  <c r="AT852" i="1" s="1"/>
  <c r="AT851" i="1" s="1"/>
  <c r="AS853" i="1"/>
  <c r="AS852" i="1" s="1"/>
  <c r="AS851" i="1" s="1"/>
  <c r="AV849" i="1"/>
  <c r="AU849" i="1"/>
  <c r="AU848" i="1" s="1"/>
  <c r="AU847" i="1" s="1"/>
  <c r="AT849" i="1"/>
  <c r="AT848" i="1" s="1"/>
  <c r="AT847" i="1" s="1"/>
  <c r="AS849" i="1"/>
  <c r="AS848" i="1" s="1"/>
  <c r="AS847" i="1" s="1"/>
  <c r="AV848" i="1"/>
  <c r="AV847" i="1" s="1"/>
  <c r="AV845" i="1"/>
  <c r="AU845" i="1"/>
  <c r="AU844" i="1" s="1"/>
  <c r="AU843" i="1" s="1"/>
  <c r="AT845" i="1"/>
  <c r="AT844" i="1" s="1"/>
  <c r="AT843" i="1" s="1"/>
  <c r="AS845" i="1"/>
  <c r="AS844" i="1" s="1"/>
  <c r="AS843" i="1" s="1"/>
  <c r="AV844" i="1"/>
  <c r="AV843" i="1"/>
  <c r="AV838" i="1"/>
  <c r="AV837" i="1" s="1"/>
  <c r="AV836" i="1" s="1"/>
  <c r="AV835" i="1" s="1"/>
  <c r="AV834" i="1" s="1"/>
  <c r="AU838" i="1"/>
  <c r="AU837" i="1" s="1"/>
  <c r="AU836" i="1" s="1"/>
  <c r="AU835" i="1" s="1"/>
  <c r="AU834" i="1" s="1"/>
  <c r="AT838" i="1"/>
  <c r="AS838" i="1"/>
  <c r="AS837" i="1" s="1"/>
  <c r="AS836" i="1" s="1"/>
  <c r="AS835" i="1" s="1"/>
  <c r="AS834" i="1" s="1"/>
  <c r="AT837" i="1"/>
  <c r="AT836" i="1" s="1"/>
  <c r="AT835" i="1" s="1"/>
  <c r="AT834" i="1" s="1"/>
  <c r="AV831" i="1"/>
  <c r="AV830" i="1" s="1"/>
  <c r="AU831" i="1"/>
  <c r="AU830" i="1" s="1"/>
  <c r="AT831" i="1"/>
  <c r="AT830" i="1" s="1"/>
  <c r="AS831" i="1"/>
  <c r="AS830" i="1" s="1"/>
  <c r="AV828" i="1"/>
  <c r="AU828" i="1"/>
  <c r="AT828" i="1"/>
  <c r="AS828" i="1"/>
  <c r="AS827" i="1" s="1"/>
  <c r="AV827" i="1"/>
  <c r="AU827" i="1"/>
  <c r="AT827" i="1"/>
  <c r="AV825" i="1"/>
  <c r="AV824" i="1" s="1"/>
  <c r="AU825" i="1"/>
  <c r="AU824" i="1" s="1"/>
  <c r="AT825" i="1"/>
  <c r="AT824" i="1" s="1"/>
  <c r="AS825" i="1"/>
  <c r="AS824" i="1" s="1"/>
  <c r="AV822" i="1"/>
  <c r="AU822" i="1"/>
  <c r="AT822" i="1"/>
  <c r="AS822" i="1"/>
  <c r="AS821" i="1" s="1"/>
  <c r="AV821" i="1"/>
  <c r="AU821" i="1"/>
  <c r="AT821" i="1"/>
  <c r="AV819" i="1"/>
  <c r="AV818" i="1" s="1"/>
  <c r="AU819" i="1"/>
  <c r="AU818" i="1" s="1"/>
  <c r="AT819" i="1"/>
  <c r="AT818" i="1" s="1"/>
  <c r="AS819" i="1"/>
  <c r="AS818" i="1" s="1"/>
  <c r="AV816" i="1"/>
  <c r="AV815" i="1" s="1"/>
  <c r="AU816" i="1"/>
  <c r="AT816" i="1"/>
  <c r="AT815" i="1" s="1"/>
  <c r="AS816" i="1"/>
  <c r="AS815" i="1" s="1"/>
  <c r="AU815" i="1"/>
  <c r="AV813" i="1"/>
  <c r="AV812" i="1" s="1"/>
  <c r="AU813" i="1"/>
  <c r="AU812" i="1" s="1"/>
  <c r="AT813" i="1"/>
  <c r="AT812" i="1" s="1"/>
  <c r="AS813" i="1"/>
  <c r="AS812" i="1" s="1"/>
  <c r="AV805" i="1"/>
  <c r="AU805" i="1"/>
  <c r="AT805" i="1"/>
  <c r="AS805" i="1"/>
  <c r="AV803" i="1"/>
  <c r="AU803" i="1"/>
  <c r="AT803" i="1"/>
  <c r="AS803" i="1"/>
  <c r="AV801" i="1"/>
  <c r="AV800" i="1" s="1"/>
  <c r="AV799" i="1" s="1"/>
  <c r="AV798" i="1" s="1"/>
  <c r="AV797" i="1" s="1"/>
  <c r="AU801" i="1"/>
  <c r="AU800" i="1" s="1"/>
  <c r="AU799" i="1" s="1"/>
  <c r="AU798" i="1" s="1"/>
  <c r="AU797" i="1" s="1"/>
  <c r="AT801" i="1"/>
  <c r="AT800" i="1" s="1"/>
  <c r="AT799" i="1" s="1"/>
  <c r="AT798" i="1" s="1"/>
  <c r="AT797" i="1" s="1"/>
  <c r="AS801" i="1"/>
  <c r="AV792" i="1"/>
  <c r="AV791" i="1" s="1"/>
  <c r="AU792" i="1"/>
  <c r="AU791" i="1" s="1"/>
  <c r="AT792" i="1"/>
  <c r="AT791" i="1" s="1"/>
  <c r="AS792" i="1"/>
  <c r="AS791" i="1" s="1"/>
  <c r="AV789" i="1"/>
  <c r="AV788" i="1" s="1"/>
  <c r="AV787" i="1" s="1"/>
  <c r="AU789" i="1"/>
  <c r="AU788" i="1" s="1"/>
  <c r="AU787" i="1" s="1"/>
  <c r="AT789" i="1"/>
  <c r="AT788" i="1" s="1"/>
  <c r="AT787" i="1" s="1"/>
  <c r="AS789" i="1"/>
  <c r="AS788" i="1" s="1"/>
  <c r="AS787" i="1" s="1"/>
  <c r="AV785" i="1"/>
  <c r="AU785" i="1"/>
  <c r="AT785" i="1"/>
  <c r="AS785" i="1"/>
  <c r="AS784" i="1" s="1"/>
  <c r="AS783" i="1" s="1"/>
  <c r="AV784" i="1"/>
  <c r="AV783" i="1" s="1"/>
  <c r="AU784" i="1"/>
  <c r="AU783" i="1" s="1"/>
  <c r="AT784" i="1"/>
  <c r="AT783" i="1" s="1"/>
  <c r="AV778" i="1"/>
  <c r="AU778" i="1"/>
  <c r="AT778" i="1"/>
  <c r="AS778" i="1"/>
  <c r="AS777" i="1" s="1"/>
  <c r="AS776" i="1" s="1"/>
  <c r="AS775" i="1" s="1"/>
  <c r="AS774" i="1" s="1"/>
  <c r="AV777" i="1"/>
  <c r="AV776" i="1" s="1"/>
  <c r="AV775" i="1" s="1"/>
  <c r="AV774" i="1" s="1"/>
  <c r="AU777" i="1"/>
  <c r="AU776" i="1" s="1"/>
  <c r="AU775" i="1" s="1"/>
  <c r="AU774" i="1" s="1"/>
  <c r="AT777" i="1"/>
  <c r="AT776" i="1" s="1"/>
  <c r="AT775" i="1" s="1"/>
  <c r="AT774" i="1" s="1"/>
  <c r="AV771" i="1"/>
  <c r="AU771" i="1"/>
  <c r="AT771" i="1"/>
  <c r="AT770" i="1" s="1"/>
  <c r="AS771" i="1"/>
  <c r="AS770" i="1" s="1"/>
  <c r="AV770" i="1"/>
  <c r="AU770" i="1"/>
  <c r="AV768" i="1"/>
  <c r="AV767" i="1" s="1"/>
  <c r="AU768" i="1"/>
  <c r="AU767" i="1" s="1"/>
  <c r="AT768" i="1"/>
  <c r="AT767" i="1" s="1"/>
  <c r="AS768" i="1"/>
  <c r="AS767" i="1" s="1"/>
  <c r="AV761" i="1"/>
  <c r="AV760" i="1" s="1"/>
  <c r="AU761" i="1"/>
  <c r="AU760" i="1" s="1"/>
  <c r="AU755" i="1" s="1"/>
  <c r="AU754" i="1" s="1"/>
  <c r="AV758" i="1"/>
  <c r="AU758" i="1"/>
  <c r="AT758" i="1"/>
  <c r="AT757" i="1" s="1"/>
  <c r="AT756" i="1" s="1"/>
  <c r="AT755" i="1" s="1"/>
  <c r="AT754" i="1" s="1"/>
  <c r="AS758" i="1"/>
  <c r="AS757" i="1" s="1"/>
  <c r="AS756" i="1" s="1"/>
  <c r="AS755" i="1" s="1"/>
  <c r="AS754" i="1" s="1"/>
  <c r="AV757" i="1"/>
  <c r="AU757" i="1"/>
  <c r="AV751" i="1"/>
  <c r="AV750" i="1" s="1"/>
  <c r="AV749" i="1" s="1"/>
  <c r="AV748" i="1" s="1"/>
  <c r="AU751" i="1"/>
  <c r="AU750" i="1" s="1"/>
  <c r="AU749" i="1" s="1"/>
  <c r="AU748" i="1" s="1"/>
  <c r="AT751" i="1"/>
  <c r="AT750" i="1" s="1"/>
  <c r="AT749" i="1" s="1"/>
  <c r="AT748" i="1" s="1"/>
  <c r="AS751" i="1"/>
  <c r="AS750" i="1" s="1"/>
  <c r="AS749" i="1" s="1"/>
  <c r="AS748" i="1" s="1"/>
  <c r="AV746" i="1"/>
  <c r="AU746" i="1"/>
  <c r="AU745" i="1" s="1"/>
  <c r="AU744" i="1" s="1"/>
  <c r="AU743" i="1" s="1"/>
  <c r="AT746" i="1"/>
  <c r="AT745" i="1" s="1"/>
  <c r="AT744" i="1" s="1"/>
  <c r="AT743" i="1" s="1"/>
  <c r="AS746" i="1"/>
  <c r="AS745" i="1" s="1"/>
  <c r="AS744" i="1" s="1"/>
  <c r="AS743" i="1" s="1"/>
  <c r="AV745" i="1"/>
  <c r="AV744" i="1" s="1"/>
  <c r="AV743" i="1" s="1"/>
  <c r="AV739" i="1"/>
  <c r="AU739" i="1"/>
  <c r="AU738" i="1" s="1"/>
  <c r="AU737" i="1" s="1"/>
  <c r="AU736" i="1" s="1"/>
  <c r="AU735" i="1" s="1"/>
  <c r="AT739" i="1"/>
  <c r="AT738" i="1" s="1"/>
  <c r="AT737" i="1" s="1"/>
  <c r="AT736" i="1" s="1"/>
  <c r="AT735" i="1" s="1"/>
  <c r="AS739" i="1"/>
  <c r="AS738" i="1" s="1"/>
  <c r="AS737" i="1" s="1"/>
  <c r="AS736" i="1" s="1"/>
  <c r="AS735" i="1" s="1"/>
  <c r="AV738" i="1"/>
  <c r="AV737" i="1" s="1"/>
  <c r="AV736" i="1" s="1"/>
  <c r="AV735" i="1" s="1"/>
  <c r="AV732" i="1"/>
  <c r="AU732" i="1"/>
  <c r="AU731" i="1" s="1"/>
  <c r="AU730" i="1" s="1"/>
  <c r="AU729" i="1" s="1"/>
  <c r="AT732" i="1"/>
  <c r="AT731" i="1" s="1"/>
  <c r="AT730" i="1" s="1"/>
  <c r="AT729" i="1" s="1"/>
  <c r="AS732" i="1"/>
  <c r="AS731" i="1" s="1"/>
  <c r="AS730" i="1" s="1"/>
  <c r="AS729" i="1" s="1"/>
  <c r="AV731" i="1"/>
  <c r="AV730" i="1" s="1"/>
  <c r="AV729" i="1" s="1"/>
  <c r="AV727" i="1"/>
  <c r="AV726" i="1" s="1"/>
  <c r="AU727" i="1"/>
  <c r="AU726" i="1" s="1"/>
  <c r="AT727" i="1"/>
  <c r="AT726" i="1" s="1"/>
  <c r="AS727" i="1"/>
  <c r="AS726" i="1" s="1"/>
  <c r="AV724" i="1"/>
  <c r="AU724" i="1"/>
  <c r="AU723" i="1" s="1"/>
  <c r="AT724" i="1"/>
  <c r="AT723" i="1" s="1"/>
  <c r="AS724" i="1"/>
  <c r="AS723" i="1" s="1"/>
  <c r="AV723" i="1"/>
  <c r="AV722" i="1" s="1"/>
  <c r="AV720" i="1"/>
  <c r="AU720" i="1"/>
  <c r="AU719" i="1" s="1"/>
  <c r="AU718" i="1" s="1"/>
  <c r="AT720" i="1"/>
  <c r="AT719" i="1" s="1"/>
  <c r="AT718" i="1" s="1"/>
  <c r="AS720" i="1"/>
  <c r="AS719" i="1" s="1"/>
  <c r="AS718" i="1" s="1"/>
  <c r="AV719" i="1"/>
  <c r="AV718" i="1" s="1"/>
  <c r="AV711" i="1"/>
  <c r="AV710" i="1" s="1"/>
  <c r="AV709" i="1" s="1"/>
  <c r="AU711" i="1"/>
  <c r="AU710" i="1" s="1"/>
  <c r="AU709" i="1" s="1"/>
  <c r="AT711" i="1"/>
  <c r="AT710" i="1" s="1"/>
  <c r="AT709" i="1" s="1"/>
  <c r="AS711" i="1"/>
  <c r="AS710" i="1" s="1"/>
  <c r="AS709" i="1" s="1"/>
  <c r="AV707" i="1"/>
  <c r="AV706" i="1" s="1"/>
  <c r="AV705" i="1" s="1"/>
  <c r="AU707" i="1"/>
  <c r="AT707" i="1"/>
  <c r="AT706" i="1" s="1"/>
  <c r="AT705" i="1" s="1"/>
  <c r="AS707" i="1"/>
  <c r="AS706" i="1" s="1"/>
  <c r="AS705" i="1" s="1"/>
  <c r="AU706" i="1"/>
  <c r="AU705" i="1" s="1"/>
  <c r="AX701" i="1"/>
  <c r="AX700" i="1" s="1"/>
  <c r="AV701" i="1"/>
  <c r="AV700" i="1" s="1"/>
  <c r="AU701" i="1"/>
  <c r="AU700" i="1" s="1"/>
  <c r="AT701" i="1"/>
  <c r="AT700" i="1" s="1"/>
  <c r="AS701" i="1"/>
  <c r="AS700" i="1" s="1"/>
  <c r="AX698" i="1"/>
  <c r="AX697" i="1" s="1"/>
  <c r="AV698" i="1"/>
  <c r="AV697" i="1" s="1"/>
  <c r="AU698" i="1"/>
  <c r="AU697" i="1" s="1"/>
  <c r="AT698" i="1"/>
  <c r="AT697" i="1" s="1"/>
  <c r="AS698" i="1"/>
  <c r="AS697" i="1" s="1"/>
  <c r="AV695" i="1"/>
  <c r="AV694" i="1" s="1"/>
  <c r="AU695" i="1"/>
  <c r="AU694" i="1" s="1"/>
  <c r="AT695" i="1"/>
  <c r="AT694" i="1" s="1"/>
  <c r="AV692" i="1"/>
  <c r="AV691" i="1" s="1"/>
  <c r="AU692" i="1"/>
  <c r="AU691" i="1" s="1"/>
  <c r="AT692" i="1"/>
  <c r="AT691" i="1" s="1"/>
  <c r="AV688" i="1"/>
  <c r="AU688" i="1"/>
  <c r="AT688" i="1"/>
  <c r="AS688" i="1"/>
  <c r="AV686" i="1"/>
  <c r="AU686" i="1"/>
  <c r="AT686" i="1"/>
  <c r="AS686" i="1"/>
  <c r="AV684" i="1"/>
  <c r="AV683" i="1" s="1"/>
  <c r="AV682" i="1" s="1"/>
  <c r="AU684" i="1"/>
  <c r="AU683" i="1" s="1"/>
  <c r="AU682" i="1" s="1"/>
  <c r="AT684" i="1"/>
  <c r="AT683" i="1" s="1"/>
  <c r="AT682" i="1" s="1"/>
  <c r="AS684" i="1"/>
  <c r="AS683" i="1" s="1"/>
  <c r="AS682" i="1" s="1"/>
  <c r="AV680" i="1"/>
  <c r="AV679" i="1" s="1"/>
  <c r="AV678" i="1" s="1"/>
  <c r="AU680" i="1"/>
  <c r="AU679" i="1" s="1"/>
  <c r="AU678" i="1" s="1"/>
  <c r="AT680" i="1"/>
  <c r="AT679" i="1" s="1"/>
  <c r="AT678" i="1" s="1"/>
  <c r="AS680" i="1"/>
  <c r="AS679" i="1" s="1"/>
  <c r="AS678" i="1" s="1"/>
  <c r="AV676" i="1"/>
  <c r="AV675" i="1" s="1"/>
  <c r="AV674" i="1" s="1"/>
  <c r="AU676" i="1"/>
  <c r="AU675" i="1" s="1"/>
  <c r="AU674" i="1" s="1"/>
  <c r="AT676" i="1"/>
  <c r="AS676" i="1"/>
  <c r="AS675" i="1" s="1"/>
  <c r="AS674" i="1" s="1"/>
  <c r="AT675" i="1"/>
  <c r="AT674" i="1" s="1"/>
  <c r="AV670" i="1"/>
  <c r="AV669" i="1" s="1"/>
  <c r="AU670" i="1"/>
  <c r="AU669" i="1" s="1"/>
  <c r="AT670" i="1"/>
  <c r="AT669" i="1" s="1"/>
  <c r="AS670" i="1"/>
  <c r="AS669" i="1" s="1"/>
  <c r="AV667" i="1"/>
  <c r="AU667" i="1"/>
  <c r="AT667" i="1"/>
  <c r="AT666" i="1" s="1"/>
  <c r="AS667" i="1"/>
  <c r="AS666" i="1" s="1"/>
  <c r="AV666" i="1"/>
  <c r="AU666" i="1"/>
  <c r="AV662" i="1"/>
  <c r="AV661" i="1" s="1"/>
  <c r="AU662" i="1"/>
  <c r="AU661" i="1" s="1"/>
  <c r="AT662" i="1"/>
  <c r="AT661" i="1" s="1"/>
  <c r="AS662" i="1"/>
  <c r="AS661" i="1" s="1"/>
  <c r="AV659" i="1"/>
  <c r="AV658" i="1" s="1"/>
  <c r="AV657" i="1" s="1"/>
  <c r="AU659" i="1"/>
  <c r="AU658" i="1" s="1"/>
  <c r="AU657" i="1" s="1"/>
  <c r="AT659" i="1"/>
  <c r="AT658" i="1" s="1"/>
  <c r="AT657" i="1" s="1"/>
  <c r="AV655" i="1"/>
  <c r="AU655" i="1"/>
  <c r="AU654" i="1" s="1"/>
  <c r="AU653" i="1" s="1"/>
  <c r="AT655" i="1"/>
  <c r="AT654" i="1" s="1"/>
  <c r="AT653" i="1" s="1"/>
  <c r="AS655" i="1"/>
  <c r="AS654" i="1" s="1"/>
  <c r="AS653" i="1" s="1"/>
  <c r="AV654" i="1"/>
  <c r="AV653" i="1" s="1"/>
  <c r="AV651" i="1"/>
  <c r="AU651" i="1"/>
  <c r="AU650" i="1" s="1"/>
  <c r="AU649" i="1" s="1"/>
  <c r="AT651" i="1"/>
  <c r="AT650" i="1" s="1"/>
  <c r="AT649" i="1" s="1"/>
  <c r="AS651" i="1"/>
  <c r="AS650" i="1" s="1"/>
  <c r="AS649" i="1" s="1"/>
  <c r="AV650" i="1"/>
  <c r="AV649" i="1" s="1"/>
  <c r="AV639" i="1"/>
  <c r="AU639" i="1"/>
  <c r="AU638" i="1" s="1"/>
  <c r="AT639" i="1"/>
  <c r="AT638" i="1" s="1"/>
  <c r="AS639" i="1"/>
  <c r="AS638" i="1" s="1"/>
  <c r="AV638" i="1"/>
  <c r="AT636" i="1"/>
  <c r="AT635" i="1" s="1"/>
  <c r="AT634" i="1" s="1"/>
  <c r="AV635" i="1"/>
  <c r="AV634" i="1" s="1"/>
  <c r="AU635" i="1"/>
  <c r="AU634" i="1" s="1"/>
  <c r="AV632" i="1"/>
  <c r="AV631" i="1" s="1"/>
  <c r="AV630" i="1" s="1"/>
  <c r="AU632" i="1"/>
  <c r="AU631" i="1" s="1"/>
  <c r="AU630" i="1" s="1"/>
  <c r="AT632" i="1"/>
  <c r="AT631" i="1" s="1"/>
  <c r="AT630" i="1" s="1"/>
  <c r="AS632" i="1"/>
  <c r="AS631" i="1" s="1"/>
  <c r="AS630" i="1" s="1"/>
  <c r="AV628" i="1"/>
  <c r="AV627" i="1" s="1"/>
  <c r="AV626" i="1" s="1"/>
  <c r="AU628" i="1"/>
  <c r="AU627" i="1" s="1"/>
  <c r="AU626" i="1" s="1"/>
  <c r="AT628" i="1"/>
  <c r="AT627" i="1" s="1"/>
  <c r="AT626" i="1" s="1"/>
  <c r="AS628" i="1"/>
  <c r="AS627" i="1" s="1"/>
  <c r="AS626" i="1" s="1"/>
  <c r="AV624" i="1"/>
  <c r="AV623" i="1" s="1"/>
  <c r="AV622" i="1" s="1"/>
  <c r="AU624" i="1"/>
  <c r="AU623" i="1" s="1"/>
  <c r="AU622" i="1" s="1"/>
  <c r="AU621" i="1" s="1"/>
  <c r="AU620" i="1" s="1"/>
  <c r="AT624" i="1"/>
  <c r="AT623" i="1" s="1"/>
  <c r="AT622" i="1" s="1"/>
  <c r="AS624" i="1"/>
  <c r="AS623" i="1" s="1"/>
  <c r="AS622" i="1" s="1"/>
  <c r="AV617" i="1"/>
  <c r="AV616" i="1" s="1"/>
  <c r="AV615" i="1" s="1"/>
  <c r="AV614" i="1" s="1"/>
  <c r="AU617" i="1"/>
  <c r="AU616" i="1" s="1"/>
  <c r="AU615" i="1" s="1"/>
  <c r="AU614" i="1" s="1"/>
  <c r="AT617" i="1"/>
  <c r="AT616" i="1" s="1"/>
  <c r="AT615" i="1" s="1"/>
  <c r="AT614" i="1" s="1"/>
  <c r="AS617" i="1"/>
  <c r="AS616" i="1" s="1"/>
  <c r="AS615" i="1" s="1"/>
  <c r="AS614" i="1" s="1"/>
  <c r="AV612" i="1"/>
  <c r="AV611" i="1" s="1"/>
  <c r="AU612" i="1"/>
  <c r="AU611" i="1" s="1"/>
  <c r="AT612" i="1"/>
  <c r="AT611" i="1" s="1"/>
  <c r="AV609" i="1"/>
  <c r="AV608" i="1" s="1"/>
  <c r="AU609" i="1"/>
  <c r="AU608" i="1" s="1"/>
  <c r="AT609" i="1"/>
  <c r="AT608" i="1" s="1"/>
  <c r="AV605" i="1"/>
  <c r="AV604" i="1" s="1"/>
  <c r="AU605" i="1"/>
  <c r="AU604" i="1" s="1"/>
  <c r="AT605" i="1"/>
  <c r="AT604" i="1" s="1"/>
  <c r="AV602" i="1"/>
  <c r="AV601" i="1" s="1"/>
  <c r="AU602" i="1"/>
  <c r="AU601" i="1" s="1"/>
  <c r="AT602" i="1"/>
  <c r="AT601" i="1" s="1"/>
  <c r="AV598" i="1"/>
  <c r="AU598" i="1"/>
  <c r="AT598" i="1"/>
  <c r="AT597" i="1" s="1"/>
  <c r="AT596" i="1" s="1"/>
  <c r="AS598" i="1"/>
  <c r="AS597" i="1" s="1"/>
  <c r="AS596" i="1" s="1"/>
  <c r="AV597" i="1"/>
  <c r="AV596" i="1" s="1"/>
  <c r="AU597" i="1"/>
  <c r="AU596" i="1" s="1"/>
  <c r="AV594" i="1"/>
  <c r="AU594" i="1"/>
  <c r="AT594" i="1"/>
  <c r="AT593" i="1" s="1"/>
  <c r="AT592" i="1" s="1"/>
  <c r="AS594" i="1"/>
  <c r="AS593" i="1" s="1"/>
  <c r="AS592" i="1" s="1"/>
  <c r="AV593" i="1"/>
  <c r="AV592" i="1" s="1"/>
  <c r="AU593" i="1"/>
  <c r="AU592" i="1" s="1"/>
  <c r="AV590" i="1"/>
  <c r="AU590" i="1"/>
  <c r="AT590" i="1"/>
  <c r="AT589" i="1" s="1"/>
  <c r="AT588" i="1" s="1"/>
  <c r="AS590" i="1"/>
  <c r="AS589" i="1" s="1"/>
  <c r="AS588" i="1" s="1"/>
  <c r="AV589" i="1"/>
  <c r="AV588" i="1" s="1"/>
  <c r="AU589" i="1"/>
  <c r="AU588" i="1" s="1"/>
  <c r="AV583" i="1"/>
  <c r="AU583" i="1"/>
  <c r="AT583" i="1"/>
  <c r="AT582" i="1" s="1"/>
  <c r="AS583" i="1"/>
  <c r="AS582" i="1" s="1"/>
  <c r="AV582" i="1"/>
  <c r="AU582" i="1"/>
  <c r="AV579" i="1"/>
  <c r="AV578" i="1" s="1"/>
  <c r="AU579" i="1"/>
  <c r="AU578" i="1" s="1"/>
  <c r="AT579" i="1"/>
  <c r="AT578" i="1" s="1"/>
  <c r="AV575" i="1"/>
  <c r="AV574" i="1" s="1"/>
  <c r="AU575" i="1"/>
  <c r="AU574" i="1" s="1"/>
  <c r="AT575" i="1"/>
  <c r="AT574" i="1" s="1"/>
  <c r="AS573" i="1"/>
  <c r="AV571" i="1"/>
  <c r="AU571" i="1"/>
  <c r="AU570" i="1" s="1"/>
  <c r="AU569" i="1" s="1"/>
  <c r="AT571" i="1"/>
  <c r="AT570" i="1" s="1"/>
  <c r="AT569" i="1" s="1"/>
  <c r="AS571" i="1"/>
  <c r="AS570" i="1" s="1"/>
  <c r="AS569" i="1" s="1"/>
  <c r="AV570" i="1"/>
  <c r="AV569" i="1" s="1"/>
  <c r="AV566" i="1"/>
  <c r="AV565" i="1" s="1"/>
  <c r="AV564" i="1" s="1"/>
  <c r="AU566" i="1"/>
  <c r="AU565" i="1" s="1"/>
  <c r="AU564" i="1" s="1"/>
  <c r="AT566" i="1"/>
  <c r="AT565" i="1" s="1"/>
  <c r="AT564" i="1" s="1"/>
  <c r="AS566" i="1"/>
  <c r="AS565" i="1" s="1"/>
  <c r="AS564" i="1" s="1"/>
  <c r="AV561" i="1"/>
  <c r="AU561" i="1"/>
  <c r="AU560" i="1" s="1"/>
  <c r="AU559" i="1" s="1"/>
  <c r="AT561" i="1"/>
  <c r="AT560" i="1" s="1"/>
  <c r="AT559" i="1" s="1"/>
  <c r="AS561" i="1"/>
  <c r="AV560" i="1"/>
  <c r="AV559" i="1" s="1"/>
  <c r="AS560" i="1"/>
  <c r="AS559" i="1" s="1"/>
  <c r="AS558" i="1" s="1"/>
  <c r="AS557" i="1" s="1"/>
  <c r="AV552" i="1"/>
  <c r="AV551" i="1" s="1"/>
  <c r="AV550" i="1" s="1"/>
  <c r="AU552" i="1"/>
  <c r="AU551" i="1" s="1"/>
  <c r="AU550" i="1" s="1"/>
  <c r="AT552" i="1"/>
  <c r="AT551" i="1" s="1"/>
  <c r="AT550" i="1" s="1"/>
  <c r="AS552" i="1"/>
  <c r="AS551" i="1" s="1"/>
  <c r="AS550" i="1" s="1"/>
  <c r="AV548" i="1"/>
  <c r="AV547" i="1" s="1"/>
  <c r="AU548" i="1"/>
  <c r="AU547" i="1" s="1"/>
  <c r="AT548" i="1"/>
  <c r="AT547" i="1" s="1"/>
  <c r="AS548" i="1"/>
  <c r="AS547" i="1" s="1"/>
  <c r="AV541" i="1"/>
  <c r="AV540" i="1" s="1"/>
  <c r="AV539" i="1" s="1"/>
  <c r="AV538" i="1" s="1"/>
  <c r="AV537" i="1" s="1"/>
  <c r="AU541" i="1"/>
  <c r="AU540" i="1" s="1"/>
  <c r="AU539" i="1" s="1"/>
  <c r="AU538" i="1" s="1"/>
  <c r="AU537" i="1" s="1"/>
  <c r="AT541" i="1"/>
  <c r="AT540" i="1" s="1"/>
  <c r="AT539" i="1" s="1"/>
  <c r="AT538" i="1" s="1"/>
  <c r="AT537" i="1" s="1"/>
  <c r="AS541" i="1"/>
  <c r="AS540" i="1" s="1"/>
  <c r="AS539" i="1" s="1"/>
  <c r="AS538" i="1" s="1"/>
  <c r="AS537" i="1" s="1"/>
  <c r="AV534" i="1"/>
  <c r="AV533" i="1" s="1"/>
  <c r="AV532" i="1" s="1"/>
  <c r="AV531" i="1" s="1"/>
  <c r="AU534" i="1"/>
  <c r="AU533" i="1" s="1"/>
  <c r="AU532" i="1" s="1"/>
  <c r="AU531" i="1" s="1"/>
  <c r="AT534" i="1"/>
  <c r="AT533" i="1" s="1"/>
  <c r="AT532" i="1" s="1"/>
  <c r="AT531" i="1" s="1"/>
  <c r="AS534" i="1"/>
  <c r="AS533" i="1" s="1"/>
  <c r="AS532" i="1" s="1"/>
  <c r="AS531" i="1" s="1"/>
  <c r="AV529" i="1"/>
  <c r="AU529" i="1"/>
  <c r="AU528" i="1" s="1"/>
  <c r="AT529" i="1"/>
  <c r="AT528" i="1" s="1"/>
  <c r="AS529" i="1"/>
  <c r="AS528" i="1" s="1"/>
  <c r="AV528" i="1"/>
  <c r="AV526" i="1"/>
  <c r="AV525" i="1" s="1"/>
  <c r="AU526" i="1"/>
  <c r="AU525" i="1" s="1"/>
  <c r="AT526" i="1"/>
  <c r="AT525" i="1" s="1"/>
  <c r="AV523" i="1"/>
  <c r="AV522" i="1" s="1"/>
  <c r="AU523" i="1"/>
  <c r="AU522" i="1" s="1"/>
  <c r="AT523" i="1"/>
  <c r="AT522" i="1" s="1"/>
  <c r="AV518" i="1"/>
  <c r="AV517" i="1" s="1"/>
  <c r="AV516" i="1" s="1"/>
  <c r="AU518" i="1"/>
  <c r="AU517" i="1" s="1"/>
  <c r="AU516" i="1" s="1"/>
  <c r="AT518" i="1"/>
  <c r="AT517" i="1" s="1"/>
  <c r="AT516" i="1" s="1"/>
  <c r="AS518" i="1"/>
  <c r="AS517" i="1" s="1"/>
  <c r="AS516" i="1" s="1"/>
  <c r="AV514" i="1"/>
  <c r="AV513" i="1" s="1"/>
  <c r="AV512" i="1" s="1"/>
  <c r="AU514" i="1"/>
  <c r="AU513" i="1" s="1"/>
  <c r="AU512" i="1" s="1"/>
  <c r="AT514" i="1"/>
  <c r="AS514" i="1"/>
  <c r="AS513" i="1" s="1"/>
  <c r="AS512" i="1" s="1"/>
  <c r="AT513" i="1"/>
  <c r="AT512" i="1" s="1"/>
  <c r="AV509" i="1"/>
  <c r="AU509" i="1"/>
  <c r="AU508" i="1" s="1"/>
  <c r="AT509" i="1"/>
  <c r="AT508" i="1" s="1"/>
  <c r="AS509" i="1"/>
  <c r="AS508" i="1" s="1"/>
  <c r="AV508" i="1"/>
  <c r="AV506" i="1"/>
  <c r="AV505" i="1" s="1"/>
  <c r="AU506" i="1"/>
  <c r="AU505" i="1" s="1"/>
  <c r="AT506" i="1"/>
  <c r="AT505" i="1" s="1"/>
  <c r="AS506" i="1"/>
  <c r="AS505" i="1" s="1"/>
  <c r="AV503" i="1"/>
  <c r="AU503" i="1"/>
  <c r="AU502" i="1" s="1"/>
  <c r="AT503" i="1"/>
  <c r="AT502" i="1" s="1"/>
  <c r="AS503" i="1"/>
  <c r="AS502" i="1" s="1"/>
  <c r="AV502" i="1"/>
  <c r="AV499" i="1"/>
  <c r="AU499" i="1"/>
  <c r="AU498" i="1" s="1"/>
  <c r="AT499" i="1"/>
  <c r="AT498" i="1" s="1"/>
  <c r="AS499" i="1"/>
  <c r="AS498" i="1" s="1"/>
  <c r="AV498" i="1"/>
  <c r="AV496" i="1"/>
  <c r="AV495" i="1" s="1"/>
  <c r="AU496" i="1"/>
  <c r="AU495" i="1" s="1"/>
  <c r="AT496" i="1"/>
  <c r="AT495" i="1" s="1"/>
  <c r="AS496" i="1"/>
  <c r="AS495" i="1" s="1"/>
  <c r="AV491" i="1"/>
  <c r="AU491" i="1"/>
  <c r="AU490" i="1" s="1"/>
  <c r="AT491" i="1"/>
  <c r="AT490" i="1" s="1"/>
  <c r="AS491" i="1"/>
  <c r="AS490" i="1" s="1"/>
  <c r="AV490" i="1"/>
  <c r="AV488" i="1"/>
  <c r="AV487" i="1" s="1"/>
  <c r="AU488" i="1"/>
  <c r="AU487" i="1" s="1"/>
  <c r="AT488" i="1"/>
  <c r="AT487" i="1" s="1"/>
  <c r="AS488" i="1"/>
  <c r="AS487" i="1" s="1"/>
  <c r="AV485" i="1"/>
  <c r="AV484" i="1" s="1"/>
  <c r="AU485" i="1"/>
  <c r="AU484" i="1" s="1"/>
  <c r="AT485" i="1"/>
  <c r="AT484" i="1" s="1"/>
  <c r="AS485" i="1"/>
  <c r="AS484" i="1" s="1"/>
  <c r="AW483" i="1"/>
  <c r="AV481" i="1"/>
  <c r="AV480" i="1" s="1"/>
  <c r="AU481" i="1"/>
  <c r="AT481" i="1"/>
  <c r="AT480" i="1" s="1"/>
  <c r="AS481" i="1"/>
  <c r="AS480" i="1" s="1"/>
  <c r="AU480" i="1"/>
  <c r="AV478" i="1"/>
  <c r="AV477" i="1" s="1"/>
  <c r="AU478" i="1"/>
  <c r="AU477" i="1" s="1"/>
  <c r="AT478" i="1"/>
  <c r="AT477" i="1" s="1"/>
  <c r="AS478" i="1"/>
  <c r="AS477" i="1" s="1"/>
  <c r="AV471" i="1"/>
  <c r="AV470" i="1" s="1"/>
  <c r="AV469" i="1" s="1"/>
  <c r="AU471" i="1"/>
  <c r="AU470" i="1" s="1"/>
  <c r="AU469" i="1" s="1"/>
  <c r="AT471" i="1"/>
  <c r="AT470" i="1" s="1"/>
  <c r="AT469" i="1" s="1"/>
  <c r="AS471" i="1"/>
  <c r="AS470" i="1" s="1"/>
  <c r="AS469" i="1" s="1"/>
  <c r="AV467" i="1"/>
  <c r="AV466" i="1" s="1"/>
  <c r="AV465" i="1" s="1"/>
  <c r="AV464" i="1" s="1"/>
  <c r="AV463" i="1" s="1"/>
  <c r="AU467" i="1"/>
  <c r="AU466" i="1" s="1"/>
  <c r="AU465" i="1" s="1"/>
  <c r="AT467" i="1"/>
  <c r="AT466" i="1" s="1"/>
  <c r="AT465" i="1" s="1"/>
  <c r="AS467" i="1"/>
  <c r="AS466" i="1" s="1"/>
  <c r="AS465" i="1" s="1"/>
  <c r="AV460" i="1"/>
  <c r="AV459" i="1" s="1"/>
  <c r="AV458" i="1" s="1"/>
  <c r="AU460" i="1"/>
  <c r="AU459" i="1" s="1"/>
  <c r="AU458" i="1" s="1"/>
  <c r="AT460" i="1"/>
  <c r="AT459" i="1" s="1"/>
  <c r="AT458" i="1" s="1"/>
  <c r="AS460" i="1"/>
  <c r="AS459" i="1" s="1"/>
  <c r="AS458" i="1" s="1"/>
  <c r="AV456" i="1"/>
  <c r="AU456" i="1"/>
  <c r="AU455" i="1" s="1"/>
  <c r="AU454" i="1" s="1"/>
  <c r="AT456" i="1"/>
  <c r="AT455" i="1" s="1"/>
  <c r="AT454" i="1" s="1"/>
  <c r="AS456" i="1"/>
  <c r="AS455" i="1" s="1"/>
  <c r="AS454" i="1" s="1"/>
  <c r="AV455" i="1"/>
  <c r="AV454" i="1" s="1"/>
  <c r="AV452" i="1"/>
  <c r="AU452" i="1"/>
  <c r="AU451" i="1" s="1"/>
  <c r="AU450" i="1" s="1"/>
  <c r="AT452" i="1"/>
  <c r="AT451" i="1" s="1"/>
  <c r="AT450" i="1" s="1"/>
  <c r="AS452" i="1"/>
  <c r="AS451" i="1" s="1"/>
  <c r="AS450" i="1" s="1"/>
  <c r="AV451" i="1"/>
  <c r="AV450" i="1" s="1"/>
  <c r="AV449" i="1" s="1"/>
  <c r="AV448" i="1" s="1"/>
  <c r="AV443" i="1"/>
  <c r="AU443" i="1"/>
  <c r="AT443" i="1"/>
  <c r="AS443" i="1"/>
  <c r="AV441" i="1"/>
  <c r="AV440" i="1" s="1"/>
  <c r="AU441" i="1"/>
  <c r="AU440" i="1" s="1"/>
  <c r="AT441" i="1"/>
  <c r="AS441" i="1"/>
  <c r="AS440" i="1" s="1"/>
  <c r="AV438" i="1"/>
  <c r="AV437" i="1" s="1"/>
  <c r="AV436" i="1" s="1"/>
  <c r="AU438" i="1"/>
  <c r="AU437" i="1" s="1"/>
  <c r="AU436" i="1" s="1"/>
  <c r="AT438" i="1"/>
  <c r="AT437" i="1" s="1"/>
  <c r="AT436" i="1" s="1"/>
  <c r="AS438" i="1"/>
  <c r="AS437" i="1" s="1"/>
  <c r="AS436" i="1" s="1"/>
  <c r="AV434" i="1"/>
  <c r="AV433" i="1" s="1"/>
  <c r="AV432" i="1" s="1"/>
  <c r="AU434" i="1"/>
  <c r="AU433" i="1" s="1"/>
  <c r="AT434" i="1"/>
  <c r="AS434" i="1"/>
  <c r="AS433" i="1" s="1"/>
  <c r="AS432" i="1" s="1"/>
  <c r="AT433" i="1"/>
  <c r="AT432" i="1" s="1"/>
  <c r="AU432" i="1"/>
  <c r="AV427" i="1"/>
  <c r="AV426" i="1" s="1"/>
  <c r="AU427" i="1"/>
  <c r="AU426" i="1" s="1"/>
  <c r="AT427" i="1"/>
  <c r="AT425" i="1" s="1"/>
  <c r="AT424" i="1" s="1"/>
  <c r="AS427" i="1"/>
  <c r="AS426" i="1" s="1"/>
  <c r="AV422" i="1"/>
  <c r="AU422" i="1"/>
  <c r="AT422" i="1"/>
  <c r="AT421" i="1" s="1"/>
  <c r="AT420" i="1" s="1"/>
  <c r="AT419" i="1" s="1"/>
  <c r="AT418" i="1" s="1"/>
  <c r="AS422" i="1"/>
  <c r="AS421" i="1" s="1"/>
  <c r="AS420" i="1" s="1"/>
  <c r="AS419" i="1" s="1"/>
  <c r="AS418" i="1" s="1"/>
  <c r="AV421" i="1"/>
  <c r="AV420" i="1" s="1"/>
  <c r="AV419" i="1" s="1"/>
  <c r="AV418" i="1" s="1"/>
  <c r="AU421" i="1"/>
  <c r="AU420" i="1" s="1"/>
  <c r="AU419" i="1" s="1"/>
  <c r="AU418" i="1" s="1"/>
  <c r="AV416" i="1"/>
  <c r="AU416" i="1"/>
  <c r="AT416" i="1"/>
  <c r="AS416" i="1"/>
  <c r="AS415" i="1" s="1"/>
  <c r="AS414" i="1" s="1"/>
  <c r="AS413" i="1" s="1"/>
  <c r="AV415" i="1"/>
  <c r="AV414" i="1" s="1"/>
  <c r="AV413" i="1" s="1"/>
  <c r="AU415" i="1"/>
  <c r="AU414" i="1" s="1"/>
  <c r="AU413" i="1" s="1"/>
  <c r="AT415" i="1"/>
  <c r="AT414" i="1" s="1"/>
  <c r="AT413" i="1" s="1"/>
  <c r="AV407" i="1"/>
  <c r="AV406" i="1" s="1"/>
  <c r="AV405" i="1" s="1"/>
  <c r="AV404" i="1" s="1"/>
  <c r="AU407" i="1"/>
  <c r="AU406" i="1" s="1"/>
  <c r="AU405" i="1" s="1"/>
  <c r="AU404" i="1" s="1"/>
  <c r="AT407" i="1"/>
  <c r="AT406" i="1" s="1"/>
  <c r="AT405" i="1" s="1"/>
  <c r="AT404" i="1" s="1"/>
  <c r="AS407" i="1"/>
  <c r="AS406" i="1" s="1"/>
  <c r="AS405" i="1" s="1"/>
  <c r="AS404" i="1" s="1"/>
  <c r="AV399" i="1"/>
  <c r="AU399" i="1"/>
  <c r="AT399" i="1"/>
  <c r="AT398" i="1" s="1"/>
  <c r="AT397" i="1" s="1"/>
  <c r="AT396" i="1" s="1"/>
  <c r="AT395" i="1" s="1"/>
  <c r="AT394" i="1" s="1"/>
  <c r="AS399" i="1"/>
  <c r="AV398" i="1"/>
  <c r="AV397" i="1" s="1"/>
  <c r="AV396" i="1" s="1"/>
  <c r="AV395" i="1" s="1"/>
  <c r="AV394" i="1" s="1"/>
  <c r="AU398" i="1"/>
  <c r="AU397" i="1" s="1"/>
  <c r="AU396" i="1" s="1"/>
  <c r="AU395" i="1" s="1"/>
  <c r="AU394" i="1" s="1"/>
  <c r="AS398" i="1"/>
  <c r="AS397" i="1" s="1"/>
  <c r="AS396" i="1" s="1"/>
  <c r="AS395" i="1" s="1"/>
  <c r="AS394" i="1" s="1"/>
  <c r="AV391" i="1"/>
  <c r="AU391" i="1"/>
  <c r="AT391" i="1"/>
  <c r="AS391" i="1"/>
  <c r="AV389" i="1"/>
  <c r="AU389" i="1"/>
  <c r="AT389" i="1"/>
  <c r="AS389" i="1"/>
  <c r="AV387" i="1"/>
  <c r="AU387" i="1"/>
  <c r="AU386" i="1" s="1"/>
  <c r="AU385" i="1" s="1"/>
  <c r="AT387" i="1"/>
  <c r="AT386" i="1" s="1"/>
  <c r="AT385" i="1" s="1"/>
  <c r="AS387" i="1"/>
  <c r="AS386" i="1" s="1"/>
  <c r="AS385" i="1" s="1"/>
  <c r="AV383" i="1"/>
  <c r="AV382" i="1" s="1"/>
  <c r="AV381" i="1" s="1"/>
  <c r="AU383" i="1"/>
  <c r="AU382" i="1" s="1"/>
  <c r="AU381" i="1" s="1"/>
  <c r="AU380" i="1" s="1"/>
  <c r="AT383" i="1"/>
  <c r="AT382" i="1" s="1"/>
  <c r="AT381" i="1" s="1"/>
  <c r="AS383" i="1"/>
  <c r="AS382" i="1" s="1"/>
  <c r="AS381" i="1" s="1"/>
  <c r="AV373" i="1"/>
  <c r="AU373" i="1"/>
  <c r="AT373" i="1"/>
  <c r="AT372" i="1" s="1"/>
  <c r="AS373" i="1"/>
  <c r="AS372" i="1" s="1"/>
  <c r="AV372" i="1"/>
  <c r="AU372" i="1"/>
  <c r="AV370" i="1"/>
  <c r="AV369" i="1" s="1"/>
  <c r="AV368" i="1" s="1"/>
  <c r="AU370" i="1"/>
  <c r="AU369" i="1" s="1"/>
  <c r="AU368" i="1" s="1"/>
  <c r="AT370" i="1"/>
  <c r="AT369" i="1" s="1"/>
  <c r="AT368" i="1" s="1"/>
  <c r="AS370" i="1"/>
  <c r="AS369" i="1" s="1"/>
  <c r="AS368" i="1" s="1"/>
  <c r="AV366" i="1"/>
  <c r="AV365" i="1" s="1"/>
  <c r="AV364" i="1" s="1"/>
  <c r="AU366" i="1"/>
  <c r="AU365" i="1" s="1"/>
  <c r="AU364" i="1" s="1"/>
  <c r="AT366" i="1"/>
  <c r="AT365" i="1" s="1"/>
  <c r="AT364" i="1" s="1"/>
  <c r="AV362" i="1"/>
  <c r="AV361" i="1" s="1"/>
  <c r="AU362" i="1"/>
  <c r="AU361" i="1" s="1"/>
  <c r="AT362" i="1"/>
  <c r="AT361" i="1" s="1"/>
  <c r="AS362" i="1"/>
  <c r="AS361" i="1" s="1"/>
  <c r="AV359" i="1"/>
  <c r="AU359" i="1"/>
  <c r="AU358" i="1" s="1"/>
  <c r="AT359" i="1"/>
  <c r="AT358" i="1" s="1"/>
  <c r="AS359" i="1"/>
  <c r="AV358" i="1"/>
  <c r="AV357" i="1" s="1"/>
  <c r="AS358" i="1"/>
  <c r="AS357" i="1" s="1"/>
  <c r="AV354" i="1"/>
  <c r="AV353" i="1" s="1"/>
  <c r="AV352" i="1" s="1"/>
  <c r="AV351" i="1" s="1"/>
  <c r="AU354" i="1"/>
  <c r="AT354" i="1"/>
  <c r="AT353" i="1" s="1"/>
  <c r="AT352" i="1" s="1"/>
  <c r="AT351" i="1" s="1"/>
  <c r="AS354" i="1"/>
  <c r="AS353" i="1" s="1"/>
  <c r="AS352" i="1" s="1"/>
  <c r="AS351" i="1" s="1"/>
  <c r="AU353" i="1"/>
  <c r="AU352" i="1" s="1"/>
  <c r="AU351" i="1" s="1"/>
  <c r="AV348" i="1"/>
  <c r="AV347" i="1" s="1"/>
  <c r="AV346" i="1" s="1"/>
  <c r="AV345" i="1" s="1"/>
  <c r="AU348" i="1"/>
  <c r="AU347" i="1" s="1"/>
  <c r="AU346" i="1" s="1"/>
  <c r="AU345" i="1" s="1"/>
  <c r="AT348" i="1"/>
  <c r="AT347" i="1" s="1"/>
  <c r="AT346" i="1" s="1"/>
  <c r="AT345" i="1" s="1"/>
  <c r="AS348" i="1"/>
  <c r="AS347" i="1" s="1"/>
  <c r="AS346" i="1" s="1"/>
  <c r="AS345" i="1" s="1"/>
  <c r="AV341" i="1"/>
  <c r="AV340" i="1" s="1"/>
  <c r="AU341" i="1"/>
  <c r="AU340" i="1" s="1"/>
  <c r="AT341" i="1"/>
  <c r="AT340" i="1" s="1"/>
  <c r="AS341" i="1"/>
  <c r="AS340" i="1" s="1"/>
  <c r="AV338" i="1"/>
  <c r="AU338" i="1"/>
  <c r="AU337" i="1" s="1"/>
  <c r="AU336" i="1" s="1"/>
  <c r="AT338" i="1"/>
  <c r="AT337" i="1" s="1"/>
  <c r="AT336" i="1" s="1"/>
  <c r="AS338" i="1"/>
  <c r="AS337" i="1" s="1"/>
  <c r="AS336" i="1" s="1"/>
  <c r="AV337" i="1"/>
  <c r="AV336" i="1" s="1"/>
  <c r="AV334" i="1"/>
  <c r="AU334" i="1"/>
  <c r="AU333" i="1" s="1"/>
  <c r="AT334" i="1"/>
  <c r="AS334" i="1"/>
  <c r="AS333" i="1" s="1"/>
  <c r="AV333" i="1"/>
  <c r="AT333" i="1"/>
  <c r="AV331" i="1"/>
  <c r="AU331" i="1"/>
  <c r="AT331" i="1"/>
  <c r="AS331" i="1"/>
  <c r="AV328" i="1"/>
  <c r="AV327" i="1" s="1"/>
  <c r="AU328" i="1"/>
  <c r="AU327" i="1" s="1"/>
  <c r="AT328" i="1"/>
  <c r="AT327" i="1" s="1"/>
  <c r="AS328" i="1"/>
  <c r="AS327" i="1" s="1"/>
  <c r="AV325" i="1"/>
  <c r="AU325" i="1"/>
  <c r="AT325" i="1"/>
  <c r="AS325" i="1"/>
  <c r="AS324" i="1" s="1"/>
  <c r="AV324" i="1"/>
  <c r="AU324" i="1"/>
  <c r="AT324" i="1"/>
  <c r="AV322" i="1"/>
  <c r="AU322" i="1"/>
  <c r="AU321" i="1" s="1"/>
  <c r="AT322" i="1"/>
  <c r="AS322" i="1"/>
  <c r="AS321" i="1" s="1"/>
  <c r="AV321" i="1"/>
  <c r="AT321" i="1"/>
  <c r="AV312" i="1"/>
  <c r="AV311" i="1" s="1"/>
  <c r="AV310" i="1" s="1"/>
  <c r="AU312" i="1"/>
  <c r="AU311" i="1" s="1"/>
  <c r="AU310" i="1" s="1"/>
  <c r="AT312" i="1"/>
  <c r="AT311" i="1" s="1"/>
  <c r="AT310" i="1" s="1"/>
  <c r="AS312" i="1"/>
  <c r="AS311" i="1" s="1"/>
  <c r="AS310" i="1" s="1"/>
  <c r="AV308" i="1"/>
  <c r="AV307" i="1" s="1"/>
  <c r="AV306" i="1" s="1"/>
  <c r="AU308" i="1"/>
  <c r="AU307" i="1" s="1"/>
  <c r="AU306" i="1" s="1"/>
  <c r="AU305" i="1" s="1"/>
  <c r="AU304" i="1" s="1"/>
  <c r="AT308" i="1"/>
  <c r="AT307" i="1" s="1"/>
  <c r="AT306" i="1" s="1"/>
  <c r="AS308" i="1"/>
  <c r="AS307" i="1" s="1"/>
  <c r="AS306" i="1" s="1"/>
  <c r="AS305" i="1" s="1"/>
  <c r="AS304" i="1" s="1"/>
  <c r="AV301" i="1"/>
  <c r="AU301" i="1"/>
  <c r="AT301" i="1"/>
  <c r="AS301" i="1"/>
  <c r="AV299" i="1"/>
  <c r="AU299" i="1"/>
  <c r="AT299" i="1"/>
  <c r="AS299" i="1"/>
  <c r="AV297" i="1"/>
  <c r="AU297" i="1"/>
  <c r="AU296" i="1" s="1"/>
  <c r="AU295" i="1" s="1"/>
  <c r="AT297" i="1"/>
  <c r="AT296" i="1" s="1"/>
  <c r="AT295" i="1" s="1"/>
  <c r="AS297" i="1"/>
  <c r="AS296" i="1" s="1"/>
  <c r="AS295" i="1" s="1"/>
  <c r="AV293" i="1"/>
  <c r="AV292" i="1" s="1"/>
  <c r="AV291" i="1" s="1"/>
  <c r="AU293" i="1"/>
  <c r="AU292" i="1" s="1"/>
  <c r="AU291" i="1" s="1"/>
  <c r="AT293" i="1"/>
  <c r="AT292" i="1" s="1"/>
  <c r="AT291" i="1" s="1"/>
  <c r="AS293" i="1"/>
  <c r="AS292" i="1" s="1"/>
  <c r="AS291" i="1" s="1"/>
  <c r="AV289" i="1"/>
  <c r="AV288" i="1" s="1"/>
  <c r="AU289" i="1"/>
  <c r="AU288" i="1" s="1"/>
  <c r="AT289" i="1"/>
  <c r="AT288" i="1" s="1"/>
  <c r="AT287" i="1" s="1"/>
  <c r="AS289" i="1"/>
  <c r="AS288" i="1" s="1"/>
  <c r="AS287" i="1" s="1"/>
  <c r="AV284" i="1"/>
  <c r="AU284" i="1"/>
  <c r="AT284" i="1"/>
  <c r="AT283" i="1" s="1"/>
  <c r="AT282" i="1" s="1"/>
  <c r="AT281" i="1" s="1"/>
  <c r="AS284" i="1"/>
  <c r="AS283" i="1" s="1"/>
  <c r="AS282" i="1" s="1"/>
  <c r="AS281" i="1" s="1"/>
  <c r="AV283" i="1"/>
  <c r="AV282" i="1" s="1"/>
  <c r="AV281" i="1" s="1"/>
  <c r="AU283" i="1"/>
  <c r="AU282" i="1" s="1"/>
  <c r="AU281" i="1" s="1"/>
  <c r="AV279" i="1"/>
  <c r="AV278" i="1" s="1"/>
  <c r="AV277" i="1" s="1"/>
  <c r="AV276" i="1" s="1"/>
  <c r="AU279" i="1"/>
  <c r="AU278" i="1" s="1"/>
  <c r="AU277" i="1" s="1"/>
  <c r="AU276" i="1" s="1"/>
  <c r="AT279" i="1"/>
  <c r="AT278" i="1" s="1"/>
  <c r="AT277" i="1" s="1"/>
  <c r="AT276" i="1" s="1"/>
  <c r="AS279" i="1"/>
  <c r="AS278" i="1" s="1"/>
  <c r="AS277" i="1" s="1"/>
  <c r="AS276" i="1" s="1"/>
  <c r="AV272" i="1"/>
  <c r="AV271" i="1" s="1"/>
  <c r="AV270" i="1" s="1"/>
  <c r="AV269" i="1" s="1"/>
  <c r="AV268" i="1" s="1"/>
  <c r="AU272" i="1"/>
  <c r="AU271" i="1" s="1"/>
  <c r="AU270" i="1" s="1"/>
  <c r="AU269" i="1" s="1"/>
  <c r="AU268" i="1" s="1"/>
  <c r="AT272" i="1"/>
  <c r="AT271" i="1" s="1"/>
  <c r="AT270" i="1" s="1"/>
  <c r="AT269" i="1" s="1"/>
  <c r="AT268" i="1" s="1"/>
  <c r="AS272" i="1"/>
  <c r="AS271" i="1" s="1"/>
  <c r="AS270" i="1" s="1"/>
  <c r="AS269" i="1" s="1"/>
  <c r="AS268" i="1" s="1"/>
  <c r="AV265" i="1"/>
  <c r="AU265" i="1"/>
  <c r="AT265" i="1"/>
  <c r="AS265" i="1"/>
  <c r="AV263" i="1"/>
  <c r="AU263" i="1"/>
  <c r="AT263" i="1"/>
  <c r="AS263" i="1"/>
  <c r="AV261" i="1"/>
  <c r="AV260" i="1" s="1"/>
  <c r="AV259" i="1" s="1"/>
  <c r="AU261" i="1"/>
  <c r="AT261" i="1"/>
  <c r="AT260" i="1" s="1"/>
  <c r="AT259" i="1" s="1"/>
  <c r="AS261" i="1"/>
  <c r="AS260" i="1" s="1"/>
  <c r="AS259" i="1" s="1"/>
  <c r="AV257" i="1"/>
  <c r="AV256" i="1" s="1"/>
  <c r="AV255" i="1" s="1"/>
  <c r="AU257" i="1"/>
  <c r="AU256" i="1" s="1"/>
  <c r="AU255" i="1" s="1"/>
  <c r="AT257" i="1"/>
  <c r="AT256" i="1" s="1"/>
  <c r="AT255" i="1" s="1"/>
  <c r="AS257" i="1"/>
  <c r="AS256" i="1" s="1"/>
  <c r="AS255" i="1" s="1"/>
  <c r="AV248" i="1"/>
  <c r="AU248" i="1"/>
  <c r="AT248" i="1"/>
  <c r="AS248" i="1"/>
  <c r="AV246" i="1"/>
  <c r="AU246" i="1"/>
  <c r="AT246" i="1"/>
  <c r="AT245" i="1" s="1"/>
  <c r="AT244" i="1" s="1"/>
  <c r="AT243" i="1" s="1"/>
  <c r="AS246" i="1"/>
  <c r="AU245" i="1"/>
  <c r="AU244" i="1" s="1"/>
  <c r="AU243" i="1" s="1"/>
  <c r="AV241" i="1"/>
  <c r="AV240" i="1" s="1"/>
  <c r="AV239" i="1" s="1"/>
  <c r="AV238" i="1" s="1"/>
  <c r="AU241" i="1"/>
  <c r="AU240" i="1" s="1"/>
  <c r="AU239" i="1" s="1"/>
  <c r="AU238" i="1" s="1"/>
  <c r="AT241" i="1"/>
  <c r="AT240" i="1" s="1"/>
  <c r="AT239" i="1" s="1"/>
  <c r="AT238" i="1" s="1"/>
  <c r="AS241" i="1"/>
  <c r="AS240" i="1" s="1"/>
  <c r="AS239" i="1" s="1"/>
  <c r="AS238" i="1" s="1"/>
  <c r="AV232" i="1"/>
  <c r="AU232" i="1"/>
  <c r="AU231" i="1" s="1"/>
  <c r="AT232" i="1"/>
  <c r="AT231" i="1" s="1"/>
  <c r="AS232" i="1"/>
  <c r="AS231" i="1" s="1"/>
  <c r="AV231" i="1"/>
  <c r="AV230" i="1" s="1"/>
  <c r="AV226" i="1"/>
  <c r="AU226" i="1"/>
  <c r="AU225" i="1" s="1"/>
  <c r="AT226" i="1"/>
  <c r="AT225" i="1" s="1"/>
  <c r="AS226" i="1"/>
  <c r="AS225" i="1" s="1"/>
  <c r="AV225" i="1"/>
  <c r="AV223" i="1"/>
  <c r="AV222" i="1" s="1"/>
  <c r="AV221" i="1" s="1"/>
  <c r="AU223" i="1"/>
  <c r="AT223" i="1"/>
  <c r="AT222" i="1" s="1"/>
  <c r="AT221" i="1" s="1"/>
  <c r="AS223" i="1"/>
  <c r="AS222" i="1" s="1"/>
  <c r="AS221" i="1" s="1"/>
  <c r="AU222" i="1"/>
  <c r="AU221" i="1" s="1"/>
  <c r="AV219" i="1"/>
  <c r="AU219" i="1"/>
  <c r="AT219" i="1"/>
  <c r="AS219" i="1"/>
  <c r="AS218" i="1" s="1"/>
  <c r="AV218" i="1"/>
  <c r="AU218" i="1"/>
  <c r="AT218" i="1"/>
  <c r="AV216" i="1"/>
  <c r="AV215" i="1" s="1"/>
  <c r="AV214" i="1" s="1"/>
  <c r="AU216" i="1"/>
  <c r="AU215" i="1" s="1"/>
  <c r="AT216" i="1"/>
  <c r="AS216" i="1"/>
  <c r="AT215" i="1"/>
  <c r="AS215" i="1"/>
  <c r="AV212" i="1"/>
  <c r="AU212" i="1"/>
  <c r="AU211" i="1" s="1"/>
  <c r="AT212" i="1"/>
  <c r="AT211" i="1" s="1"/>
  <c r="AS212" i="1"/>
  <c r="AS211" i="1" s="1"/>
  <c r="AV211" i="1"/>
  <c r="AV209" i="1"/>
  <c r="AU209" i="1"/>
  <c r="AU208" i="1" s="1"/>
  <c r="AU207" i="1" s="1"/>
  <c r="AT209" i="1"/>
  <c r="AS209" i="1"/>
  <c r="AS208" i="1" s="1"/>
  <c r="AV208" i="1"/>
  <c r="AT208" i="1"/>
  <c r="AT207" i="1" s="1"/>
  <c r="AV205" i="1"/>
  <c r="AV204" i="1" s="1"/>
  <c r="AU205" i="1"/>
  <c r="AU204" i="1" s="1"/>
  <c r="AT205" i="1"/>
  <c r="AS205" i="1"/>
  <c r="AS204" i="1" s="1"/>
  <c r="AT204" i="1"/>
  <c r="AV199" i="1"/>
  <c r="AV198" i="1" s="1"/>
  <c r="AV197" i="1" s="1"/>
  <c r="AV196" i="1" s="1"/>
  <c r="AV195" i="1" s="1"/>
  <c r="AU199" i="1"/>
  <c r="AU198" i="1" s="1"/>
  <c r="AU197" i="1" s="1"/>
  <c r="AU196" i="1" s="1"/>
  <c r="AU195" i="1" s="1"/>
  <c r="AT199" i="1"/>
  <c r="AT198" i="1" s="1"/>
  <c r="AT197" i="1" s="1"/>
  <c r="AT196" i="1" s="1"/>
  <c r="AT195" i="1" s="1"/>
  <c r="AS199" i="1"/>
  <c r="AS198" i="1" s="1"/>
  <c r="AS197" i="1" s="1"/>
  <c r="AS196" i="1" s="1"/>
  <c r="AS195" i="1" s="1"/>
  <c r="AV192" i="1"/>
  <c r="AU192" i="1"/>
  <c r="AT192" i="1"/>
  <c r="AS192" i="1"/>
  <c r="AV190" i="1"/>
  <c r="AU190" i="1"/>
  <c r="AT190" i="1"/>
  <c r="AS190" i="1"/>
  <c r="AV183" i="1"/>
  <c r="AV182" i="1" s="1"/>
  <c r="AV181" i="1" s="1"/>
  <c r="AV180" i="1" s="1"/>
  <c r="AV179" i="1" s="1"/>
  <c r="AV178" i="1" s="1"/>
  <c r="AU183" i="1"/>
  <c r="AU182" i="1" s="1"/>
  <c r="AU181" i="1" s="1"/>
  <c r="AU180" i="1" s="1"/>
  <c r="AU179" i="1" s="1"/>
  <c r="AU178" i="1" s="1"/>
  <c r="AT183" i="1"/>
  <c r="AT182" i="1" s="1"/>
  <c r="AT181" i="1" s="1"/>
  <c r="AT180" i="1" s="1"/>
  <c r="AT179" i="1" s="1"/>
  <c r="AT178" i="1" s="1"/>
  <c r="AS183" i="1"/>
  <c r="AS182" i="1" s="1"/>
  <c r="AS181" i="1" s="1"/>
  <c r="AS180" i="1" s="1"/>
  <c r="AS179" i="1" s="1"/>
  <c r="AS178" i="1" s="1"/>
  <c r="AV175" i="1"/>
  <c r="AV174" i="1" s="1"/>
  <c r="AU175" i="1"/>
  <c r="AU174" i="1" s="1"/>
  <c r="AT175" i="1"/>
  <c r="AS175" i="1"/>
  <c r="AS174" i="1" s="1"/>
  <c r="AT174" i="1"/>
  <c r="AV172" i="1"/>
  <c r="AU172" i="1"/>
  <c r="AT172" i="1"/>
  <c r="AS172" i="1"/>
  <c r="AV170" i="1"/>
  <c r="AV169" i="1" s="1"/>
  <c r="AU170" i="1"/>
  <c r="AT170" i="1"/>
  <c r="AS170" i="1"/>
  <c r="AS169" i="1" s="1"/>
  <c r="AS168" i="1" s="1"/>
  <c r="AS167" i="1" s="1"/>
  <c r="AS166" i="1" s="1"/>
  <c r="AS165" i="1" s="1"/>
  <c r="AT169" i="1"/>
  <c r="AV160" i="1"/>
  <c r="AV159" i="1" s="1"/>
  <c r="AV158" i="1" s="1"/>
  <c r="AU160" i="1"/>
  <c r="AU159" i="1" s="1"/>
  <c r="AU158" i="1" s="1"/>
  <c r="AT160" i="1"/>
  <c r="AT159" i="1" s="1"/>
  <c r="AT158" i="1" s="1"/>
  <c r="AS160" i="1"/>
  <c r="AS159" i="1" s="1"/>
  <c r="AS158" i="1" s="1"/>
  <c r="AV156" i="1"/>
  <c r="AU156" i="1"/>
  <c r="AT156" i="1"/>
  <c r="AS156" i="1"/>
  <c r="AV155" i="1"/>
  <c r="AU155" i="1"/>
  <c r="AT155" i="1"/>
  <c r="AS155" i="1"/>
  <c r="AV150" i="1"/>
  <c r="AV149" i="1" s="1"/>
  <c r="AU150" i="1"/>
  <c r="AU149" i="1" s="1"/>
  <c r="AT150" i="1"/>
  <c r="AT149" i="1" s="1"/>
  <c r="AS150" i="1"/>
  <c r="AS149" i="1" s="1"/>
  <c r="AV146" i="1"/>
  <c r="AU146" i="1"/>
  <c r="AT146" i="1"/>
  <c r="AS146" i="1"/>
  <c r="AV144" i="1"/>
  <c r="AU144" i="1"/>
  <c r="AT144" i="1"/>
  <c r="AS144" i="1"/>
  <c r="AV138" i="1"/>
  <c r="AU138" i="1"/>
  <c r="AT138" i="1"/>
  <c r="AS138" i="1"/>
  <c r="AV137" i="1"/>
  <c r="AU137" i="1"/>
  <c r="AT137" i="1"/>
  <c r="AS137" i="1"/>
  <c r="AV136" i="1"/>
  <c r="AU136" i="1"/>
  <c r="AT136" i="1"/>
  <c r="AS136" i="1"/>
  <c r="AV135" i="1"/>
  <c r="AU135" i="1"/>
  <c r="AT135" i="1"/>
  <c r="AS135" i="1"/>
  <c r="AV134" i="1"/>
  <c r="AU134" i="1"/>
  <c r="AT134" i="1"/>
  <c r="AS134" i="1"/>
  <c r="AV131" i="1"/>
  <c r="AU131" i="1"/>
  <c r="AT131" i="1"/>
  <c r="AS131" i="1"/>
  <c r="AV129" i="1"/>
  <c r="AU129" i="1"/>
  <c r="AT129" i="1"/>
  <c r="AS129" i="1"/>
  <c r="AV127" i="1"/>
  <c r="AV126" i="1" s="1"/>
  <c r="AV125" i="1" s="1"/>
  <c r="AU127" i="1"/>
  <c r="AT127" i="1"/>
  <c r="AT126" i="1" s="1"/>
  <c r="AS127" i="1"/>
  <c r="AU126" i="1"/>
  <c r="AU125" i="1" s="1"/>
  <c r="AV117" i="1"/>
  <c r="AU117" i="1"/>
  <c r="AT117" i="1"/>
  <c r="AT116" i="1" s="1"/>
  <c r="AT115" i="1" s="1"/>
  <c r="AT114" i="1" s="1"/>
  <c r="AT113" i="1" s="1"/>
  <c r="AT112" i="1" s="1"/>
  <c r="AS117" i="1"/>
  <c r="AS116" i="1" s="1"/>
  <c r="AS115" i="1" s="1"/>
  <c r="AS114" i="1" s="1"/>
  <c r="AS113" i="1" s="1"/>
  <c r="AS112" i="1" s="1"/>
  <c r="AV116" i="1"/>
  <c r="AV115" i="1" s="1"/>
  <c r="AV114" i="1" s="1"/>
  <c r="AV113" i="1" s="1"/>
  <c r="AV112" i="1" s="1"/>
  <c r="AU116" i="1"/>
  <c r="AU115" i="1" s="1"/>
  <c r="AU114" i="1" s="1"/>
  <c r="AU113" i="1" s="1"/>
  <c r="AU112" i="1" s="1"/>
  <c r="AV109" i="1"/>
  <c r="AV108" i="1" s="1"/>
  <c r="AU109" i="1"/>
  <c r="AU108" i="1" s="1"/>
  <c r="AT109" i="1"/>
  <c r="AT108" i="1" s="1"/>
  <c r="AS109" i="1"/>
  <c r="AS108" i="1" s="1"/>
  <c r="AV106" i="1"/>
  <c r="AV105" i="1" s="1"/>
  <c r="AU106" i="1"/>
  <c r="AU105" i="1" s="1"/>
  <c r="AT106" i="1"/>
  <c r="AT105" i="1" s="1"/>
  <c r="AS106" i="1"/>
  <c r="AS105" i="1" s="1"/>
  <c r="AV103" i="1"/>
  <c r="AU103" i="1"/>
  <c r="AT103" i="1"/>
  <c r="AS103" i="1"/>
  <c r="AV101" i="1"/>
  <c r="AU101" i="1"/>
  <c r="AU100" i="1" s="1"/>
  <c r="AT101" i="1"/>
  <c r="AT100" i="1" s="1"/>
  <c r="AS101" i="1"/>
  <c r="AS100" i="1" s="1"/>
  <c r="AV98" i="1"/>
  <c r="AV97" i="1" s="1"/>
  <c r="AU98" i="1"/>
  <c r="AU97" i="1" s="1"/>
  <c r="AT98" i="1"/>
  <c r="AT97" i="1" s="1"/>
  <c r="AS98" i="1"/>
  <c r="AS97" i="1" s="1"/>
  <c r="AV95" i="1"/>
  <c r="AV94" i="1" s="1"/>
  <c r="AU95" i="1"/>
  <c r="AU94" i="1" s="1"/>
  <c r="AT95" i="1"/>
  <c r="AT94" i="1" s="1"/>
  <c r="AS95" i="1"/>
  <c r="AS94" i="1" s="1"/>
  <c r="AV92" i="1"/>
  <c r="AU92" i="1"/>
  <c r="AT92" i="1"/>
  <c r="AT91" i="1" s="1"/>
  <c r="AS92" i="1"/>
  <c r="AS91" i="1" s="1"/>
  <c r="AV91" i="1"/>
  <c r="AU91" i="1"/>
  <c r="AV89" i="1"/>
  <c r="AV88" i="1" s="1"/>
  <c r="AU89" i="1"/>
  <c r="AU88" i="1" s="1"/>
  <c r="AT89" i="1"/>
  <c r="AT88" i="1" s="1"/>
  <c r="AS89" i="1"/>
  <c r="AS88" i="1" s="1"/>
  <c r="AV83" i="1"/>
  <c r="AU83" i="1"/>
  <c r="AT83" i="1"/>
  <c r="AS83" i="1"/>
  <c r="AV81" i="1"/>
  <c r="AU81" i="1"/>
  <c r="AT81" i="1"/>
  <c r="AS81" i="1"/>
  <c r="AV79" i="1"/>
  <c r="AU79" i="1"/>
  <c r="AT79" i="1"/>
  <c r="AT78" i="1" s="1"/>
  <c r="AT77" i="1" s="1"/>
  <c r="AS79" i="1"/>
  <c r="AV71" i="1"/>
  <c r="AU71" i="1"/>
  <c r="AU70" i="1" s="1"/>
  <c r="AU69" i="1" s="1"/>
  <c r="AU68" i="1" s="1"/>
  <c r="AU67" i="1" s="1"/>
  <c r="AU66" i="1" s="1"/>
  <c r="AT71" i="1"/>
  <c r="AT70" i="1" s="1"/>
  <c r="AT69" i="1" s="1"/>
  <c r="AT68" i="1" s="1"/>
  <c r="AT67" i="1" s="1"/>
  <c r="AT66" i="1" s="1"/>
  <c r="AS71" i="1"/>
  <c r="AS70" i="1" s="1"/>
  <c r="AS69" i="1" s="1"/>
  <c r="AS68" i="1" s="1"/>
  <c r="AS67" i="1" s="1"/>
  <c r="AS66" i="1" s="1"/>
  <c r="AV70" i="1"/>
  <c r="AV69" i="1" s="1"/>
  <c r="AV68" i="1" s="1"/>
  <c r="AV67" i="1" s="1"/>
  <c r="AV66" i="1" s="1"/>
  <c r="AV61" i="1"/>
  <c r="AU61" i="1"/>
  <c r="AT61" i="1"/>
  <c r="AT60" i="1" s="1"/>
  <c r="AS61" i="1"/>
  <c r="AS60" i="1" s="1"/>
  <c r="AV60" i="1"/>
  <c r="AU60" i="1"/>
  <c r="AV58" i="1"/>
  <c r="AU58" i="1"/>
  <c r="AT58" i="1"/>
  <c r="AS58" i="1"/>
  <c r="AV56" i="1"/>
  <c r="AU56" i="1"/>
  <c r="AT56" i="1"/>
  <c r="AT55" i="1" s="1"/>
  <c r="AS56" i="1"/>
  <c r="AS55" i="1" s="1"/>
  <c r="AS54" i="1" s="1"/>
  <c r="AS53" i="1" s="1"/>
  <c r="AV51" i="1"/>
  <c r="AU51" i="1"/>
  <c r="AT51" i="1"/>
  <c r="AT50" i="1" s="1"/>
  <c r="AT49" i="1" s="1"/>
  <c r="AT48" i="1" s="1"/>
  <c r="AT47" i="1" s="1"/>
  <c r="AS51" i="1"/>
  <c r="AS50" i="1" s="1"/>
  <c r="AS49" i="1" s="1"/>
  <c r="AS48" i="1" s="1"/>
  <c r="AS47" i="1" s="1"/>
  <c r="AV50" i="1"/>
  <c r="AV49" i="1" s="1"/>
  <c r="AV48" i="1" s="1"/>
  <c r="AV47" i="1" s="1"/>
  <c r="AU50" i="1"/>
  <c r="AU49" i="1" s="1"/>
  <c r="AU48" i="1" s="1"/>
  <c r="AU47" i="1" s="1"/>
  <c r="AV43" i="1"/>
  <c r="AU43" i="1"/>
  <c r="AT43" i="1"/>
  <c r="AS43" i="1"/>
  <c r="AV41" i="1"/>
  <c r="AU41" i="1"/>
  <c r="AT41" i="1"/>
  <c r="AS41" i="1"/>
  <c r="AV39" i="1"/>
  <c r="AU39" i="1"/>
  <c r="AU38" i="1" s="1"/>
  <c r="AU37" i="1" s="1"/>
  <c r="AU36" i="1" s="1"/>
  <c r="AU35" i="1" s="1"/>
  <c r="AT39" i="1"/>
  <c r="AT38" i="1" s="1"/>
  <c r="AT37" i="1" s="1"/>
  <c r="AT36" i="1" s="1"/>
  <c r="AT35" i="1" s="1"/>
  <c r="AS39" i="1"/>
  <c r="AS38" i="1" s="1"/>
  <c r="AS37" i="1" s="1"/>
  <c r="AS36" i="1" s="1"/>
  <c r="AS35" i="1" s="1"/>
  <c r="AV31" i="1"/>
  <c r="AU31" i="1"/>
  <c r="AT31" i="1"/>
  <c r="AS31" i="1"/>
  <c r="AV29" i="1"/>
  <c r="AU29" i="1"/>
  <c r="AT29" i="1"/>
  <c r="AS29" i="1"/>
  <c r="AV27" i="1"/>
  <c r="AU27" i="1"/>
  <c r="AT27" i="1"/>
  <c r="AS27" i="1"/>
  <c r="AV25" i="1"/>
  <c r="AV24" i="1" s="1"/>
  <c r="AU25" i="1"/>
  <c r="AT25" i="1"/>
  <c r="AT24" i="1" s="1"/>
  <c r="AS25" i="1"/>
  <c r="AS24" i="1" s="1"/>
  <c r="AV22" i="1"/>
  <c r="AV21" i="1" s="1"/>
  <c r="AU22" i="1"/>
  <c r="AU21" i="1" s="1"/>
  <c r="AT22" i="1"/>
  <c r="AT21" i="1" s="1"/>
  <c r="AS22" i="1"/>
  <c r="AS21" i="1" s="1"/>
  <c r="AV19" i="1"/>
  <c r="AV18" i="1" s="1"/>
  <c r="AU19" i="1"/>
  <c r="AU18" i="1" s="1"/>
  <c r="AT19" i="1"/>
  <c r="AT18" i="1" s="1"/>
  <c r="AS19" i="1"/>
  <c r="AS18" i="1" s="1"/>
  <c r="AM618" i="1"/>
  <c r="AT872" i="1" l="1"/>
  <c r="AS872" i="1"/>
  <c r="AV872" i="1"/>
  <c r="AV245" i="1"/>
  <c r="AV244" i="1" s="1"/>
  <c r="AV243" i="1" s="1"/>
  <c r="AU872" i="1"/>
  <c r="AT573" i="1"/>
  <c r="AT558" i="1" s="1"/>
  <c r="AT557" i="1" s="1"/>
  <c r="AV1081" i="1"/>
  <c r="AV1075" i="1" s="1"/>
  <c r="AT811" i="1"/>
  <c r="AT810" i="1" s="1"/>
  <c r="AT809" i="1" s="1"/>
  <c r="AU811" i="1"/>
  <c r="AU810" i="1" s="1"/>
  <c r="AU809" i="1" s="1"/>
  <c r="AT1026" i="1"/>
  <c r="AU766" i="1"/>
  <c r="AU765" i="1" s="1"/>
  <c r="AU764" i="1" s="1"/>
  <c r="AS811" i="1"/>
  <c r="AS810" i="1" s="1"/>
  <c r="AS809" i="1" s="1"/>
  <c r="AS431" i="1"/>
  <c r="AS430" i="1" s="1"/>
  <c r="AT856" i="1"/>
  <c r="AT855" i="1" s="1"/>
  <c r="AU1124" i="1"/>
  <c r="AU1123" i="1" s="1"/>
  <c r="AU1164" i="1"/>
  <c r="AU1163" i="1" s="1"/>
  <c r="AU1162" i="1" s="1"/>
  <c r="AU1304" i="1"/>
  <c r="AT143" i="1"/>
  <c r="AT142" i="1" s="1"/>
  <c r="AT141" i="1" s="1"/>
  <c r="AT140" i="1" s="1"/>
  <c r="AT214" i="1"/>
  <c r="AS449" i="1"/>
  <c r="AS448" i="1" s="1"/>
  <c r="AV431" i="1"/>
  <c r="AV430" i="1" s="1"/>
  <c r="AU464" i="1"/>
  <c r="AU463" i="1" s="1"/>
  <c r="AU600" i="1"/>
  <c r="AS1264" i="1"/>
  <c r="AT189" i="1"/>
  <c r="AT188" i="1" s="1"/>
  <c r="AT187" i="1" s="1"/>
  <c r="AT186" i="1" s="1"/>
  <c r="AU431" i="1"/>
  <c r="AU430" i="1" s="1"/>
  <c r="AU546" i="1"/>
  <c r="AU545" i="1" s="1"/>
  <c r="AU544" i="1" s="1"/>
  <c r="AV546" i="1"/>
  <c r="AV545" i="1" s="1"/>
  <c r="AV544" i="1" s="1"/>
  <c r="AU782" i="1"/>
  <c r="AU781" i="1" s="1"/>
  <c r="AU1081" i="1"/>
  <c r="AV1164" i="1"/>
  <c r="AV1163" i="1" s="1"/>
  <c r="AV1162" i="1" s="1"/>
  <c r="AS864" i="1"/>
  <c r="AS863" i="1"/>
  <c r="AS494" i="1"/>
  <c r="AV55" i="1"/>
  <c r="AV54" i="1" s="1"/>
  <c r="AV53" i="1" s="1"/>
  <c r="AV46" i="1" s="1"/>
  <c r="AU24" i="1"/>
  <c r="AU55" i="1"/>
  <c r="AU54" i="1" s="1"/>
  <c r="AU53" i="1" s="1"/>
  <c r="AU46" i="1" s="1"/>
  <c r="AV189" i="1"/>
  <c r="AV188" i="1" s="1"/>
  <c r="AV187" i="1" s="1"/>
  <c r="AV186" i="1" s="1"/>
  <c r="AT54" i="1"/>
  <c r="AT53" i="1" s="1"/>
  <c r="AT46" i="1" s="1"/>
  <c r="AV143" i="1"/>
  <c r="AV142" i="1" s="1"/>
  <c r="AV141" i="1" s="1"/>
  <c r="AV140" i="1" s="1"/>
  <c r="AV154" i="1"/>
  <c r="AV153" i="1" s="1"/>
  <c r="AV207" i="1"/>
  <c r="AV203" i="1" s="1"/>
  <c r="AV202" i="1" s="1"/>
  <c r="AV305" i="1"/>
  <c r="AV304" i="1" s="1"/>
  <c r="AS320" i="1"/>
  <c r="AS319" i="1" s="1"/>
  <c r="AS318" i="1" s="1"/>
  <c r="AS317" i="1" s="1"/>
  <c r="AV320" i="1"/>
  <c r="AV319" i="1" s="1"/>
  <c r="AV318" i="1" s="1"/>
  <c r="AV317" i="1" s="1"/>
  <c r="AU425" i="1"/>
  <c r="AU424" i="1" s="1"/>
  <c r="AU412" i="1" s="1"/>
  <c r="AU410" i="1" s="1"/>
  <c r="AT464" i="1"/>
  <c r="AT463" i="1" s="1"/>
  <c r="AU476" i="1"/>
  <c r="AV573" i="1"/>
  <c r="AV558" i="1" s="1"/>
  <c r="AV557" i="1" s="1"/>
  <c r="AV621" i="1"/>
  <c r="AV620" i="1" s="1"/>
  <c r="AV665" i="1"/>
  <c r="AV664" i="1" s="1"/>
  <c r="AT742" i="1"/>
  <c r="AV766" i="1"/>
  <c r="AV765" i="1" s="1"/>
  <c r="AV764" i="1" s="1"/>
  <c r="AT782" i="1"/>
  <c r="AT781" i="1" s="1"/>
  <c r="AT964" i="1"/>
  <c r="AT963" i="1" s="1"/>
  <c r="AT1123" i="1"/>
  <c r="AS380" i="1"/>
  <c r="AU573" i="1"/>
  <c r="AU558" i="1" s="1"/>
  <c r="AU557" i="1" s="1"/>
  <c r="AT704" i="1"/>
  <c r="AT703" i="1" s="1"/>
  <c r="AS189" i="1"/>
  <c r="AS188" i="1" s="1"/>
  <c r="AS187" i="1" s="1"/>
  <c r="AS186" i="1" s="1"/>
  <c r="AT305" i="1"/>
  <c r="AT304" i="1" s="1"/>
  <c r="AT320" i="1"/>
  <c r="AT319" i="1" s="1"/>
  <c r="AT318" i="1" s="1"/>
  <c r="AT317" i="1" s="1"/>
  <c r="AS464" i="1"/>
  <c r="AS463" i="1" s="1"/>
  <c r="AV494" i="1"/>
  <c r="AV690" i="1"/>
  <c r="AS722" i="1"/>
  <c r="AU722" i="1"/>
  <c r="AU717" i="1" s="1"/>
  <c r="AU716" i="1" s="1"/>
  <c r="AV948" i="1"/>
  <c r="AV947" i="1" s="1"/>
  <c r="AV945" i="1" s="1"/>
  <c r="AS1304" i="1"/>
  <c r="AS46" i="1"/>
  <c r="AS665" i="1"/>
  <c r="AS664" i="1" s="1"/>
  <c r="AV717" i="1"/>
  <c r="AV716" i="1" s="1"/>
  <c r="AU970" i="1"/>
  <c r="AU969" i="1" s="1"/>
  <c r="AU964" i="1" s="1"/>
  <c r="AU963" i="1" s="1"/>
  <c r="AT380" i="1"/>
  <c r="AT87" i="1"/>
  <c r="AT286" i="1"/>
  <c r="AT275" i="1" s="1"/>
  <c r="AU230" i="1"/>
  <c r="AU229" i="1"/>
  <c r="AS78" i="1"/>
  <c r="AS77" i="1" s="1"/>
  <c r="AV78" i="1"/>
  <c r="AV77" i="1" s="1"/>
  <c r="AT17" i="1"/>
  <c r="AT16" i="1" s="1"/>
  <c r="AT15" i="1" s="1"/>
  <c r="AT154" i="1"/>
  <c r="AT153" i="1" s="1"/>
  <c r="AU154" i="1"/>
  <c r="AU153" i="1" s="1"/>
  <c r="AU189" i="1"/>
  <c r="AU188" i="1" s="1"/>
  <c r="AU187" i="1" s="1"/>
  <c r="AU186" i="1" s="1"/>
  <c r="AT203" i="1"/>
  <c r="AS245" i="1"/>
  <c r="AS244" i="1" s="1"/>
  <c r="AS243" i="1" s="1"/>
  <c r="AS237" i="1" s="1"/>
  <c r="AS235" i="1" s="1"/>
  <c r="AS17" i="1"/>
  <c r="AS16" i="1" s="1"/>
  <c r="AS15" i="1" s="1"/>
  <c r="AV100" i="1"/>
  <c r="AV87" i="1" s="1"/>
  <c r="AS126" i="1"/>
  <c r="AS124" i="1" s="1"/>
  <c r="AS143" i="1"/>
  <c r="AS142" i="1" s="1"/>
  <c r="AS141" i="1" s="1"/>
  <c r="AS140" i="1" s="1"/>
  <c r="AV229" i="1"/>
  <c r="AV296" i="1"/>
  <c r="AV295" i="1" s="1"/>
  <c r="AV286" i="1" s="1"/>
  <c r="AV275" i="1" s="1"/>
  <c r="AV356" i="1"/>
  <c r="AV386" i="1"/>
  <c r="AV385" i="1" s="1"/>
  <c r="AV380" i="1" s="1"/>
  <c r="AV425" i="1"/>
  <c r="AV424" i="1" s="1"/>
  <c r="AV412" i="1" s="1"/>
  <c r="AT440" i="1"/>
  <c r="AT431" i="1" s="1"/>
  <c r="AT430" i="1" s="1"/>
  <c r="AS1259" i="1"/>
  <c r="AS1258" i="1" s="1"/>
  <c r="AS1257" i="1" s="1"/>
  <c r="AS286" i="1"/>
  <c r="AS275" i="1" s="1"/>
  <c r="AS356" i="1"/>
  <c r="AT412" i="1"/>
  <c r="AT476" i="1"/>
  <c r="AU78" i="1"/>
  <c r="AU77" i="1" s="1"/>
  <c r="AU143" i="1"/>
  <c r="AU142" i="1" s="1"/>
  <c r="AU141" i="1" s="1"/>
  <c r="AU140" i="1" s="1"/>
  <c r="AT168" i="1"/>
  <c r="AT167" i="1" s="1"/>
  <c r="AT166" i="1" s="1"/>
  <c r="AT165" i="1" s="1"/>
  <c r="AV168" i="1"/>
  <c r="AV167" i="1" s="1"/>
  <c r="AV166" i="1" s="1"/>
  <c r="AV165" i="1" s="1"/>
  <c r="AU203" i="1"/>
  <c r="AT254" i="1"/>
  <c r="AT253" i="1" s="1"/>
  <c r="AT357" i="1"/>
  <c r="AS425" i="1"/>
  <c r="AS424" i="1" s="1"/>
  <c r="AV864" i="1"/>
  <c r="AV863" i="1"/>
  <c r="AU124" i="1"/>
  <c r="AU169" i="1"/>
  <c r="AU168" i="1" s="1"/>
  <c r="AU167" i="1" s="1"/>
  <c r="AU166" i="1" s="1"/>
  <c r="AU165" i="1" s="1"/>
  <c r="AU260" i="1"/>
  <c r="AU259" i="1" s="1"/>
  <c r="AU254" i="1" s="1"/>
  <c r="AU253" i="1" s="1"/>
  <c r="AV521" i="1"/>
  <c r="AS546" i="1"/>
  <c r="AS545" i="1" s="1"/>
  <c r="AS544" i="1" s="1"/>
  <c r="AU587" i="1"/>
  <c r="AU586" i="1" s="1"/>
  <c r="AV600" i="1"/>
  <c r="AV587" i="1" s="1"/>
  <c r="AV586" i="1" s="1"/>
  <c r="AT665" i="1"/>
  <c r="AT664" i="1" s="1"/>
  <c r="AS673" i="1"/>
  <c r="AS672" i="1" s="1"/>
  <c r="AS800" i="1"/>
  <c r="AS799" i="1" s="1"/>
  <c r="AS798" i="1" s="1"/>
  <c r="AS797" i="1" s="1"/>
  <c r="AS842" i="1"/>
  <c r="AS841" i="1" s="1"/>
  <c r="AS920" i="1"/>
  <c r="AS915" i="1" s="1"/>
  <c r="AS914" i="1" s="1"/>
  <c r="AS948" i="1"/>
  <c r="AS947" i="1" s="1"/>
  <c r="AS945" i="1" s="1"/>
  <c r="AS950" i="1"/>
  <c r="AS1123" i="1"/>
  <c r="AT1164" i="1"/>
  <c r="AT1163" i="1" s="1"/>
  <c r="AT1162" i="1" s="1"/>
  <c r="AT1304" i="1"/>
  <c r="AT1320" i="1"/>
  <c r="AV1324" i="1"/>
  <c r="AV1320" i="1" s="1"/>
  <c r="AU521" i="1"/>
  <c r="AS621" i="1"/>
  <c r="AS620" i="1" s="1"/>
  <c r="AV648" i="1"/>
  <c r="AU690" i="1"/>
  <c r="AU673" i="1" s="1"/>
  <c r="AU672" i="1" s="1"/>
  <c r="AV964" i="1"/>
  <c r="AV963" i="1" s="1"/>
  <c r="AS1026" i="1"/>
  <c r="AV1124" i="1"/>
  <c r="AV1123" i="1" s="1"/>
  <c r="AS1164" i="1"/>
  <c r="AS1163" i="1" s="1"/>
  <c r="AS1162" i="1" s="1"/>
  <c r="AS1320" i="1"/>
  <c r="AU648" i="1"/>
  <c r="AT722" i="1"/>
  <c r="AT717" i="1" s="1"/>
  <c r="AT716" i="1" s="1"/>
  <c r="AV756" i="1"/>
  <c r="AV755" i="1" s="1"/>
  <c r="AV754" i="1" s="1"/>
  <c r="AS782" i="1"/>
  <c r="AS781" i="1" s="1"/>
  <c r="AU920" i="1"/>
  <c r="AU915" i="1" s="1"/>
  <c r="AU914" i="1" s="1"/>
  <c r="AV920" i="1"/>
  <c r="AV915" i="1" s="1"/>
  <c r="AV914" i="1" s="1"/>
  <c r="AS970" i="1"/>
  <c r="AS969" i="1" s="1"/>
  <c r="AS964" i="1" s="1"/>
  <c r="AS963" i="1" s="1"/>
  <c r="AV1136" i="1"/>
  <c r="AT546" i="1"/>
  <c r="AT545" i="1" s="1"/>
  <c r="AT544" i="1" s="1"/>
  <c r="AT600" i="1"/>
  <c r="AT587" i="1" s="1"/>
  <c r="AT586" i="1" s="1"/>
  <c r="AV811" i="1"/>
  <c r="AV810" i="1" s="1"/>
  <c r="AV809" i="1" s="1"/>
  <c r="AU856" i="1"/>
  <c r="AU855" i="1" s="1"/>
  <c r="AV856" i="1"/>
  <c r="AV855" i="1" s="1"/>
  <c r="AU871" i="1"/>
  <c r="AV871" i="1"/>
  <c r="AV1009" i="1"/>
  <c r="AV993" i="1" s="1"/>
  <c r="AS1136" i="1"/>
  <c r="AU1264" i="1"/>
  <c r="AU1259" i="1" s="1"/>
  <c r="AU1258" i="1" s="1"/>
  <c r="AU1257" i="1" s="1"/>
  <c r="AS1295" i="1"/>
  <c r="AS1289" i="1" s="1"/>
  <c r="AS1278" i="1" s="1"/>
  <c r="AU1344" i="1"/>
  <c r="AU1320" i="1" s="1"/>
  <c r="AU1295" i="1" s="1"/>
  <c r="AU1289" i="1" s="1"/>
  <c r="AU1278" i="1" s="1"/>
  <c r="AV1312" i="1"/>
  <c r="AV1304" i="1" s="1"/>
  <c r="AV124" i="1"/>
  <c r="AV38" i="1"/>
  <c r="AV37" i="1" s="1"/>
  <c r="AV36" i="1" s="1"/>
  <c r="AV35" i="1" s="1"/>
  <c r="AU1026" i="1"/>
  <c r="AU1009" i="1"/>
  <c r="AU993" i="1" s="1"/>
  <c r="AS993" i="1"/>
  <c r="AT1009" i="1"/>
  <c r="AT993" i="1" s="1"/>
  <c r="AT690" i="1"/>
  <c r="AT673" i="1" s="1"/>
  <c r="AT672" i="1" s="1"/>
  <c r="AS648" i="1"/>
  <c r="AT521" i="1"/>
  <c r="AU357" i="1"/>
  <c r="AU356" i="1" s="1"/>
  <c r="AU350" i="1" s="1"/>
  <c r="AU344" i="1" s="1"/>
  <c r="AS207" i="1"/>
  <c r="AS203" i="1" s="1"/>
  <c r="AV403" i="1"/>
  <c r="AV402" i="1"/>
  <c r="AT125" i="1"/>
  <c r="AT123" i="1"/>
  <c r="AT122" i="1" s="1"/>
  <c r="AT124" i="1"/>
  <c r="AS402" i="1"/>
  <c r="AS403" i="1"/>
  <c r="AU403" i="1"/>
  <c r="AU402" i="1"/>
  <c r="AS154" i="1"/>
  <c r="AS153" i="1" s="1"/>
  <c r="AV17" i="1"/>
  <c r="AV16" i="1" s="1"/>
  <c r="AV15" i="1" s="1"/>
  <c r="AS87" i="1"/>
  <c r="AS214" i="1"/>
  <c r="AT237" i="1"/>
  <c r="AT235" i="1" s="1"/>
  <c r="AV254" i="1"/>
  <c r="AV253" i="1" s="1"/>
  <c r="AT356" i="1"/>
  <c r="AT350" i="1" s="1"/>
  <c r="AT344" i="1" s="1"/>
  <c r="AT449" i="1"/>
  <c r="AT448" i="1" s="1"/>
  <c r="AU17" i="1"/>
  <c r="AU16" i="1" s="1"/>
  <c r="AU15" i="1" s="1"/>
  <c r="AS254" i="1"/>
  <c r="AS253" i="1" s="1"/>
  <c r="AU320" i="1"/>
  <c r="AU319" i="1" s="1"/>
  <c r="AU318" i="1" s="1"/>
  <c r="AU317" i="1" s="1"/>
  <c r="AS412" i="1"/>
  <c r="AS410" i="1" s="1"/>
  <c r="AU494" i="1"/>
  <c r="AU475" i="1" s="1"/>
  <c r="AU474" i="1" s="1"/>
  <c r="AS125" i="1"/>
  <c r="AS123" i="1"/>
  <c r="AS122" i="1" s="1"/>
  <c r="AT229" i="1"/>
  <c r="AT230" i="1"/>
  <c r="AV287" i="1"/>
  <c r="AU214" i="1"/>
  <c r="AU202" i="1" s="1"/>
  <c r="AU163" i="1" s="1"/>
  <c r="AV237" i="1"/>
  <c r="AV235" i="1" s="1"/>
  <c r="AS230" i="1"/>
  <c r="AS229" i="1"/>
  <c r="AU287" i="1"/>
  <c r="AU286" i="1"/>
  <c r="AU275" i="1" s="1"/>
  <c r="AU237" i="1"/>
  <c r="AU235" i="1" s="1"/>
  <c r="AU449" i="1"/>
  <c r="AU448" i="1" s="1"/>
  <c r="AV476" i="1"/>
  <c r="AT402" i="1"/>
  <c r="AT403" i="1"/>
  <c r="AT76" i="1"/>
  <c r="AT75" i="1" s="1"/>
  <c r="AT74" i="1" s="1"/>
  <c r="AT64" i="1" s="1"/>
  <c r="AU87" i="1"/>
  <c r="AV123" i="1"/>
  <c r="AV122" i="1" s="1"/>
  <c r="AV120" i="1" s="1"/>
  <c r="AU123" i="1"/>
  <c r="AU122" i="1" s="1"/>
  <c r="AT621" i="1"/>
  <c r="AT620" i="1" s="1"/>
  <c r="AV673" i="1"/>
  <c r="AV672" i="1" s="1"/>
  <c r="AU704" i="1"/>
  <c r="AU703" i="1" s="1"/>
  <c r="AV704" i="1"/>
  <c r="AV703" i="1" s="1"/>
  <c r="AU742" i="1"/>
  <c r="AV742" i="1"/>
  <c r="AS766" i="1"/>
  <c r="AS765" i="1" s="1"/>
  <c r="AS764" i="1" s="1"/>
  <c r="AV782" i="1"/>
  <c r="AV781" i="1" s="1"/>
  <c r="AV842" i="1"/>
  <c r="AT842" i="1"/>
  <c r="AT871" i="1"/>
  <c r="AT915" i="1"/>
  <c r="AT914" i="1" s="1"/>
  <c r="AT426" i="1"/>
  <c r="AS476" i="1"/>
  <c r="AT494" i="1"/>
  <c r="AS587" i="1"/>
  <c r="AS586" i="1" s="1"/>
  <c r="AT648" i="1"/>
  <c r="AU665" i="1"/>
  <c r="AU664" i="1" s="1"/>
  <c r="AS704" i="1"/>
  <c r="AS703" i="1" s="1"/>
  <c r="AS717" i="1"/>
  <c r="AS716" i="1" s="1"/>
  <c r="AS742" i="1"/>
  <c r="AT766" i="1"/>
  <c r="AT765" i="1" s="1"/>
  <c r="AT764" i="1" s="1"/>
  <c r="AU842" i="1"/>
  <c r="AT863" i="1"/>
  <c r="AT950" i="1"/>
  <c r="AT1075" i="1"/>
  <c r="AS1075" i="1"/>
  <c r="AU950" i="1"/>
  <c r="AU948" i="1"/>
  <c r="AU947" i="1" s="1"/>
  <c r="AU945" i="1" s="1"/>
  <c r="AV1026" i="1"/>
  <c r="AT1048" i="1"/>
  <c r="AU864" i="1"/>
  <c r="AS871" i="1"/>
  <c r="AV949" i="1"/>
  <c r="AS1048" i="1"/>
  <c r="AT1264" i="1"/>
  <c r="AT1259" i="1" s="1"/>
  <c r="AT1258" i="1" s="1"/>
  <c r="AT1257" i="1" s="1"/>
  <c r="AV1264" i="1"/>
  <c r="AV1259" i="1" s="1"/>
  <c r="AV1258" i="1" s="1"/>
  <c r="AV1257" i="1" s="1"/>
  <c r="AV1048" i="1"/>
  <c r="AT1118" i="1"/>
  <c r="AT1117" i="1" s="1"/>
  <c r="AT1115" i="1" s="1"/>
  <c r="AU1136" i="1"/>
  <c r="AU1118" i="1" s="1"/>
  <c r="AU1117" i="1" s="1"/>
  <c r="AU1115" i="1" s="1"/>
  <c r="AU1048" i="1"/>
  <c r="AU1075" i="1"/>
  <c r="AR213" i="1"/>
  <c r="AX213" i="1" s="1"/>
  <c r="AX212" i="1" s="1"/>
  <c r="AX211" i="1" s="1"/>
  <c r="AQ213" i="1"/>
  <c r="AN212" i="1"/>
  <c r="AN211" i="1" s="1"/>
  <c r="AO212" i="1"/>
  <c r="AO211" i="1" s="1"/>
  <c r="AP212" i="1"/>
  <c r="AP211" i="1" s="1"/>
  <c r="AM212" i="1"/>
  <c r="AM211" i="1" s="1"/>
  <c r="AR206" i="1"/>
  <c r="AQ206" i="1"/>
  <c r="AW206" i="1" s="1"/>
  <c r="AW205" i="1" s="1"/>
  <c r="AW204" i="1" s="1"/>
  <c r="AN205" i="1"/>
  <c r="AN204" i="1" s="1"/>
  <c r="AO205" i="1"/>
  <c r="AO204" i="1" s="1"/>
  <c r="AP205" i="1"/>
  <c r="AP204" i="1" s="1"/>
  <c r="AM205" i="1"/>
  <c r="AM204" i="1" s="1"/>
  <c r="AS350" i="1" l="1"/>
  <c r="AS344" i="1" s="1"/>
  <c r="AV350" i="1"/>
  <c r="AV344" i="1" s="1"/>
  <c r="AU1255" i="1"/>
  <c r="AT869" i="1"/>
  <c r="AS315" i="1"/>
  <c r="AU647" i="1"/>
  <c r="AU120" i="1"/>
  <c r="AS647" i="1"/>
  <c r="AS555" i="1" s="1"/>
  <c r="AT202" i="1"/>
  <c r="AV163" i="1"/>
  <c r="AT163" i="1"/>
  <c r="AU869" i="1"/>
  <c r="AV1118" i="1"/>
  <c r="AV1117" i="1" s="1"/>
  <c r="AV1115" i="1" s="1"/>
  <c r="AV647" i="1"/>
  <c r="AT1295" i="1"/>
  <c r="AT1289" i="1" s="1"/>
  <c r="AT1278" i="1" s="1"/>
  <c r="AT1255" i="1" s="1"/>
  <c r="AS795" i="1"/>
  <c r="AV410" i="1"/>
  <c r="AS202" i="1"/>
  <c r="AS163" i="1" s="1"/>
  <c r="AT315" i="1"/>
  <c r="AV714" i="1"/>
  <c r="AS13" i="1"/>
  <c r="AV1295" i="1"/>
  <c r="AV1289" i="1" s="1"/>
  <c r="AV1278" i="1" s="1"/>
  <c r="AV1255" i="1" s="1"/>
  <c r="AS1118" i="1"/>
  <c r="AS1117" i="1" s="1"/>
  <c r="AS1115" i="1" s="1"/>
  <c r="AS869" i="1"/>
  <c r="AS475" i="1"/>
  <c r="AS474" i="1" s="1"/>
  <c r="AS446" i="1" s="1"/>
  <c r="AU446" i="1"/>
  <c r="AU13" i="1"/>
  <c r="AV13" i="1"/>
  <c r="AU841" i="1"/>
  <c r="AU795" i="1" s="1"/>
  <c r="AU714" i="1"/>
  <c r="AT647" i="1"/>
  <c r="AT555" i="1" s="1"/>
  <c r="AT475" i="1"/>
  <c r="AT474" i="1" s="1"/>
  <c r="AT446" i="1" s="1"/>
  <c r="AT120" i="1"/>
  <c r="AT13" i="1"/>
  <c r="AQ212" i="1"/>
  <c r="AQ211" i="1" s="1"/>
  <c r="AW213" i="1"/>
  <c r="AW212" i="1" s="1"/>
  <c r="AW211" i="1" s="1"/>
  <c r="AS954" i="1"/>
  <c r="AS714" i="1"/>
  <c r="AU555" i="1"/>
  <c r="AV841" i="1"/>
  <c r="AV795" i="1" s="1"/>
  <c r="AU76" i="1"/>
  <c r="AU75" i="1" s="1"/>
  <c r="AU74" i="1" s="1"/>
  <c r="AU64" i="1" s="1"/>
  <c r="AV475" i="1"/>
  <c r="AV474" i="1" s="1"/>
  <c r="AV446" i="1" s="1"/>
  <c r="AV869" i="1"/>
  <c r="AR205" i="1"/>
  <c r="AR204" i="1" s="1"/>
  <c r="AX206" i="1"/>
  <c r="AX205" i="1" s="1"/>
  <c r="AX204" i="1" s="1"/>
  <c r="AV555" i="1"/>
  <c r="AT251" i="1"/>
  <c r="AV251" i="1"/>
  <c r="AT410" i="1"/>
  <c r="AS1255" i="1"/>
  <c r="AT954" i="1"/>
  <c r="AS76" i="1"/>
  <c r="AS75" i="1" s="1"/>
  <c r="AS74" i="1" s="1"/>
  <c r="AS64" i="1" s="1"/>
  <c r="AQ205" i="1"/>
  <c r="AQ204" i="1" s="1"/>
  <c r="AR212" i="1"/>
  <c r="AR211" i="1" s="1"/>
  <c r="AS251" i="1"/>
  <c r="AV315" i="1"/>
  <c r="AV76" i="1"/>
  <c r="AV75" i="1" s="1"/>
  <c r="AV74" i="1" s="1"/>
  <c r="AV64" i="1" s="1"/>
  <c r="AV954" i="1"/>
  <c r="AU954" i="1"/>
  <c r="AS120" i="1"/>
  <c r="AT841" i="1"/>
  <c r="AT795" i="1" s="1"/>
  <c r="AU251" i="1"/>
  <c r="AT714" i="1"/>
  <c r="AU315" i="1"/>
  <c r="AO366" i="1"/>
  <c r="AO365" i="1" s="1"/>
  <c r="AO364" i="1" s="1"/>
  <c r="AP366" i="1"/>
  <c r="AP365" i="1" s="1"/>
  <c r="AP364" i="1" s="1"/>
  <c r="AR367" i="1"/>
  <c r="AQ367" i="1"/>
  <c r="AN366" i="1"/>
  <c r="AN365" i="1" s="1"/>
  <c r="AN364" i="1" s="1"/>
  <c r="AS1366" i="1" l="1"/>
  <c r="AR366" i="1"/>
  <c r="AR365" i="1" s="1"/>
  <c r="AR364" i="1" s="1"/>
  <c r="AX367" i="1"/>
  <c r="AX366" i="1" s="1"/>
  <c r="AX365" i="1" s="1"/>
  <c r="AX364" i="1" s="1"/>
  <c r="AV1366" i="1"/>
  <c r="AQ366" i="1"/>
  <c r="AQ365" i="1" s="1"/>
  <c r="AQ364" i="1" s="1"/>
  <c r="AW367" i="1"/>
  <c r="AW366" i="1" s="1"/>
  <c r="AW365" i="1" s="1"/>
  <c r="AW364" i="1" s="1"/>
  <c r="AT1366" i="1"/>
  <c r="AU1366" i="1"/>
  <c r="AO1015" i="1"/>
  <c r="AO1014" i="1" s="1"/>
  <c r="AP1015" i="1"/>
  <c r="AP1014" i="1" s="1"/>
  <c r="AP1018" i="1"/>
  <c r="AP1017" i="1" s="1"/>
  <c r="AR1019" i="1"/>
  <c r="AQ1019" i="1"/>
  <c r="AR1016" i="1"/>
  <c r="AQ1016" i="1"/>
  <c r="AO1018" i="1"/>
  <c r="AO1017" i="1" s="1"/>
  <c r="AN1015" i="1"/>
  <c r="AN1014" i="1" s="1"/>
  <c r="AQ1015" i="1" l="1"/>
  <c r="AQ1014" i="1" s="1"/>
  <c r="AW1016" i="1"/>
  <c r="AW1015" i="1" s="1"/>
  <c r="AW1014" i="1" s="1"/>
  <c r="AR1018" i="1"/>
  <c r="AR1017" i="1" s="1"/>
  <c r="AX1019" i="1"/>
  <c r="AX1018" i="1" s="1"/>
  <c r="AX1017" i="1" s="1"/>
  <c r="AQ1018" i="1"/>
  <c r="AQ1017" i="1" s="1"/>
  <c r="AW1019" i="1"/>
  <c r="AW1018" i="1" s="1"/>
  <c r="AW1017" i="1" s="1"/>
  <c r="AR1015" i="1"/>
  <c r="AR1014" i="1" s="1"/>
  <c r="AX1016" i="1"/>
  <c r="AX1015" i="1" s="1"/>
  <c r="AX1014" i="1" s="1"/>
  <c r="AR147" i="1"/>
  <c r="AX147" i="1" s="1"/>
  <c r="AN662" i="1"/>
  <c r="AN661" i="1" s="1"/>
  <c r="AO662" i="1"/>
  <c r="AO661" i="1" s="1"/>
  <c r="AP662" i="1"/>
  <c r="AP661" i="1" s="1"/>
  <c r="AR663" i="1"/>
  <c r="AQ663" i="1"/>
  <c r="AO659" i="1"/>
  <c r="AO658" i="1" s="1"/>
  <c r="AO657" i="1" s="1"/>
  <c r="AP659" i="1"/>
  <c r="AP658" i="1" s="1"/>
  <c r="AP657" i="1" s="1"/>
  <c r="AR660" i="1"/>
  <c r="AQ660" i="1"/>
  <c r="AQ662" i="1" l="1"/>
  <c r="AQ661" i="1" s="1"/>
  <c r="AW663" i="1"/>
  <c r="AW662" i="1" s="1"/>
  <c r="AW661" i="1" s="1"/>
  <c r="AR659" i="1"/>
  <c r="AR658" i="1" s="1"/>
  <c r="AR657" i="1" s="1"/>
  <c r="AX660" i="1"/>
  <c r="AX659" i="1" s="1"/>
  <c r="AX658" i="1" s="1"/>
  <c r="AX657" i="1" s="1"/>
  <c r="AR662" i="1"/>
  <c r="AR661" i="1" s="1"/>
  <c r="AX663" i="1"/>
  <c r="AX662" i="1" s="1"/>
  <c r="AX661" i="1" s="1"/>
  <c r="AQ659" i="1"/>
  <c r="AQ658" i="1" s="1"/>
  <c r="AQ657" i="1" s="1"/>
  <c r="AW660" i="1"/>
  <c r="AW659" i="1" s="1"/>
  <c r="AW658" i="1" s="1"/>
  <c r="AW657" i="1" s="1"/>
  <c r="AN659" i="1"/>
  <c r="AN658" i="1" s="1"/>
  <c r="AN657" i="1" s="1"/>
  <c r="AM662" i="1"/>
  <c r="AM661" i="1" s="1"/>
  <c r="AM529" i="1"/>
  <c r="AM528" i="1" s="1"/>
  <c r="AM698" i="1"/>
  <c r="AM697" i="1" s="1"/>
  <c r="AN698" i="1"/>
  <c r="AN697" i="1" s="1"/>
  <c r="AM701" i="1"/>
  <c r="AM700" i="1" s="1"/>
  <c r="AN701" i="1"/>
  <c r="AN700" i="1" s="1"/>
  <c r="AQ699" i="1"/>
  <c r="AP698" i="1"/>
  <c r="AP697" i="1" s="1"/>
  <c r="AR698" i="1"/>
  <c r="AR697" i="1" s="1"/>
  <c r="AO698" i="1"/>
  <c r="AO697" i="1" s="1"/>
  <c r="AP701" i="1"/>
  <c r="AP700" i="1" s="1"/>
  <c r="AR701" i="1"/>
  <c r="AR700" i="1" s="1"/>
  <c r="AQ702" i="1"/>
  <c r="AO701" i="1"/>
  <c r="AO700" i="1" s="1"/>
  <c r="AO692" i="1"/>
  <c r="AO691" i="1" s="1"/>
  <c r="AP692" i="1"/>
  <c r="AP691" i="1" s="1"/>
  <c r="AN692" i="1"/>
  <c r="AN691" i="1" s="1"/>
  <c r="AR693" i="1"/>
  <c r="AQ693" i="1"/>
  <c r="AO695" i="1"/>
  <c r="AO694" i="1" s="1"/>
  <c r="AP695" i="1"/>
  <c r="AP694" i="1" s="1"/>
  <c r="AN695" i="1"/>
  <c r="AN694" i="1" s="1"/>
  <c r="AR696" i="1"/>
  <c r="AQ696" i="1"/>
  <c r="AR618" i="1"/>
  <c r="AQ618" i="1"/>
  <c r="AW618" i="1" s="1"/>
  <c r="AW617" i="1" s="1"/>
  <c r="AW616" i="1" s="1"/>
  <c r="AW615" i="1" s="1"/>
  <c r="AW614" i="1" s="1"/>
  <c r="AN617" i="1"/>
  <c r="AN616" i="1" s="1"/>
  <c r="AN615" i="1" s="1"/>
  <c r="AN614" i="1" s="1"/>
  <c r="AO617" i="1"/>
  <c r="AO616" i="1" s="1"/>
  <c r="AO615" i="1" s="1"/>
  <c r="AO614" i="1" s="1"/>
  <c r="AP617" i="1"/>
  <c r="AP616" i="1" s="1"/>
  <c r="AP615" i="1" s="1"/>
  <c r="AP614" i="1" s="1"/>
  <c r="AQ617" i="1"/>
  <c r="AQ616" i="1" s="1"/>
  <c r="AQ615" i="1" s="1"/>
  <c r="AQ614" i="1" s="1"/>
  <c r="AM617" i="1"/>
  <c r="AM616" i="1" s="1"/>
  <c r="AM615" i="1" s="1"/>
  <c r="AM614" i="1" s="1"/>
  <c r="AP1364" i="1"/>
  <c r="AP1363" i="1" s="1"/>
  <c r="AP1362" i="1" s="1"/>
  <c r="AP1361" i="1" s="1"/>
  <c r="AP1360" i="1" s="1"/>
  <c r="AP1359" i="1" s="1"/>
  <c r="AO1364" i="1"/>
  <c r="AO1363" i="1" s="1"/>
  <c r="AO1362" i="1" s="1"/>
  <c r="AO1361" i="1" s="1"/>
  <c r="AO1360" i="1" s="1"/>
  <c r="AO1359" i="1" s="1"/>
  <c r="AN1364" i="1"/>
  <c r="AN1363" i="1" s="1"/>
  <c r="AN1362" i="1" s="1"/>
  <c r="AN1361" i="1" s="1"/>
  <c r="AN1360" i="1" s="1"/>
  <c r="AN1359" i="1" s="1"/>
  <c r="AM1364" i="1"/>
  <c r="AM1363" i="1" s="1"/>
  <c r="AM1362" i="1" s="1"/>
  <c r="AM1361" i="1" s="1"/>
  <c r="AM1360" i="1" s="1"/>
  <c r="AM1359" i="1" s="1"/>
  <c r="AP1356" i="1"/>
  <c r="AO1356" i="1"/>
  <c r="AN1356" i="1"/>
  <c r="AN1355" i="1" s="1"/>
  <c r="AN1354" i="1" s="1"/>
  <c r="AN1353" i="1" s="1"/>
  <c r="AN1352" i="1" s="1"/>
  <c r="AM1356" i="1"/>
  <c r="AM1355" i="1" s="1"/>
  <c r="AM1354" i="1" s="1"/>
  <c r="AM1353" i="1" s="1"/>
  <c r="AM1352" i="1" s="1"/>
  <c r="AP1355" i="1"/>
  <c r="AP1354" i="1" s="1"/>
  <c r="AP1353" i="1" s="1"/>
  <c r="AP1352" i="1" s="1"/>
  <c r="AO1355" i="1"/>
  <c r="AO1354" i="1" s="1"/>
  <c r="AO1353" i="1" s="1"/>
  <c r="AO1352" i="1" s="1"/>
  <c r="AP1349" i="1"/>
  <c r="AO1349" i="1"/>
  <c r="AN1349" i="1"/>
  <c r="AM1349" i="1"/>
  <c r="AP1347" i="1"/>
  <c r="AO1347" i="1"/>
  <c r="AN1347" i="1"/>
  <c r="AM1347" i="1"/>
  <c r="AP1345" i="1"/>
  <c r="AO1345" i="1"/>
  <c r="AN1345" i="1"/>
  <c r="AN1344" i="1" s="1"/>
  <c r="AM1345" i="1"/>
  <c r="AM1344" i="1" s="1"/>
  <c r="AP1344" i="1"/>
  <c r="AO1344" i="1"/>
  <c r="AP1342" i="1"/>
  <c r="AO1342" i="1"/>
  <c r="AN1342" i="1"/>
  <c r="AM1342" i="1"/>
  <c r="AP1340" i="1"/>
  <c r="AO1340" i="1"/>
  <c r="AN1340" i="1"/>
  <c r="AM1340" i="1"/>
  <c r="AP1338" i="1"/>
  <c r="AP1337" i="1" s="1"/>
  <c r="AO1338" i="1"/>
  <c r="AO1337" i="1" s="1"/>
  <c r="AN1338" i="1"/>
  <c r="AN1337" i="1" s="1"/>
  <c r="AM1338" i="1"/>
  <c r="AM1337" i="1" s="1"/>
  <c r="AP1335" i="1"/>
  <c r="AO1335" i="1"/>
  <c r="AN1335" i="1"/>
  <c r="AN1334" i="1" s="1"/>
  <c r="AM1335" i="1"/>
  <c r="AM1334" i="1" s="1"/>
  <c r="AP1334" i="1"/>
  <c r="AO1334" i="1"/>
  <c r="AP1332" i="1"/>
  <c r="AO1332" i="1"/>
  <c r="AN1332" i="1"/>
  <c r="AM1332" i="1"/>
  <c r="AP1330" i="1"/>
  <c r="AP1329" i="1" s="1"/>
  <c r="AO1330" i="1"/>
  <c r="AO1329" i="1" s="1"/>
  <c r="AN1330" i="1"/>
  <c r="AN1329" i="1" s="1"/>
  <c r="AM1330" i="1"/>
  <c r="AM1329" i="1" s="1"/>
  <c r="AP1327" i="1"/>
  <c r="AO1327" i="1"/>
  <c r="AN1327" i="1"/>
  <c r="AM1327" i="1"/>
  <c r="AP1325" i="1"/>
  <c r="AO1325" i="1"/>
  <c r="AN1325" i="1"/>
  <c r="AN1324" i="1" s="1"/>
  <c r="AM1325" i="1"/>
  <c r="AM1324" i="1" s="1"/>
  <c r="AP1324" i="1"/>
  <c r="AO1324" i="1"/>
  <c r="AP1322" i="1"/>
  <c r="AP1321" i="1" s="1"/>
  <c r="AO1322" i="1"/>
  <c r="AO1321" i="1" s="1"/>
  <c r="AN1322" i="1"/>
  <c r="AN1321" i="1" s="1"/>
  <c r="AM1322" i="1"/>
  <c r="AM1321" i="1" s="1"/>
  <c r="AP1317" i="1"/>
  <c r="AO1317" i="1"/>
  <c r="AN1317" i="1"/>
  <c r="AM1317" i="1"/>
  <c r="AP1315" i="1"/>
  <c r="AO1315" i="1"/>
  <c r="AN1315" i="1"/>
  <c r="AM1315" i="1"/>
  <c r="AP1313" i="1"/>
  <c r="AO1313" i="1"/>
  <c r="AN1313" i="1"/>
  <c r="AN1312" i="1" s="1"/>
  <c r="AM1313" i="1"/>
  <c r="AM1312" i="1" s="1"/>
  <c r="AP1312" i="1"/>
  <c r="AO1312" i="1"/>
  <c r="AP1310" i="1"/>
  <c r="AO1310" i="1"/>
  <c r="AN1310" i="1"/>
  <c r="AM1310" i="1"/>
  <c r="AP1308" i="1"/>
  <c r="AO1308" i="1"/>
  <c r="AN1308" i="1"/>
  <c r="AM1308" i="1"/>
  <c r="AP1306" i="1"/>
  <c r="AO1306" i="1"/>
  <c r="AN1306" i="1"/>
  <c r="AN1305" i="1" s="1"/>
  <c r="AM1306" i="1"/>
  <c r="AM1305" i="1" s="1"/>
  <c r="AP1302" i="1"/>
  <c r="AO1302" i="1"/>
  <c r="AN1302" i="1"/>
  <c r="AM1302" i="1"/>
  <c r="AP1300" i="1"/>
  <c r="AO1300" i="1"/>
  <c r="AN1300" i="1"/>
  <c r="AM1300" i="1"/>
  <c r="AP1298" i="1"/>
  <c r="AO1298" i="1"/>
  <c r="AN1298" i="1"/>
  <c r="AN1297" i="1" s="1"/>
  <c r="AN1296" i="1" s="1"/>
  <c r="AM1298" i="1"/>
  <c r="AM1297" i="1" s="1"/>
  <c r="AM1296" i="1" s="1"/>
  <c r="AP1293" i="1"/>
  <c r="AO1293" i="1"/>
  <c r="AN1293" i="1"/>
  <c r="AN1292" i="1" s="1"/>
  <c r="AN1291" i="1" s="1"/>
  <c r="AN1290" i="1" s="1"/>
  <c r="AM1293" i="1"/>
  <c r="AM1292" i="1" s="1"/>
  <c r="AM1291" i="1" s="1"/>
  <c r="AM1290" i="1" s="1"/>
  <c r="AP1292" i="1"/>
  <c r="AP1291" i="1" s="1"/>
  <c r="AP1290" i="1" s="1"/>
  <c r="AO1292" i="1"/>
  <c r="AO1291" i="1" s="1"/>
  <c r="AO1290" i="1" s="1"/>
  <c r="AP1287" i="1"/>
  <c r="AO1287" i="1"/>
  <c r="AN1287" i="1"/>
  <c r="AN1286" i="1" s="1"/>
  <c r="AN1285" i="1" s="1"/>
  <c r="AN1284" i="1" s="1"/>
  <c r="AM1287" i="1"/>
  <c r="AM1286" i="1" s="1"/>
  <c r="AM1285" i="1" s="1"/>
  <c r="AM1284" i="1" s="1"/>
  <c r="AP1286" i="1"/>
  <c r="AP1285" i="1" s="1"/>
  <c r="AP1284" i="1" s="1"/>
  <c r="AO1286" i="1"/>
  <c r="AO1285" i="1" s="1"/>
  <c r="AO1284" i="1" s="1"/>
  <c r="AP1282" i="1"/>
  <c r="AP1281" i="1" s="1"/>
  <c r="AP1280" i="1" s="1"/>
  <c r="AP1279" i="1" s="1"/>
  <c r="AO1282" i="1"/>
  <c r="AO1281" i="1" s="1"/>
  <c r="AO1280" i="1" s="1"/>
  <c r="AO1279" i="1" s="1"/>
  <c r="AN1282" i="1"/>
  <c r="AN1281" i="1" s="1"/>
  <c r="AN1280" i="1" s="1"/>
  <c r="AN1279" i="1" s="1"/>
  <c r="AM1282" i="1"/>
  <c r="AM1281" i="1" s="1"/>
  <c r="AM1280" i="1" s="1"/>
  <c r="AM1279" i="1" s="1"/>
  <c r="AP1275" i="1"/>
  <c r="AP1274" i="1" s="1"/>
  <c r="AO1275" i="1"/>
  <c r="AO1274" i="1" s="1"/>
  <c r="AN1275" i="1"/>
  <c r="AN1274" i="1" s="1"/>
  <c r="AM1275" i="1"/>
  <c r="AM1274" i="1" s="1"/>
  <c r="AP1272" i="1"/>
  <c r="AO1272" i="1"/>
  <c r="AN1272" i="1"/>
  <c r="AN1271" i="1" s="1"/>
  <c r="AM1272" i="1"/>
  <c r="AM1271" i="1" s="1"/>
  <c r="AP1271" i="1"/>
  <c r="AO1271" i="1"/>
  <c r="AP1269" i="1"/>
  <c r="AP1268" i="1" s="1"/>
  <c r="AO1269" i="1"/>
  <c r="AO1268" i="1" s="1"/>
  <c r="AN1269" i="1"/>
  <c r="AN1268" i="1" s="1"/>
  <c r="AM1269" i="1"/>
  <c r="AM1268" i="1" s="1"/>
  <c r="AP1266" i="1"/>
  <c r="AO1266" i="1"/>
  <c r="AN1266" i="1"/>
  <c r="AN1265" i="1" s="1"/>
  <c r="AM1266" i="1"/>
  <c r="AM1265" i="1" s="1"/>
  <c r="AP1265" i="1"/>
  <c r="AO1265" i="1"/>
  <c r="AP1262" i="1"/>
  <c r="AO1262" i="1"/>
  <c r="AN1262" i="1"/>
  <c r="AN1261" i="1" s="1"/>
  <c r="AN1260" i="1" s="1"/>
  <c r="AM1262" i="1"/>
  <c r="AM1261" i="1" s="1"/>
  <c r="AM1260" i="1" s="1"/>
  <c r="AP1261" i="1"/>
  <c r="AP1260" i="1" s="1"/>
  <c r="AO1261" i="1"/>
  <c r="AO1260" i="1" s="1"/>
  <c r="AP1252" i="1"/>
  <c r="AO1252" i="1"/>
  <c r="AN1252" i="1"/>
  <c r="AN1251" i="1" s="1"/>
  <c r="AN1250" i="1" s="1"/>
  <c r="AN1249" i="1" s="1"/>
  <c r="AN1248" i="1" s="1"/>
  <c r="AM1252" i="1"/>
  <c r="AM1251" i="1" s="1"/>
  <c r="AM1250" i="1" s="1"/>
  <c r="AM1249" i="1" s="1"/>
  <c r="AM1248" i="1" s="1"/>
  <c r="AP1251" i="1"/>
  <c r="AP1250" i="1" s="1"/>
  <c r="AP1249" i="1" s="1"/>
  <c r="AP1248" i="1" s="1"/>
  <c r="AO1251" i="1"/>
  <c r="AO1250" i="1" s="1"/>
  <c r="AO1249" i="1" s="1"/>
  <c r="AO1248" i="1" s="1"/>
  <c r="AP1245" i="1"/>
  <c r="AO1245" i="1"/>
  <c r="AN1245" i="1"/>
  <c r="AN1244" i="1" s="1"/>
  <c r="AM1245" i="1"/>
  <c r="AM1244" i="1" s="1"/>
  <c r="AP1244" i="1"/>
  <c r="AO1244" i="1"/>
  <c r="AP1242" i="1"/>
  <c r="AP1241" i="1" s="1"/>
  <c r="AP1240" i="1" s="1"/>
  <c r="AO1242" i="1"/>
  <c r="AO1241" i="1" s="1"/>
  <c r="AO1240" i="1" s="1"/>
  <c r="AN1242" i="1"/>
  <c r="AN1241" i="1" s="1"/>
  <c r="AN1240" i="1" s="1"/>
  <c r="AM1242" i="1"/>
  <c r="AM1241" i="1" s="1"/>
  <c r="AM1240" i="1" s="1"/>
  <c r="AP1238" i="1"/>
  <c r="AP1237" i="1" s="1"/>
  <c r="AO1238" i="1"/>
  <c r="AO1237" i="1" s="1"/>
  <c r="AN1238" i="1"/>
  <c r="AN1237" i="1" s="1"/>
  <c r="AM1238" i="1"/>
  <c r="AM1237" i="1" s="1"/>
  <c r="AP1235" i="1"/>
  <c r="AO1235" i="1"/>
  <c r="AN1235" i="1"/>
  <c r="AN1234" i="1" s="1"/>
  <c r="AM1235" i="1"/>
  <c r="AM1234" i="1" s="1"/>
  <c r="AP1234" i="1"/>
  <c r="AO1234" i="1"/>
  <c r="AP1232" i="1"/>
  <c r="AP1231" i="1" s="1"/>
  <c r="AO1232" i="1"/>
  <c r="AO1231" i="1" s="1"/>
  <c r="AN1232" i="1"/>
  <c r="AN1231" i="1" s="1"/>
  <c r="AM1232" i="1"/>
  <c r="AM1231" i="1" s="1"/>
  <c r="AP1229" i="1"/>
  <c r="AO1229" i="1"/>
  <c r="AN1229" i="1"/>
  <c r="AN1228" i="1" s="1"/>
  <c r="AM1229" i="1"/>
  <c r="AM1228" i="1" s="1"/>
  <c r="AP1228" i="1"/>
  <c r="AO1228" i="1"/>
  <c r="AP1226" i="1"/>
  <c r="AP1225" i="1" s="1"/>
  <c r="AO1226" i="1"/>
  <c r="AO1225" i="1" s="1"/>
  <c r="AN1226" i="1"/>
  <c r="AN1225" i="1" s="1"/>
  <c r="AM1226" i="1"/>
  <c r="AM1225" i="1" s="1"/>
  <c r="AP1223" i="1"/>
  <c r="AO1223" i="1"/>
  <c r="AO1222" i="1" s="1"/>
  <c r="AN1223" i="1"/>
  <c r="AN1222" i="1" s="1"/>
  <c r="AM1223" i="1"/>
  <c r="AM1222" i="1" s="1"/>
  <c r="AP1222" i="1"/>
  <c r="AP1220" i="1"/>
  <c r="AP1219" i="1" s="1"/>
  <c r="AO1220" i="1"/>
  <c r="AO1219" i="1" s="1"/>
  <c r="AN1220" i="1"/>
  <c r="AN1219" i="1" s="1"/>
  <c r="AM1220" i="1"/>
  <c r="AM1219" i="1" s="1"/>
  <c r="AP1217" i="1"/>
  <c r="AO1217" i="1"/>
  <c r="AN1217" i="1"/>
  <c r="AN1216" i="1" s="1"/>
  <c r="AM1217" i="1"/>
  <c r="AM1216" i="1" s="1"/>
  <c r="AP1216" i="1"/>
  <c r="AO1216" i="1"/>
  <c r="AP1214" i="1"/>
  <c r="AP1213" i="1" s="1"/>
  <c r="AO1214" i="1"/>
  <c r="AO1213" i="1" s="1"/>
  <c r="AN1214" i="1"/>
  <c r="AN1213" i="1" s="1"/>
  <c r="AM1214" i="1"/>
  <c r="AM1213" i="1" s="1"/>
  <c r="AP1211" i="1"/>
  <c r="AO1211" i="1"/>
  <c r="AN1211" i="1"/>
  <c r="AN1210" i="1" s="1"/>
  <c r="AM1211" i="1"/>
  <c r="AM1210" i="1" s="1"/>
  <c r="AP1210" i="1"/>
  <c r="AO1210" i="1"/>
  <c r="AP1208" i="1"/>
  <c r="AP1207" i="1" s="1"/>
  <c r="AO1208" i="1"/>
  <c r="AO1207" i="1" s="1"/>
  <c r="AN1208" i="1"/>
  <c r="AN1207" i="1" s="1"/>
  <c r="AM1208" i="1"/>
  <c r="AM1207" i="1" s="1"/>
  <c r="AP1205" i="1"/>
  <c r="AO1205" i="1"/>
  <c r="AN1205" i="1"/>
  <c r="AN1204" i="1" s="1"/>
  <c r="AM1205" i="1"/>
  <c r="AM1204" i="1" s="1"/>
  <c r="AP1204" i="1"/>
  <c r="AO1204" i="1"/>
  <c r="AP1202" i="1"/>
  <c r="AP1201" i="1" s="1"/>
  <c r="AO1202" i="1"/>
  <c r="AO1201" i="1" s="1"/>
  <c r="AN1202" i="1"/>
  <c r="AN1201" i="1" s="1"/>
  <c r="AM1202" i="1"/>
  <c r="AM1201" i="1" s="1"/>
  <c r="AP1199" i="1"/>
  <c r="AO1199" i="1"/>
  <c r="AO1198" i="1" s="1"/>
  <c r="AN1199" i="1"/>
  <c r="AN1198" i="1" s="1"/>
  <c r="AM1199" i="1"/>
  <c r="AM1198" i="1" s="1"/>
  <c r="AP1198" i="1"/>
  <c r="AP1196" i="1"/>
  <c r="AP1195" i="1" s="1"/>
  <c r="AO1196" i="1"/>
  <c r="AO1195" i="1" s="1"/>
  <c r="AN1196" i="1"/>
  <c r="AN1195" i="1" s="1"/>
  <c r="AM1196" i="1"/>
  <c r="AM1195" i="1" s="1"/>
  <c r="AP1193" i="1"/>
  <c r="AO1193" i="1"/>
  <c r="AN1193" i="1"/>
  <c r="AN1192" i="1" s="1"/>
  <c r="AM1193" i="1"/>
  <c r="AM1192" i="1" s="1"/>
  <c r="AP1192" i="1"/>
  <c r="AO1192" i="1"/>
  <c r="AP1190" i="1"/>
  <c r="AP1189" i="1" s="1"/>
  <c r="AO1190" i="1"/>
  <c r="AO1189" i="1" s="1"/>
  <c r="AN1190" i="1"/>
  <c r="AN1189" i="1" s="1"/>
  <c r="AM1190" i="1"/>
  <c r="AM1189" i="1" s="1"/>
  <c r="AP1187" i="1"/>
  <c r="AO1187" i="1"/>
  <c r="AN1187" i="1"/>
  <c r="AN1186" i="1" s="1"/>
  <c r="AM1187" i="1"/>
  <c r="AM1186" i="1" s="1"/>
  <c r="AP1186" i="1"/>
  <c r="AO1186" i="1"/>
  <c r="AP1184" i="1"/>
  <c r="AP1183" i="1" s="1"/>
  <c r="AO1184" i="1"/>
  <c r="AO1183" i="1" s="1"/>
  <c r="AN1184" i="1"/>
  <c r="AN1183" i="1" s="1"/>
  <c r="AM1184" i="1"/>
  <c r="AM1183" i="1" s="1"/>
  <c r="AP1181" i="1"/>
  <c r="AO1181" i="1"/>
  <c r="AN1181" i="1"/>
  <c r="AN1180" i="1" s="1"/>
  <c r="AM1181" i="1"/>
  <c r="AM1180" i="1" s="1"/>
  <c r="AP1180" i="1"/>
  <c r="AO1180" i="1"/>
  <c r="AP1178" i="1"/>
  <c r="AP1177" i="1" s="1"/>
  <c r="AO1178" i="1"/>
  <c r="AO1177" i="1" s="1"/>
  <c r="AN1178" i="1"/>
  <c r="AN1177" i="1" s="1"/>
  <c r="AM1178" i="1"/>
  <c r="AM1177" i="1" s="1"/>
  <c r="AP1175" i="1"/>
  <c r="AO1175" i="1"/>
  <c r="AN1175" i="1"/>
  <c r="AN1174" i="1" s="1"/>
  <c r="AM1175" i="1"/>
  <c r="AM1174" i="1" s="1"/>
  <c r="AP1174" i="1"/>
  <c r="AO1174" i="1"/>
  <c r="AP1172" i="1"/>
  <c r="AP1171" i="1" s="1"/>
  <c r="AO1172" i="1"/>
  <c r="AO1171" i="1" s="1"/>
  <c r="AN1172" i="1"/>
  <c r="AN1171" i="1" s="1"/>
  <c r="AM1172" i="1"/>
  <c r="AM1171" i="1" s="1"/>
  <c r="AR1169" i="1"/>
  <c r="AR1168" i="1" s="1"/>
  <c r="AQ1169" i="1"/>
  <c r="AQ1168" i="1" s="1"/>
  <c r="AP1169" i="1"/>
  <c r="AP1168" i="1" s="1"/>
  <c r="AO1169" i="1"/>
  <c r="AO1168" i="1" s="1"/>
  <c r="AN1169" i="1"/>
  <c r="AN1168" i="1" s="1"/>
  <c r="AM1169" i="1"/>
  <c r="AM1168" i="1" s="1"/>
  <c r="AP1166" i="1"/>
  <c r="AO1166" i="1"/>
  <c r="AN1166" i="1"/>
  <c r="AN1165" i="1" s="1"/>
  <c r="AM1166" i="1"/>
  <c r="AM1165" i="1" s="1"/>
  <c r="AP1165" i="1"/>
  <c r="AO1165" i="1"/>
  <c r="AP1159" i="1"/>
  <c r="AO1159" i="1"/>
  <c r="AN1159" i="1"/>
  <c r="AN1158" i="1" s="1"/>
  <c r="AN1157" i="1" s="1"/>
  <c r="AN1156" i="1" s="1"/>
  <c r="AN1155" i="1" s="1"/>
  <c r="AN1154" i="1" s="1"/>
  <c r="AM1159" i="1"/>
  <c r="AM1158" i="1" s="1"/>
  <c r="AM1157" i="1" s="1"/>
  <c r="AM1156" i="1" s="1"/>
  <c r="AM1155" i="1" s="1"/>
  <c r="AM1154" i="1" s="1"/>
  <c r="AP1158" i="1"/>
  <c r="AP1157" i="1" s="1"/>
  <c r="AP1156" i="1" s="1"/>
  <c r="AP1155" i="1" s="1"/>
  <c r="AP1154" i="1" s="1"/>
  <c r="AO1158" i="1"/>
  <c r="AO1157" i="1" s="1"/>
  <c r="AO1156" i="1" s="1"/>
  <c r="AO1155" i="1" s="1"/>
  <c r="AO1154" i="1" s="1"/>
  <c r="AP1151" i="1"/>
  <c r="AP1150" i="1" s="1"/>
  <c r="AO1151" i="1"/>
  <c r="AO1150" i="1" s="1"/>
  <c r="AO1149" i="1" s="1"/>
  <c r="AO1148" i="1" s="1"/>
  <c r="AO1147" i="1" s="1"/>
  <c r="AN1151" i="1"/>
  <c r="AN1150" i="1" s="1"/>
  <c r="AN1149" i="1" s="1"/>
  <c r="AN1148" i="1" s="1"/>
  <c r="AN1147" i="1" s="1"/>
  <c r="AM1151" i="1"/>
  <c r="AM1150" i="1" s="1"/>
  <c r="AM1149" i="1" s="1"/>
  <c r="AM1148" i="1" s="1"/>
  <c r="AM1147" i="1" s="1"/>
  <c r="AP1149" i="1"/>
  <c r="AP1148" i="1" s="1"/>
  <c r="AP1147" i="1" s="1"/>
  <c r="AP1144" i="1"/>
  <c r="AP1143" i="1" s="1"/>
  <c r="AO1144" i="1"/>
  <c r="AO1143" i="1" s="1"/>
  <c r="AN1144" i="1"/>
  <c r="AN1143" i="1" s="1"/>
  <c r="AM1144" i="1"/>
  <c r="AM1143" i="1" s="1"/>
  <c r="AP1141" i="1"/>
  <c r="AO1141" i="1"/>
  <c r="AN1141" i="1"/>
  <c r="AN1140" i="1" s="1"/>
  <c r="AM1141" i="1"/>
  <c r="AM1140" i="1" s="1"/>
  <c r="AP1140" i="1"/>
  <c r="AO1140" i="1"/>
  <c r="AP1138" i="1"/>
  <c r="AP1137" i="1" s="1"/>
  <c r="AO1138" i="1"/>
  <c r="AO1137" i="1" s="1"/>
  <c r="AN1138" i="1"/>
  <c r="AN1137" i="1" s="1"/>
  <c r="AM1138" i="1"/>
  <c r="AM1137" i="1" s="1"/>
  <c r="AP1134" i="1"/>
  <c r="AP1133" i="1" s="1"/>
  <c r="AP1132" i="1" s="1"/>
  <c r="AO1134" i="1"/>
  <c r="AO1133" i="1" s="1"/>
  <c r="AO1132" i="1" s="1"/>
  <c r="AN1134" i="1"/>
  <c r="AN1133" i="1" s="1"/>
  <c r="AN1132" i="1" s="1"/>
  <c r="AP1130" i="1"/>
  <c r="AO1130" i="1"/>
  <c r="AN1130" i="1"/>
  <c r="AM1130" i="1"/>
  <c r="AM1129" i="1" s="1"/>
  <c r="AP1129" i="1"/>
  <c r="AO1129" i="1"/>
  <c r="AN1129" i="1"/>
  <c r="AP1127" i="1"/>
  <c r="AO1127" i="1"/>
  <c r="AN1127" i="1"/>
  <c r="AM1127" i="1"/>
  <c r="AO1126" i="1"/>
  <c r="AP1125" i="1"/>
  <c r="AN1125" i="1"/>
  <c r="AM1125" i="1"/>
  <c r="AM1124" i="1" s="1"/>
  <c r="AP1121" i="1"/>
  <c r="AP1120" i="1" s="1"/>
  <c r="AO1121" i="1"/>
  <c r="AO1120" i="1" s="1"/>
  <c r="AO1119" i="1" s="1"/>
  <c r="AN1121" i="1"/>
  <c r="AN1120" i="1" s="1"/>
  <c r="AN1119" i="1" s="1"/>
  <c r="AM1121" i="1"/>
  <c r="AM1120" i="1" s="1"/>
  <c r="AM1119" i="1" s="1"/>
  <c r="AP1119" i="1"/>
  <c r="AP1112" i="1"/>
  <c r="AO1112" i="1"/>
  <c r="AO1111" i="1" s="1"/>
  <c r="AO1110" i="1" s="1"/>
  <c r="AO1109" i="1" s="1"/>
  <c r="AO1108" i="1" s="1"/>
  <c r="AN1112" i="1"/>
  <c r="AN1111" i="1" s="1"/>
  <c r="AN1110" i="1" s="1"/>
  <c r="AN1109" i="1" s="1"/>
  <c r="AN1108" i="1" s="1"/>
  <c r="AM1112" i="1"/>
  <c r="AM1111" i="1" s="1"/>
  <c r="AM1110" i="1" s="1"/>
  <c r="AM1109" i="1" s="1"/>
  <c r="AM1108" i="1" s="1"/>
  <c r="AP1111" i="1"/>
  <c r="AP1110" i="1" s="1"/>
  <c r="AP1109" i="1" s="1"/>
  <c r="AP1108" i="1" s="1"/>
  <c r="AP1105" i="1"/>
  <c r="AO1105" i="1"/>
  <c r="AO1104" i="1" s="1"/>
  <c r="AO1103" i="1" s="1"/>
  <c r="AO1102" i="1" s="1"/>
  <c r="AO1101" i="1" s="1"/>
  <c r="AN1105" i="1"/>
  <c r="AN1104" i="1" s="1"/>
  <c r="AN1103" i="1" s="1"/>
  <c r="AN1102" i="1" s="1"/>
  <c r="AN1101" i="1" s="1"/>
  <c r="AM1105" i="1"/>
  <c r="AM1104" i="1" s="1"/>
  <c r="AM1103" i="1" s="1"/>
  <c r="AM1102" i="1" s="1"/>
  <c r="AM1101" i="1" s="1"/>
  <c r="AP1104" i="1"/>
  <c r="AP1103" i="1" s="1"/>
  <c r="AP1102" i="1" s="1"/>
  <c r="AP1101" i="1" s="1"/>
  <c r="AP1098" i="1"/>
  <c r="AO1098" i="1"/>
  <c r="AO1097" i="1" s="1"/>
  <c r="AO1096" i="1" s="1"/>
  <c r="AO1095" i="1" s="1"/>
  <c r="AN1098" i="1"/>
  <c r="AN1097" i="1" s="1"/>
  <c r="AN1096" i="1" s="1"/>
  <c r="AN1095" i="1" s="1"/>
  <c r="AM1098" i="1"/>
  <c r="AM1097" i="1" s="1"/>
  <c r="AM1096" i="1" s="1"/>
  <c r="AM1095" i="1" s="1"/>
  <c r="AP1097" i="1"/>
  <c r="AP1096" i="1" s="1"/>
  <c r="AP1095" i="1" s="1"/>
  <c r="AP1093" i="1"/>
  <c r="AP1092" i="1" s="1"/>
  <c r="AP1091" i="1" s="1"/>
  <c r="AP1090" i="1" s="1"/>
  <c r="AO1093" i="1"/>
  <c r="AO1092" i="1" s="1"/>
  <c r="AO1091" i="1" s="1"/>
  <c r="AO1090" i="1" s="1"/>
  <c r="AN1093" i="1"/>
  <c r="AN1092" i="1" s="1"/>
  <c r="AN1091" i="1" s="1"/>
  <c r="AN1090" i="1" s="1"/>
  <c r="AM1093" i="1"/>
  <c r="AM1092" i="1" s="1"/>
  <c r="AM1091" i="1" s="1"/>
  <c r="AM1090" i="1" s="1"/>
  <c r="AP1088" i="1"/>
  <c r="AO1088" i="1"/>
  <c r="AO1087" i="1" s="1"/>
  <c r="AO1086" i="1" s="1"/>
  <c r="AN1088" i="1"/>
  <c r="AN1087" i="1" s="1"/>
  <c r="AN1086" i="1" s="1"/>
  <c r="AM1088" i="1"/>
  <c r="AM1087" i="1" s="1"/>
  <c r="AM1086" i="1" s="1"/>
  <c r="AP1087" i="1"/>
  <c r="AP1086" i="1" s="1"/>
  <c r="AP1084" i="1"/>
  <c r="AO1084" i="1"/>
  <c r="AN1084" i="1"/>
  <c r="AN1083" i="1" s="1"/>
  <c r="AN1082" i="1" s="1"/>
  <c r="AM1084" i="1"/>
  <c r="AM1083" i="1" s="1"/>
  <c r="AM1082" i="1" s="1"/>
  <c r="AP1083" i="1"/>
  <c r="AP1082" i="1" s="1"/>
  <c r="AO1083" i="1"/>
  <c r="AO1082" i="1" s="1"/>
  <c r="AP1079" i="1"/>
  <c r="AP1078" i="1" s="1"/>
  <c r="AP1077" i="1" s="1"/>
  <c r="AP1076" i="1" s="1"/>
  <c r="AO1079" i="1"/>
  <c r="AO1078" i="1" s="1"/>
  <c r="AO1077" i="1" s="1"/>
  <c r="AO1076" i="1" s="1"/>
  <c r="AN1079" i="1"/>
  <c r="AN1078" i="1" s="1"/>
  <c r="AN1077" i="1" s="1"/>
  <c r="AN1076" i="1" s="1"/>
  <c r="AM1079" i="1"/>
  <c r="AM1078" i="1" s="1"/>
  <c r="AM1077" i="1" s="1"/>
  <c r="AM1076" i="1" s="1"/>
  <c r="AP1072" i="1"/>
  <c r="AP1071" i="1" s="1"/>
  <c r="AP1070" i="1" s="1"/>
  <c r="AP1069" i="1" s="1"/>
  <c r="AO1072" i="1"/>
  <c r="AO1071" i="1" s="1"/>
  <c r="AO1070" i="1" s="1"/>
  <c r="AO1069" i="1" s="1"/>
  <c r="AN1072" i="1"/>
  <c r="AN1071" i="1" s="1"/>
  <c r="AN1070" i="1" s="1"/>
  <c r="AN1069" i="1" s="1"/>
  <c r="AM1072" i="1"/>
  <c r="AM1071" i="1" s="1"/>
  <c r="AM1070" i="1" s="1"/>
  <c r="AM1069" i="1" s="1"/>
  <c r="AP1067" i="1"/>
  <c r="AO1067" i="1"/>
  <c r="AO1066" i="1" s="1"/>
  <c r="AO1065" i="1" s="1"/>
  <c r="AO1064" i="1" s="1"/>
  <c r="AN1067" i="1"/>
  <c r="AN1066" i="1" s="1"/>
  <c r="AN1065" i="1" s="1"/>
  <c r="AN1064" i="1" s="1"/>
  <c r="AM1067" i="1"/>
  <c r="AM1066" i="1" s="1"/>
  <c r="AM1065" i="1" s="1"/>
  <c r="AM1064" i="1" s="1"/>
  <c r="AP1066" i="1"/>
  <c r="AP1065" i="1" s="1"/>
  <c r="AP1064" i="1" s="1"/>
  <c r="AP1062" i="1"/>
  <c r="AP1061" i="1" s="1"/>
  <c r="AP1060" i="1" s="1"/>
  <c r="AP1059" i="1" s="1"/>
  <c r="AO1062" i="1"/>
  <c r="AO1061" i="1" s="1"/>
  <c r="AO1060" i="1" s="1"/>
  <c r="AO1059" i="1" s="1"/>
  <c r="AN1062" i="1"/>
  <c r="AN1061" i="1" s="1"/>
  <c r="AN1060" i="1" s="1"/>
  <c r="AN1059" i="1" s="1"/>
  <c r="AM1062" i="1"/>
  <c r="AM1061" i="1" s="1"/>
  <c r="AM1060" i="1" s="1"/>
  <c r="AM1059" i="1" s="1"/>
  <c r="AP1057" i="1"/>
  <c r="AO1057" i="1"/>
  <c r="AO1056" i="1" s="1"/>
  <c r="AO1055" i="1" s="1"/>
  <c r="AO1054" i="1" s="1"/>
  <c r="AN1057" i="1"/>
  <c r="AN1056" i="1" s="1"/>
  <c r="AN1055" i="1" s="1"/>
  <c r="AN1054" i="1" s="1"/>
  <c r="AM1057" i="1"/>
  <c r="AM1056" i="1" s="1"/>
  <c r="AM1055" i="1" s="1"/>
  <c r="AM1054" i="1" s="1"/>
  <c r="AP1056" i="1"/>
  <c r="AP1055" i="1" s="1"/>
  <c r="AP1054" i="1" s="1"/>
  <c r="AP1052" i="1"/>
  <c r="AP1051" i="1" s="1"/>
  <c r="AP1050" i="1" s="1"/>
  <c r="AP1049" i="1" s="1"/>
  <c r="AO1052" i="1"/>
  <c r="AO1051" i="1" s="1"/>
  <c r="AO1050" i="1" s="1"/>
  <c r="AO1049" i="1" s="1"/>
  <c r="AN1052" i="1"/>
  <c r="AN1051" i="1" s="1"/>
  <c r="AN1050" i="1" s="1"/>
  <c r="AN1049" i="1" s="1"/>
  <c r="AM1052" i="1"/>
  <c r="AM1051" i="1" s="1"/>
  <c r="AM1050" i="1" s="1"/>
  <c r="AM1049" i="1" s="1"/>
  <c r="AP1045" i="1"/>
  <c r="AP1044" i="1" s="1"/>
  <c r="AP1043" i="1" s="1"/>
  <c r="AP1042" i="1" s="1"/>
  <c r="AO1045" i="1"/>
  <c r="AO1044" i="1" s="1"/>
  <c r="AO1043" i="1" s="1"/>
  <c r="AO1042" i="1" s="1"/>
  <c r="AN1045" i="1"/>
  <c r="AN1044" i="1" s="1"/>
  <c r="AN1043" i="1" s="1"/>
  <c r="AN1042" i="1" s="1"/>
  <c r="AM1045" i="1"/>
  <c r="AM1044" i="1" s="1"/>
  <c r="AM1043" i="1" s="1"/>
  <c r="AM1042" i="1" s="1"/>
  <c r="AP1040" i="1"/>
  <c r="AO1040" i="1"/>
  <c r="AO1039" i="1" s="1"/>
  <c r="AO1038" i="1" s="1"/>
  <c r="AO1037" i="1" s="1"/>
  <c r="AN1040" i="1"/>
  <c r="AN1039" i="1" s="1"/>
  <c r="AN1038" i="1" s="1"/>
  <c r="AN1037" i="1" s="1"/>
  <c r="AM1040" i="1"/>
  <c r="AM1039" i="1" s="1"/>
  <c r="AM1038" i="1" s="1"/>
  <c r="AM1037" i="1" s="1"/>
  <c r="AP1039" i="1"/>
  <c r="AP1038" i="1" s="1"/>
  <c r="AP1037" i="1" s="1"/>
  <c r="AP1035" i="1"/>
  <c r="AP1034" i="1" s="1"/>
  <c r="AP1033" i="1" s="1"/>
  <c r="AP1032" i="1" s="1"/>
  <c r="AO1035" i="1"/>
  <c r="AO1034" i="1" s="1"/>
  <c r="AO1033" i="1" s="1"/>
  <c r="AO1032" i="1" s="1"/>
  <c r="AN1035" i="1"/>
  <c r="AN1034" i="1" s="1"/>
  <c r="AN1033" i="1" s="1"/>
  <c r="AN1032" i="1" s="1"/>
  <c r="AM1035" i="1"/>
  <c r="AM1034" i="1" s="1"/>
  <c r="AM1033" i="1" s="1"/>
  <c r="AM1032" i="1" s="1"/>
  <c r="AP1030" i="1"/>
  <c r="AO1030" i="1"/>
  <c r="AO1029" i="1" s="1"/>
  <c r="AO1028" i="1" s="1"/>
  <c r="AO1027" i="1" s="1"/>
  <c r="AN1030" i="1"/>
  <c r="AN1029" i="1" s="1"/>
  <c r="AN1028" i="1" s="1"/>
  <c r="AN1027" i="1" s="1"/>
  <c r="AM1030" i="1"/>
  <c r="AM1029" i="1" s="1"/>
  <c r="AM1028" i="1" s="1"/>
  <c r="AM1027" i="1" s="1"/>
  <c r="AP1029" i="1"/>
  <c r="AP1028" i="1" s="1"/>
  <c r="AP1027" i="1" s="1"/>
  <c r="AP1023" i="1"/>
  <c r="AO1023" i="1"/>
  <c r="AO1022" i="1" s="1"/>
  <c r="AO1021" i="1" s="1"/>
  <c r="AO1020" i="1" s="1"/>
  <c r="AN1023" i="1"/>
  <c r="AN1022" i="1" s="1"/>
  <c r="AN1021" i="1" s="1"/>
  <c r="AN1020" i="1" s="1"/>
  <c r="AM1023" i="1"/>
  <c r="AM1022" i="1" s="1"/>
  <c r="AM1021" i="1" s="1"/>
  <c r="AM1020" i="1" s="1"/>
  <c r="AP1022" i="1"/>
  <c r="AP1021" i="1" s="1"/>
  <c r="AP1020" i="1" s="1"/>
  <c r="AP1012" i="1"/>
  <c r="AP1011" i="1" s="1"/>
  <c r="AP1010" i="1" s="1"/>
  <c r="AP1009" i="1" s="1"/>
  <c r="AO1012" i="1"/>
  <c r="AO1011" i="1" s="1"/>
  <c r="AO1010" i="1" s="1"/>
  <c r="AO1009" i="1" s="1"/>
  <c r="AN1012" i="1"/>
  <c r="AN1011" i="1" s="1"/>
  <c r="AN1010" i="1" s="1"/>
  <c r="AN1009" i="1" s="1"/>
  <c r="AM1012" i="1"/>
  <c r="AM1011" i="1" s="1"/>
  <c r="AM1010" i="1" s="1"/>
  <c r="AM1009" i="1" s="1"/>
  <c r="AP1007" i="1"/>
  <c r="AO1007" i="1"/>
  <c r="AO1006" i="1" s="1"/>
  <c r="AO1005" i="1" s="1"/>
  <c r="AO1004" i="1" s="1"/>
  <c r="AN1007" i="1"/>
  <c r="AN1006" i="1" s="1"/>
  <c r="AN1005" i="1" s="1"/>
  <c r="AN1004" i="1" s="1"/>
  <c r="AM1007" i="1"/>
  <c r="AM1006" i="1" s="1"/>
  <c r="AM1005" i="1" s="1"/>
  <c r="AM1004" i="1" s="1"/>
  <c r="AP1006" i="1"/>
  <c r="AP1005" i="1" s="1"/>
  <c r="AP1004" i="1" s="1"/>
  <c r="AP1002" i="1"/>
  <c r="AP1001" i="1" s="1"/>
  <c r="AP1000" i="1" s="1"/>
  <c r="AP999" i="1" s="1"/>
  <c r="AO1002" i="1"/>
  <c r="AO1001" i="1" s="1"/>
  <c r="AO1000" i="1" s="1"/>
  <c r="AO999" i="1" s="1"/>
  <c r="AN1002" i="1"/>
  <c r="AN1001" i="1" s="1"/>
  <c r="AN1000" i="1" s="1"/>
  <c r="AN999" i="1" s="1"/>
  <c r="AM1002" i="1"/>
  <c r="AM1001" i="1" s="1"/>
  <c r="AM1000" i="1" s="1"/>
  <c r="AM999" i="1" s="1"/>
  <c r="AP997" i="1"/>
  <c r="AO997" i="1"/>
  <c r="AO996" i="1" s="1"/>
  <c r="AO995" i="1" s="1"/>
  <c r="AO994" i="1" s="1"/>
  <c r="AN997" i="1"/>
  <c r="AN996" i="1" s="1"/>
  <c r="AN995" i="1" s="1"/>
  <c r="AN994" i="1" s="1"/>
  <c r="AM997" i="1"/>
  <c r="AM996" i="1" s="1"/>
  <c r="AM995" i="1" s="1"/>
  <c r="AM994" i="1" s="1"/>
  <c r="AP996" i="1"/>
  <c r="AP995" i="1" s="1"/>
  <c r="AP994" i="1" s="1"/>
  <c r="AP990" i="1"/>
  <c r="AO990" i="1"/>
  <c r="AO989" i="1" s="1"/>
  <c r="AO988" i="1" s="1"/>
  <c r="AO987" i="1" s="1"/>
  <c r="AO986" i="1" s="1"/>
  <c r="AN990" i="1"/>
  <c r="AN989" i="1" s="1"/>
  <c r="AN988" i="1" s="1"/>
  <c r="AN987" i="1" s="1"/>
  <c r="AN986" i="1" s="1"/>
  <c r="AM990" i="1"/>
  <c r="AM989" i="1" s="1"/>
  <c r="AM988" i="1" s="1"/>
  <c r="AM987" i="1" s="1"/>
  <c r="AM986" i="1" s="1"/>
  <c r="AP989" i="1"/>
  <c r="AP988" i="1" s="1"/>
  <c r="AP987" i="1" s="1"/>
  <c r="AP986" i="1" s="1"/>
  <c r="AP983" i="1"/>
  <c r="AO983" i="1"/>
  <c r="AO982" i="1" s="1"/>
  <c r="AO981" i="1" s="1"/>
  <c r="AN983" i="1"/>
  <c r="AN982" i="1" s="1"/>
  <c r="AN981" i="1" s="1"/>
  <c r="AM983" i="1"/>
  <c r="AM982" i="1" s="1"/>
  <c r="AM981" i="1" s="1"/>
  <c r="AP982" i="1"/>
  <c r="AP976" i="1"/>
  <c r="AO976" i="1"/>
  <c r="AO975" i="1" s="1"/>
  <c r="AN976" i="1"/>
  <c r="AN975" i="1" s="1"/>
  <c r="AM976" i="1"/>
  <c r="AM975" i="1" s="1"/>
  <c r="AP975" i="1"/>
  <c r="AP973" i="1"/>
  <c r="AO973" i="1"/>
  <c r="AN973" i="1"/>
  <c r="AM973" i="1"/>
  <c r="AP971" i="1"/>
  <c r="AP970" i="1" s="1"/>
  <c r="AP969" i="1" s="1"/>
  <c r="AO971" i="1"/>
  <c r="AO970" i="1" s="1"/>
  <c r="AO969" i="1" s="1"/>
  <c r="AN971" i="1"/>
  <c r="AN970" i="1" s="1"/>
  <c r="AN969" i="1" s="1"/>
  <c r="AM971" i="1"/>
  <c r="AP967" i="1"/>
  <c r="AP966" i="1" s="1"/>
  <c r="AP965" i="1" s="1"/>
  <c r="AO967" i="1"/>
  <c r="AO966" i="1" s="1"/>
  <c r="AO965" i="1" s="1"/>
  <c r="AN967" i="1"/>
  <c r="AN966" i="1" s="1"/>
  <c r="AN965" i="1" s="1"/>
  <c r="AM967" i="1"/>
  <c r="AM966" i="1" s="1"/>
  <c r="AM965" i="1" s="1"/>
  <c r="AP960" i="1"/>
  <c r="AP959" i="1" s="1"/>
  <c r="AP958" i="1" s="1"/>
  <c r="AP957" i="1" s="1"/>
  <c r="AP956" i="1" s="1"/>
  <c r="AO960" i="1"/>
  <c r="AO959" i="1" s="1"/>
  <c r="AO958" i="1" s="1"/>
  <c r="AO957" i="1" s="1"/>
  <c r="AO956" i="1" s="1"/>
  <c r="AN960" i="1"/>
  <c r="AN959" i="1" s="1"/>
  <c r="AN958" i="1" s="1"/>
  <c r="AN957" i="1" s="1"/>
  <c r="AN956" i="1" s="1"/>
  <c r="AM960" i="1"/>
  <c r="AM959" i="1" s="1"/>
  <c r="AM958" i="1" s="1"/>
  <c r="AM957" i="1" s="1"/>
  <c r="AM956" i="1" s="1"/>
  <c r="AP951" i="1"/>
  <c r="AP949" i="1" s="1"/>
  <c r="AO951" i="1"/>
  <c r="AO950" i="1" s="1"/>
  <c r="AN951" i="1"/>
  <c r="AN950" i="1" s="1"/>
  <c r="AM951" i="1"/>
  <c r="AM948" i="1" s="1"/>
  <c r="AM947" i="1" s="1"/>
  <c r="AM945" i="1" s="1"/>
  <c r="AP950" i="1"/>
  <c r="AP942" i="1"/>
  <c r="AP941" i="1" s="1"/>
  <c r="AP940" i="1" s="1"/>
  <c r="AP939" i="1" s="1"/>
  <c r="AP938" i="1" s="1"/>
  <c r="AO942" i="1"/>
  <c r="AO941" i="1" s="1"/>
  <c r="AO940" i="1" s="1"/>
  <c r="AO939" i="1" s="1"/>
  <c r="AO938" i="1" s="1"/>
  <c r="AN942" i="1"/>
  <c r="AN941" i="1" s="1"/>
  <c r="AN940" i="1" s="1"/>
  <c r="AN939" i="1" s="1"/>
  <c r="AN938" i="1" s="1"/>
  <c r="AM942" i="1"/>
  <c r="AM941" i="1" s="1"/>
  <c r="AM940" i="1" s="1"/>
  <c r="AM939" i="1" s="1"/>
  <c r="AM938" i="1" s="1"/>
  <c r="AP935" i="1"/>
  <c r="AP934" i="1" s="1"/>
  <c r="AP933" i="1" s="1"/>
  <c r="AP932" i="1" s="1"/>
  <c r="AO935" i="1"/>
  <c r="AO934" i="1" s="1"/>
  <c r="AO933" i="1" s="1"/>
  <c r="AO932" i="1" s="1"/>
  <c r="AN935" i="1"/>
  <c r="AN934" i="1" s="1"/>
  <c r="AN933" i="1" s="1"/>
  <c r="AN932" i="1" s="1"/>
  <c r="AM935" i="1"/>
  <c r="AM934" i="1" s="1"/>
  <c r="AM933" i="1" s="1"/>
  <c r="AM932" i="1" s="1"/>
  <c r="AP930" i="1"/>
  <c r="AO930" i="1"/>
  <c r="AO929" i="1" s="1"/>
  <c r="AO928" i="1" s="1"/>
  <c r="AO927" i="1" s="1"/>
  <c r="AN930" i="1"/>
  <c r="AN929" i="1" s="1"/>
  <c r="AN928" i="1" s="1"/>
  <c r="AN927" i="1" s="1"/>
  <c r="AM930" i="1"/>
  <c r="AM929" i="1" s="1"/>
  <c r="AM928" i="1" s="1"/>
  <c r="AM927" i="1" s="1"/>
  <c r="AP929" i="1"/>
  <c r="AP928" i="1" s="1"/>
  <c r="AP927" i="1" s="1"/>
  <c r="AP925" i="1"/>
  <c r="AP924" i="1" s="1"/>
  <c r="AO925" i="1"/>
  <c r="AO924" i="1" s="1"/>
  <c r="AN925" i="1"/>
  <c r="AN924" i="1" s="1"/>
  <c r="AM925" i="1"/>
  <c r="AM924" i="1" s="1"/>
  <c r="AP922" i="1"/>
  <c r="AO922" i="1"/>
  <c r="AO921" i="1" s="1"/>
  <c r="AN922" i="1"/>
  <c r="AN921" i="1" s="1"/>
  <c r="AM922" i="1"/>
  <c r="AM921" i="1" s="1"/>
  <c r="AP921" i="1"/>
  <c r="AP920" i="1" s="1"/>
  <c r="AP918" i="1"/>
  <c r="AO918" i="1"/>
  <c r="AO917" i="1" s="1"/>
  <c r="AO916" i="1" s="1"/>
  <c r="AN918" i="1"/>
  <c r="AN917" i="1" s="1"/>
  <c r="AN916" i="1" s="1"/>
  <c r="AM918" i="1"/>
  <c r="AM917" i="1" s="1"/>
  <c r="AM916" i="1" s="1"/>
  <c r="AP917" i="1"/>
  <c r="AP916" i="1" s="1"/>
  <c r="AP911" i="1"/>
  <c r="AO911" i="1"/>
  <c r="AO910" i="1" s="1"/>
  <c r="AO909" i="1" s="1"/>
  <c r="AO908" i="1" s="1"/>
  <c r="AO907" i="1" s="1"/>
  <c r="AN911" i="1"/>
  <c r="AN910" i="1" s="1"/>
  <c r="AN909" i="1" s="1"/>
  <c r="AN908" i="1" s="1"/>
  <c r="AN907" i="1" s="1"/>
  <c r="AM911" i="1"/>
  <c r="AM910" i="1" s="1"/>
  <c r="AM909" i="1" s="1"/>
  <c r="AM908" i="1" s="1"/>
  <c r="AM907" i="1" s="1"/>
  <c r="AP910" i="1"/>
  <c r="AP909" i="1" s="1"/>
  <c r="AP908" i="1" s="1"/>
  <c r="AP907" i="1" s="1"/>
  <c r="AP904" i="1"/>
  <c r="AO904" i="1"/>
  <c r="AO903" i="1" s="1"/>
  <c r="AO902" i="1" s="1"/>
  <c r="AO901" i="1" s="1"/>
  <c r="AN904" i="1"/>
  <c r="AN903" i="1" s="1"/>
  <c r="AN902" i="1" s="1"/>
  <c r="AN901" i="1" s="1"/>
  <c r="AM904" i="1"/>
  <c r="AM903" i="1" s="1"/>
  <c r="AM902" i="1" s="1"/>
  <c r="AM901" i="1" s="1"/>
  <c r="AP903" i="1"/>
  <c r="AP902" i="1" s="1"/>
  <c r="AP901" i="1" s="1"/>
  <c r="AP896" i="1"/>
  <c r="AP895" i="1" s="1"/>
  <c r="AO896" i="1"/>
  <c r="AO895" i="1" s="1"/>
  <c r="AN896" i="1"/>
  <c r="AN895" i="1" s="1"/>
  <c r="AM896" i="1"/>
  <c r="AM895" i="1" s="1"/>
  <c r="AP893" i="1"/>
  <c r="AP892" i="1" s="1"/>
  <c r="AO893" i="1"/>
  <c r="AO892" i="1" s="1"/>
  <c r="AN893" i="1"/>
  <c r="AN892" i="1" s="1"/>
  <c r="AM893" i="1"/>
  <c r="AM892" i="1" s="1"/>
  <c r="AP887" i="1"/>
  <c r="AP886" i="1" s="1"/>
  <c r="AP885" i="1" s="1"/>
  <c r="AO887" i="1"/>
  <c r="AO886" i="1" s="1"/>
  <c r="AO885" i="1" s="1"/>
  <c r="AN887" i="1"/>
  <c r="AN886" i="1" s="1"/>
  <c r="AN885" i="1" s="1"/>
  <c r="AM887" i="1"/>
  <c r="AM886" i="1" s="1"/>
  <c r="AM885" i="1" s="1"/>
  <c r="AP883" i="1"/>
  <c r="AP882" i="1" s="1"/>
  <c r="AP881" i="1" s="1"/>
  <c r="AO883" i="1"/>
  <c r="AO882" i="1" s="1"/>
  <c r="AO881" i="1" s="1"/>
  <c r="AN883" i="1"/>
  <c r="AN882" i="1" s="1"/>
  <c r="AN881" i="1" s="1"/>
  <c r="AM883" i="1"/>
  <c r="AM882" i="1" s="1"/>
  <c r="AM881" i="1" s="1"/>
  <c r="AP879" i="1"/>
  <c r="AP878" i="1" s="1"/>
  <c r="AP877" i="1" s="1"/>
  <c r="AO879" i="1"/>
  <c r="AO878" i="1" s="1"/>
  <c r="AO877" i="1" s="1"/>
  <c r="AN879" i="1"/>
  <c r="AN878" i="1" s="1"/>
  <c r="AN877" i="1" s="1"/>
  <c r="AM879" i="1"/>
  <c r="AM878" i="1" s="1"/>
  <c r="AM877" i="1" s="1"/>
  <c r="AP875" i="1"/>
  <c r="AP874" i="1" s="1"/>
  <c r="AP873" i="1" s="1"/>
  <c r="AO875" i="1"/>
  <c r="AO874" i="1" s="1"/>
  <c r="AO873" i="1" s="1"/>
  <c r="AN875" i="1"/>
  <c r="AN874" i="1" s="1"/>
  <c r="AN873" i="1" s="1"/>
  <c r="AM875" i="1"/>
  <c r="AM874" i="1" s="1"/>
  <c r="AM873" i="1" s="1"/>
  <c r="AP866" i="1"/>
  <c r="AO866" i="1"/>
  <c r="AO865" i="1" s="1"/>
  <c r="AN866" i="1"/>
  <c r="AN865" i="1" s="1"/>
  <c r="AM866" i="1"/>
  <c r="AM865" i="1" s="1"/>
  <c r="AM864" i="1" s="1"/>
  <c r="AP865" i="1"/>
  <c r="AP864" i="1" s="1"/>
  <c r="AR861" i="1"/>
  <c r="AR860" i="1" s="1"/>
  <c r="AQ861" i="1"/>
  <c r="AQ860" i="1" s="1"/>
  <c r="AP861" i="1"/>
  <c r="AP860" i="1" s="1"/>
  <c r="AO861" i="1"/>
  <c r="AO860" i="1" s="1"/>
  <c r="AN861" i="1"/>
  <c r="AN860" i="1" s="1"/>
  <c r="AM861" i="1"/>
  <c r="AM860" i="1" s="1"/>
  <c r="AP858" i="1"/>
  <c r="AP857" i="1" s="1"/>
  <c r="AO858" i="1"/>
  <c r="AO857" i="1" s="1"/>
  <c r="AO856" i="1" s="1"/>
  <c r="AO855" i="1" s="1"/>
  <c r="AN858" i="1"/>
  <c r="AN857" i="1" s="1"/>
  <c r="AM858" i="1"/>
  <c r="AM857" i="1" s="1"/>
  <c r="AP853" i="1"/>
  <c r="AO853" i="1"/>
  <c r="AO852" i="1" s="1"/>
  <c r="AO851" i="1" s="1"/>
  <c r="AN853" i="1"/>
  <c r="AN852" i="1" s="1"/>
  <c r="AN851" i="1" s="1"/>
  <c r="AM853" i="1"/>
  <c r="AM852" i="1" s="1"/>
  <c r="AM851" i="1" s="1"/>
  <c r="AP852" i="1"/>
  <c r="AP851" i="1" s="1"/>
  <c r="AP849" i="1"/>
  <c r="AO849" i="1"/>
  <c r="AO848" i="1" s="1"/>
  <c r="AO847" i="1" s="1"/>
  <c r="AN849" i="1"/>
  <c r="AN848" i="1" s="1"/>
  <c r="AN847" i="1" s="1"/>
  <c r="AM849" i="1"/>
  <c r="AM848" i="1" s="1"/>
  <c r="AM847" i="1" s="1"/>
  <c r="AP848" i="1"/>
  <c r="AP847" i="1" s="1"/>
  <c r="AP845" i="1"/>
  <c r="AO845" i="1"/>
  <c r="AO844" i="1" s="1"/>
  <c r="AO843" i="1" s="1"/>
  <c r="AN845" i="1"/>
  <c r="AN844" i="1" s="1"/>
  <c r="AN843" i="1" s="1"/>
  <c r="AM845" i="1"/>
  <c r="AM844" i="1" s="1"/>
  <c r="AM843" i="1" s="1"/>
  <c r="AP844" i="1"/>
  <c r="AP843" i="1" s="1"/>
  <c r="AP838" i="1"/>
  <c r="AO838" i="1"/>
  <c r="AO837" i="1" s="1"/>
  <c r="AO836" i="1" s="1"/>
  <c r="AO835" i="1" s="1"/>
  <c r="AO834" i="1" s="1"/>
  <c r="AN838" i="1"/>
  <c r="AN837" i="1" s="1"/>
  <c r="AN836" i="1" s="1"/>
  <c r="AN835" i="1" s="1"/>
  <c r="AN834" i="1" s="1"/>
  <c r="AM838" i="1"/>
  <c r="AM837" i="1" s="1"/>
  <c r="AM836" i="1" s="1"/>
  <c r="AM835" i="1" s="1"/>
  <c r="AM834" i="1" s="1"/>
  <c r="AP837" i="1"/>
  <c r="AP836" i="1" s="1"/>
  <c r="AP835" i="1" s="1"/>
  <c r="AP834" i="1" s="1"/>
  <c r="AP831" i="1"/>
  <c r="AO831" i="1"/>
  <c r="AO830" i="1" s="1"/>
  <c r="AN831" i="1"/>
  <c r="AN830" i="1" s="1"/>
  <c r="AM831" i="1"/>
  <c r="AM830" i="1" s="1"/>
  <c r="AP830" i="1"/>
  <c r="AP828" i="1"/>
  <c r="AP827" i="1" s="1"/>
  <c r="AO828" i="1"/>
  <c r="AO827" i="1" s="1"/>
  <c r="AN828" i="1"/>
  <c r="AN827" i="1" s="1"/>
  <c r="AM828" i="1"/>
  <c r="AM827" i="1" s="1"/>
  <c r="AP825" i="1"/>
  <c r="AO825" i="1"/>
  <c r="AO824" i="1" s="1"/>
  <c r="AN825" i="1"/>
  <c r="AN824" i="1" s="1"/>
  <c r="AM825" i="1"/>
  <c r="AM824" i="1" s="1"/>
  <c r="AP824" i="1"/>
  <c r="AP822" i="1"/>
  <c r="AP821" i="1" s="1"/>
  <c r="AO822" i="1"/>
  <c r="AO821" i="1" s="1"/>
  <c r="AN822" i="1"/>
  <c r="AN821" i="1" s="1"/>
  <c r="AM822" i="1"/>
  <c r="AM821" i="1" s="1"/>
  <c r="AP819" i="1"/>
  <c r="AO819" i="1"/>
  <c r="AO818" i="1" s="1"/>
  <c r="AN819" i="1"/>
  <c r="AN818" i="1" s="1"/>
  <c r="AM819" i="1"/>
  <c r="AM818" i="1" s="1"/>
  <c r="AP818" i="1"/>
  <c r="AP816" i="1"/>
  <c r="AP815" i="1" s="1"/>
  <c r="AO816" i="1"/>
  <c r="AO815" i="1" s="1"/>
  <c r="AN816" i="1"/>
  <c r="AN815" i="1" s="1"/>
  <c r="AM816" i="1"/>
  <c r="AM815" i="1" s="1"/>
  <c r="AP813" i="1"/>
  <c r="AP812" i="1" s="1"/>
  <c r="AO813" i="1"/>
  <c r="AO812" i="1" s="1"/>
  <c r="AN813" i="1"/>
  <c r="AN812" i="1" s="1"/>
  <c r="AM813" i="1"/>
  <c r="AM812" i="1" s="1"/>
  <c r="AP805" i="1"/>
  <c r="AO805" i="1"/>
  <c r="AN805" i="1"/>
  <c r="AM805" i="1"/>
  <c r="AP803" i="1"/>
  <c r="AO803" i="1"/>
  <c r="AN803" i="1"/>
  <c r="AM803" i="1"/>
  <c r="AP801" i="1"/>
  <c r="AO801" i="1"/>
  <c r="AO800" i="1" s="1"/>
  <c r="AO799" i="1" s="1"/>
  <c r="AO798" i="1" s="1"/>
  <c r="AO797" i="1" s="1"/>
  <c r="AN801" i="1"/>
  <c r="AN800" i="1" s="1"/>
  <c r="AN799" i="1" s="1"/>
  <c r="AN798" i="1" s="1"/>
  <c r="AN797" i="1" s="1"/>
  <c r="AM801" i="1"/>
  <c r="AP792" i="1"/>
  <c r="AO792" i="1"/>
  <c r="AO791" i="1" s="1"/>
  <c r="AN792" i="1"/>
  <c r="AN791" i="1" s="1"/>
  <c r="AM792" i="1"/>
  <c r="AM791" i="1" s="1"/>
  <c r="AP791" i="1"/>
  <c r="AP789" i="1"/>
  <c r="AP788" i="1" s="1"/>
  <c r="AP787" i="1" s="1"/>
  <c r="AO789" i="1"/>
  <c r="AO788" i="1" s="1"/>
  <c r="AO787" i="1" s="1"/>
  <c r="AN789" i="1"/>
  <c r="AN788" i="1" s="1"/>
  <c r="AN787" i="1" s="1"/>
  <c r="AM789" i="1"/>
  <c r="AM788" i="1" s="1"/>
  <c r="AM787" i="1" s="1"/>
  <c r="AP785" i="1"/>
  <c r="AP784" i="1" s="1"/>
  <c r="AP783" i="1" s="1"/>
  <c r="AO785" i="1"/>
  <c r="AO784" i="1" s="1"/>
  <c r="AO783" i="1" s="1"/>
  <c r="AN785" i="1"/>
  <c r="AN784" i="1" s="1"/>
  <c r="AN783" i="1" s="1"/>
  <c r="AM785" i="1"/>
  <c r="AM784" i="1" s="1"/>
  <c r="AM783" i="1" s="1"/>
  <c r="AP778" i="1"/>
  <c r="AP777" i="1" s="1"/>
  <c r="AP776" i="1" s="1"/>
  <c r="AP775" i="1" s="1"/>
  <c r="AP774" i="1" s="1"/>
  <c r="AO778" i="1"/>
  <c r="AO777" i="1" s="1"/>
  <c r="AO776" i="1" s="1"/>
  <c r="AO775" i="1" s="1"/>
  <c r="AO774" i="1" s="1"/>
  <c r="AN778" i="1"/>
  <c r="AN777" i="1" s="1"/>
  <c r="AN776" i="1" s="1"/>
  <c r="AN775" i="1" s="1"/>
  <c r="AN774" i="1" s="1"/>
  <c r="AM778" i="1"/>
  <c r="AM777" i="1" s="1"/>
  <c r="AM776" i="1" s="1"/>
  <c r="AM775" i="1" s="1"/>
  <c r="AM774" i="1" s="1"/>
  <c r="AP771" i="1"/>
  <c r="AP770" i="1" s="1"/>
  <c r="AO771" i="1"/>
  <c r="AO770" i="1" s="1"/>
  <c r="AN771" i="1"/>
  <c r="AN770" i="1" s="1"/>
  <c r="AM771" i="1"/>
  <c r="AM770" i="1" s="1"/>
  <c r="AP768" i="1"/>
  <c r="AO768" i="1"/>
  <c r="AO767" i="1" s="1"/>
  <c r="AN768" i="1"/>
  <c r="AN767" i="1" s="1"/>
  <c r="AM768" i="1"/>
  <c r="AM767" i="1" s="1"/>
  <c r="AP767" i="1"/>
  <c r="AP766" i="1" s="1"/>
  <c r="AP765" i="1" s="1"/>
  <c r="AP764" i="1" s="1"/>
  <c r="AP761" i="1"/>
  <c r="AP760" i="1" s="1"/>
  <c r="AO761" i="1"/>
  <c r="AO760" i="1" s="1"/>
  <c r="AO755" i="1" s="1"/>
  <c r="AO754" i="1" s="1"/>
  <c r="AP758" i="1"/>
  <c r="AP757" i="1" s="1"/>
  <c r="AO758" i="1"/>
  <c r="AO757" i="1" s="1"/>
  <c r="AN758" i="1"/>
  <c r="AN757" i="1" s="1"/>
  <c r="AN756" i="1" s="1"/>
  <c r="AN755" i="1" s="1"/>
  <c r="AN754" i="1" s="1"/>
  <c r="AM758" i="1"/>
  <c r="AM757" i="1" s="1"/>
  <c r="AM756" i="1" s="1"/>
  <c r="AM755" i="1" s="1"/>
  <c r="AM754" i="1" s="1"/>
  <c r="AP751" i="1"/>
  <c r="AO751" i="1"/>
  <c r="AO750" i="1" s="1"/>
  <c r="AO749" i="1" s="1"/>
  <c r="AO748" i="1" s="1"/>
  <c r="AN751" i="1"/>
  <c r="AN750" i="1" s="1"/>
  <c r="AN749" i="1" s="1"/>
  <c r="AN748" i="1" s="1"/>
  <c r="AM751" i="1"/>
  <c r="AM750" i="1" s="1"/>
  <c r="AM749" i="1" s="1"/>
  <c r="AM748" i="1" s="1"/>
  <c r="AP750" i="1"/>
  <c r="AP749" i="1" s="1"/>
  <c r="AP748" i="1" s="1"/>
  <c r="AP746" i="1"/>
  <c r="AP745" i="1" s="1"/>
  <c r="AP744" i="1" s="1"/>
  <c r="AP743" i="1" s="1"/>
  <c r="AO746" i="1"/>
  <c r="AO745" i="1" s="1"/>
  <c r="AO744" i="1" s="1"/>
  <c r="AO743" i="1" s="1"/>
  <c r="AN746" i="1"/>
  <c r="AN745" i="1" s="1"/>
  <c r="AN744" i="1" s="1"/>
  <c r="AN743" i="1" s="1"/>
  <c r="AM746" i="1"/>
  <c r="AM745" i="1" s="1"/>
  <c r="AM744" i="1" s="1"/>
  <c r="AM743" i="1" s="1"/>
  <c r="AP739" i="1"/>
  <c r="AP738" i="1" s="1"/>
  <c r="AP737" i="1" s="1"/>
  <c r="AP736" i="1" s="1"/>
  <c r="AP735" i="1" s="1"/>
  <c r="AO739" i="1"/>
  <c r="AO738" i="1" s="1"/>
  <c r="AO737" i="1" s="1"/>
  <c r="AO736" i="1" s="1"/>
  <c r="AO735" i="1" s="1"/>
  <c r="AN739" i="1"/>
  <c r="AN738" i="1" s="1"/>
  <c r="AN737" i="1" s="1"/>
  <c r="AN736" i="1" s="1"/>
  <c r="AN735" i="1" s="1"/>
  <c r="AM739" i="1"/>
  <c r="AM738" i="1" s="1"/>
  <c r="AM737" i="1" s="1"/>
  <c r="AM736" i="1" s="1"/>
  <c r="AM735" i="1" s="1"/>
  <c r="AP732" i="1"/>
  <c r="AP731" i="1" s="1"/>
  <c r="AP730" i="1" s="1"/>
  <c r="AP729" i="1" s="1"/>
  <c r="AO732" i="1"/>
  <c r="AO731" i="1" s="1"/>
  <c r="AO730" i="1" s="1"/>
  <c r="AO729" i="1" s="1"/>
  <c r="AN732" i="1"/>
  <c r="AN731" i="1" s="1"/>
  <c r="AN730" i="1" s="1"/>
  <c r="AN729" i="1" s="1"/>
  <c r="AM732" i="1"/>
  <c r="AM731" i="1" s="1"/>
  <c r="AM730" i="1" s="1"/>
  <c r="AM729" i="1" s="1"/>
  <c r="AP727" i="1"/>
  <c r="AP726" i="1" s="1"/>
  <c r="AO727" i="1"/>
  <c r="AO726" i="1" s="1"/>
  <c r="AN727" i="1"/>
  <c r="AN726" i="1" s="1"/>
  <c r="AM727" i="1"/>
  <c r="AM726" i="1" s="1"/>
  <c r="AP724" i="1"/>
  <c r="AO724" i="1"/>
  <c r="AN724" i="1"/>
  <c r="AN723" i="1" s="1"/>
  <c r="AN722" i="1" s="1"/>
  <c r="AM724" i="1"/>
  <c r="AM723" i="1" s="1"/>
  <c r="AP723" i="1"/>
  <c r="AP722" i="1" s="1"/>
  <c r="AO723" i="1"/>
  <c r="AO722" i="1" s="1"/>
  <c r="AP720" i="1"/>
  <c r="AP719" i="1" s="1"/>
  <c r="AP718" i="1" s="1"/>
  <c r="AO720" i="1"/>
  <c r="AO719" i="1" s="1"/>
  <c r="AO718" i="1" s="1"/>
  <c r="AN720" i="1"/>
  <c r="AN719" i="1" s="1"/>
  <c r="AN718" i="1" s="1"/>
  <c r="AM720" i="1"/>
  <c r="AM719" i="1" s="1"/>
  <c r="AM718" i="1" s="1"/>
  <c r="AP711" i="1"/>
  <c r="AP710" i="1" s="1"/>
  <c r="AP709" i="1" s="1"/>
  <c r="AO711" i="1"/>
  <c r="AO710" i="1" s="1"/>
  <c r="AO709" i="1" s="1"/>
  <c r="AN711" i="1"/>
  <c r="AN710" i="1" s="1"/>
  <c r="AN709" i="1" s="1"/>
  <c r="AM711" i="1"/>
  <c r="AM710" i="1" s="1"/>
  <c r="AM709" i="1" s="1"/>
  <c r="AP707" i="1"/>
  <c r="AP706" i="1" s="1"/>
  <c r="AP705" i="1" s="1"/>
  <c r="AP704" i="1" s="1"/>
  <c r="AP703" i="1" s="1"/>
  <c r="AO707" i="1"/>
  <c r="AO706" i="1" s="1"/>
  <c r="AO705" i="1" s="1"/>
  <c r="AN707" i="1"/>
  <c r="AN706" i="1" s="1"/>
  <c r="AN705" i="1" s="1"/>
  <c r="AM707" i="1"/>
  <c r="AM706" i="1" s="1"/>
  <c r="AM705" i="1" s="1"/>
  <c r="AP688" i="1"/>
  <c r="AO688" i="1"/>
  <c r="AN688" i="1"/>
  <c r="AM688" i="1"/>
  <c r="AP686" i="1"/>
  <c r="AO686" i="1"/>
  <c r="AN686" i="1"/>
  <c r="AM686" i="1"/>
  <c r="AP684" i="1"/>
  <c r="AO684" i="1"/>
  <c r="AN684" i="1"/>
  <c r="AN683" i="1" s="1"/>
  <c r="AN682" i="1" s="1"/>
  <c r="AM684" i="1"/>
  <c r="AM683" i="1" s="1"/>
  <c r="AM682" i="1" s="1"/>
  <c r="AP683" i="1"/>
  <c r="AP682" i="1" s="1"/>
  <c r="AP680" i="1"/>
  <c r="AO680" i="1"/>
  <c r="AO679" i="1" s="1"/>
  <c r="AO678" i="1" s="1"/>
  <c r="AN680" i="1"/>
  <c r="AN679" i="1" s="1"/>
  <c r="AN678" i="1" s="1"/>
  <c r="AM680" i="1"/>
  <c r="AM679" i="1" s="1"/>
  <c r="AM678" i="1" s="1"/>
  <c r="AP679" i="1"/>
  <c r="AP678" i="1" s="1"/>
  <c r="AP676" i="1"/>
  <c r="AO676" i="1"/>
  <c r="AO675" i="1" s="1"/>
  <c r="AO674" i="1" s="1"/>
  <c r="AN676" i="1"/>
  <c r="AN675" i="1" s="1"/>
  <c r="AN674" i="1" s="1"/>
  <c r="AM676" i="1"/>
  <c r="AM675" i="1" s="1"/>
  <c r="AM674" i="1" s="1"/>
  <c r="AP675" i="1"/>
  <c r="AP674" i="1" s="1"/>
  <c r="AP670" i="1"/>
  <c r="AP669" i="1" s="1"/>
  <c r="AO670" i="1"/>
  <c r="AO669" i="1" s="1"/>
  <c r="AN670" i="1"/>
  <c r="AN669" i="1" s="1"/>
  <c r="AM670" i="1"/>
  <c r="AM669" i="1" s="1"/>
  <c r="AP667" i="1"/>
  <c r="AP666" i="1" s="1"/>
  <c r="AO667" i="1"/>
  <c r="AO666" i="1" s="1"/>
  <c r="AN667" i="1"/>
  <c r="AN666" i="1" s="1"/>
  <c r="AM667" i="1"/>
  <c r="AM666" i="1" s="1"/>
  <c r="AP655" i="1"/>
  <c r="AP654" i="1" s="1"/>
  <c r="AP653" i="1" s="1"/>
  <c r="AO655" i="1"/>
  <c r="AO654" i="1" s="1"/>
  <c r="AO653" i="1" s="1"/>
  <c r="AN655" i="1"/>
  <c r="AN654" i="1" s="1"/>
  <c r="AN653" i="1" s="1"/>
  <c r="AM655" i="1"/>
  <c r="AM654" i="1" s="1"/>
  <c r="AM653" i="1" s="1"/>
  <c r="AP651" i="1"/>
  <c r="AP650" i="1" s="1"/>
  <c r="AP649" i="1" s="1"/>
  <c r="AP648" i="1" s="1"/>
  <c r="AO651" i="1"/>
  <c r="AO650" i="1" s="1"/>
  <c r="AO649" i="1" s="1"/>
  <c r="AO648" i="1" s="1"/>
  <c r="AN651" i="1"/>
  <c r="AN650" i="1" s="1"/>
  <c r="AN649" i="1" s="1"/>
  <c r="AM651" i="1"/>
  <c r="AM650" i="1" s="1"/>
  <c r="AM649" i="1" s="1"/>
  <c r="AP639" i="1"/>
  <c r="AO639" i="1"/>
  <c r="AO638" i="1" s="1"/>
  <c r="AN639" i="1"/>
  <c r="AN638" i="1" s="1"/>
  <c r="AM639" i="1"/>
  <c r="AM638" i="1" s="1"/>
  <c r="AP638" i="1"/>
  <c r="AN636" i="1"/>
  <c r="AN635" i="1" s="1"/>
  <c r="AN634" i="1" s="1"/>
  <c r="AP635" i="1"/>
  <c r="AP634" i="1" s="1"/>
  <c r="AO635" i="1"/>
  <c r="AO634" i="1" s="1"/>
  <c r="AP632" i="1"/>
  <c r="AP631" i="1" s="1"/>
  <c r="AP630" i="1" s="1"/>
  <c r="AO632" i="1"/>
  <c r="AO631" i="1" s="1"/>
  <c r="AO630" i="1" s="1"/>
  <c r="AN632" i="1"/>
  <c r="AN631" i="1" s="1"/>
  <c r="AN630" i="1" s="1"/>
  <c r="AM632" i="1"/>
  <c r="AM631" i="1" s="1"/>
  <c r="AM630" i="1" s="1"/>
  <c r="AP628" i="1"/>
  <c r="AP627" i="1" s="1"/>
  <c r="AO628" i="1"/>
  <c r="AO627" i="1" s="1"/>
  <c r="AO626" i="1" s="1"/>
  <c r="AN628" i="1"/>
  <c r="AN627" i="1" s="1"/>
  <c r="AN626" i="1" s="1"/>
  <c r="AM628" i="1"/>
  <c r="AM627" i="1" s="1"/>
  <c r="AM626" i="1" s="1"/>
  <c r="AP626" i="1"/>
  <c r="AP624" i="1"/>
  <c r="AP623" i="1" s="1"/>
  <c r="AP622" i="1" s="1"/>
  <c r="AO624" i="1"/>
  <c r="AO623" i="1" s="1"/>
  <c r="AO622" i="1" s="1"/>
  <c r="AN624" i="1"/>
  <c r="AN623" i="1" s="1"/>
  <c r="AN622" i="1" s="1"/>
  <c r="AM624" i="1"/>
  <c r="AM623" i="1" s="1"/>
  <c r="AM622" i="1" s="1"/>
  <c r="AP612" i="1"/>
  <c r="AP611" i="1" s="1"/>
  <c r="AO612" i="1"/>
  <c r="AO611" i="1" s="1"/>
  <c r="AN612" i="1"/>
  <c r="AN611" i="1" s="1"/>
  <c r="AP609" i="1"/>
  <c r="AP608" i="1" s="1"/>
  <c r="AO609" i="1"/>
  <c r="AO608" i="1" s="1"/>
  <c r="AN609" i="1"/>
  <c r="AN608" i="1" s="1"/>
  <c r="AP605" i="1"/>
  <c r="AP604" i="1" s="1"/>
  <c r="AO605" i="1"/>
  <c r="AO604" i="1" s="1"/>
  <c r="AN605" i="1"/>
  <c r="AN604" i="1" s="1"/>
  <c r="AP602" i="1"/>
  <c r="AP601" i="1" s="1"/>
  <c r="AO602" i="1"/>
  <c r="AO601" i="1" s="1"/>
  <c r="AN602" i="1"/>
  <c r="AN601" i="1" s="1"/>
  <c r="AP598" i="1"/>
  <c r="AO598" i="1"/>
  <c r="AO597" i="1" s="1"/>
  <c r="AN598" i="1"/>
  <c r="AN597" i="1" s="1"/>
  <c r="AN596" i="1" s="1"/>
  <c r="AM598" i="1"/>
  <c r="AM597" i="1" s="1"/>
  <c r="AM596" i="1" s="1"/>
  <c r="AP597" i="1"/>
  <c r="AP596" i="1" s="1"/>
  <c r="AO596" i="1"/>
  <c r="AP594" i="1"/>
  <c r="AO594" i="1"/>
  <c r="AO593" i="1" s="1"/>
  <c r="AO592" i="1" s="1"/>
  <c r="AN594" i="1"/>
  <c r="AN593" i="1" s="1"/>
  <c r="AN592" i="1" s="1"/>
  <c r="AM594" i="1"/>
  <c r="AM593" i="1" s="1"/>
  <c r="AM592" i="1" s="1"/>
  <c r="AP593" i="1"/>
  <c r="AP592" i="1" s="1"/>
  <c r="AP590" i="1"/>
  <c r="AO590" i="1"/>
  <c r="AO589" i="1" s="1"/>
  <c r="AO588" i="1" s="1"/>
  <c r="AN590" i="1"/>
  <c r="AN589" i="1" s="1"/>
  <c r="AN588" i="1" s="1"/>
  <c r="AM590" i="1"/>
  <c r="AM589" i="1" s="1"/>
  <c r="AM588" i="1" s="1"/>
  <c r="AP589" i="1"/>
  <c r="AP588" i="1" s="1"/>
  <c r="AP583" i="1"/>
  <c r="AO583" i="1"/>
  <c r="AO582" i="1" s="1"/>
  <c r="AN583" i="1"/>
  <c r="AN582" i="1" s="1"/>
  <c r="AM583" i="1"/>
  <c r="AM582" i="1" s="1"/>
  <c r="AP582" i="1"/>
  <c r="AP579" i="1"/>
  <c r="AP578" i="1" s="1"/>
  <c r="AO579" i="1"/>
  <c r="AO578" i="1" s="1"/>
  <c r="AN579" i="1"/>
  <c r="AN578" i="1" s="1"/>
  <c r="AP575" i="1"/>
  <c r="AP574" i="1" s="1"/>
  <c r="AO575" i="1"/>
  <c r="AO574" i="1" s="1"/>
  <c r="AN575" i="1"/>
  <c r="AN574" i="1" s="1"/>
  <c r="AM573" i="1"/>
  <c r="AO572" i="1"/>
  <c r="AP571" i="1"/>
  <c r="AP570" i="1" s="1"/>
  <c r="AP569" i="1" s="1"/>
  <c r="AN571" i="1"/>
  <c r="AN570" i="1" s="1"/>
  <c r="AN569" i="1" s="1"/>
  <c r="AM571" i="1"/>
  <c r="AM570" i="1" s="1"/>
  <c r="AM569" i="1" s="1"/>
  <c r="AM566" i="1"/>
  <c r="AP566" i="1"/>
  <c r="AP565" i="1" s="1"/>
  <c r="AP564" i="1" s="1"/>
  <c r="AO566" i="1"/>
  <c r="AO565" i="1" s="1"/>
  <c r="AO564" i="1" s="1"/>
  <c r="AN566" i="1"/>
  <c r="AN565" i="1" s="1"/>
  <c r="AN564" i="1" s="1"/>
  <c r="AM565" i="1"/>
  <c r="AM564" i="1" s="1"/>
  <c r="AP561" i="1"/>
  <c r="AO561" i="1"/>
  <c r="AN561" i="1"/>
  <c r="AM561" i="1"/>
  <c r="AM560" i="1" s="1"/>
  <c r="AM559" i="1" s="1"/>
  <c r="AP560" i="1"/>
  <c r="AP559" i="1" s="1"/>
  <c r="AO560" i="1"/>
  <c r="AO559" i="1" s="1"/>
  <c r="AN560" i="1"/>
  <c r="AN559" i="1" s="1"/>
  <c r="AP552" i="1"/>
  <c r="AO552" i="1"/>
  <c r="AO551" i="1" s="1"/>
  <c r="AO550" i="1" s="1"/>
  <c r="AN552" i="1"/>
  <c r="AN551" i="1" s="1"/>
  <c r="AN550" i="1" s="1"/>
  <c r="AM552" i="1"/>
  <c r="AM551" i="1" s="1"/>
  <c r="AM550" i="1" s="1"/>
  <c r="AP551" i="1"/>
  <c r="AP550" i="1" s="1"/>
  <c r="AP548" i="1"/>
  <c r="AO548" i="1"/>
  <c r="AO547" i="1" s="1"/>
  <c r="AN548" i="1"/>
  <c r="AN547" i="1" s="1"/>
  <c r="AM548" i="1"/>
  <c r="AM547" i="1" s="1"/>
  <c r="AP547" i="1"/>
  <c r="AP541" i="1"/>
  <c r="AP540" i="1" s="1"/>
  <c r="AP539" i="1" s="1"/>
  <c r="AP538" i="1" s="1"/>
  <c r="AP537" i="1" s="1"/>
  <c r="AO541" i="1"/>
  <c r="AO540" i="1" s="1"/>
  <c r="AO539" i="1" s="1"/>
  <c r="AO538" i="1" s="1"/>
  <c r="AO537" i="1" s="1"/>
  <c r="AN541" i="1"/>
  <c r="AN540" i="1" s="1"/>
  <c r="AN539" i="1" s="1"/>
  <c r="AN538" i="1" s="1"/>
  <c r="AN537" i="1" s="1"/>
  <c r="AM541" i="1"/>
  <c r="AM540" i="1" s="1"/>
  <c r="AM539" i="1" s="1"/>
  <c r="AM538" i="1" s="1"/>
  <c r="AM537" i="1" s="1"/>
  <c r="AP534" i="1"/>
  <c r="AP533" i="1" s="1"/>
  <c r="AP532" i="1" s="1"/>
  <c r="AP531" i="1" s="1"/>
  <c r="AO534" i="1"/>
  <c r="AO533" i="1" s="1"/>
  <c r="AO532" i="1" s="1"/>
  <c r="AO531" i="1" s="1"/>
  <c r="AN534" i="1"/>
  <c r="AN533" i="1" s="1"/>
  <c r="AN532" i="1" s="1"/>
  <c r="AN531" i="1" s="1"/>
  <c r="AM534" i="1"/>
  <c r="AM533" i="1" s="1"/>
  <c r="AM532" i="1" s="1"/>
  <c r="AM531" i="1" s="1"/>
  <c r="AP529" i="1"/>
  <c r="AP528" i="1" s="1"/>
  <c r="AO529" i="1"/>
  <c r="AO528" i="1" s="1"/>
  <c r="AN529" i="1"/>
  <c r="AN528" i="1" s="1"/>
  <c r="AP526" i="1"/>
  <c r="AP525" i="1" s="1"/>
  <c r="AO526" i="1"/>
  <c r="AO525" i="1" s="1"/>
  <c r="AN526" i="1"/>
  <c r="AN525" i="1" s="1"/>
  <c r="AP523" i="1"/>
  <c r="AP522" i="1" s="1"/>
  <c r="AO523" i="1"/>
  <c r="AO522" i="1" s="1"/>
  <c r="AN523" i="1"/>
  <c r="AN522" i="1" s="1"/>
  <c r="AP518" i="1"/>
  <c r="AP517" i="1" s="1"/>
  <c r="AP516" i="1" s="1"/>
  <c r="AO518" i="1"/>
  <c r="AO517" i="1" s="1"/>
  <c r="AO516" i="1" s="1"/>
  <c r="AN518" i="1"/>
  <c r="AN517" i="1" s="1"/>
  <c r="AN516" i="1" s="1"/>
  <c r="AM518" i="1"/>
  <c r="AM517" i="1" s="1"/>
  <c r="AM516" i="1" s="1"/>
  <c r="AP514" i="1"/>
  <c r="AP513" i="1" s="1"/>
  <c r="AP512" i="1" s="1"/>
  <c r="AO514" i="1"/>
  <c r="AO513" i="1" s="1"/>
  <c r="AO512" i="1" s="1"/>
  <c r="AN514" i="1"/>
  <c r="AN513" i="1" s="1"/>
  <c r="AN512" i="1" s="1"/>
  <c r="AM514" i="1"/>
  <c r="AM513" i="1" s="1"/>
  <c r="AM512" i="1" s="1"/>
  <c r="AP509" i="1"/>
  <c r="AO509" i="1"/>
  <c r="AO508" i="1" s="1"/>
  <c r="AN509" i="1"/>
  <c r="AN508" i="1" s="1"/>
  <c r="AM509" i="1"/>
  <c r="AM508" i="1" s="1"/>
  <c r="AP508" i="1"/>
  <c r="AP506" i="1"/>
  <c r="AP505" i="1" s="1"/>
  <c r="AO506" i="1"/>
  <c r="AO505" i="1" s="1"/>
  <c r="AN506" i="1"/>
  <c r="AN505" i="1" s="1"/>
  <c r="AM506" i="1"/>
  <c r="AM505" i="1" s="1"/>
  <c r="AP503" i="1"/>
  <c r="AO503" i="1"/>
  <c r="AO502" i="1" s="1"/>
  <c r="AN503" i="1"/>
  <c r="AN502" i="1" s="1"/>
  <c r="AM503" i="1"/>
  <c r="AM502" i="1" s="1"/>
  <c r="AP502" i="1"/>
  <c r="AP499" i="1"/>
  <c r="AO499" i="1"/>
  <c r="AO498" i="1" s="1"/>
  <c r="AN499" i="1"/>
  <c r="AN498" i="1" s="1"/>
  <c r="AM499" i="1"/>
  <c r="AM498" i="1" s="1"/>
  <c r="AP498" i="1"/>
  <c r="AP496" i="1"/>
  <c r="AO496" i="1"/>
  <c r="AO495" i="1" s="1"/>
  <c r="AN496" i="1"/>
  <c r="AN495" i="1" s="1"/>
  <c r="AM496" i="1"/>
  <c r="AM495" i="1" s="1"/>
  <c r="AP495" i="1"/>
  <c r="AP491" i="1"/>
  <c r="AP490" i="1" s="1"/>
  <c r="AO491" i="1"/>
  <c r="AO490" i="1" s="1"/>
  <c r="AN491" i="1"/>
  <c r="AN490" i="1" s="1"/>
  <c r="AM491" i="1"/>
  <c r="AM490" i="1" s="1"/>
  <c r="AP488" i="1"/>
  <c r="AP487" i="1" s="1"/>
  <c r="AO488" i="1"/>
  <c r="AO487" i="1" s="1"/>
  <c r="AN488" i="1"/>
  <c r="AN487" i="1" s="1"/>
  <c r="AM488" i="1"/>
  <c r="AM487" i="1" s="1"/>
  <c r="AP485" i="1"/>
  <c r="AP484" i="1" s="1"/>
  <c r="AO485" i="1"/>
  <c r="AO484" i="1" s="1"/>
  <c r="AN485" i="1"/>
  <c r="AN484" i="1" s="1"/>
  <c r="AM485" i="1"/>
  <c r="AM484" i="1" s="1"/>
  <c r="AQ483" i="1"/>
  <c r="AP481" i="1"/>
  <c r="AP480" i="1" s="1"/>
  <c r="AO481" i="1"/>
  <c r="AO480" i="1" s="1"/>
  <c r="AN481" i="1"/>
  <c r="AN480" i="1" s="1"/>
  <c r="AM481" i="1"/>
  <c r="AM480" i="1" s="1"/>
  <c r="AP478" i="1"/>
  <c r="AO478" i="1"/>
  <c r="AN478" i="1"/>
  <c r="AN477" i="1" s="1"/>
  <c r="AM478" i="1"/>
  <c r="AM477" i="1" s="1"/>
  <c r="AP477" i="1"/>
  <c r="AO477" i="1"/>
  <c r="AP471" i="1"/>
  <c r="AO471" i="1"/>
  <c r="AN471" i="1"/>
  <c r="AN470" i="1" s="1"/>
  <c r="AN469" i="1" s="1"/>
  <c r="AM471" i="1"/>
  <c r="AM470" i="1" s="1"/>
  <c r="AM469" i="1" s="1"/>
  <c r="AP470" i="1"/>
  <c r="AP469" i="1" s="1"/>
  <c r="AO470" i="1"/>
  <c r="AO469" i="1" s="1"/>
  <c r="AP467" i="1"/>
  <c r="AO467" i="1"/>
  <c r="AN467" i="1"/>
  <c r="AN466" i="1" s="1"/>
  <c r="AN465" i="1" s="1"/>
  <c r="AM467" i="1"/>
  <c r="AM466" i="1" s="1"/>
  <c r="AM465" i="1" s="1"/>
  <c r="AP466" i="1"/>
  <c r="AP465" i="1" s="1"/>
  <c r="AO466" i="1"/>
  <c r="AO465" i="1" s="1"/>
  <c r="AP460" i="1"/>
  <c r="AO460" i="1"/>
  <c r="AN460" i="1"/>
  <c r="AN459" i="1" s="1"/>
  <c r="AN458" i="1" s="1"/>
  <c r="AM460" i="1"/>
  <c r="AM459" i="1" s="1"/>
  <c r="AM458" i="1" s="1"/>
  <c r="AP459" i="1"/>
  <c r="AP458" i="1" s="1"/>
  <c r="AO459" i="1"/>
  <c r="AO458" i="1" s="1"/>
  <c r="AP456" i="1"/>
  <c r="AO456" i="1"/>
  <c r="AN456" i="1"/>
  <c r="AN455" i="1" s="1"/>
  <c r="AN454" i="1" s="1"/>
  <c r="AM456" i="1"/>
  <c r="AM455" i="1" s="1"/>
  <c r="AM454" i="1" s="1"/>
  <c r="AP455" i="1"/>
  <c r="AP454" i="1" s="1"/>
  <c r="AO455" i="1"/>
  <c r="AO454" i="1" s="1"/>
  <c r="AP452" i="1"/>
  <c r="AO452" i="1"/>
  <c r="AN452" i="1"/>
  <c r="AN451" i="1" s="1"/>
  <c r="AN450" i="1" s="1"/>
  <c r="AM452" i="1"/>
  <c r="AM451" i="1" s="1"/>
  <c r="AM450" i="1" s="1"/>
  <c r="AP451" i="1"/>
  <c r="AP450" i="1" s="1"/>
  <c r="AO451" i="1"/>
  <c r="AO450" i="1" s="1"/>
  <c r="AP443" i="1"/>
  <c r="AO443" i="1"/>
  <c r="AN443" i="1"/>
  <c r="AM443" i="1"/>
  <c r="AP441" i="1"/>
  <c r="AP440" i="1" s="1"/>
  <c r="AO441" i="1"/>
  <c r="AO440" i="1" s="1"/>
  <c r="AN441" i="1"/>
  <c r="AN440" i="1" s="1"/>
  <c r="AM441" i="1"/>
  <c r="AM440" i="1" s="1"/>
  <c r="AP438" i="1"/>
  <c r="AO438" i="1"/>
  <c r="AN438" i="1"/>
  <c r="AN437" i="1" s="1"/>
  <c r="AN436" i="1" s="1"/>
  <c r="AM438" i="1"/>
  <c r="AM437" i="1" s="1"/>
  <c r="AM436" i="1" s="1"/>
  <c r="AP437" i="1"/>
  <c r="AP436" i="1" s="1"/>
  <c r="AO437" i="1"/>
  <c r="AO436" i="1" s="1"/>
  <c r="AP434" i="1"/>
  <c r="AO434" i="1"/>
  <c r="AN434" i="1"/>
  <c r="AN433" i="1" s="1"/>
  <c r="AN432" i="1" s="1"/>
  <c r="AM434" i="1"/>
  <c r="AM433" i="1" s="1"/>
  <c r="AM432" i="1" s="1"/>
  <c r="AP433" i="1"/>
  <c r="AP432" i="1" s="1"/>
  <c r="AO433" i="1"/>
  <c r="AO432" i="1" s="1"/>
  <c r="AP427" i="1"/>
  <c r="AP425" i="1" s="1"/>
  <c r="AP424" i="1" s="1"/>
  <c r="AO427" i="1"/>
  <c r="AO425" i="1" s="1"/>
  <c r="AO424" i="1" s="1"/>
  <c r="AN427" i="1"/>
  <c r="AN426" i="1" s="1"/>
  <c r="AM427" i="1"/>
  <c r="AM426" i="1" s="1"/>
  <c r="AP426" i="1"/>
  <c r="AO426" i="1"/>
  <c r="AP422" i="1"/>
  <c r="AP421" i="1" s="1"/>
  <c r="AP420" i="1" s="1"/>
  <c r="AP419" i="1" s="1"/>
  <c r="AP418" i="1" s="1"/>
  <c r="AO422" i="1"/>
  <c r="AO421" i="1" s="1"/>
  <c r="AO420" i="1" s="1"/>
  <c r="AO419" i="1" s="1"/>
  <c r="AO418" i="1" s="1"/>
  <c r="AN422" i="1"/>
  <c r="AN421" i="1" s="1"/>
  <c r="AN420" i="1" s="1"/>
  <c r="AN419" i="1" s="1"/>
  <c r="AN418" i="1" s="1"/>
  <c r="AM422" i="1"/>
  <c r="AM421" i="1" s="1"/>
  <c r="AM420" i="1" s="1"/>
  <c r="AM419" i="1" s="1"/>
  <c r="AM418" i="1" s="1"/>
  <c r="AP416" i="1"/>
  <c r="AP415" i="1" s="1"/>
  <c r="AP414" i="1" s="1"/>
  <c r="AP413" i="1" s="1"/>
  <c r="AO416" i="1"/>
  <c r="AO415" i="1" s="1"/>
  <c r="AO414" i="1" s="1"/>
  <c r="AO413" i="1" s="1"/>
  <c r="AN416" i="1"/>
  <c r="AN415" i="1" s="1"/>
  <c r="AN414" i="1" s="1"/>
  <c r="AN413" i="1" s="1"/>
  <c r="AM416" i="1"/>
  <c r="AM415" i="1" s="1"/>
  <c r="AM414" i="1" s="1"/>
  <c r="AM413" i="1" s="1"/>
  <c r="AP407" i="1"/>
  <c r="AO407" i="1"/>
  <c r="AN407" i="1"/>
  <c r="AN406" i="1" s="1"/>
  <c r="AN405" i="1" s="1"/>
  <c r="AN404" i="1" s="1"/>
  <c r="AM407" i="1"/>
  <c r="AM406" i="1" s="1"/>
  <c r="AM405" i="1" s="1"/>
  <c r="AM404" i="1" s="1"/>
  <c r="AP406" i="1"/>
  <c r="AP405" i="1" s="1"/>
  <c r="AP404" i="1" s="1"/>
  <c r="AO406" i="1"/>
  <c r="AO405" i="1" s="1"/>
  <c r="AO404" i="1" s="1"/>
  <c r="AP399" i="1"/>
  <c r="AP398" i="1" s="1"/>
  <c r="AP397" i="1" s="1"/>
  <c r="AP396" i="1" s="1"/>
  <c r="AP395" i="1" s="1"/>
  <c r="AP394" i="1" s="1"/>
  <c r="AO399" i="1"/>
  <c r="AO398" i="1" s="1"/>
  <c r="AO397" i="1" s="1"/>
  <c r="AO396" i="1" s="1"/>
  <c r="AO395" i="1" s="1"/>
  <c r="AO394" i="1" s="1"/>
  <c r="AN399" i="1"/>
  <c r="AN398" i="1" s="1"/>
  <c r="AN397" i="1" s="1"/>
  <c r="AN396" i="1" s="1"/>
  <c r="AN395" i="1" s="1"/>
  <c r="AN394" i="1" s="1"/>
  <c r="AM399" i="1"/>
  <c r="AM398" i="1" s="1"/>
  <c r="AM397" i="1" s="1"/>
  <c r="AM396" i="1" s="1"/>
  <c r="AM395" i="1" s="1"/>
  <c r="AM394" i="1" s="1"/>
  <c r="AP391" i="1"/>
  <c r="AO391" i="1"/>
  <c r="AN391" i="1"/>
  <c r="AM391" i="1"/>
  <c r="AP389" i="1"/>
  <c r="AO389" i="1"/>
  <c r="AN389" i="1"/>
  <c r="AM389" i="1"/>
  <c r="AP387" i="1"/>
  <c r="AO387" i="1"/>
  <c r="AN387" i="1"/>
  <c r="AN386" i="1" s="1"/>
  <c r="AN385" i="1" s="1"/>
  <c r="AM387" i="1"/>
  <c r="AM386" i="1" s="1"/>
  <c r="AM385" i="1" s="1"/>
  <c r="AP386" i="1"/>
  <c r="AP385" i="1" s="1"/>
  <c r="AO386" i="1"/>
  <c r="AO385" i="1" s="1"/>
  <c r="AP383" i="1"/>
  <c r="AO383" i="1"/>
  <c r="AN383" i="1"/>
  <c r="AN382" i="1" s="1"/>
  <c r="AN381" i="1" s="1"/>
  <c r="AM383" i="1"/>
  <c r="AM382" i="1" s="1"/>
  <c r="AM381" i="1" s="1"/>
  <c r="AP382" i="1"/>
  <c r="AP381" i="1" s="1"/>
  <c r="AO382" i="1"/>
  <c r="AO381" i="1" s="1"/>
  <c r="AP373" i="1"/>
  <c r="AP372" i="1" s="1"/>
  <c r="AO373" i="1"/>
  <c r="AO372" i="1" s="1"/>
  <c r="AN373" i="1"/>
  <c r="AN372" i="1" s="1"/>
  <c r="AM373" i="1"/>
  <c r="AM372" i="1" s="1"/>
  <c r="AP370" i="1"/>
  <c r="AO370" i="1"/>
  <c r="AN370" i="1"/>
  <c r="AN369" i="1" s="1"/>
  <c r="AN368" i="1" s="1"/>
  <c r="AM370" i="1"/>
  <c r="AM369" i="1" s="1"/>
  <c r="AM368" i="1" s="1"/>
  <c r="AP369" i="1"/>
  <c r="AP368" i="1" s="1"/>
  <c r="AO369" i="1"/>
  <c r="AO368" i="1" s="1"/>
  <c r="AP362" i="1"/>
  <c r="AP361" i="1" s="1"/>
  <c r="AO362" i="1"/>
  <c r="AN362" i="1"/>
  <c r="AN361" i="1" s="1"/>
  <c r="AM362" i="1"/>
  <c r="AM361" i="1" s="1"/>
  <c r="AO361" i="1"/>
  <c r="AP359" i="1"/>
  <c r="AP358" i="1" s="1"/>
  <c r="AO359" i="1"/>
  <c r="AO358" i="1" s="1"/>
  <c r="AN359" i="1"/>
  <c r="AN358" i="1" s="1"/>
  <c r="AM359" i="1"/>
  <c r="AM358" i="1" s="1"/>
  <c r="AP354" i="1"/>
  <c r="AO354" i="1"/>
  <c r="AN354" i="1"/>
  <c r="AN353" i="1" s="1"/>
  <c r="AN352" i="1" s="1"/>
  <c r="AN351" i="1" s="1"/>
  <c r="AM354" i="1"/>
  <c r="AM353" i="1" s="1"/>
  <c r="AM352" i="1" s="1"/>
  <c r="AM351" i="1" s="1"/>
  <c r="AP353" i="1"/>
  <c r="AP352" i="1" s="1"/>
  <c r="AP351" i="1" s="1"/>
  <c r="AO353" i="1"/>
  <c r="AO352" i="1" s="1"/>
  <c r="AO351" i="1" s="1"/>
  <c r="AP348" i="1"/>
  <c r="AO348" i="1"/>
  <c r="AN348" i="1"/>
  <c r="AN347" i="1" s="1"/>
  <c r="AN346" i="1" s="1"/>
  <c r="AN345" i="1" s="1"/>
  <c r="AM348" i="1"/>
  <c r="AM347" i="1" s="1"/>
  <c r="AM346" i="1" s="1"/>
  <c r="AM345" i="1" s="1"/>
  <c r="AP347" i="1"/>
  <c r="AP346" i="1" s="1"/>
  <c r="AP345" i="1" s="1"/>
  <c r="AO347" i="1"/>
  <c r="AO346" i="1" s="1"/>
  <c r="AO345" i="1" s="1"/>
  <c r="AP341" i="1"/>
  <c r="AO341" i="1"/>
  <c r="AN341" i="1"/>
  <c r="AN340" i="1" s="1"/>
  <c r="AM341" i="1"/>
  <c r="AM340" i="1" s="1"/>
  <c r="AP340" i="1"/>
  <c r="AO340" i="1"/>
  <c r="AP338" i="1"/>
  <c r="AP337" i="1" s="1"/>
  <c r="AP336" i="1" s="1"/>
  <c r="AO338" i="1"/>
  <c r="AO337" i="1" s="1"/>
  <c r="AO336" i="1" s="1"/>
  <c r="AN338" i="1"/>
  <c r="AN337" i="1" s="1"/>
  <c r="AN336" i="1" s="1"/>
  <c r="AM338" i="1"/>
  <c r="AM337" i="1" s="1"/>
  <c r="AM336" i="1" s="1"/>
  <c r="AP334" i="1"/>
  <c r="AP333" i="1" s="1"/>
  <c r="AO334" i="1"/>
  <c r="AO333" i="1" s="1"/>
  <c r="AN334" i="1"/>
  <c r="AN333" i="1" s="1"/>
  <c r="AM334" i="1"/>
  <c r="AM333" i="1" s="1"/>
  <c r="AP331" i="1"/>
  <c r="AO331" i="1"/>
  <c r="AN331" i="1"/>
  <c r="AM331" i="1"/>
  <c r="AP328" i="1"/>
  <c r="AP327" i="1" s="1"/>
  <c r="AO328" i="1"/>
  <c r="AO327" i="1" s="1"/>
  <c r="AN328" i="1"/>
  <c r="AN327" i="1" s="1"/>
  <c r="AM328" i="1"/>
  <c r="AM327" i="1" s="1"/>
  <c r="AP325" i="1"/>
  <c r="AO325" i="1"/>
  <c r="AN325" i="1"/>
  <c r="AN324" i="1" s="1"/>
  <c r="AM325" i="1"/>
  <c r="AM324" i="1" s="1"/>
  <c r="AP324" i="1"/>
  <c r="AO324" i="1"/>
  <c r="AP322" i="1"/>
  <c r="AP321" i="1" s="1"/>
  <c r="AO322" i="1"/>
  <c r="AO321" i="1" s="1"/>
  <c r="AO320" i="1" s="1"/>
  <c r="AN322" i="1"/>
  <c r="AN321" i="1" s="1"/>
  <c r="AM322" i="1"/>
  <c r="AM321" i="1" s="1"/>
  <c r="AP312" i="1"/>
  <c r="AP311" i="1" s="1"/>
  <c r="AP310" i="1" s="1"/>
  <c r="AO312" i="1"/>
  <c r="AO311" i="1" s="1"/>
  <c r="AO310" i="1" s="1"/>
  <c r="AN312" i="1"/>
  <c r="AN311" i="1" s="1"/>
  <c r="AN310" i="1" s="1"/>
  <c r="AM312" i="1"/>
  <c r="AM311" i="1" s="1"/>
  <c r="AM310" i="1" s="1"/>
  <c r="AP308" i="1"/>
  <c r="AP307" i="1" s="1"/>
  <c r="AP306" i="1" s="1"/>
  <c r="AO308" i="1"/>
  <c r="AO307" i="1" s="1"/>
  <c r="AO306" i="1" s="1"/>
  <c r="AN308" i="1"/>
  <c r="AN307" i="1" s="1"/>
  <c r="AN306" i="1" s="1"/>
  <c r="AM308" i="1"/>
  <c r="AM307" i="1" s="1"/>
  <c r="AM306" i="1" s="1"/>
  <c r="AP301" i="1"/>
  <c r="AO301" i="1"/>
  <c r="AN301" i="1"/>
  <c r="AM301" i="1"/>
  <c r="AP299" i="1"/>
  <c r="AO299" i="1"/>
  <c r="AN299" i="1"/>
  <c r="AM299" i="1"/>
  <c r="AP297" i="1"/>
  <c r="AP296" i="1" s="1"/>
  <c r="AP295" i="1" s="1"/>
  <c r="AO297" i="1"/>
  <c r="AN297" i="1"/>
  <c r="AM297" i="1"/>
  <c r="AM296" i="1" s="1"/>
  <c r="AM295" i="1" s="1"/>
  <c r="AP293" i="1"/>
  <c r="AP292" i="1" s="1"/>
  <c r="AP291" i="1" s="1"/>
  <c r="AO293" i="1"/>
  <c r="AO292" i="1" s="1"/>
  <c r="AO291" i="1" s="1"/>
  <c r="AN293" i="1"/>
  <c r="AN292" i="1" s="1"/>
  <c r="AN291" i="1" s="1"/>
  <c r="AM293" i="1"/>
  <c r="AM292" i="1" s="1"/>
  <c r="AM291" i="1" s="1"/>
  <c r="AP289" i="1"/>
  <c r="AP288" i="1" s="1"/>
  <c r="AO289" i="1"/>
  <c r="AO288" i="1" s="1"/>
  <c r="AO287" i="1" s="1"/>
  <c r="AN289" i="1"/>
  <c r="AN288" i="1" s="1"/>
  <c r="AN287" i="1" s="1"/>
  <c r="AM289" i="1"/>
  <c r="AM288" i="1" s="1"/>
  <c r="AP284" i="1"/>
  <c r="AP283" i="1" s="1"/>
  <c r="AP282" i="1" s="1"/>
  <c r="AP281" i="1" s="1"/>
  <c r="AO284" i="1"/>
  <c r="AO283" i="1" s="1"/>
  <c r="AO282" i="1" s="1"/>
  <c r="AO281" i="1" s="1"/>
  <c r="AN284" i="1"/>
  <c r="AN283" i="1" s="1"/>
  <c r="AN282" i="1" s="1"/>
  <c r="AN281" i="1" s="1"/>
  <c r="AM284" i="1"/>
  <c r="AM283" i="1" s="1"/>
  <c r="AM282" i="1" s="1"/>
  <c r="AM281" i="1" s="1"/>
  <c r="AP279" i="1"/>
  <c r="AP278" i="1" s="1"/>
  <c r="AP277" i="1" s="1"/>
  <c r="AP276" i="1" s="1"/>
  <c r="AO279" i="1"/>
  <c r="AO278" i="1" s="1"/>
  <c r="AO277" i="1" s="1"/>
  <c r="AO276" i="1" s="1"/>
  <c r="AN279" i="1"/>
  <c r="AN278" i="1" s="1"/>
  <c r="AN277" i="1" s="1"/>
  <c r="AN276" i="1" s="1"/>
  <c r="AM279" i="1"/>
  <c r="AM278" i="1" s="1"/>
  <c r="AM277" i="1" s="1"/>
  <c r="AM276" i="1" s="1"/>
  <c r="AP272" i="1"/>
  <c r="AP271" i="1" s="1"/>
  <c r="AO272" i="1"/>
  <c r="AO271" i="1" s="1"/>
  <c r="AO270" i="1" s="1"/>
  <c r="AO269" i="1" s="1"/>
  <c r="AO268" i="1" s="1"/>
  <c r="AN272" i="1"/>
  <c r="AN271" i="1" s="1"/>
  <c r="AN270" i="1" s="1"/>
  <c r="AN269" i="1" s="1"/>
  <c r="AN268" i="1" s="1"/>
  <c r="AM272" i="1"/>
  <c r="AM271" i="1" s="1"/>
  <c r="AM270" i="1" s="1"/>
  <c r="AM269" i="1" s="1"/>
  <c r="AM268" i="1" s="1"/>
  <c r="AP270" i="1"/>
  <c r="AP269" i="1" s="1"/>
  <c r="AP268" i="1" s="1"/>
  <c r="AP265" i="1"/>
  <c r="AO265" i="1"/>
  <c r="AN265" i="1"/>
  <c r="AM265" i="1"/>
  <c r="AP263" i="1"/>
  <c r="AO263" i="1"/>
  <c r="AN263" i="1"/>
  <c r="AM263" i="1"/>
  <c r="AP261" i="1"/>
  <c r="AO261" i="1"/>
  <c r="AO260" i="1" s="1"/>
  <c r="AO259" i="1" s="1"/>
  <c r="AN261" i="1"/>
  <c r="AN260" i="1" s="1"/>
  <c r="AN259" i="1" s="1"/>
  <c r="AM261" i="1"/>
  <c r="AM260" i="1" s="1"/>
  <c r="AM259" i="1" s="1"/>
  <c r="AP257" i="1"/>
  <c r="AP256" i="1" s="1"/>
  <c r="AP255" i="1" s="1"/>
  <c r="AO257" i="1"/>
  <c r="AO256" i="1" s="1"/>
  <c r="AO255" i="1" s="1"/>
  <c r="AN257" i="1"/>
  <c r="AN256" i="1" s="1"/>
  <c r="AN255" i="1" s="1"/>
  <c r="AM257" i="1"/>
  <c r="AM256" i="1" s="1"/>
  <c r="AM255" i="1" s="1"/>
  <c r="AP248" i="1"/>
  <c r="AO248" i="1"/>
  <c r="AN248" i="1"/>
  <c r="AM248" i="1"/>
  <c r="AP246" i="1"/>
  <c r="AO246" i="1"/>
  <c r="AN246" i="1"/>
  <c r="AM246" i="1"/>
  <c r="AM245" i="1" s="1"/>
  <c r="AM244" i="1" s="1"/>
  <c r="AM243" i="1" s="1"/>
  <c r="AP245" i="1"/>
  <c r="AP244" i="1" s="1"/>
  <c r="AP243" i="1" s="1"/>
  <c r="AP241" i="1"/>
  <c r="AP240" i="1" s="1"/>
  <c r="AP239" i="1" s="1"/>
  <c r="AP238" i="1" s="1"/>
  <c r="AO241" i="1"/>
  <c r="AO240" i="1" s="1"/>
  <c r="AO239" i="1" s="1"/>
  <c r="AO238" i="1" s="1"/>
  <c r="AN241" i="1"/>
  <c r="AN240" i="1" s="1"/>
  <c r="AN239" i="1" s="1"/>
  <c r="AN238" i="1" s="1"/>
  <c r="AM241" i="1"/>
  <c r="AM240" i="1" s="1"/>
  <c r="AM239" i="1" s="1"/>
  <c r="AM238" i="1" s="1"/>
  <c r="AP232" i="1"/>
  <c r="AO232" i="1"/>
  <c r="AN232" i="1"/>
  <c r="AN231" i="1" s="1"/>
  <c r="AN229" i="1" s="1"/>
  <c r="AM232" i="1"/>
  <c r="AM231" i="1" s="1"/>
  <c r="AP231" i="1"/>
  <c r="AP230" i="1" s="1"/>
  <c r="AO231" i="1"/>
  <c r="AO229" i="1" s="1"/>
  <c r="AP226" i="1"/>
  <c r="AP225" i="1" s="1"/>
  <c r="AO226" i="1"/>
  <c r="AO225" i="1" s="1"/>
  <c r="AN226" i="1"/>
  <c r="AN225" i="1" s="1"/>
  <c r="AM226" i="1"/>
  <c r="AM225" i="1" s="1"/>
  <c r="AP223" i="1"/>
  <c r="AO223" i="1"/>
  <c r="AO222" i="1" s="1"/>
  <c r="AO221" i="1" s="1"/>
  <c r="AN223" i="1"/>
  <c r="AN222" i="1" s="1"/>
  <c r="AN221" i="1" s="1"/>
  <c r="AM223" i="1"/>
  <c r="AM222" i="1" s="1"/>
  <c r="AM221" i="1" s="1"/>
  <c r="AP222" i="1"/>
  <c r="AP221" i="1" s="1"/>
  <c r="AP219" i="1"/>
  <c r="AO219" i="1"/>
  <c r="AO218" i="1" s="1"/>
  <c r="AN219" i="1"/>
  <c r="AN218" i="1" s="1"/>
  <c r="AM219" i="1"/>
  <c r="AM218" i="1" s="1"/>
  <c r="AP218" i="1"/>
  <c r="AP216" i="1"/>
  <c r="AP215" i="1" s="1"/>
  <c r="AO216" i="1"/>
  <c r="AO215" i="1" s="1"/>
  <c r="AN216" i="1"/>
  <c r="AN215" i="1" s="1"/>
  <c r="AM216" i="1"/>
  <c r="AM215" i="1" s="1"/>
  <c r="AP209" i="1"/>
  <c r="AP208" i="1" s="1"/>
  <c r="AO209" i="1"/>
  <c r="AO208" i="1" s="1"/>
  <c r="AN209" i="1"/>
  <c r="AN208" i="1" s="1"/>
  <c r="AM209" i="1"/>
  <c r="AM208" i="1" s="1"/>
  <c r="AP199" i="1"/>
  <c r="AP198" i="1" s="1"/>
  <c r="AO199" i="1"/>
  <c r="AO198" i="1" s="1"/>
  <c r="AO197" i="1" s="1"/>
  <c r="AO196" i="1" s="1"/>
  <c r="AO195" i="1" s="1"/>
  <c r="AN199" i="1"/>
  <c r="AN198" i="1" s="1"/>
  <c r="AN197" i="1" s="1"/>
  <c r="AN196" i="1" s="1"/>
  <c r="AN195" i="1" s="1"/>
  <c r="AM199" i="1"/>
  <c r="AM198" i="1" s="1"/>
  <c r="AM197" i="1" s="1"/>
  <c r="AM196" i="1" s="1"/>
  <c r="AM195" i="1" s="1"/>
  <c r="AP197" i="1"/>
  <c r="AP196" i="1" s="1"/>
  <c r="AP195" i="1" s="1"/>
  <c r="AP192" i="1"/>
  <c r="AO192" i="1"/>
  <c r="AN192" i="1"/>
  <c r="AM192" i="1"/>
  <c r="AP190" i="1"/>
  <c r="AO190" i="1"/>
  <c r="AO189" i="1" s="1"/>
  <c r="AO188" i="1" s="1"/>
  <c r="AO187" i="1" s="1"/>
  <c r="AO186" i="1" s="1"/>
  <c r="AN190" i="1"/>
  <c r="AN189" i="1" s="1"/>
  <c r="AN188" i="1" s="1"/>
  <c r="AN187" i="1" s="1"/>
  <c r="AN186" i="1" s="1"/>
  <c r="AM190" i="1"/>
  <c r="AP183" i="1"/>
  <c r="AP182" i="1" s="1"/>
  <c r="AP181" i="1" s="1"/>
  <c r="AP180" i="1" s="1"/>
  <c r="AP179" i="1" s="1"/>
  <c r="AP178" i="1" s="1"/>
  <c r="AO183" i="1"/>
  <c r="AO182" i="1" s="1"/>
  <c r="AO181" i="1" s="1"/>
  <c r="AO180" i="1" s="1"/>
  <c r="AO179" i="1" s="1"/>
  <c r="AO178" i="1" s="1"/>
  <c r="AN183" i="1"/>
  <c r="AN182" i="1" s="1"/>
  <c r="AN181" i="1" s="1"/>
  <c r="AN180" i="1" s="1"/>
  <c r="AN179" i="1" s="1"/>
  <c r="AN178" i="1" s="1"/>
  <c r="AM183" i="1"/>
  <c r="AM182" i="1" s="1"/>
  <c r="AM181" i="1" s="1"/>
  <c r="AM180" i="1" s="1"/>
  <c r="AM179" i="1" s="1"/>
  <c r="AM178" i="1" s="1"/>
  <c r="AP175" i="1"/>
  <c r="AP174" i="1" s="1"/>
  <c r="AO175" i="1"/>
  <c r="AO174" i="1" s="1"/>
  <c r="AN175" i="1"/>
  <c r="AN174" i="1" s="1"/>
  <c r="AM175" i="1"/>
  <c r="AM174" i="1" s="1"/>
  <c r="AP172" i="1"/>
  <c r="AO172" i="1"/>
  <c r="AN172" i="1"/>
  <c r="AM172" i="1"/>
  <c r="AP170" i="1"/>
  <c r="AP169" i="1" s="1"/>
  <c r="AO170" i="1"/>
  <c r="AN170" i="1"/>
  <c r="AM170" i="1"/>
  <c r="AM169" i="1" s="1"/>
  <c r="AM168" i="1" s="1"/>
  <c r="AM167" i="1" s="1"/>
  <c r="AM166" i="1" s="1"/>
  <c r="AM165" i="1" s="1"/>
  <c r="AP160" i="1"/>
  <c r="AP159" i="1" s="1"/>
  <c r="AP158" i="1" s="1"/>
  <c r="AO160" i="1"/>
  <c r="AO159" i="1" s="1"/>
  <c r="AO158" i="1" s="1"/>
  <c r="AN160" i="1"/>
  <c r="AN159" i="1" s="1"/>
  <c r="AN158" i="1" s="1"/>
  <c r="AM160" i="1"/>
  <c r="AM159" i="1" s="1"/>
  <c r="AM158" i="1" s="1"/>
  <c r="AP156" i="1"/>
  <c r="AO156" i="1"/>
  <c r="AN156" i="1"/>
  <c r="AM156" i="1"/>
  <c r="AP155" i="1"/>
  <c r="AO155" i="1"/>
  <c r="AN155" i="1"/>
  <c r="AM155" i="1"/>
  <c r="AP150" i="1"/>
  <c r="AP149" i="1" s="1"/>
  <c r="AO150" i="1"/>
  <c r="AO149" i="1" s="1"/>
  <c r="AN150" i="1"/>
  <c r="AN149" i="1" s="1"/>
  <c r="AM150" i="1"/>
  <c r="AM149" i="1" s="1"/>
  <c r="AP146" i="1"/>
  <c r="AO146" i="1"/>
  <c r="AN146" i="1"/>
  <c r="AM146" i="1"/>
  <c r="AP144" i="1"/>
  <c r="AO144" i="1"/>
  <c r="AN144" i="1"/>
  <c r="AM144" i="1"/>
  <c r="AP138" i="1"/>
  <c r="AO138" i="1"/>
  <c r="AN138" i="1"/>
  <c r="AM138" i="1"/>
  <c r="AP137" i="1"/>
  <c r="AO137" i="1"/>
  <c r="AN137" i="1"/>
  <c r="AM137" i="1"/>
  <c r="AP136" i="1"/>
  <c r="AO136" i="1"/>
  <c r="AN136" i="1"/>
  <c r="AM136" i="1"/>
  <c r="AP135" i="1"/>
  <c r="AO135" i="1"/>
  <c r="AN135" i="1"/>
  <c r="AM135" i="1"/>
  <c r="AP134" i="1"/>
  <c r="AO134" i="1"/>
  <c r="AN134" i="1"/>
  <c r="AM134" i="1"/>
  <c r="AP131" i="1"/>
  <c r="AO131" i="1"/>
  <c r="AN131" i="1"/>
  <c r="AM131" i="1"/>
  <c r="AP129" i="1"/>
  <c r="AO129" i="1"/>
  <c r="AN129" i="1"/>
  <c r="AM129" i="1"/>
  <c r="AP127" i="1"/>
  <c r="AO127" i="1"/>
  <c r="AO126" i="1" s="1"/>
  <c r="AN127" i="1"/>
  <c r="AN126" i="1" s="1"/>
  <c r="AN124" i="1" s="1"/>
  <c r="AM127" i="1"/>
  <c r="AP117" i="1"/>
  <c r="AO117" i="1"/>
  <c r="AN117" i="1"/>
  <c r="AN116" i="1" s="1"/>
  <c r="AN115" i="1" s="1"/>
  <c r="AN114" i="1" s="1"/>
  <c r="AN113" i="1" s="1"/>
  <c r="AN112" i="1" s="1"/>
  <c r="AM117" i="1"/>
  <c r="AM116" i="1" s="1"/>
  <c r="AM115" i="1" s="1"/>
  <c r="AM114" i="1" s="1"/>
  <c r="AM113" i="1" s="1"/>
  <c r="AM112" i="1" s="1"/>
  <c r="AP116" i="1"/>
  <c r="AP115" i="1" s="1"/>
  <c r="AP114" i="1" s="1"/>
  <c r="AP113" i="1" s="1"/>
  <c r="AP112" i="1" s="1"/>
  <c r="AO116" i="1"/>
  <c r="AO115" i="1" s="1"/>
  <c r="AO114" i="1" s="1"/>
  <c r="AO113" i="1" s="1"/>
  <c r="AO112" i="1" s="1"/>
  <c r="AP109" i="1"/>
  <c r="AP108" i="1" s="1"/>
  <c r="AO109" i="1"/>
  <c r="AO108" i="1" s="1"/>
  <c r="AN109" i="1"/>
  <c r="AN108" i="1" s="1"/>
  <c r="AM109" i="1"/>
  <c r="AM108" i="1" s="1"/>
  <c r="AP106" i="1"/>
  <c r="AP105" i="1" s="1"/>
  <c r="AO106" i="1"/>
  <c r="AO105" i="1" s="1"/>
  <c r="AN106" i="1"/>
  <c r="AN105" i="1" s="1"/>
  <c r="AM106" i="1"/>
  <c r="AM105" i="1" s="1"/>
  <c r="AP103" i="1"/>
  <c r="AO103" i="1"/>
  <c r="AN103" i="1"/>
  <c r="AM103" i="1"/>
  <c r="AP101" i="1"/>
  <c r="AP100" i="1" s="1"/>
  <c r="AO101" i="1"/>
  <c r="AO100" i="1" s="1"/>
  <c r="AN101" i="1"/>
  <c r="AM101" i="1"/>
  <c r="AM100" i="1" s="1"/>
  <c r="AP98" i="1"/>
  <c r="AO98" i="1"/>
  <c r="AO97" i="1" s="1"/>
  <c r="AN98" i="1"/>
  <c r="AN97" i="1" s="1"/>
  <c r="AM98" i="1"/>
  <c r="AM97" i="1" s="1"/>
  <c r="AP97" i="1"/>
  <c r="AP95" i="1"/>
  <c r="AP94" i="1" s="1"/>
  <c r="AO95" i="1"/>
  <c r="AO94" i="1" s="1"/>
  <c r="AN95" i="1"/>
  <c r="AN94" i="1" s="1"/>
  <c r="AM95" i="1"/>
  <c r="AM94" i="1" s="1"/>
  <c r="AP92" i="1"/>
  <c r="AO92" i="1"/>
  <c r="AO91" i="1" s="1"/>
  <c r="AN92" i="1"/>
  <c r="AN91" i="1" s="1"/>
  <c r="AM92" i="1"/>
  <c r="AM91" i="1" s="1"/>
  <c r="AP91" i="1"/>
  <c r="AP89" i="1"/>
  <c r="AP88" i="1" s="1"/>
  <c r="AO89" i="1"/>
  <c r="AO88" i="1" s="1"/>
  <c r="AN89" i="1"/>
  <c r="AN88" i="1" s="1"/>
  <c r="AM89" i="1"/>
  <c r="AM88" i="1" s="1"/>
  <c r="AP83" i="1"/>
  <c r="AO83" i="1"/>
  <c r="AN83" i="1"/>
  <c r="AM83" i="1"/>
  <c r="AP81" i="1"/>
  <c r="AO81" i="1"/>
  <c r="AN81" i="1"/>
  <c r="AM81" i="1"/>
  <c r="AP79" i="1"/>
  <c r="AO79" i="1"/>
  <c r="AO78" i="1" s="1"/>
  <c r="AO77" i="1" s="1"/>
  <c r="AN79" i="1"/>
  <c r="AN78" i="1" s="1"/>
  <c r="AN77" i="1" s="1"/>
  <c r="AM79" i="1"/>
  <c r="AP71" i="1"/>
  <c r="AO71" i="1"/>
  <c r="AO70" i="1" s="1"/>
  <c r="AO69" i="1" s="1"/>
  <c r="AO68" i="1" s="1"/>
  <c r="AO67" i="1" s="1"/>
  <c r="AO66" i="1" s="1"/>
  <c r="AN71" i="1"/>
  <c r="AN70" i="1" s="1"/>
  <c r="AN69" i="1" s="1"/>
  <c r="AN68" i="1" s="1"/>
  <c r="AN67" i="1" s="1"/>
  <c r="AN66" i="1" s="1"/>
  <c r="AM71" i="1"/>
  <c r="AM70" i="1" s="1"/>
  <c r="AM69" i="1" s="1"/>
  <c r="AM68" i="1" s="1"/>
  <c r="AM67" i="1" s="1"/>
  <c r="AM66" i="1" s="1"/>
  <c r="AP70" i="1"/>
  <c r="AP69" i="1" s="1"/>
  <c r="AP68" i="1" s="1"/>
  <c r="AP67" i="1" s="1"/>
  <c r="AP66" i="1" s="1"/>
  <c r="AP61" i="1"/>
  <c r="AO61" i="1"/>
  <c r="AN61" i="1"/>
  <c r="AN60" i="1" s="1"/>
  <c r="AM61" i="1"/>
  <c r="AM60" i="1" s="1"/>
  <c r="AP60" i="1"/>
  <c r="AO60" i="1"/>
  <c r="AP58" i="1"/>
  <c r="AO58" i="1"/>
  <c r="AN58" i="1"/>
  <c r="AM58" i="1"/>
  <c r="AP56" i="1"/>
  <c r="AO56" i="1"/>
  <c r="AO55" i="1" s="1"/>
  <c r="AN56" i="1"/>
  <c r="AM56" i="1"/>
  <c r="AP51" i="1"/>
  <c r="AO51" i="1"/>
  <c r="AN51" i="1"/>
  <c r="AN50" i="1" s="1"/>
  <c r="AN49" i="1" s="1"/>
  <c r="AN48" i="1" s="1"/>
  <c r="AN47" i="1" s="1"/>
  <c r="AM51" i="1"/>
  <c r="AM50" i="1" s="1"/>
  <c r="AM49" i="1" s="1"/>
  <c r="AM48" i="1" s="1"/>
  <c r="AM47" i="1" s="1"/>
  <c r="AP50" i="1"/>
  <c r="AP49" i="1" s="1"/>
  <c r="AO50" i="1"/>
  <c r="AO49" i="1" s="1"/>
  <c r="AO48" i="1" s="1"/>
  <c r="AO47" i="1" s="1"/>
  <c r="AP48" i="1"/>
  <c r="AP47" i="1" s="1"/>
  <c r="AP43" i="1"/>
  <c r="AO43" i="1"/>
  <c r="AN43" i="1"/>
  <c r="AM43" i="1"/>
  <c r="AP41" i="1"/>
  <c r="AO41" i="1"/>
  <c r="AN41" i="1"/>
  <c r="AM41" i="1"/>
  <c r="AP39" i="1"/>
  <c r="AO39" i="1"/>
  <c r="AN39" i="1"/>
  <c r="AN38" i="1" s="1"/>
  <c r="AN37" i="1" s="1"/>
  <c r="AN36" i="1" s="1"/>
  <c r="AN35" i="1" s="1"/>
  <c r="AM39" i="1"/>
  <c r="AM38" i="1" s="1"/>
  <c r="AM37" i="1" s="1"/>
  <c r="AM36" i="1" s="1"/>
  <c r="AM35" i="1" s="1"/>
  <c r="AP31" i="1"/>
  <c r="AO31" i="1"/>
  <c r="AN31" i="1"/>
  <c r="AM31" i="1"/>
  <c r="AP29" i="1"/>
  <c r="AO29" i="1"/>
  <c r="AN29" i="1"/>
  <c r="AM29" i="1"/>
  <c r="AP27" i="1"/>
  <c r="AO27" i="1"/>
  <c r="AN27" i="1"/>
  <c r="AM27" i="1"/>
  <c r="AP25" i="1"/>
  <c r="AO25" i="1"/>
  <c r="AN25" i="1"/>
  <c r="AM25" i="1"/>
  <c r="AM24" i="1" s="1"/>
  <c r="AP24" i="1"/>
  <c r="AP22" i="1"/>
  <c r="AP21" i="1" s="1"/>
  <c r="AO22" i="1"/>
  <c r="AO21" i="1" s="1"/>
  <c r="AN22" i="1"/>
  <c r="AN21" i="1" s="1"/>
  <c r="AM22" i="1"/>
  <c r="AM21" i="1" s="1"/>
  <c r="AP19" i="1"/>
  <c r="AO19" i="1"/>
  <c r="AN19" i="1"/>
  <c r="AN18" i="1" s="1"/>
  <c r="AM19" i="1"/>
  <c r="AM18" i="1" s="1"/>
  <c r="AP18" i="1"/>
  <c r="AO18" i="1"/>
  <c r="AG157" i="1"/>
  <c r="AG156" i="1" s="1"/>
  <c r="AI572" i="1"/>
  <c r="AI1126" i="1"/>
  <c r="AH341" i="1"/>
  <c r="AH340" i="1" s="1"/>
  <c r="AI341" i="1"/>
  <c r="AI340" i="1" s="1"/>
  <c r="AJ341" i="1"/>
  <c r="AJ340" i="1" s="1"/>
  <c r="AG341" i="1"/>
  <c r="AG340" i="1" s="1"/>
  <c r="AL342" i="1"/>
  <c r="AK342" i="1"/>
  <c r="AQ342" i="1" s="1"/>
  <c r="AL339" i="1"/>
  <c r="AK339" i="1"/>
  <c r="AH338" i="1"/>
  <c r="AH337" i="1" s="1"/>
  <c r="AH336" i="1" s="1"/>
  <c r="AI338" i="1"/>
  <c r="AI337" i="1" s="1"/>
  <c r="AI336" i="1" s="1"/>
  <c r="AJ338" i="1"/>
  <c r="AJ337" i="1" s="1"/>
  <c r="AJ336" i="1" s="1"/>
  <c r="AG338" i="1"/>
  <c r="AG337" i="1" s="1"/>
  <c r="AG336" i="1" s="1"/>
  <c r="AH223" i="1"/>
  <c r="AH222" i="1" s="1"/>
  <c r="AH221" i="1" s="1"/>
  <c r="AI223" i="1"/>
  <c r="AI222" i="1" s="1"/>
  <c r="AI221" i="1" s="1"/>
  <c r="AJ223" i="1"/>
  <c r="AJ222" i="1" s="1"/>
  <c r="AJ221" i="1" s="1"/>
  <c r="AG223" i="1"/>
  <c r="AG222" i="1" s="1"/>
  <c r="AG221" i="1" s="1"/>
  <c r="AL1243" i="1"/>
  <c r="AK1243" i="1"/>
  <c r="AH1242" i="1"/>
  <c r="AH1241" i="1" s="1"/>
  <c r="AH1240" i="1" s="1"/>
  <c r="AI1242" i="1"/>
  <c r="AI1241" i="1" s="1"/>
  <c r="AI1240" i="1" s="1"/>
  <c r="AJ1242" i="1"/>
  <c r="AJ1241" i="1" s="1"/>
  <c r="AJ1240" i="1" s="1"/>
  <c r="AG1242" i="1"/>
  <c r="AG1241" i="1" s="1"/>
  <c r="AG1240" i="1" s="1"/>
  <c r="AG1245" i="1"/>
  <c r="AG1244" i="1" s="1"/>
  <c r="AL1246" i="1"/>
  <c r="AK1246" i="1"/>
  <c r="AH1245" i="1"/>
  <c r="AH1244" i="1" s="1"/>
  <c r="AI1245" i="1"/>
  <c r="AI1244" i="1" s="1"/>
  <c r="AJ1245" i="1"/>
  <c r="AJ1244" i="1" s="1"/>
  <c r="AL894" i="1"/>
  <c r="AR894" i="1" s="1"/>
  <c r="AK894" i="1"/>
  <c r="AL888" i="1"/>
  <c r="AK888" i="1"/>
  <c r="AH893" i="1"/>
  <c r="AH892" i="1" s="1"/>
  <c r="AI893" i="1"/>
  <c r="AI892" i="1" s="1"/>
  <c r="AJ893" i="1"/>
  <c r="AJ892" i="1" s="1"/>
  <c r="AG893" i="1"/>
  <c r="AG892" i="1" s="1"/>
  <c r="AH887" i="1"/>
  <c r="AH886" i="1" s="1"/>
  <c r="AH885" i="1" s="1"/>
  <c r="AI887" i="1"/>
  <c r="AI886" i="1" s="1"/>
  <c r="AI885" i="1" s="1"/>
  <c r="AJ887" i="1"/>
  <c r="AJ886" i="1" s="1"/>
  <c r="AJ885" i="1" s="1"/>
  <c r="AG887" i="1"/>
  <c r="AG886" i="1" s="1"/>
  <c r="AG885" i="1" s="1"/>
  <c r="AH805" i="1"/>
  <c r="AI805" i="1"/>
  <c r="AJ805" i="1"/>
  <c r="AL806" i="1"/>
  <c r="AR806" i="1" s="1"/>
  <c r="AX806" i="1" s="1"/>
  <c r="AK806" i="1"/>
  <c r="AQ806" i="1" s="1"/>
  <c r="AW806" i="1" s="1"/>
  <c r="AG805" i="1"/>
  <c r="AL233" i="1"/>
  <c r="AL232" i="1" s="1"/>
  <c r="AL231" i="1" s="1"/>
  <c r="AK233" i="1"/>
  <c r="AK232" i="1" s="1"/>
  <c r="AK231" i="1" s="1"/>
  <c r="AH232" i="1"/>
  <c r="AH231" i="1" s="1"/>
  <c r="AI232" i="1"/>
  <c r="AI231" i="1" s="1"/>
  <c r="AI230" i="1" s="1"/>
  <c r="AJ232" i="1"/>
  <c r="AJ231" i="1" s="1"/>
  <c r="AG232" i="1"/>
  <c r="AG231" i="1" s="1"/>
  <c r="AL227" i="1"/>
  <c r="AR227" i="1" s="1"/>
  <c r="AK227" i="1"/>
  <c r="AK226" i="1" s="1"/>
  <c r="AK225" i="1" s="1"/>
  <c r="AL224" i="1"/>
  <c r="AL223" i="1" s="1"/>
  <c r="AL222" i="1" s="1"/>
  <c r="AL221" i="1" s="1"/>
  <c r="AK224" i="1"/>
  <c r="AK223" i="1" s="1"/>
  <c r="AK222" i="1" s="1"/>
  <c r="AK221" i="1" s="1"/>
  <c r="AL220" i="1"/>
  <c r="AR220" i="1" s="1"/>
  <c r="AK220" i="1"/>
  <c r="AK219" i="1" s="1"/>
  <c r="AK218" i="1" s="1"/>
  <c r="AL217" i="1"/>
  <c r="AL216" i="1" s="1"/>
  <c r="AL215" i="1" s="1"/>
  <c r="AK217" i="1"/>
  <c r="AK216" i="1" s="1"/>
  <c r="AK215" i="1" s="1"/>
  <c r="AH216" i="1"/>
  <c r="AH215" i="1" s="1"/>
  <c r="AI216" i="1"/>
  <c r="AI215" i="1" s="1"/>
  <c r="AJ216" i="1"/>
  <c r="AJ215" i="1" s="1"/>
  <c r="AH219" i="1"/>
  <c r="AH218" i="1" s="1"/>
  <c r="AI219" i="1"/>
  <c r="AI218" i="1" s="1"/>
  <c r="AJ219" i="1"/>
  <c r="AJ218" i="1" s="1"/>
  <c r="AH226" i="1"/>
  <c r="AH225" i="1" s="1"/>
  <c r="AI226" i="1"/>
  <c r="AI225" i="1" s="1"/>
  <c r="AJ226" i="1"/>
  <c r="AJ225" i="1" s="1"/>
  <c r="AG226" i="1"/>
  <c r="AG225" i="1" s="1"/>
  <c r="AG219" i="1"/>
  <c r="AG218" i="1" s="1"/>
  <c r="AG216" i="1"/>
  <c r="AG215" i="1" s="1"/>
  <c r="AG567" i="1"/>
  <c r="AG566" i="1" s="1"/>
  <c r="AG565" i="1" s="1"/>
  <c r="AG564" i="1" s="1"/>
  <c r="AL584" i="1"/>
  <c r="AK584" i="1"/>
  <c r="AL640" i="1"/>
  <c r="AK640" i="1"/>
  <c r="AH639" i="1"/>
  <c r="AH638" i="1" s="1"/>
  <c r="AI639" i="1"/>
  <c r="AI638" i="1" s="1"/>
  <c r="AJ639" i="1"/>
  <c r="AJ638" i="1" s="1"/>
  <c r="AG639" i="1"/>
  <c r="AG638" i="1" s="1"/>
  <c r="AH583" i="1"/>
  <c r="AH582" i="1" s="1"/>
  <c r="AI583" i="1"/>
  <c r="AI582" i="1" s="1"/>
  <c r="AJ583" i="1"/>
  <c r="AJ582" i="1" s="1"/>
  <c r="AG583" i="1"/>
  <c r="AG582" i="1" s="1"/>
  <c r="AH534" i="1"/>
  <c r="AH533" i="1" s="1"/>
  <c r="AH532" i="1" s="1"/>
  <c r="AH531" i="1" s="1"/>
  <c r="AI534" i="1"/>
  <c r="AI533" i="1" s="1"/>
  <c r="AI532" i="1" s="1"/>
  <c r="AI531" i="1" s="1"/>
  <c r="AJ534" i="1"/>
  <c r="AJ533" i="1" s="1"/>
  <c r="AJ532" i="1" s="1"/>
  <c r="AJ531" i="1" s="1"/>
  <c r="AG534" i="1"/>
  <c r="AG533" i="1" s="1"/>
  <c r="AG532" i="1" s="1"/>
  <c r="AG531" i="1" s="1"/>
  <c r="AL535" i="1"/>
  <c r="AK535" i="1"/>
  <c r="AG573" i="1"/>
  <c r="AJ1364" i="1"/>
  <c r="AJ1363" i="1" s="1"/>
  <c r="AJ1362" i="1" s="1"/>
  <c r="AJ1361" i="1" s="1"/>
  <c r="AJ1360" i="1" s="1"/>
  <c r="AJ1359" i="1" s="1"/>
  <c r="AI1364" i="1"/>
  <c r="AI1363" i="1" s="1"/>
  <c r="AI1362" i="1" s="1"/>
  <c r="AI1361" i="1" s="1"/>
  <c r="AI1360" i="1" s="1"/>
  <c r="AI1359" i="1" s="1"/>
  <c r="AH1364" i="1"/>
  <c r="AH1363" i="1" s="1"/>
  <c r="AH1362" i="1" s="1"/>
  <c r="AH1361" i="1" s="1"/>
  <c r="AH1360" i="1" s="1"/>
  <c r="AH1359" i="1" s="1"/>
  <c r="AG1364" i="1"/>
  <c r="AG1363" i="1" s="1"/>
  <c r="AG1362" i="1" s="1"/>
  <c r="AG1361" i="1" s="1"/>
  <c r="AG1360" i="1" s="1"/>
  <c r="AG1359" i="1" s="1"/>
  <c r="AJ1356" i="1"/>
  <c r="AJ1355" i="1" s="1"/>
  <c r="AJ1354" i="1" s="1"/>
  <c r="AJ1353" i="1" s="1"/>
  <c r="AJ1352" i="1" s="1"/>
  <c r="AI1356" i="1"/>
  <c r="AI1355" i="1" s="1"/>
  <c r="AI1354" i="1" s="1"/>
  <c r="AI1353" i="1" s="1"/>
  <c r="AI1352" i="1" s="1"/>
  <c r="AH1356" i="1"/>
  <c r="AH1355" i="1" s="1"/>
  <c r="AH1354" i="1" s="1"/>
  <c r="AH1353" i="1" s="1"/>
  <c r="AH1352" i="1" s="1"/>
  <c r="AG1356" i="1"/>
  <c r="AG1355" i="1" s="1"/>
  <c r="AG1354" i="1" s="1"/>
  <c r="AG1353" i="1" s="1"/>
  <c r="AG1352" i="1" s="1"/>
  <c r="AJ1349" i="1"/>
  <c r="AI1349" i="1"/>
  <c r="AH1349" i="1"/>
  <c r="AG1349" i="1"/>
  <c r="AJ1347" i="1"/>
  <c r="AI1347" i="1"/>
  <c r="AH1347" i="1"/>
  <c r="AG1347" i="1"/>
  <c r="AJ1345" i="1"/>
  <c r="AJ1344" i="1" s="1"/>
  <c r="AI1345" i="1"/>
  <c r="AI1344" i="1" s="1"/>
  <c r="AH1345" i="1"/>
  <c r="AH1344" i="1" s="1"/>
  <c r="AG1345" i="1"/>
  <c r="AG1344" i="1" s="1"/>
  <c r="AJ1342" i="1"/>
  <c r="AI1342" i="1"/>
  <c r="AH1342" i="1"/>
  <c r="AG1342" i="1"/>
  <c r="AJ1340" i="1"/>
  <c r="AI1340" i="1"/>
  <c r="AH1340" i="1"/>
  <c r="AG1340" i="1"/>
  <c r="AJ1338" i="1"/>
  <c r="AJ1337" i="1" s="1"/>
  <c r="AI1338" i="1"/>
  <c r="AH1338" i="1"/>
  <c r="AH1337" i="1" s="1"/>
  <c r="AG1338" i="1"/>
  <c r="AG1337" i="1" s="1"/>
  <c r="AJ1335" i="1"/>
  <c r="AJ1334" i="1" s="1"/>
  <c r="AI1335" i="1"/>
  <c r="AI1334" i="1" s="1"/>
  <c r="AH1335" i="1"/>
  <c r="AH1334" i="1" s="1"/>
  <c r="AG1335" i="1"/>
  <c r="AG1334" i="1" s="1"/>
  <c r="AJ1332" i="1"/>
  <c r="AI1332" i="1"/>
  <c r="AH1332" i="1"/>
  <c r="AG1332" i="1"/>
  <c r="AJ1330" i="1"/>
  <c r="AJ1329" i="1" s="1"/>
  <c r="AI1330" i="1"/>
  <c r="AI1329" i="1" s="1"/>
  <c r="AH1330" i="1"/>
  <c r="AG1330" i="1"/>
  <c r="AJ1327" i="1"/>
  <c r="AI1327" i="1"/>
  <c r="AH1327" i="1"/>
  <c r="AG1327" i="1"/>
  <c r="AJ1325" i="1"/>
  <c r="AJ1324" i="1" s="1"/>
  <c r="AI1325" i="1"/>
  <c r="AI1324" i="1" s="1"/>
  <c r="AH1325" i="1"/>
  <c r="AH1324" i="1" s="1"/>
  <c r="AG1325" i="1"/>
  <c r="AJ1322" i="1"/>
  <c r="AJ1321" i="1" s="1"/>
  <c r="AI1322" i="1"/>
  <c r="AI1321" i="1" s="1"/>
  <c r="AH1322" i="1"/>
  <c r="AH1321" i="1" s="1"/>
  <c r="AG1322" i="1"/>
  <c r="AG1321" i="1" s="1"/>
  <c r="AJ1317" i="1"/>
  <c r="AI1317" i="1"/>
  <c r="AH1317" i="1"/>
  <c r="AG1317" i="1"/>
  <c r="AJ1315" i="1"/>
  <c r="AI1315" i="1"/>
  <c r="AH1315" i="1"/>
  <c r="AG1315" i="1"/>
  <c r="AJ1313" i="1"/>
  <c r="AJ1312" i="1" s="1"/>
  <c r="AI1313" i="1"/>
  <c r="AH1313" i="1"/>
  <c r="AH1312" i="1" s="1"/>
  <c r="AG1313" i="1"/>
  <c r="AJ1310" i="1"/>
  <c r="AI1310" i="1"/>
  <c r="AH1310" i="1"/>
  <c r="AG1310" i="1"/>
  <c r="AJ1308" i="1"/>
  <c r="AI1308" i="1"/>
  <c r="AH1308" i="1"/>
  <c r="AG1308" i="1"/>
  <c r="AJ1306" i="1"/>
  <c r="AI1306" i="1"/>
  <c r="AI1305" i="1" s="1"/>
  <c r="AH1306" i="1"/>
  <c r="AG1306" i="1"/>
  <c r="AJ1302" i="1"/>
  <c r="AI1302" i="1"/>
  <c r="AH1302" i="1"/>
  <c r="AG1302" i="1"/>
  <c r="AJ1300" i="1"/>
  <c r="AI1300" i="1"/>
  <c r="AH1300" i="1"/>
  <c r="AG1300" i="1"/>
  <c r="AJ1298" i="1"/>
  <c r="AJ1297" i="1" s="1"/>
  <c r="AJ1296" i="1" s="1"/>
  <c r="AI1298" i="1"/>
  <c r="AI1297" i="1" s="1"/>
  <c r="AI1296" i="1" s="1"/>
  <c r="AH1298" i="1"/>
  <c r="AH1297" i="1" s="1"/>
  <c r="AH1296" i="1" s="1"/>
  <c r="AG1298" i="1"/>
  <c r="AG1297" i="1" s="1"/>
  <c r="AG1296" i="1" s="1"/>
  <c r="AJ1293" i="1"/>
  <c r="AJ1292" i="1" s="1"/>
  <c r="AJ1291" i="1" s="1"/>
  <c r="AJ1290" i="1" s="1"/>
  <c r="AI1293" i="1"/>
  <c r="AI1292" i="1" s="1"/>
  <c r="AI1291" i="1" s="1"/>
  <c r="AI1290" i="1" s="1"/>
  <c r="AH1293" i="1"/>
  <c r="AH1292" i="1" s="1"/>
  <c r="AH1291" i="1" s="1"/>
  <c r="AH1290" i="1" s="1"/>
  <c r="AG1293" i="1"/>
  <c r="AG1292" i="1" s="1"/>
  <c r="AG1291" i="1" s="1"/>
  <c r="AG1290" i="1" s="1"/>
  <c r="AJ1287" i="1"/>
  <c r="AJ1286" i="1" s="1"/>
  <c r="AJ1285" i="1" s="1"/>
  <c r="AJ1284" i="1" s="1"/>
  <c r="AI1287" i="1"/>
  <c r="AI1286" i="1" s="1"/>
  <c r="AI1285" i="1" s="1"/>
  <c r="AI1284" i="1" s="1"/>
  <c r="AH1287" i="1"/>
  <c r="AH1286" i="1" s="1"/>
  <c r="AH1285" i="1" s="1"/>
  <c r="AH1284" i="1" s="1"/>
  <c r="AG1287" i="1"/>
  <c r="AG1286" i="1" s="1"/>
  <c r="AG1285" i="1" s="1"/>
  <c r="AG1284" i="1" s="1"/>
  <c r="AJ1282" i="1"/>
  <c r="AJ1281" i="1" s="1"/>
  <c r="AJ1280" i="1" s="1"/>
  <c r="AJ1279" i="1" s="1"/>
  <c r="AI1282" i="1"/>
  <c r="AI1281" i="1" s="1"/>
  <c r="AI1280" i="1" s="1"/>
  <c r="AI1279" i="1" s="1"/>
  <c r="AH1282" i="1"/>
  <c r="AH1281" i="1" s="1"/>
  <c r="AH1280" i="1" s="1"/>
  <c r="AH1279" i="1" s="1"/>
  <c r="AG1282" i="1"/>
  <c r="AG1281" i="1" s="1"/>
  <c r="AG1280" i="1" s="1"/>
  <c r="AG1279" i="1" s="1"/>
  <c r="AJ1275" i="1"/>
  <c r="AJ1274" i="1" s="1"/>
  <c r="AI1275" i="1"/>
  <c r="AI1274" i="1" s="1"/>
  <c r="AH1275" i="1"/>
  <c r="AH1274" i="1" s="1"/>
  <c r="AG1275" i="1"/>
  <c r="AG1274" i="1" s="1"/>
  <c r="AJ1272" i="1"/>
  <c r="AJ1271" i="1" s="1"/>
  <c r="AI1272" i="1"/>
  <c r="AI1271" i="1" s="1"/>
  <c r="AH1272" i="1"/>
  <c r="AH1271" i="1" s="1"/>
  <c r="AG1272" i="1"/>
  <c r="AG1271" i="1" s="1"/>
  <c r="AJ1269" i="1"/>
  <c r="AJ1268" i="1" s="1"/>
  <c r="AI1269" i="1"/>
  <c r="AI1268" i="1" s="1"/>
  <c r="AH1269" i="1"/>
  <c r="AH1268" i="1" s="1"/>
  <c r="AG1269" i="1"/>
  <c r="AG1268" i="1" s="1"/>
  <c r="AJ1266" i="1"/>
  <c r="AJ1265" i="1" s="1"/>
  <c r="AI1266" i="1"/>
  <c r="AI1265" i="1" s="1"/>
  <c r="AI1264" i="1" s="1"/>
  <c r="AH1266" i="1"/>
  <c r="AH1265" i="1" s="1"/>
  <c r="AH1264" i="1" s="1"/>
  <c r="AG1266" i="1"/>
  <c r="AG1265" i="1" s="1"/>
  <c r="AJ1262" i="1"/>
  <c r="AJ1261" i="1" s="1"/>
  <c r="AJ1260" i="1" s="1"/>
  <c r="AI1262" i="1"/>
  <c r="AI1261" i="1" s="1"/>
  <c r="AI1260" i="1" s="1"/>
  <c r="AH1262" i="1"/>
  <c r="AH1261" i="1" s="1"/>
  <c r="AH1260" i="1" s="1"/>
  <c r="AG1262" i="1"/>
  <c r="AG1261" i="1" s="1"/>
  <c r="AG1260" i="1" s="1"/>
  <c r="AJ1252" i="1"/>
  <c r="AI1252" i="1"/>
  <c r="AI1251" i="1" s="1"/>
  <c r="AI1250" i="1" s="1"/>
  <c r="AI1249" i="1" s="1"/>
  <c r="AI1248" i="1" s="1"/>
  <c r="AH1252" i="1"/>
  <c r="AH1251" i="1" s="1"/>
  <c r="AH1250" i="1" s="1"/>
  <c r="AH1249" i="1" s="1"/>
  <c r="AH1248" i="1" s="1"/>
  <c r="AG1252" i="1"/>
  <c r="AG1251" i="1" s="1"/>
  <c r="AG1250" i="1" s="1"/>
  <c r="AG1249" i="1" s="1"/>
  <c r="AG1248" i="1" s="1"/>
  <c r="AJ1251" i="1"/>
  <c r="AJ1250" i="1" s="1"/>
  <c r="AJ1249" i="1" s="1"/>
  <c r="AJ1248" i="1" s="1"/>
  <c r="AJ1238" i="1"/>
  <c r="AJ1237" i="1" s="1"/>
  <c r="AI1238" i="1"/>
  <c r="AI1237" i="1" s="1"/>
  <c r="AH1238" i="1"/>
  <c r="AH1237" i="1" s="1"/>
  <c r="AG1238" i="1"/>
  <c r="AG1237" i="1" s="1"/>
  <c r="AJ1235" i="1"/>
  <c r="AJ1234" i="1" s="1"/>
  <c r="AI1235" i="1"/>
  <c r="AI1234" i="1" s="1"/>
  <c r="AH1235" i="1"/>
  <c r="AH1234" i="1" s="1"/>
  <c r="AG1235" i="1"/>
  <c r="AG1234" i="1" s="1"/>
  <c r="AJ1232" i="1"/>
  <c r="AJ1231" i="1" s="1"/>
  <c r="AI1232" i="1"/>
  <c r="AI1231" i="1" s="1"/>
  <c r="AH1232" i="1"/>
  <c r="AH1231" i="1" s="1"/>
  <c r="AG1232" i="1"/>
  <c r="AG1231" i="1" s="1"/>
  <c r="AJ1229" i="1"/>
  <c r="AJ1228" i="1" s="1"/>
  <c r="AI1229" i="1"/>
  <c r="AI1228" i="1" s="1"/>
  <c r="AH1229" i="1"/>
  <c r="AH1228" i="1" s="1"/>
  <c r="AG1229" i="1"/>
  <c r="AG1228" i="1" s="1"/>
  <c r="AJ1226" i="1"/>
  <c r="AJ1225" i="1" s="1"/>
  <c r="AI1226" i="1"/>
  <c r="AI1225" i="1" s="1"/>
  <c r="AH1226" i="1"/>
  <c r="AH1225" i="1" s="1"/>
  <c r="AG1226" i="1"/>
  <c r="AG1225" i="1" s="1"/>
  <c r="AJ1223" i="1"/>
  <c r="AJ1222" i="1" s="1"/>
  <c r="AI1223" i="1"/>
  <c r="AI1222" i="1" s="1"/>
  <c r="AH1223" i="1"/>
  <c r="AH1222" i="1" s="1"/>
  <c r="AG1223" i="1"/>
  <c r="AG1222" i="1" s="1"/>
  <c r="AJ1220" i="1"/>
  <c r="AJ1219" i="1" s="1"/>
  <c r="AI1220" i="1"/>
  <c r="AI1219" i="1" s="1"/>
  <c r="AH1220" i="1"/>
  <c r="AH1219" i="1" s="1"/>
  <c r="AG1220" i="1"/>
  <c r="AG1219" i="1" s="1"/>
  <c r="AJ1217" i="1"/>
  <c r="AJ1216" i="1" s="1"/>
  <c r="AI1217" i="1"/>
  <c r="AI1216" i="1" s="1"/>
  <c r="AH1217" i="1"/>
  <c r="AH1216" i="1" s="1"/>
  <c r="AG1217" i="1"/>
  <c r="AG1216" i="1" s="1"/>
  <c r="AJ1214" i="1"/>
  <c r="AJ1213" i="1" s="1"/>
  <c r="AI1214" i="1"/>
  <c r="AI1213" i="1" s="1"/>
  <c r="AH1214" i="1"/>
  <c r="AH1213" i="1" s="1"/>
  <c r="AG1214" i="1"/>
  <c r="AG1213" i="1" s="1"/>
  <c r="AJ1211" i="1"/>
  <c r="AJ1210" i="1" s="1"/>
  <c r="AI1211" i="1"/>
  <c r="AI1210" i="1" s="1"/>
  <c r="AH1211" i="1"/>
  <c r="AH1210" i="1" s="1"/>
  <c r="AG1211" i="1"/>
  <c r="AG1210" i="1" s="1"/>
  <c r="AJ1208" i="1"/>
  <c r="AJ1207" i="1" s="1"/>
  <c r="AI1208" i="1"/>
  <c r="AI1207" i="1" s="1"/>
  <c r="AH1208" i="1"/>
  <c r="AH1207" i="1" s="1"/>
  <c r="AG1208" i="1"/>
  <c r="AG1207" i="1" s="1"/>
  <c r="AJ1205" i="1"/>
  <c r="AJ1204" i="1" s="1"/>
  <c r="AI1205" i="1"/>
  <c r="AI1204" i="1" s="1"/>
  <c r="AH1205" i="1"/>
  <c r="AH1204" i="1" s="1"/>
  <c r="AG1205" i="1"/>
  <c r="AG1204" i="1" s="1"/>
  <c r="AJ1202" i="1"/>
  <c r="AJ1201" i="1" s="1"/>
  <c r="AI1202" i="1"/>
  <c r="AI1201" i="1" s="1"/>
  <c r="AH1202" i="1"/>
  <c r="AH1201" i="1" s="1"/>
  <c r="AG1202" i="1"/>
  <c r="AG1201" i="1" s="1"/>
  <c r="AJ1199" i="1"/>
  <c r="AJ1198" i="1" s="1"/>
  <c r="AI1199" i="1"/>
  <c r="AI1198" i="1" s="1"/>
  <c r="AH1199" i="1"/>
  <c r="AH1198" i="1" s="1"/>
  <c r="AG1199" i="1"/>
  <c r="AG1198" i="1" s="1"/>
  <c r="AJ1196" i="1"/>
  <c r="AJ1195" i="1" s="1"/>
  <c r="AI1196" i="1"/>
  <c r="AI1195" i="1" s="1"/>
  <c r="AH1196" i="1"/>
  <c r="AH1195" i="1" s="1"/>
  <c r="AG1196" i="1"/>
  <c r="AG1195" i="1" s="1"/>
  <c r="AJ1193" i="1"/>
  <c r="AJ1192" i="1" s="1"/>
  <c r="AI1193" i="1"/>
  <c r="AI1192" i="1" s="1"/>
  <c r="AH1193" i="1"/>
  <c r="AH1192" i="1" s="1"/>
  <c r="AG1193" i="1"/>
  <c r="AG1192" i="1" s="1"/>
  <c r="AJ1190" i="1"/>
  <c r="AJ1189" i="1" s="1"/>
  <c r="AI1190" i="1"/>
  <c r="AI1189" i="1" s="1"/>
  <c r="AH1190" i="1"/>
  <c r="AH1189" i="1" s="1"/>
  <c r="AG1190" i="1"/>
  <c r="AG1189" i="1" s="1"/>
  <c r="AJ1187" i="1"/>
  <c r="AJ1186" i="1" s="1"/>
  <c r="AI1187" i="1"/>
  <c r="AI1186" i="1" s="1"/>
  <c r="AH1187" i="1"/>
  <c r="AH1186" i="1" s="1"/>
  <c r="AG1187" i="1"/>
  <c r="AG1186" i="1" s="1"/>
  <c r="AJ1184" i="1"/>
  <c r="AJ1183" i="1" s="1"/>
  <c r="AI1184" i="1"/>
  <c r="AI1183" i="1" s="1"/>
  <c r="AH1184" i="1"/>
  <c r="AH1183" i="1" s="1"/>
  <c r="AG1184" i="1"/>
  <c r="AG1183" i="1" s="1"/>
  <c r="AJ1181" i="1"/>
  <c r="AJ1180" i="1" s="1"/>
  <c r="AI1181" i="1"/>
  <c r="AI1180" i="1" s="1"/>
  <c r="AH1181" i="1"/>
  <c r="AH1180" i="1" s="1"/>
  <c r="AG1181" i="1"/>
  <c r="AG1180" i="1" s="1"/>
  <c r="AJ1178" i="1"/>
  <c r="AJ1177" i="1" s="1"/>
  <c r="AI1178" i="1"/>
  <c r="AI1177" i="1" s="1"/>
  <c r="AH1178" i="1"/>
  <c r="AH1177" i="1" s="1"/>
  <c r="AG1178" i="1"/>
  <c r="AG1177" i="1" s="1"/>
  <c r="AJ1175" i="1"/>
  <c r="AJ1174" i="1" s="1"/>
  <c r="AI1175" i="1"/>
  <c r="AI1174" i="1" s="1"/>
  <c r="AH1175" i="1"/>
  <c r="AH1174" i="1" s="1"/>
  <c r="AG1175" i="1"/>
  <c r="AG1174" i="1" s="1"/>
  <c r="AJ1172" i="1"/>
  <c r="AJ1171" i="1" s="1"/>
  <c r="AI1172" i="1"/>
  <c r="AI1171" i="1" s="1"/>
  <c r="AH1172" i="1"/>
  <c r="AH1171" i="1" s="1"/>
  <c r="AG1172" i="1"/>
  <c r="AG1171" i="1" s="1"/>
  <c r="AL1169" i="1"/>
  <c r="AL1168" i="1" s="1"/>
  <c r="AK1169" i="1"/>
  <c r="AK1168" i="1" s="1"/>
  <c r="AJ1169" i="1"/>
  <c r="AJ1168" i="1" s="1"/>
  <c r="AI1169" i="1"/>
  <c r="AI1168" i="1" s="1"/>
  <c r="AH1169" i="1"/>
  <c r="AH1168" i="1" s="1"/>
  <c r="AG1169" i="1"/>
  <c r="AG1168" i="1" s="1"/>
  <c r="AJ1166" i="1"/>
  <c r="AJ1165" i="1" s="1"/>
  <c r="AI1166" i="1"/>
  <c r="AI1165" i="1" s="1"/>
  <c r="AH1166" i="1"/>
  <c r="AH1165" i="1" s="1"/>
  <c r="AG1166" i="1"/>
  <c r="AG1165" i="1" s="1"/>
  <c r="AJ1159" i="1"/>
  <c r="AJ1158" i="1" s="1"/>
  <c r="AJ1157" i="1" s="1"/>
  <c r="AJ1156" i="1" s="1"/>
  <c r="AJ1155" i="1" s="1"/>
  <c r="AJ1154" i="1" s="1"/>
  <c r="AI1159" i="1"/>
  <c r="AI1158" i="1" s="1"/>
  <c r="AI1157" i="1" s="1"/>
  <c r="AI1156" i="1" s="1"/>
  <c r="AI1155" i="1" s="1"/>
  <c r="AI1154" i="1" s="1"/>
  <c r="AH1159" i="1"/>
  <c r="AH1158" i="1" s="1"/>
  <c r="AH1157" i="1" s="1"/>
  <c r="AH1156" i="1" s="1"/>
  <c r="AH1155" i="1" s="1"/>
  <c r="AH1154" i="1" s="1"/>
  <c r="AG1159" i="1"/>
  <c r="AG1158" i="1" s="1"/>
  <c r="AG1157" i="1" s="1"/>
  <c r="AG1156" i="1" s="1"/>
  <c r="AG1155" i="1" s="1"/>
  <c r="AG1154" i="1" s="1"/>
  <c r="AJ1151" i="1"/>
  <c r="AJ1150" i="1" s="1"/>
  <c r="AJ1149" i="1" s="1"/>
  <c r="AJ1148" i="1" s="1"/>
  <c r="AJ1147" i="1" s="1"/>
  <c r="AI1151" i="1"/>
  <c r="AI1150" i="1" s="1"/>
  <c r="AI1149" i="1" s="1"/>
  <c r="AI1148" i="1" s="1"/>
  <c r="AI1147" i="1" s="1"/>
  <c r="AH1151" i="1"/>
  <c r="AH1150" i="1" s="1"/>
  <c r="AH1149" i="1" s="1"/>
  <c r="AH1148" i="1" s="1"/>
  <c r="AH1147" i="1" s="1"/>
  <c r="AG1151" i="1"/>
  <c r="AG1150" i="1" s="1"/>
  <c r="AG1149" i="1" s="1"/>
  <c r="AG1148" i="1" s="1"/>
  <c r="AG1147" i="1" s="1"/>
  <c r="AJ1144" i="1"/>
  <c r="AJ1143" i="1" s="1"/>
  <c r="AI1144" i="1"/>
  <c r="AI1143" i="1" s="1"/>
  <c r="AH1144" i="1"/>
  <c r="AH1143" i="1" s="1"/>
  <c r="AG1144" i="1"/>
  <c r="AG1143" i="1" s="1"/>
  <c r="AJ1141" i="1"/>
  <c r="AJ1140" i="1" s="1"/>
  <c r="AI1141" i="1"/>
  <c r="AI1140" i="1" s="1"/>
  <c r="AH1141" i="1"/>
  <c r="AH1140" i="1" s="1"/>
  <c r="AG1141" i="1"/>
  <c r="AG1140" i="1" s="1"/>
  <c r="AJ1138" i="1"/>
  <c r="AJ1137" i="1" s="1"/>
  <c r="AI1138" i="1"/>
  <c r="AI1137" i="1" s="1"/>
  <c r="AH1138" i="1"/>
  <c r="AH1137" i="1" s="1"/>
  <c r="AG1138" i="1"/>
  <c r="AG1137" i="1" s="1"/>
  <c r="AJ1134" i="1"/>
  <c r="AJ1133" i="1" s="1"/>
  <c r="AJ1132" i="1" s="1"/>
  <c r="AI1134" i="1"/>
  <c r="AI1133" i="1" s="1"/>
  <c r="AI1132" i="1" s="1"/>
  <c r="AH1134" i="1"/>
  <c r="AH1133" i="1" s="1"/>
  <c r="AH1132" i="1" s="1"/>
  <c r="AJ1130" i="1"/>
  <c r="AJ1129" i="1" s="1"/>
  <c r="AI1130" i="1"/>
  <c r="AI1129" i="1" s="1"/>
  <c r="AH1130" i="1"/>
  <c r="AH1129" i="1" s="1"/>
  <c r="AG1130" i="1"/>
  <c r="AG1129" i="1" s="1"/>
  <c r="AJ1127" i="1"/>
  <c r="AI1127" i="1"/>
  <c r="AH1127" i="1"/>
  <c r="AG1127" i="1"/>
  <c r="AJ1125" i="1"/>
  <c r="AJ1124" i="1" s="1"/>
  <c r="AI1125" i="1"/>
  <c r="AH1125" i="1"/>
  <c r="AH1124" i="1" s="1"/>
  <c r="AH1123" i="1" s="1"/>
  <c r="AG1125" i="1"/>
  <c r="AJ1121" i="1"/>
  <c r="AJ1120" i="1" s="1"/>
  <c r="AJ1119" i="1" s="1"/>
  <c r="AI1121" i="1"/>
  <c r="AI1120" i="1" s="1"/>
  <c r="AI1119" i="1" s="1"/>
  <c r="AH1121" i="1"/>
  <c r="AH1120" i="1" s="1"/>
  <c r="AH1119" i="1" s="1"/>
  <c r="AG1121" i="1"/>
  <c r="AG1120" i="1" s="1"/>
  <c r="AG1119" i="1" s="1"/>
  <c r="AJ1112" i="1"/>
  <c r="AI1112" i="1"/>
  <c r="AH1112" i="1"/>
  <c r="AG1112" i="1"/>
  <c r="AJ1111" i="1"/>
  <c r="AI1111" i="1"/>
  <c r="AH1111" i="1"/>
  <c r="AG1111" i="1"/>
  <c r="AJ1110" i="1"/>
  <c r="AI1110" i="1"/>
  <c r="AH1110" i="1"/>
  <c r="AG1110" i="1"/>
  <c r="AJ1109" i="1"/>
  <c r="AI1109" i="1"/>
  <c r="AH1109" i="1"/>
  <c r="AG1109" i="1"/>
  <c r="AG1108" i="1" s="1"/>
  <c r="AJ1108" i="1"/>
  <c r="AI1108" i="1"/>
  <c r="AH1108" i="1"/>
  <c r="AJ1105" i="1"/>
  <c r="AJ1104" i="1" s="1"/>
  <c r="AJ1103" i="1" s="1"/>
  <c r="AJ1102" i="1" s="1"/>
  <c r="AJ1101" i="1" s="1"/>
  <c r="AI1105" i="1"/>
  <c r="AI1104" i="1" s="1"/>
  <c r="AI1103" i="1" s="1"/>
  <c r="AI1102" i="1" s="1"/>
  <c r="AI1101" i="1" s="1"/>
  <c r="AH1105" i="1"/>
  <c r="AH1104" i="1" s="1"/>
  <c r="AH1103" i="1" s="1"/>
  <c r="AH1102" i="1" s="1"/>
  <c r="AH1101" i="1" s="1"/>
  <c r="AG1105" i="1"/>
  <c r="AG1104" i="1" s="1"/>
  <c r="AG1103" i="1" s="1"/>
  <c r="AG1102" i="1" s="1"/>
  <c r="AG1101" i="1" s="1"/>
  <c r="AJ1098" i="1"/>
  <c r="AJ1097" i="1" s="1"/>
  <c r="AJ1096" i="1" s="1"/>
  <c r="AJ1095" i="1" s="1"/>
  <c r="AI1098" i="1"/>
  <c r="AI1097" i="1" s="1"/>
  <c r="AI1096" i="1" s="1"/>
  <c r="AI1095" i="1" s="1"/>
  <c r="AH1098" i="1"/>
  <c r="AH1097" i="1" s="1"/>
  <c r="AH1096" i="1" s="1"/>
  <c r="AH1095" i="1" s="1"/>
  <c r="AG1098" i="1"/>
  <c r="AG1097" i="1" s="1"/>
  <c r="AG1096" i="1" s="1"/>
  <c r="AG1095" i="1" s="1"/>
  <c r="AJ1093" i="1"/>
  <c r="AJ1092" i="1" s="1"/>
  <c r="AJ1091" i="1" s="1"/>
  <c r="AJ1090" i="1" s="1"/>
  <c r="AI1093" i="1"/>
  <c r="AI1092" i="1" s="1"/>
  <c r="AI1091" i="1" s="1"/>
  <c r="AI1090" i="1" s="1"/>
  <c r="AH1093" i="1"/>
  <c r="AH1092" i="1" s="1"/>
  <c r="AH1091" i="1" s="1"/>
  <c r="AH1090" i="1" s="1"/>
  <c r="AG1093" i="1"/>
  <c r="AG1092" i="1" s="1"/>
  <c r="AG1091" i="1" s="1"/>
  <c r="AG1090" i="1" s="1"/>
  <c r="AJ1088" i="1"/>
  <c r="AJ1087" i="1" s="1"/>
  <c r="AJ1086" i="1" s="1"/>
  <c r="AI1088" i="1"/>
  <c r="AI1087" i="1" s="1"/>
  <c r="AI1086" i="1" s="1"/>
  <c r="AH1088" i="1"/>
  <c r="AH1087" i="1" s="1"/>
  <c r="AH1086" i="1" s="1"/>
  <c r="AG1088" i="1"/>
  <c r="AG1087" i="1" s="1"/>
  <c r="AG1086" i="1" s="1"/>
  <c r="AJ1084" i="1"/>
  <c r="AJ1083" i="1" s="1"/>
  <c r="AJ1082" i="1" s="1"/>
  <c r="AI1084" i="1"/>
  <c r="AI1083" i="1" s="1"/>
  <c r="AI1082" i="1" s="1"/>
  <c r="AH1084" i="1"/>
  <c r="AH1083" i="1" s="1"/>
  <c r="AH1082" i="1" s="1"/>
  <c r="AG1084" i="1"/>
  <c r="AG1083" i="1" s="1"/>
  <c r="AG1082" i="1" s="1"/>
  <c r="AJ1079" i="1"/>
  <c r="AJ1078" i="1" s="1"/>
  <c r="AJ1077" i="1" s="1"/>
  <c r="AJ1076" i="1" s="1"/>
  <c r="AI1079" i="1"/>
  <c r="AI1078" i="1" s="1"/>
  <c r="AI1077" i="1" s="1"/>
  <c r="AI1076" i="1" s="1"/>
  <c r="AH1079" i="1"/>
  <c r="AH1078" i="1" s="1"/>
  <c r="AH1077" i="1" s="1"/>
  <c r="AH1076" i="1" s="1"/>
  <c r="AG1079" i="1"/>
  <c r="AG1078" i="1" s="1"/>
  <c r="AG1077" i="1" s="1"/>
  <c r="AG1076" i="1" s="1"/>
  <c r="AJ1072" i="1"/>
  <c r="AJ1071" i="1" s="1"/>
  <c r="AJ1070" i="1" s="1"/>
  <c r="AJ1069" i="1" s="1"/>
  <c r="AI1072" i="1"/>
  <c r="AI1071" i="1" s="1"/>
  <c r="AI1070" i="1" s="1"/>
  <c r="AI1069" i="1" s="1"/>
  <c r="AH1072" i="1"/>
  <c r="AH1071" i="1" s="1"/>
  <c r="AH1070" i="1" s="1"/>
  <c r="AH1069" i="1" s="1"/>
  <c r="AG1072" i="1"/>
  <c r="AG1071" i="1" s="1"/>
  <c r="AG1070" i="1" s="1"/>
  <c r="AG1069" i="1" s="1"/>
  <c r="AJ1067" i="1"/>
  <c r="AJ1066" i="1" s="1"/>
  <c r="AJ1065" i="1" s="1"/>
  <c r="AJ1064" i="1" s="1"/>
  <c r="AI1067" i="1"/>
  <c r="AI1066" i="1" s="1"/>
  <c r="AI1065" i="1" s="1"/>
  <c r="AI1064" i="1" s="1"/>
  <c r="AH1067" i="1"/>
  <c r="AH1066" i="1" s="1"/>
  <c r="AH1065" i="1" s="1"/>
  <c r="AH1064" i="1" s="1"/>
  <c r="AG1067" i="1"/>
  <c r="AG1066" i="1" s="1"/>
  <c r="AG1065" i="1" s="1"/>
  <c r="AG1064" i="1" s="1"/>
  <c r="AJ1062" i="1"/>
  <c r="AI1062" i="1"/>
  <c r="AH1062" i="1"/>
  <c r="AH1061" i="1" s="1"/>
  <c r="AH1060" i="1" s="1"/>
  <c r="AH1059" i="1" s="1"/>
  <c r="AG1062" i="1"/>
  <c r="AG1061" i="1" s="1"/>
  <c r="AG1060" i="1" s="1"/>
  <c r="AG1059" i="1" s="1"/>
  <c r="AJ1061" i="1"/>
  <c r="AJ1060" i="1" s="1"/>
  <c r="AJ1059" i="1" s="1"/>
  <c r="AI1061" i="1"/>
  <c r="AI1060" i="1" s="1"/>
  <c r="AI1059" i="1" s="1"/>
  <c r="AJ1057" i="1"/>
  <c r="AJ1056" i="1" s="1"/>
  <c r="AJ1055" i="1" s="1"/>
  <c r="AJ1054" i="1" s="1"/>
  <c r="AI1057" i="1"/>
  <c r="AI1056" i="1" s="1"/>
  <c r="AI1055" i="1" s="1"/>
  <c r="AI1054" i="1" s="1"/>
  <c r="AH1057" i="1"/>
  <c r="AH1056" i="1" s="1"/>
  <c r="AH1055" i="1" s="1"/>
  <c r="AH1054" i="1" s="1"/>
  <c r="AG1057" i="1"/>
  <c r="AG1056" i="1" s="1"/>
  <c r="AG1055" i="1" s="1"/>
  <c r="AG1054" i="1" s="1"/>
  <c r="AJ1052" i="1"/>
  <c r="AI1052" i="1"/>
  <c r="AH1052" i="1"/>
  <c r="AG1052" i="1"/>
  <c r="AJ1051" i="1"/>
  <c r="AI1051" i="1"/>
  <c r="AH1051" i="1"/>
  <c r="AG1051" i="1"/>
  <c r="AJ1050" i="1"/>
  <c r="AI1050" i="1"/>
  <c r="AH1050" i="1"/>
  <c r="AG1050" i="1"/>
  <c r="AJ1049" i="1"/>
  <c r="AI1049" i="1"/>
  <c r="AH1049" i="1"/>
  <c r="AG1049" i="1"/>
  <c r="AJ1045" i="1"/>
  <c r="AJ1044" i="1" s="1"/>
  <c r="AJ1043" i="1" s="1"/>
  <c r="AJ1042" i="1" s="1"/>
  <c r="AI1045" i="1"/>
  <c r="AI1044" i="1" s="1"/>
  <c r="AI1043" i="1" s="1"/>
  <c r="AI1042" i="1" s="1"/>
  <c r="AH1045" i="1"/>
  <c r="AH1044" i="1" s="1"/>
  <c r="AH1043" i="1" s="1"/>
  <c r="AH1042" i="1" s="1"/>
  <c r="AG1045" i="1"/>
  <c r="AG1044" i="1" s="1"/>
  <c r="AG1043" i="1" s="1"/>
  <c r="AG1042" i="1" s="1"/>
  <c r="AJ1040" i="1"/>
  <c r="AJ1039" i="1" s="1"/>
  <c r="AJ1038" i="1" s="1"/>
  <c r="AJ1037" i="1" s="1"/>
  <c r="AI1040" i="1"/>
  <c r="AI1039" i="1" s="1"/>
  <c r="AI1038" i="1" s="1"/>
  <c r="AI1037" i="1" s="1"/>
  <c r="AH1040" i="1"/>
  <c r="AH1039" i="1" s="1"/>
  <c r="AH1038" i="1" s="1"/>
  <c r="AH1037" i="1" s="1"/>
  <c r="AG1040" i="1"/>
  <c r="AG1039" i="1" s="1"/>
  <c r="AG1038" i="1" s="1"/>
  <c r="AG1037" i="1" s="1"/>
  <c r="AJ1035" i="1"/>
  <c r="AJ1034" i="1" s="1"/>
  <c r="AJ1033" i="1" s="1"/>
  <c r="AJ1032" i="1" s="1"/>
  <c r="AI1035" i="1"/>
  <c r="AI1034" i="1" s="1"/>
  <c r="AI1033" i="1" s="1"/>
  <c r="AI1032" i="1" s="1"/>
  <c r="AH1035" i="1"/>
  <c r="AH1034" i="1" s="1"/>
  <c r="AH1033" i="1" s="1"/>
  <c r="AH1032" i="1" s="1"/>
  <c r="AG1035" i="1"/>
  <c r="AG1034" i="1" s="1"/>
  <c r="AG1033" i="1" s="1"/>
  <c r="AG1032" i="1" s="1"/>
  <c r="AJ1030" i="1"/>
  <c r="AJ1029" i="1" s="1"/>
  <c r="AJ1028" i="1" s="1"/>
  <c r="AJ1027" i="1" s="1"/>
  <c r="AI1030" i="1"/>
  <c r="AI1029" i="1" s="1"/>
  <c r="AI1028" i="1" s="1"/>
  <c r="AI1027" i="1" s="1"/>
  <c r="AI1026" i="1" s="1"/>
  <c r="AH1030" i="1"/>
  <c r="AH1029" i="1" s="1"/>
  <c r="AH1028" i="1" s="1"/>
  <c r="AH1027" i="1" s="1"/>
  <c r="AG1030" i="1"/>
  <c r="AG1029" i="1" s="1"/>
  <c r="AG1028" i="1" s="1"/>
  <c r="AG1027" i="1" s="1"/>
  <c r="AJ1023" i="1"/>
  <c r="AJ1022" i="1" s="1"/>
  <c r="AJ1021" i="1" s="1"/>
  <c r="AJ1020" i="1" s="1"/>
  <c r="AI1023" i="1"/>
  <c r="AI1022" i="1" s="1"/>
  <c r="AI1021" i="1" s="1"/>
  <c r="AI1020" i="1" s="1"/>
  <c r="AH1023" i="1"/>
  <c r="AH1022" i="1" s="1"/>
  <c r="AH1021" i="1" s="1"/>
  <c r="AH1020" i="1" s="1"/>
  <c r="AG1023" i="1"/>
  <c r="AG1022" i="1" s="1"/>
  <c r="AG1021" i="1" s="1"/>
  <c r="AG1020" i="1" s="1"/>
  <c r="AJ1012" i="1"/>
  <c r="AI1012" i="1"/>
  <c r="AH1012" i="1"/>
  <c r="AG1012" i="1"/>
  <c r="AJ1011" i="1"/>
  <c r="AI1011" i="1"/>
  <c r="AI1010" i="1" s="1"/>
  <c r="AI1009" i="1" s="1"/>
  <c r="AH1011" i="1"/>
  <c r="AG1011" i="1"/>
  <c r="AG1010" i="1" s="1"/>
  <c r="AG1009" i="1" s="1"/>
  <c r="AJ1010" i="1"/>
  <c r="AJ1009" i="1" s="1"/>
  <c r="AH1010" i="1"/>
  <c r="AH1009" i="1" s="1"/>
  <c r="AJ1007" i="1"/>
  <c r="AI1007" i="1"/>
  <c r="AI1006" i="1" s="1"/>
  <c r="AI1005" i="1" s="1"/>
  <c r="AI1004" i="1" s="1"/>
  <c r="AH1007" i="1"/>
  <c r="AG1007" i="1"/>
  <c r="AG1006" i="1" s="1"/>
  <c r="AG1005" i="1" s="1"/>
  <c r="AG1004" i="1" s="1"/>
  <c r="AJ1006" i="1"/>
  <c r="AJ1005" i="1" s="1"/>
  <c r="AJ1004" i="1" s="1"/>
  <c r="AH1006" i="1"/>
  <c r="AH1005" i="1" s="1"/>
  <c r="AH1004" i="1" s="1"/>
  <c r="AJ1002" i="1"/>
  <c r="AJ1001" i="1" s="1"/>
  <c r="AJ1000" i="1" s="1"/>
  <c r="AJ999" i="1" s="1"/>
  <c r="AI1002" i="1"/>
  <c r="AI1001" i="1" s="1"/>
  <c r="AI1000" i="1" s="1"/>
  <c r="AI999" i="1" s="1"/>
  <c r="AH1002" i="1"/>
  <c r="AH1001" i="1" s="1"/>
  <c r="AH1000" i="1" s="1"/>
  <c r="AH999" i="1" s="1"/>
  <c r="AG1002" i="1"/>
  <c r="AG1001" i="1" s="1"/>
  <c r="AG1000" i="1" s="1"/>
  <c r="AG999" i="1" s="1"/>
  <c r="AJ997" i="1"/>
  <c r="AI997" i="1"/>
  <c r="AH997" i="1"/>
  <c r="AG997" i="1"/>
  <c r="AJ996" i="1"/>
  <c r="AI996" i="1"/>
  <c r="AH996" i="1"/>
  <c r="AG996" i="1"/>
  <c r="AJ995" i="1"/>
  <c r="AJ994" i="1" s="1"/>
  <c r="AI995" i="1"/>
  <c r="AI994" i="1" s="1"/>
  <c r="AH995" i="1"/>
  <c r="AH994" i="1" s="1"/>
  <c r="AG995" i="1"/>
  <c r="AG994" i="1" s="1"/>
  <c r="AJ990" i="1"/>
  <c r="AJ989" i="1" s="1"/>
  <c r="AJ988" i="1" s="1"/>
  <c r="AJ987" i="1" s="1"/>
  <c r="AJ986" i="1" s="1"/>
  <c r="AI990" i="1"/>
  <c r="AI989" i="1" s="1"/>
  <c r="AI988" i="1" s="1"/>
  <c r="AI987" i="1" s="1"/>
  <c r="AI986" i="1" s="1"/>
  <c r="AH990" i="1"/>
  <c r="AH989" i="1" s="1"/>
  <c r="AH988" i="1" s="1"/>
  <c r="AH987" i="1" s="1"/>
  <c r="AH986" i="1" s="1"/>
  <c r="AG990" i="1"/>
  <c r="AG989" i="1" s="1"/>
  <c r="AG988" i="1" s="1"/>
  <c r="AG987" i="1" s="1"/>
  <c r="AG986" i="1" s="1"/>
  <c r="AJ983" i="1"/>
  <c r="AJ982" i="1" s="1"/>
  <c r="AJ981" i="1" s="1"/>
  <c r="AJ980" i="1" s="1"/>
  <c r="AJ979" i="1" s="1"/>
  <c r="AI983" i="1"/>
  <c r="AI982" i="1" s="1"/>
  <c r="AI981" i="1" s="1"/>
  <c r="AI980" i="1" s="1"/>
  <c r="AI979" i="1" s="1"/>
  <c r="AH983" i="1"/>
  <c r="AH982" i="1" s="1"/>
  <c r="AH981" i="1" s="1"/>
  <c r="AH980" i="1" s="1"/>
  <c r="AH979" i="1" s="1"/>
  <c r="AG983" i="1"/>
  <c r="AG982" i="1" s="1"/>
  <c r="AG981" i="1" s="1"/>
  <c r="AG980" i="1" s="1"/>
  <c r="AG979" i="1" s="1"/>
  <c r="AJ976" i="1"/>
  <c r="AJ975" i="1" s="1"/>
  <c r="AI976" i="1"/>
  <c r="AI975" i="1" s="1"/>
  <c r="AH976" i="1"/>
  <c r="AH975" i="1" s="1"/>
  <c r="AG976" i="1"/>
  <c r="AG975" i="1" s="1"/>
  <c r="AJ973" i="1"/>
  <c r="AI973" i="1"/>
  <c r="AH973" i="1"/>
  <c r="AG973" i="1"/>
  <c r="AJ971" i="1"/>
  <c r="AJ970" i="1" s="1"/>
  <c r="AJ969" i="1" s="1"/>
  <c r="AI971" i="1"/>
  <c r="AI970" i="1" s="1"/>
  <c r="AI969" i="1" s="1"/>
  <c r="AH971" i="1"/>
  <c r="AH970" i="1" s="1"/>
  <c r="AH969" i="1" s="1"/>
  <c r="AG971" i="1"/>
  <c r="AG970" i="1" s="1"/>
  <c r="AG969" i="1" s="1"/>
  <c r="AJ967" i="1"/>
  <c r="AJ966" i="1" s="1"/>
  <c r="AJ965" i="1" s="1"/>
  <c r="AJ964" i="1" s="1"/>
  <c r="AJ963" i="1" s="1"/>
  <c r="AI967" i="1"/>
  <c r="AI966" i="1" s="1"/>
  <c r="AI965" i="1" s="1"/>
  <c r="AH967" i="1"/>
  <c r="AH966" i="1" s="1"/>
  <c r="AH965" i="1" s="1"/>
  <c r="AG967" i="1"/>
  <c r="AG966" i="1" s="1"/>
  <c r="AG965" i="1" s="1"/>
  <c r="AJ960" i="1"/>
  <c r="AJ959" i="1" s="1"/>
  <c r="AJ958" i="1" s="1"/>
  <c r="AJ957" i="1" s="1"/>
  <c r="AJ956" i="1" s="1"/>
  <c r="AI960" i="1"/>
  <c r="AI959" i="1" s="1"/>
  <c r="AI958" i="1" s="1"/>
  <c r="AI957" i="1" s="1"/>
  <c r="AI956" i="1" s="1"/>
  <c r="AH960" i="1"/>
  <c r="AH959" i="1" s="1"/>
  <c r="AH958" i="1" s="1"/>
  <c r="AH957" i="1" s="1"/>
  <c r="AH956" i="1" s="1"/>
  <c r="AG960" i="1"/>
  <c r="AG959" i="1" s="1"/>
  <c r="AG958" i="1" s="1"/>
  <c r="AG957" i="1" s="1"/>
  <c r="AG956" i="1" s="1"/>
  <c r="AJ951" i="1"/>
  <c r="AJ950" i="1" s="1"/>
  <c r="AI951" i="1"/>
  <c r="AI948" i="1" s="1"/>
  <c r="AI947" i="1" s="1"/>
  <c r="AI945" i="1" s="1"/>
  <c r="AH951" i="1"/>
  <c r="AH950" i="1" s="1"/>
  <c r="AG951" i="1"/>
  <c r="AG950" i="1" s="1"/>
  <c r="AJ942" i="1"/>
  <c r="AJ941" i="1" s="1"/>
  <c r="AJ940" i="1" s="1"/>
  <c r="AJ939" i="1" s="1"/>
  <c r="AJ938" i="1" s="1"/>
  <c r="AI942" i="1"/>
  <c r="AI941" i="1" s="1"/>
  <c r="AI940" i="1" s="1"/>
  <c r="AI939" i="1" s="1"/>
  <c r="AI938" i="1" s="1"/>
  <c r="AH942" i="1"/>
  <c r="AH941" i="1" s="1"/>
  <c r="AH940" i="1" s="1"/>
  <c r="AH939" i="1" s="1"/>
  <c r="AH938" i="1" s="1"/>
  <c r="AG942" i="1"/>
  <c r="AG941" i="1" s="1"/>
  <c r="AG940" i="1" s="1"/>
  <c r="AG939" i="1" s="1"/>
  <c r="AG938" i="1" s="1"/>
  <c r="AJ935" i="1"/>
  <c r="AJ934" i="1" s="1"/>
  <c r="AJ933" i="1" s="1"/>
  <c r="AJ932" i="1" s="1"/>
  <c r="AI935" i="1"/>
  <c r="AI934" i="1" s="1"/>
  <c r="AI933" i="1" s="1"/>
  <c r="AI932" i="1" s="1"/>
  <c r="AH935" i="1"/>
  <c r="AH934" i="1" s="1"/>
  <c r="AH933" i="1" s="1"/>
  <c r="AH932" i="1" s="1"/>
  <c r="AG935" i="1"/>
  <c r="AG934" i="1" s="1"/>
  <c r="AG933" i="1" s="1"/>
  <c r="AG932" i="1" s="1"/>
  <c r="AJ930" i="1"/>
  <c r="AJ929" i="1" s="1"/>
  <c r="AJ928" i="1" s="1"/>
  <c r="AJ927" i="1" s="1"/>
  <c r="AI930" i="1"/>
  <c r="AI929" i="1" s="1"/>
  <c r="AI928" i="1" s="1"/>
  <c r="AI927" i="1" s="1"/>
  <c r="AH930" i="1"/>
  <c r="AH929" i="1" s="1"/>
  <c r="AH928" i="1" s="1"/>
  <c r="AH927" i="1" s="1"/>
  <c r="AG930" i="1"/>
  <c r="AG929" i="1" s="1"/>
  <c r="AG928" i="1" s="1"/>
  <c r="AG927" i="1" s="1"/>
  <c r="AJ925" i="1"/>
  <c r="AJ924" i="1" s="1"/>
  <c r="AI925" i="1"/>
  <c r="AI924" i="1" s="1"/>
  <c r="AH925" i="1"/>
  <c r="AH924" i="1" s="1"/>
  <c r="AG925" i="1"/>
  <c r="AG924" i="1" s="1"/>
  <c r="AJ922" i="1"/>
  <c r="AJ921" i="1" s="1"/>
  <c r="AJ920" i="1" s="1"/>
  <c r="AI922" i="1"/>
  <c r="AI921" i="1" s="1"/>
  <c r="AH922" i="1"/>
  <c r="AH921" i="1" s="1"/>
  <c r="AG922" i="1"/>
  <c r="AG921" i="1" s="1"/>
  <c r="AJ918" i="1"/>
  <c r="AJ917" i="1" s="1"/>
  <c r="AJ916" i="1" s="1"/>
  <c r="AI918" i="1"/>
  <c r="AI917" i="1" s="1"/>
  <c r="AI916" i="1" s="1"/>
  <c r="AH918" i="1"/>
  <c r="AH917" i="1" s="1"/>
  <c r="AH916" i="1" s="1"/>
  <c r="AG918" i="1"/>
  <c r="AG917" i="1" s="1"/>
  <c r="AG916" i="1" s="1"/>
  <c r="AJ911" i="1"/>
  <c r="AJ910" i="1" s="1"/>
  <c r="AJ909" i="1" s="1"/>
  <c r="AJ908" i="1" s="1"/>
  <c r="AJ907" i="1" s="1"/>
  <c r="AI911" i="1"/>
  <c r="AI910" i="1" s="1"/>
  <c r="AI909" i="1" s="1"/>
  <c r="AI908" i="1" s="1"/>
  <c r="AI907" i="1" s="1"/>
  <c r="AH911" i="1"/>
  <c r="AH910" i="1" s="1"/>
  <c r="AH909" i="1" s="1"/>
  <c r="AH908" i="1" s="1"/>
  <c r="AH907" i="1" s="1"/>
  <c r="AG911" i="1"/>
  <c r="AG910" i="1" s="1"/>
  <c r="AG909" i="1" s="1"/>
  <c r="AG908" i="1" s="1"/>
  <c r="AG907" i="1" s="1"/>
  <c r="AJ904" i="1"/>
  <c r="AI904" i="1"/>
  <c r="AI903" i="1" s="1"/>
  <c r="AI902" i="1" s="1"/>
  <c r="AI901" i="1" s="1"/>
  <c r="AH904" i="1"/>
  <c r="AH903" i="1" s="1"/>
  <c r="AH902" i="1" s="1"/>
  <c r="AH901" i="1" s="1"/>
  <c r="AG904" i="1"/>
  <c r="AG903" i="1" s="1"/>
  <c r="AG902" i="1" s="1"/>
  <c r="AG901" i="1" s="1"/>
  <c r="AJ903" i="1"/>
  <c r="AJ902" i="1" s="1"/>
  <c r="AJ901" i="1" s="1"/>
  <c r="AJ896" i="1"/>
  <c r="AJ895" i="1" s="1"/>
  <c r="AI896" i="1"/>
  <c r="AI895" i="1" s="1"/>
  <c r="AH896" i="1"/>
  <c r="AH895" i="1" s="1"/>
  <c r="AG896" i="1"/>
  <c r="AG895" i="1" s="1"/>
  <c r="AJ883" i="1"/>
  <c r="AI883" i="1"/>
  <c r="AI882" i="1" s="1"/>
  <c r="AI881" i="1" s="1"/>
  <c r="AH883" i="1"/>
  <c r="AH882" i="1" s="1"/>
  <c r="AH881" i="1" s="1"/>
  <c r="AG883" i="1"/>
  <c r="AG882" i="1" s="1"/>
  <c r="AG881" i="1" s="1"/>
  <c r="AJ882" i="1"/>
  <c r="AJ881" i="1" s="1"/>
  <c r="AJ879" i="1"/>
  <c r="AJ878" i="1" s="1"/>
  <c r="AJ877" i="1" s="1"/>
  <c r="AI879" i="1"/>
  <c r="AI878" i="1" s="1"/>
  <c r="AI877" i="1" s="1"/>
  <c r="AH879" i="1"/>
  <c r="AH878" i="1" s="1"/>
  <c r="AH877" i="1" s="1"/>
  <c r="AG879" i="1"/>
  <c r="AG878" i="1" s="1"/>
  <c r="AG877" i="1" s="1"/>
  <c r="AJ875" i="1"/>
  <c r="AI875" i="1"/>
  <c r="AI874" i="1" s="1"/>
  <c r="AI873" i="1" s="1"/>
  <c r="AH875" i="1"/>
  <c r="AH874" i="1" s="1"/>
  <c r="AH873" i="1" s="1"/>
  <c r="AG875" i="1"/>
  <c r="AG874" i="1" s="1"/>
  <c r="AG873" i="1" s="1"/>
  <c r="AJ874" i="1"/>
  <c r="AJ873" i="1" s="1"/>
  <c r="AJ866" i="1"/>
  <c r="AJ865" i="1" s="1"/>
  <c r="AI866" i="1"/>
  <c r="AI865" i="1" s="1"/>
  <c r="AI864" i="1" s="1"/>
  <c r="AH866" i="1"/>
  <c r="AH865" i="1" s="1"/>
  <c r="AG866" i="1"/>
  <c r="AG865" i="1" s="1"/>
  <c r="AL861" i="1"/>
  <c r="AL860" i="1" s="1"/>
  <c r="AK861" i="1"/>
  <c r="AK860" i="1" s="1"/>
  <c r="AJ861" i="1"/>
  <c r="AJ860" i="1" s="1"/>
  <c r="AI861" i="1"/>
  <c r="AI860" i="1" s="1"/>
  <c r="AH861" i="1"/>
  <c r="AH860" i="1" s="1"/>
  <c r="AG861" i="1"/>
  <c r="AG860" i="1" s="1"/>
  <c r="AJ858" i="1"/>
  <c r="AJ857" i="1" s="1"/>
  <c r="AI858" i="1"/>
  <c r="AI857" i="1" s="1"/>
  <c r="AH858" i="1"/>
  <c r="AH857" i="1" s="1"/>
  <c r="AG858" i="1"/>
  <c r="AG857" i="1" s="1"/>
  <c r="AJ853" i="1"/>
  <c r="AJ852" i="1" s="1"/>
  <c r="AJ851" i="1" s="1"/>
  <c r="AI853" i="1"/>
  <c r="AI852" i="1" s="1"/>
  <c r="AI851" i="1" s="1"/>
  <c r="AH853" i="1"/>
  <c r="AH852" i="1" s="1"/>
  <c r="AH851" i="1" s="1"/>
  <c r="AG853" i="1"/>
  <c r="AG852" i="1" s="1"/>
  <c r="AG851" i="1" s="1"/>
  <c r="AJ849" i="1"/>
  <c r="AJ848" i="1" s="1"/>
  <c r="AJ847" i="1" s="1"/>
  <c r="AI849" i="1"/>
  <c r="AI848" i="1" s="1"/>
  <c r="AI847" i="1" s="1"/>
  <c r="AH849" i="1"/>
  <c r="AH848" i="1" s="1"/>
  <c r="AH847" i="1" s="1"/>
  <c r="AG849" i="1"/>
  <c r="AG848" i="1" s="1"/>
  <c r="AG847" i="1" s="1"/>
  <c r="AJ845" i="1"/>
  <c r="AJ844" i="1" s="1"/>
  <c r="AJ843" i="1" s="1"/>
  <c r="AI845" i="1"/>
  <c r="AI844" i="1" s="1"/>
  <c r="AI843" i="1" s="1"/>
  <c r="AH845" i="1"/>
  <c r="AH844" i="1" s="1"/>
  <c r="AH843" i="1" s="1"/>
  <c r="AG845" i="1"/>
  <c r="AG844" i="1" s="1"/>
  <c r="AG843" i="1" s="1"/>
  <c r="AG842" i="1" s="1"/>
  <c r="AJ838" i="1"/>
  <c r="AJ837" i="1" s="1"/>
  <c r="AJ836" i="1" s="1"/>
  <c r="AJ835" i="1" s="1"/>
  <c r="AJ834" i="1" s="1"/>
  <c r="AI838" i="1"/>
  <c r="AI837" i="1" s="1"/>
  <c r="AI836" i="1" s="1"/>
  <c r="AI835" i="1" s="1"/>
  <c r="AI834" i="1" s="1"/>
  <c r="AH838" i="1"/>
  <c r="AH837" i="1" s="1"/>
  <c r="AH836" i="1" s="1"/>
  <c r="AH835" i="1" s="1"/>
  <c r="AH834" i="1" s="1"/>
  <c r="AG838" i="1"/>
  <c r="AG837" i="1" s="1"/>
  <c r="AG836" i="1" s="1"/>
  <c r="AG835" i="1" s="1"/>
  <c r="AG834" i="1" s="1"/>
  <c r="AJ831" i="1"/>
  <c r="AJ830" i="1" s="1"/>
  <c r="AI831" i="1"/>
  <c r="AI830" i="1" s="1"/>
  <c r="AH831" i="1"/>
  <c r="AH830" i="1" s="1"/>
  <c r="AG831" i="1"/>
  <c r="AG830" i="1" s="1"/>
  <c r="AJ828" i="1"/>
  <c r="AJ827" i="1" s="1"/>
  <c r="AI828" i="1"/>
  <c r="AI827" i="1" s="1"/>
  <c r="AH828" i="1"/>
  <c r="AH827" i="1" s="1"/>
  <c r="AG828" i="1"/>
  <c r="AG827" i="1" s="1"/>
  <c r="AJ825" i="1"/>
  <c r="AJ824" i="1" s="1"/>
  <c r="AI825" i="1"/>
  <c r="AI824" i="1" s="1"/>
  <c r="AH825" i="1"/>
  <c r="AH824" i="1" s="1"/>
  <c r="AG825" i="1"/>
  <c r="AG824" i="1" s="1"/>
  <c r="AJ822" i="1"/>
  <c r="AJ821" i="1" s="1"/>
  <c r="AI822" i="1"/>
  <c r="AI821" i="1" s="1"/>
  <c r="AH822" i="1"/>
  <c r="AH821" i="1" s="1"/>
  <c r="AG822" i="1"/>
  <c r="AG821" i="1" s="1"/>
  <c r="AJ819" i="1"/>
  <c r="AJ818" i="1" s="1"/>
  <c r="AI819" i="1"/>
  <c r="AI818" i="1" s="1"/>
  <c r="AH819" i="1"/>
  <c r="AH818" i="1" s="1"/>
  <c r="AG819" i="1"/>
  <c r="AG818" i="1" s="1"/>
  <c r="AJ816" i="1"/>
  <c r="AJ815" i="1" s="1"/>
  <c r="AI816" i="1"/>
  <c r="AI815" i="1" s="1"/>
  <c r="AH816" i="1"/>
  <c r="AH815" i="1" s="1"/>
  <c r="AG816" i="1"/>
  <c r="AG815" i="1" s="1"/>
  <c r="AJ813" i="1"/>
  <c r="AJ812" i="1" s="1"/>
  <c r="AI813" i="1"/>
  <c r="AI812" i="1" s="1"/>
  <c r="AH813" i="1"/>
  <c r="AH812" i="1" s="1"/>
  <c r="AG813" i="1"/>
  <c r="AG812" i="1" s="1"/>
  <c r="AJ803" i="1"/>
  <c r="AI803" i="1"/>
  <c r="AH803" i="1"/>
  <c r="AG803" i="1"/>
  <c r="AJ801" i="1"/>
  <c r="AI801" i="1"/>
  <c r="AH801" i="1"/>
  <c r="AH800" i="1" s="1"/>
  <c r="AH799" i="1" s="1"/>
  <c r="AH798" i="1" s="1"/>
  <c r="AH797" i="1" s="1"/>
  <c r="AG801" i="1"/>
  <c r="AG800" i="1" s="1"/>
  <c r="AG799" i="1" s="1"/>
  <c r="AG798" i="1" s="1"/>
  <c r="AG797" i="1" s="1"/>
  <c r="AJ792" i="1"/>
  <c r="AJ791" i="1" s="1"/>
  <c r="AI792" i="1"/>
  <c r="AI791" i="1" s="1"/>
  <c r="AH792" i="1"/>
  <c r="AH791" i="1" s="1"/>
  <c r="AG792" i="1"/>
  <c r="AG791" i="1" s="1"/>
  <c r="AJ789" i="1"/>
  <c r="AJ788" i="1" s="1"/>
  <c r="AJ787" i="1" s="1"/>
  <c r="AI789" i="1"/>
  <c r="AI788" i="1" s="1"/>
  <c r="AI787" i="1" s="1"/>
  <c r="AH789" i="1"/>
  <c r="AH788" i="1" s="1"/>
  <c r="AH787" i="1" s="1"/>
  <c r="AG789" i="1"/>
  <c r="AG788" i="1" s="1"/>
  <c r="AG787" i="1" s="1"/>
  <c r="AJ785" i="1"/>
  <c r="AJ784" i="1" s="1"/>
  <c r="AJ783" i="1" s="1"/>
  <c r="AI785" i="1"/>
  <c r="AI784" i="1" s="1"/>
  <c r="AI783" i="1" s="1"/>
  <c r="AH785" i="1"/>
  <c r="AH784" i="1" s="1"/>
  <c r="AH783" i="1" s="1"/>
  <c r="AG785" i="1"/>
  <c r="AG784" i="1" s="1"/>
  <c r="AG783" i="1" s="1"/>
  <c r="AG782" i="1" s="1"/>
  <c r="AG781" i="1" s="1"/>
  <c r="AJ778" i="1"/>
  <c r="AJ777" i="1" s="1"/>
  <c r="AJ776" i="1" s="1"/>
  <c r="AJ775" i="1" s="1"/>
  <c r="AJ774" i="1" s="1"/>
  <c r="AI778" i="1"/>
  <c r="AI777" i="1" s="1"/>
  <c r="AI776" i="1" s="1"/>
  <c r="AI775" i="1" s="1"/>
  <c r="AI774" i="1" s="1"/>
  <c r="AH778" i="1"/>
  <c r="AH777" i="1" s="1"/>
  <c r="AH776" i="1" s="1"/>
  <c r="AH775" i="1" s="1"/>
  <c r="AH774" i="1" s="1"/>
  <c r="AG778" i="1"/>
  <c r="AG777" i="1" s="1"/>
  <c r="AG776" i="1" s="1"/>
  <c r="AG775" i="1" s="1"/>
  <c r="AG774" i="1" s="1"/>
  <c r="AJ771" i="1"/>
  <c r="AJ770" i="1" s="1"/>
  <c r="AI771" i="1"/>
  <c r="AI770" i="1" s="1"/>
  <c r="AH771" i="1"/>
  <c r="AH770" i="1" s="1"/>
  <c r="AG771" i="1"/>
  <c r="AG770" i="1" s="1"/>
  <c r="AJ768" i="1"/>
  <c r="AJ767" i="1" s="1"/>
  <c r="AI768" i="1"/>
  <c r="AI767" i="1" s="1"/>
  <c r="AH768" i="1"/>
  <c r="AH767" i="1" s="1"/>
  <c r="AG768" i="1"/>
  <c r="AG767" i="1" s="1"/>
  <c r="AG766" i="1" s="1"/>
  <c r="AG765" i="1" s="1"/>
  <c r="AG764" i="1" s="1"/>
  <c r="AJ761" i="1"/>
  <c r="AJ760" i="1" s="1"/>
  <c r="AI761" i="1"/>
  <c r="AI760" i="1" s="1"/>
  <c r="AI755" i="1" s="1"/>
  <c r="AI754" i="1" s="1"/>
  <c r="AJ758" i="1"/>
  <c r="AJ757" i="1" s="1"/>
  <c r="AI758" i="1"/>
  <c r="AI757" i="1" s="1"/>
  <c r="AH758" i="1"/>
  <c r="AH757" i="1" s="1"/>
  <c r="AH756" i="1" s="1"/>
  <c r="AH755" i="1" s="1"/>
  <c r="AH754" i="1" s="1"/>
  <c r="AG758" i="1"/>
  <c r="AG757" i="1" s="1"/>
  <c r="AG756" i="1" s="1"/>
  <c r="AG755" i="1" s="1"/>
  <c r="AG754" i="1" s="1"/>
  <c r="AJ751" i="1"/>
  <c r="AJ750" i="1" s="1"/>
  <c r="AJ749" i="1" s="1"/>
  <c r="AJ748" i="1" s="1"/>
  <c r="AI751" i="1"/>
  <c r="AI750" i="1" s="1"/>
  <c r="AI749" i="1" s="1"/>
  <c r="AI748" i="1" s="1"/>
  <c r="AH751" i="1"/>
  <c r="AH750" i="1" s="1"/>
  <c r="AH749" i="1" s="1"/>
  <c r="AH748" i="1" s="1"/>
  <c r="AG751" i="1"/>
  <c r="AG750" i="1" s="1"/>
  <c r="AG749" i="1" s="1"/>
  <c r="AG748" i="1" s="1"/>
  <c r="AJ746" i="1"/>
  <c r="AJ745" i="1" s="1"/>
  <c r="AJ744" i="1" s="1"/>
  <c r="AJ743" i="1" s="1"/>
  <c r="AI746" i="1"/>
  <c r="AI745" i="1" s="1"/>
  <c r="AI744" i="1" s="1"/>
  <c r="AI743" i="1" s="1"/>
  <c r="AH746" i="1"/>
  <c r="AH745" i="1" s="1"/>
  <c r="AH744" i="1" s="1"/>
  <c r="AH743" i="1" s="1"/>
  <c r="AG746" i="1"/>
  <c r="AG745" i="1" s="1"/>
  <c r="AG744" i="1" s="1"/>
  <c r="AG743" i="1" s="1"/>
  <c r="AG742" i="1" s="1"/>
  <c r="AJ739" i="1"/>
  <c r="AJ738" i="1" s="1"/>
  <c r="AJ737" i="1" s="1"/>
  <c r="AJ736" i="1" s="1"/>
  <c r="AJ735" i="1" s="1"/>
  <c r="AI739" i="1"/>
  <c r="AI738" i="1" s="1"/>
  <c r="AI737" i="1" s="1"/>
  <c r="AI736" i="1" s="1"/>
  <c r="AI735" i="1" s="1"/>
  <c r="AH739" i="1"/>
  <c r="AH738" i="1" s="1"/>
  <c r="AH737" i="1" s="1"/>
  <c r="AH736" i="1" s="1"/>
  <c r="AH735" i="1" s="1"/>
  <c r="AG739" i="1"/>
  <c r="AG738" i="1" s="1"/>
  <c r="AG737" i="1" s="1"/>
  <c r="AG736" i="1" s="1"/>
  <c r="AG735" i="1" s="1"/>
  <c r="AJ732" i="1"/>
  <c r="AJ731" i="1" s="1"/>
  <c r="AJ730" i="1" s="1"/>
  <c r="AJ729" i="1" s="1"/>
  <c r="AI732" i="1"/>
  <c r="AI731" i="1" s="1"/>
  <c r="AI730" i="1" s="1"/>
  <c r="AI729" i="1" s="1"/>
  <c r="AH732" i="1"/>
  <c r="AH731" i="1" s="1"/>
  <c r="AH730" i="1" s="1"/>
  <c r="AH729" i="1" s="1"/>
  <c r="AG732" i="1"/>
  <c r="AG731" i="1" s="1"/>
  <c r="AG730" i="1" s="1"/>
  <c r="AG729" i="1" s="1"/>
  <c r="AJ727" i="1"/>
  <c r="AJ726" i="1" s="1"/>
  <c r="AI727" i="1"/>
  <c r="AI726" i="1" s="1"/>
  <c r="AH727" i="1"/>
  <c r="AH726" i="1" s="1"/>
  <c r="AG727" i="1"/>
  <c r="AG726" i="1" s="1"/>
  <c r="AJ724" i="1"/>
  <c r="AJ723" i="1" s="1"/>
  <c r="AI724" i="1"/>
  <c r="AI723" i="1" s="1"/>
  <c r="AH724" i="1"/>
  <c r="AH723" i="1" s="1"/>
  <c r="AH722" i="1" s="1"/>
  <c r="AG724" i="1"/>
  <c r="AG723" i="1" s="1"/>
  <c r="AG722" i="1" s="1"/>
  <c r="AJ720" i="1"/>
  <c r="AJ719" i="1" s="1"/>
  <c r="AJ718" i="1" s="1"/>
  <c r="AI720" i="1"/>
  <c r="AI719" i="1" s="1"/>
  <c r="AI718" i="1" s="1"/>
  <c r="AH720" i="1"/>
  <c r="AH719" i="1" s="1"/>
  <c r="AH718" i="1" s="1"/>
  <c r="AG720" i="1"/>
  <c r="AG719" i="1" s="1"/>
  <c r="AG718" i="1" s="1"/>
  <c r="AJ711" i="1"/>
  <c r="AJ710" i="1" s="1"/>
  <c r="AJ709" i="1" s="1"/>
  <c r="AI711" i="1"/>
  <c r="AI710" i="1" s="1"/>
  <c r="AI709" i="1" s="1"/>
  <c r="AH711" i="1"/>
  <c r="AH710" i="1" s="1"/>
  <c r="AH709" i="1" s="1"/>
  <c r="AG711" i="1"/>
  <c r="AG710" i="1" s="1"/>
  <c r="AG709" i="1" s="1"/>
  <c r="AJ707" i="1"/>
  <c r="AJ706" i="1" s="1"/>
  <c r="AJ705" i="1" s="1"/>
  <c r="AI707" i="1"/>
  <c r="AI706" i="1" s="1"/>
  <c r="AI705" i="1" s="1"/>
  <c r="AI704" i="1" s="1"/>
  <c r="AI703" i="1" s="1"/>
  <c r="AH707" i="1"/>
  <c r="AH706" i="1" s="1"/>
  <c r="AH705" i="1" s="1"/>
  <c r="AG707" i="1"/>
  <c r="AG706" i="1" s="1"/>
  <c r="AG705" i="1" s="1"/>
  <c r="AJ688" i="1"/>
  <c r="AI688" i="1"/>
  <c r="AH688" i="1"/>
  <c r="AG688" i="1"/>
  <c r="AJ686" i="1"/>
  <c r="AI686" i="1"/>
  <c r="AH686" i="1"/>
  <c r="AG686" i="1"/>
  <c r="AI684" i="1"/>
  <c r="AH684" i="1"/>
  <c r="AH683" i="1" s="1"/>
  <c r="AH682" i="1" s="1"/>
  <c r="AG684" i="1"/>
  <c r="AJ680" i="1"/>
  <c r="AJ679" i="1" s="1"/>
  <c r="AJ678" i="1" s="1"/>
  <c r="AI680" i="1"/>
  <c r="AI679" i="1" s="1"/>
  <c r="AI678" i="1" s="1"/>
  <c r="AH680" i="1"/>
  <c r="AH679" i="1" s="1"/>
  <c r="AH678" i="1" s="1"/>
  <c r="AG680" i="1"/>
  <c r="AG679" i="1" s="1"/>
  <c r="AG678" i="1" s="1"/>
  <c r="AJ676" i="1"/>
  <c r="AJ675" i="1" s="1"/>
  <c r="AJ674" i="1" s="1"/>
  <c r="AI676" i="1"/>
  <c r="AI675" i="1" s="1"/>
  <c r="AI674" i="1" s="1"/>
  <c r="AH676" i="1"/>
  <c r="AH675" i="1" s="1"/>
  <c r="AH674" i="1" s="1"/>
  <c r="AG676" i="1"/>
  <c r="AG675" i="1" s="1"/>
  <c r="AG674" i="1" s="1"/>
  <c r="AJ670" i="1"/>
  <c r="AJ669" i="1" s="1"/>
  <c r="AI670" i="1"/>
  <c r="AI669" i="1" s="1"/>
  <c r="AH670" i="1"/>
  <c r="AH669" i="1" s="1"/>
  <c r="AG670" i="1"/>
  <c r="AG669" i="1" s="1"/>
  <c r="AJ667" i="1"/>
  <c r="AJ666" i="1" s="1"/>
  <c r="AI667" i="1"/>
  <c r="AI666" i="1" s="1"/>
  <c r="AH667" i="1"/>
  <c r="AH666" i="1" s="1"/>
  <c r="AH665" i="1" s="1"/>
  <c r="AH664" i="1" s="1"/>
  <c r="AG667" i="1"/>
  <c r="AG666" i="1" s="1"/>
  <c r="AJ655" i="1"/>
  <c r="AJ654" i="1" s="1"/>
  <c r="AJ653" i="1" s="1"/>
  <c r="AI655" i="1"/>
  <c r="AI654" i="1" s="1"/>
  <c r="AI653" i="1" s="1"/>
  <c r="AH655" i="1"/>
  <c r="AH654" i="1" s="1"/>
  <c r="AH653" i="1" s="1"/>
  <c r="AG655" i="1"/>
  <c r="AG654" i="1" s="1"/>
  <c r="AG653" i="1" s="1"/>
  <c r="AJ651" i="1"/>
  <c r="AJ650" i="1" s="1"/>
  <c r="AJ649" i="1" s="1"/>
  <c r="AJ648" i="1" s="1"/>
  <c r="AI651" i="1"/>
  <c r="AI650" i="1" s="1"/>
  <c r="AI649" i="1" s="1"/>
  <c r="AH651" i="1"/>
  <c r="AH650" i="1" s="1"/>
  <c r="AH649" i="1" s="1"/>
  <c r="AH648" i="1" s="1"/>
  <c r="AG651" i="1"/>
  <c r="AG650" i="1" s="1"/>
  <c r="AG649" i="1" s="1"/>
  <c r="AH636" i="1"/>
  <c r="AJ635" i="1"/>
  <c r="AJ634" i="1" s="1"/>
  <c r="AI635" i="1"/>
  <c r="AI634" i="1" s="1"/>
  <c r="AJ632" i="1"/>
  <c r="AJ631" i="1" s="1"/>
  <c r="AJ630" i="1" s="1"/>
  <c r="AI632" i="1"/>
  <c r="AI631" i="1" s="1"/>
  <c r="AI630" i="1" s="1"/>
  <c r="AH632" i="1"/>
  <c r="AH631" i="1" s="1"/>
  <c r="AH630" i="1" s="1"/>
  <c r="AG632" i="1"/>
  <c r="AG631" i="1" s="1"/>
  <c r="AG630" i="1" s="1"/>
  <c r="AJ628" i="1"/>
  <c r="AJ627" i="1" s="1"/>
  <c r="AJ626" i="1" s="1"/>
  <c r="AI628" i="1"/>
  <c r="AI627" i="1" s="1"/>
  <c r="AI626" i="1" s="1"/>
  <c r="AH628" i="1"/>
  <c r="AH627" i="1" s="1"/>
  <c r="AH626" i="1" s="1"/>
  <c r="AG628" i="1"/>
  <c r="AG627" i="1" s="1"/>
  <c r="AG626" i="1" s="1"/>
  <c r="AJ624" i="1"/>
  <c r="AJ623" i="1" s="1"/>
  <c r="AJ622" i="1" s="1"/>
  <c r="AI624" i="1"/>
  <c r="AI623" i="1" s="1"/>
  <c r="AI622" i="1" s="1"/>
  <c r="AH624" i="1"/>
  <c r="AH623" i="1" s="1"/>
  <c r="AH622" i="1" s="1"/>
  <c r="AG624" i="1"/>
  <c r="AG623" i="1" s="1"/>
  <c r="AG622" i="1" s="1"/>
  <c r="AG621" i="1" s="1"/>
  <c r="AG620" i="1" s="1"/>
  <c r="AJ612" i="1"/>
  <c r="AJ611" i="1" s="1"/>
  <c r="AI612" i="1"/>
  <c r="AI611" i="1" s="1"/>
  <c r="AH612" i="1"/>
  <c r="AH611" i="1" s="1"/>
  <c r="AJ609" i="1"/>
  <c r="AJ608" i="1" s="1"/>
  <c r="AI609" i="1"/>
  <c r="AI608" i="1" s="1"/>
  <c r="AH609" i="1"/>
  <c r="AH608" i="1" s="1"/>
  <c r="AJ605" i="1"/>
  <c r="AJ604" i="1" s="1"/>
  <c r="AI605" i="1"/>
  <c r="AI604" i="1" s="1"/>
  <c r="AI600" i="1" s="1"/>
  <c r="AH605" i="1"/>
  <c r="AH604" i="1" s="1"/>
  <c r="AJ602" i="1"/>
  <c r="AJ601" i="1" s="1"/>
  <c r="AI602" i="1"/>
  <c r="AI601" i="1" s="1"/>
  <c r="AH602" i="1"/>
  <c r="AH601" i="1" s="1"/>
  <c r="AH600" i="1" s="1"/>
  <c r="AJ598" i="1"/>
  <c r="AI598" i="1"/>
  <c r="AI597" i="1" s="1"/>
  <c r="AI596" i="1" s="1"/>
  <c r="AH598" i="1"/>
  <c r="AH597" i="1" s="1"/>
  <c r="AH596" i="1" s="1"/>
  <c r="AG598" i="1"/>
  <c r="AG597" i="1" s="1"/>
  <c r="AG596" i="1" s="1"/>
  <c r="AG587" i="1" s="1"/>
  <c r="AG586" i="1" s="1"/>
  <c r="AJ597" i="1"/>
  <c r="AJ596" i="1" s="1"/>
  <c r="AJ594" i="1"/>
  <c r="AJ593" i="1" s="1"/>
  <c r="AJ592" i="1" s="1"/>
  <c r="AI594" i="1"/>
  <c r="AI593" i="1" s="1"/>
  <c r="AI592" i="1" s="1"/>
  <c r="AH594" i="1"/>
  <c r="AH593" i="1" s="1"/>
  <c r="AH592" i="1" s="1"/>
  <c r="AG594" i="1"/>
  <c r="AG593" i="1" s="1"/>
  <c r="AG592" i="1" s="1"/>
  <c r="AJ590" i="1"/>
  <c r="AI590" i="1"/>
  <c r="AI589" i="1" s="1"/>
  <c r="AI588" i="1" s="1"/>
  <c r="AH590" i="1"/>
  <c r="AH589" i="1" s="1"/>
  <c r="AH588" i="1" s="1"/>
  <c r="AG590" i="1"/>
  <c r="AG589" i="1" s="1"/>
  <c r="AG588" i="1" s="1"/>
  <c r="AJ589" i="1"/>
  <c r="AJ588" i="1" s="1"/>
  <c r="AJ579" i="1"/>
  <c r="AJ578" i="1" s="1"/>
  <c r="AI579" i="1"/>
  <c r="AI578" i="1" s="1"/>
  <c r="AI573" i="1" s="1"/>
  <c r="AH579" i="1"/>
  <c r="AH578" i="1" s="1"/>
  <c r="AJ575" i="1"/>
  <c r="AJ574" i="1" s="1"/>
  <c r="AI575" i="1"/>
  <c r="AI574" i="1" s="1"/>
  <c r="AH575" i="1"/>
  <c r="AH574" i="1" s="1"/>
  <c r="AH573" i="1" s="1"/>
  <c r="AJ571" i="1"/>
  <c r="AJ570" i="1" s="1"/>
  <c r="AJ569" i="1" s="1"/>
  <c r="AI571" i="1"/>
  <c r="AI570" i="1" s="1"/>
  <c r="AI569" i="1" s="1"/>
  <c r="AH571" i="1"/>
  <c r="AH570" i="1" s="1"/>
  <c r="AH569" i="1" s="1"/>
  <c r="AG571" i="1"/>
  <c r="AG570" i="1" s="1"/>
  <c r="AG569" i="1" s="1"/>
  <c r="AJ566" i="1"/>
  <c r="AJ565" i="1" s="1"/>
  <c r="AJ564" i="1" s="1"/>
  <c r="AI566" i="1"/>
  <c r="AI565" i="1" s="1"/>
  <c r="AI564" i="1" s="1"/>
  <c r="AH566" i="1"/>
  <c r="AH565" i="1" s="1"/>
  <c r="AH564" i="1" s="1"/>
  <c r="AJ561" i="1"/>
  <c r="AJ560" i="1" s="1"/>
  <c r="AJ559" i="1" s="1"/>
  <c r="AI561" i="1"/>
  <c r="AI560" i="1" s="1"/>
  <c r="AI559" i="1" s="1"/>
  <c r="AH561" i="1"/>
  <c r="AH560" i="1" s="1"/>
  <c r="AH559" i="1" s="1"/>
  <c r="AG561" i="1"/>
  <c r="AG560" i="1" s="1"/>
  <c r="AG559" i="1" s="1"/>
  <c r="AJ552" i="1"/>
  <c r="AJ551" i="1" s="1"/>
  <c r="AJ550" i="1" s="1"/>
  <c r="AI552" i="1"/>
  <c r="AI551" i="1" s="1"/>
  <c r="AI550" i="1" s="1"/>
  <c r="AH552" i="1"/>
  <c r="AH551" i="1" s="1"/>
  <c r="AH550" i="1" s="1"/>
  <c r="AG552" i="1"/>
  <c r="AG551" i="1" s="1"/>
  <c r="AG550" i="1" s="1"/>
  <c r="AJ548" i="1"/>
  <c r="AJ547" i="1" s="1"/>
  <c r="AJ546" i="1" s="1"/>
  <c r="AJ545" i="1" s="1"/>
  <c r="AJ544" i="1" s="1"/>
  <c r="AI548" i="1"/>
  <c r="AI547" i="1" s="1"/>
  <c r="AH548" i="1"/>
  <c r="AH547" i="1" s="1"/>
  <c r="AG548" i="1"/>
  <c r="AG547" i="1" s="1"/>
  <c r="AJ541" i="1"/>
  <c r="AJ540" i="1" s="1"/>
  <c r="AJ539" i="1" s="1"/>
  <c r="AJ538" i="1" s="1"/>
  <c r="AJ537" i="1" s="1"/>
  <c r="AI541" i="1"/>
  <c r="AI540" i="1" s="1"/>
  <c r="AI539" i="1" s="1"/>
  <c r="AI538" i="1" s="1"/>
  <c r="AI537" i="1" s="1"/>
  <c r="AH541" i="1"/>
  <c r="AH540" i="1" s="1"/>
  <c r="AH539" i="1" s="1"/>
  <c r="AH538" i="1" s="1"/>
  <c r="AH537" i="1" s="1"/>
  <c r="AG541" i="1"/>
  <c r="AG540" i="1" s="1"/>
  <c r="AG539" i="1" s="1"/>
  <c r="AG538" i="1" s="1"/>
  <c r="AG537" i="1" s="1"/>
  <c r="AJ529" i="1"/>
  <c r="AJ528" i="1" s="1"/>
  <c r="AI529" i="1"/>
  <c r="AI528" i="1" s="1"/>
  <c r="AH529" i="1"/>
  <c r="AH528" i="1" s="1"/>
  <c r="AJ526" i="1"/>
  <c r="AJ525" i="1" s="1"/>
  <c r="AI526" i="1"/>
  <c r="AI525" i="1" s="1"/>
  <c r="AI521" i="1" s="1"/>
  <c r="AH526" i="1"/>
  <c r="AH525" i="1" s="1"/>
  <c r="AJ523" i="1"/>
  <c r="AJ522" i="1" s="1"/>
  <c r="AI523" i="1"/>
  <c r="AI522" i="1" s="1"/>
  <c r="AH523" i="1"/>
  <c r="AH522" i="1" s="1"/>
  <c r="AH521" i="1" s="1"/>
  <c r="AJ518" i="1"/>
  <c r="AJ517" i="1" s="1"/>
  <c r="AJ516" i="1" s="1"/>
  <c r="AI518" i="1"/>
  <c r="AI517" i="1" s="1"/>
  <c r="AI516" i="1" s="1"/>
  <c r="AH518" i="1"/>
  <c r="AH517" i="1" s="1"/>
  <c r="AH516" i="1" s="1"/>
  <c r="AG518" i="1"/>
  <c r="AG517" i="1" s="1"/>
  <c r="AG516" i="1" s="1"/>
  <c r="AJ514" i="1"/>
  <c r="AJ513" i="1" s="1"/>
  <c r="AJ512" i="1" s="1"/>
  <c r="AI514" i="1"/>
  <c r="AI513" i="1" s="1"/>
  <c r="AI512" i="1" s="1"/>
  <c r="AH514" i="1"/>
  <c r="AH513" i="1" s="1"/>
  <c r="AH512" i="1" s="1"/>
  <c r="AG514" i="1"/>
  <c r="AG513" i="1" s="1"/>
  <c r="AG512" i="1" s="1"/>
  <c r="AJ509" i="1"/>
  <c r="AJ508" i="1" s="1"/>
  <c r="AI509" i="1"/>
  <c r="AI508" i="1" s="1"/>
  <c r="AH509" i="1"/>
  <c r="AH508" i="1" s="1"/>
  <c r="AG509" i="1"/>
  <c r="AG508" i="1" s="1"/>
  <c r="AJ506" i="1"/>
  <c r="AJ505" i="1" s="1"/>
  <c r="AI506" i="1"/>
  <c r="AI505" i="1" s="1"/>
  <c r="AH506" i="1"/>
  <c r="AH505" i="1" s="1"/>
  <c r="AG506" i="1"/>
  <c r="AG505" i="1" s="1"/>
  <c r="AJ503" i="1"/>
  <c r="AJ502" i="1" s="1"/>
  <c r="AI503" i="1"/>
  <c r="AI502" i="1" s="1"/>
  <c r="AH503" i="1"/>
  <c r="AH502" i="1" s="1"/>
  <c r="AG503" i="1"/>
  <c r="AG502" i="1" s="1"/>
  <c r="AJ499" i="1"/>
  <c r="AJ498" i="1" s="1"/>
  <c r="AI499" i="1"/>
  <c r="AI498" i="1" s="1"/>
  <c r="AH499" i="1"/>
  <c r="AH498" i="1" s="1"/>
  <c r="AG499" i="1"/>
  <c r="AG498" i="1" s="1"/>
  <c r="AJ496" i="1"/>
  <c r="AJ495" i="1" s="1"/>
  <c r="AI496" i="1"/>
  <c r="AI495" i="1" s="1"/>
  <c r="AH496" i="1"/>
  <c r="AH495" i="1" s="1"/>
  <c r="AG496" i="1"/>
  <c r="AG495" i="1" s="1"/>
  <c r="AJ491" i="1"/>
  <c r="AJ490" i="1" s="1"/>
  <c r="AI491" i="1"/>
  <c r="AI490" i="1" s="1"/>
  <c r="AH491" i="1"/>
  <c r="AH490" i="1" s="1"/>
  <c r="AG491" i="1"/>
  <c r="AG490" i="1" s="1"/>
  <c r="AJ488" i="1"/>
  <c r="AJ487" i="1" s="1"/>
  <c r="AI488" i="1"/>
  <c r="AI487" i="1" s="1"/>
  <c r="AH488" i="1"/>
  <c r="AH487" i="1" s="1"/>
  <c r="AG488" i="1"/>
  <c r="AG487" i="1" s="1"/>
  <c r="AJ485" i="1"/>
  <c r="AJ484" i="1" s="1"/>
  <c r="AI485" i="1"/>
  <c r="AI484" i="1" s="1"/>
  <c r="AH485" i="1"/>
  <c r="AH484" i="1" s="1"/>
  <c r="AG485" i="1"/>
  <c r="AG484" i="1" s="1"/>
  <c r="AG476" i="1" s="1"/>
  <c r="AK483" i="1"/>
  <c r="AJ481" i="1"/>
  <c r="AJ480" i="1" s="1"/>
  <c r="AI481" i="1"/>
  <c r="AI480" i="1" s="1"/>
  <c r="AH481" i="1"/>
  <c r="AH480" i="1" s="1"/>
  <c r="AG481" i="1"/>
  <c r="AG480" i="1" s="1"/>
  <c r="AJ478" i="1"/>
  <c r="AJ477" i="1" s="1"/>
  <c r="AI478" i="1"/>
  <c r="AI477" i="1" s="1"/>
  <c r="AH478" i="1"/>
  <c r="AH477" i="1" s="1"/>
  <c r="AG478" i="1"/>
  <c r="AG477" i="1" s="1"/>
  <c r="AJ471" i="1"/>
  <c r="AJ470" i="1" s="1"/>
  <c r="AJ469" i="1" s="1"/>
  <c r="AI471" i="1"/>
  <c r="AI470" i="1" s="1"/>
  <c r="AI469" i="1" s="1"/>
  <c r="AH471" i="1"/>
  <c r="AH470" i="1" s="1"/>
  <c r="AH469" i="1" s="1"/>
  <c r="AG471" i="1"/>
  <c r="AG470" i="1" s="1"/>
  <c r="AG469" i="1" s="1"/>
  <c r="AJ467" i="1"/>
  <c r="AJ466" i="1" s="1"/>
  <c r="AJ465" i="1" s="1"/>
  <c r="AI467" i="1"/>
  <c r="AI466" i="1" s="1"/>
  <c r="AI465" i="1" s="1"/>
  <c r="AH467" i="1"/>
  <c r="AH466" i="1" s="1"/>
  <c r="AH465" i="1" s="1"/>
  <c r="AH464" i="1" s="1"/>
  <c r="AH463" i="1" s="1"/>
  <c r="AG467" i="1"/>
  <c r="AG466" i="1" s="1"/>
  <c r="AG465" i="1" s="1"/>
  <c r="AJ460" i="1"/>
  <c r="AJ459" i="1" s="1"/>
  <c r="AJ458" i="1" s="1"/>
  <c r="AI460" i="1"/>
  <c r="AI459" i="1" s="1"/>
  <c r="AI458" i="1" s="1"/>
  <c r="AH460" i="1"/>
  <c r="AH459" i="1" s="1"/>
  <c r="AH458" i="1" s="1"/>
  <c r="AG460" i="1"/>
  <c r="AG459" i="1" s="1"/>
  <c r="AG458" i="1" s="1"/>
  <c r="AJ456" i="1"/>
  <c r="AJ455" i="1" s="1"/>
  <c r="AJ454" i="1" s="1"/>
  <c r="AI456" i="1"/>
  <c r="AI455" i="1" s="1"/>
  <c r="AI454" i="1" s="1"/>
  <c r="AH456" i="1"/>
  <c r="AH455" i="1" s="1"/>
  <c r="AH454" i="1" s="1"/>
  <c r="AG456" i="1"/>
  <c r="AG455" i="1" s="1"/>
  <c r="AG454" i="1" s="1"/>
  <c r="AJ452" i="1"/>
  <c r="AJ451" i="1" s="1"/>
  <c r="AJ450" i="1" s="1"/>
  <c r="AI452" i="1"/>
  <c r="AI451" i="1" s="1"/>
  <c r="AI450" i="1" s="1"/>
  <c r="AH452" i="1"/>
  <c r="AH451" i="1" s="1"/>
  <c r="AH450" i="1" s="1"/>
  <c r="AG452" i="1"/>
  <c r="AG451" i="1" s="1"/>
  <c r="AG450" i="1" s="1"/>
  <c r="AJ443" i="1"/>
  <c r="AI443" i="1"/>
  <c r="AH443" i="1"/>
  <c r="AG443" i="1"/>
  <c r="AJ441" i="1"/>
  <c r="AJ440" i="1" s="1"/>
  <c r="AI441" i="1"/>
  <c r="AI440" i="1" s="1"/>
  <c r="AH441" i="1"/>
  <c r="AH440" i="1" s="1"/>
  <c r="AG441" i="1"/>
  <c r="AJ438" i="1"/>
  <c r="AJ437" i="1" s="1"/>
  <c r="AJ436" i="1" s="1"/>
  <c r="AI438" i="1"/>
  <c r="AI437" i="1" s="1"/>
  <c r="AI436" i="1" s="1"/>
  <c r="AH438" i="1"/>
  <c r="AH437" i="1" s="1"/>
  <c r="AH436" i="1" s="1"/>
  <c r="AG438" i="1"/>
  <c r="AG437" i="1" s="1"/>
  <c r="AG436" i="1" s="1"/>
  <c r="AJ434" i="1"/>
  <c r="AJ433" i="1" s="1"/>
  <c r="AJ432" i="1" s="1"/>
  <c r="AI434" i="1"/>
  <c r="AI433" i="1" s="1"/>
  <c r="AI432" i="1" s="1"/>
  <c r="AI431" i="1" s="1"/>
  <c r="AI430" i="1" s="1"/>
  <c r="AH434" i="1"/>
  <c r="AH433" i="1" s="1"/>
  <c r="AH432" i="1" s="1"/>
  <c r="AH431" i="1" s="1"/>
  <c r="AH430" i="1" s="1"/>
  <c r="AG434" i="1"/>
  <c r="AG433" i="1" s="1"/>
  <c r="AG432" i="1" s="1"/>
  <c r="AJ427" i="1"/>
  <c r="AJ426" i="1" s="1"/>
  <c r="AI427" i="1"/>
  <c r="AI425" i="1" s="1"/>
  <c r="AI424" i="1" s="1"/>
  <c r="AH427" i="1"/>
  <c r="AH425" i="1" s="1"/>
  <c r="AH424" i="1" s="1"/>
  <c r="AG427" i="1"/>
  <c r="AG426" i="1" s="1"/>
  <c r="AJ422" i="1"/>
  <c r="AJ421" i="1" s="1"/>
  <c r="AJ420" i="1" s="1"/>
  <c r="AJ419" i="1" s="1"/>
  <c r="AJ418" i="1" s="1"/>
  <c r="AI422" i="1"/>
  <c r="AI421" i="1" s="1"/>
  <c r="AI420" i="1" s="1"/>
  <c r="AI419" i="1" s="1"/>
  <c r="AI418" i="1" s="1"/>
  <c r="AH422" i="1"/>
  <c r="AH421" i="1" s="1"/>
  <c r="AH420" i="1" s="1"/>
  <c r="AH419" i="1" s="1"/>
  <c r="AH418" i="1" s="1"/>
  <c r="AG422" i="1"/>
  <c r="AG421" i="1" s="1"/>
  <c r="AG420" i="1" s="1"/>
  <c r="AG419" i="1" s="1"/>
  <c r="AG418" i="1" s="1"/>
  <c r="AJ416" i="1"/>
  <c r="AJ415" i="1" s="1"/>
  <c r="AJ414" i="1" s="1"/>
  <c r="AJ413" i="1" s="1"/>
  <c r="AI416" i="1"/>
  <c r="AI415" i="1" s="1"/>
  <c r="AI414" i="1" s="1"/>
  <c r="AI413" i="1" s="1"/>
  <c r="AH416" i="1"/>
  <c r="AH415" i="1" s="1"/>
  <c r="AH414" i="1" s="1"/>
  <c r="AH413" i="1" s="1"/>
  <c r="AG416" i="1"/>
  <c r="AG415" i="1" s="1"/>
  <c r="AG414" i="1" s="1"/>
  <c r="AG413" i="1" s="1"/>
  <c r="AJ407" i="1"/>
  <c r="AJ406" i="1" s="1"/>
  <c r="AJ405" i="1" s="1"/>
  <c r="AJ404" i="1" s="1"/>
  <c r="AI407" i="1"/>
  <c r="AI406" i="1" s="1"/>
  <c r="AI405" i="1" s="1"/>
  <c r="AI404" i="1" s="1"/>
  <c r="AH407" i="1"/>
  <c r="AH406" i="1" s="1"/>
  <c r="AH405" i="1" s="1"/>
  <c r="AH404" i="1" s="1"/>
  <c r="AH402" i="1" s="1"/>
  <c r="AG407" i="1"/>
  <c r="AG406" i="1" s="1"/>
  <c r="AG405" i="1" s="1"/>
  <c r="AG404" i="1" s="1"/>
  <c r="AJ399" i="1"/>
  <c r="AJ398" i="1" s="1"/>
  <c r="AJ397" i="1" s="1"/>
  <c r="AJ396" i="1" s="1"/>
  <c r="AJ395" i="1" s="1"/>
  <c r="AJ394" i="1" s="1"/>
  <c r="AI399" i="1"/>
  <c r="AI398" i="1" s="1"/>
  <c r="AI397" i="1" s="1"/>
  <c r="AI396" i="1" s="1"/>
  <c r="AI395" i="1" s="1"/>
  <c r="AI394" i="1" s="1"/>
  <c r="AH399" i="1"/>
  <c r="AH398" i="1" s="1"/>
  <c r="AH397" i="1" s="1"/>
  <c r="AH396" i="1" s="1"/>
  <c r="AH395" i="1" s="1"/>
  <c r="AH394" i="1" s="1"/>
  <c r="AG399" i="1"/>
  <c r="AG398" i="1" s="1"/>
  <c r="AG397" i="1" s="1"/>
  <c r="AG396" i="1" s="1"/>
  <c r="AG395" i="1" s="1"/>
  <c r="AG394" i="1" s="1"/>
  <c r="AJ391" i="1"/>
  <c r="AI391" i="1"/>
  <c r="AH391" i="1"/>
  <c r="AG391" i="1"/>
  <c r="AJ389" i="1"/>
  <c r="AI389" i="1"/>
  <c r="AH389" i="1"/>
  <c r="AG389" i="1"/>
  <c r="AJ387" i="1"/>
  <c r="AJ386" i="1" s="1"/>
  <c r="AJ385" i="1" s="1"/>
  <c r="AI387" i="1"/>
  <c r="AI386" i="1" s="1"/>
  <c r="AI385" i="1" s="1"/>
  <c r="AH387" i="1"/>
  <c r="AG387" i="1"/>
  <c r="AJ383" i="1"/>
  <c r="AJ382" i="1" s="1"/>
  <c r="AJ381" i="1" s="1"/>
  <c r="AI383" i="1"/>
  <c r="AI382" i="1" s="1"/>
  <c r="AI381" i="1" s="1"/>
  <c r="AH383" i="1"/>
  <c r="AH382" i="1" s="1"/>
  <c r="AH381" i="1" s="1"/>
  <c r="AG383" i="1"/>
  <c r="AG382" i="1" s="1"/>
  <c r="AG381" i="1" s="1"/>
  <c r="AJ373" i="1"/>
  <c r="AJ372" i="1" s="1"/>
  <c r="AI373" i="1"/>
  <c r="AI372" i="1" s="1"/>
  <c r="AH373" i="1"/>
  <c r="AH372" i="1" s="1"/>
  <c r="AG373" i="1"/>
  <c r="AG372" i="1" s="1"/>
  <c r="AJ370" i="1"/>
  <c r="AJ369" i="1" s="1"/>
  <c r="AJ368" i="1" s="1"/>
  <c r="AI370" i="1"/>
  <c r="AI369" i="1" s="1"/>
  <c r="AI368" i="1" s="1"/>
  <c r="AH370" i="1"/>
  <c r="AH369" i="1" s="1"/>
  <c r="AH368" i="1" s="1"/>
  <c r="AG370" i="1"/>
  <c r="AG369" i="1" s="1"/>
  <c r="AG368" i="1" s="1"/>
  <c r="AJ362" i="1"/>
  <c r="AJ361" i="1" s="1"/>
  <c r="AI362" i="1"/>
  <c r="AI361" i="1" s="1"/>
  <c r="AH362" i="1"/>
  <c r="AH361" i="1" s="1"/>
  <c r="AG362" i="1"/>
  <c r="AG361" i="1" s="1"/>
  <c r="AJ359" i="1"/>
  <c r="AJ358" i="1" s="1"/>
  <c r="AJ357" i="1" s="1"/>
  <c r="AI359" i="1"/>
  <c r="AI358" i="1" s="1"/>
  <c r="AH359" i="1"/>
  <c r="AH358" i="1" s="1"/>
  <c r="AH357" i="1" s="1"/>
  <c r="AH356" i="1" s="1"/>
  <c r="AG359" i="1"/>
  <c r="AG358" i="1" s="1"/>
  <c r="AJ354" i="1"/>
  <c r="AJ353" i="1" s="1"/>
  <c r="AJ352" i="1" s="1"/>
  <c r="AJ351" i="1" s="1"/>
  <c r="AI354" i="1"/>
  <c r="AI353" i="1" s="1"/>
  <c r="AI352" i="1" s="1"/>
  <c r="AI351" i="1" s="1"/>
  <c r="AH354" i="1"/>
  <c r="AH353" i="1" s="1"/>
  <c r="AH352" i="1" s="1"/>
  <c r="AH351" i="1" s="1"/>
  <c r="AG354" i="1"/>
  <c r="AG353" i="1" s="1"/>
  <c r="AG352" i="1" s="1"/>
  <c r="AG351" i="1" s="1"/>
  <c r="AJ348" i="1"/>
  <c r="AJ347" i="1" s="1"/>
  <c r="AJ346" i="1" s="1"/>
  <c r="AJ345" i="1" s="1"/>
  <c r="AI348" i="1"/>
  <c r="AI347" i="1" s="1"/>
  <c r="AI346" i="1" s="1"/>
  <c r="AI345" i="1" s="1"/>
  <c r="AH348" i="1"/>
  <c r="AH347" i="1" s="1"/>
  <c r="AH346" i="1" s="1"/>
  <c r="AH345" i="1" s="1"/>
  <c r="AG348" i="1"/>
  <c r="AG347" i="1" s="1"/>
  <c r="AG346" i="1" s="1"/>
  <c r="AG345" i="1" s="1"/>
  <c r="AJ334" i="1"/>
  <c r="AJ333" i="1" s="1"/>
  <c r="AI334" i="1"/>
  <c r="AI333" i="1" s="1"/>
  <c r="AH334" i="1"/>
  <c r="AH333" i="1" s="1"/>
  <c r="AG334" i="1"/>
  <c r="AG333" i="1" s="1"/>
  <c r="AJ331" i="1"/>
  <c r="AI331" i="1"/>
  <c r="AH331" i="1"/>
  <c r="AG331" i="1"/>
  <c r="AJ328" i="1"/>
  <c r="AJ327" i="1" s="1"/>
  <c r="AI328" i="1"/>
  <c r="AI327" i="1" s="1"/>
  <c r="AH328" i="1"/>
  <c r="AH327" i="1" s="1"/>
  <c r="AG328" i="1"/>
  <c r="AG327" i="1" s="1"/>
  <c r="AJ325" i="1"/>
  <c r="AJ324" i="1" s="1"/>
  <c r="AI325" i="1"/>
  <c r="AI324" i="1" s="1"/>
  <c r="AH325" i="1"/>
  <c r="AH324" i="1" s="1"/>
  <c r="AG325" i="1"/>
  <c r="AG324" i="1" s="1"/>
  <c r="AJ322" i="1"/>
  <c r="AJ321" i="1" s="1"/>
  <c r="AI322" i="1"/>
  <c r="AI321" i="1" s="1"/>
  <c r="AH322" i="1"/>
  <c r="AH321" i="1" s="1"/>
  <c r="AH320" i="1" s="1"/>
  <c r="AG322" i="1"/>
  <c r="AG321" i="1" s="1"/>
  <c r="AJ312" i="1"/>
  <c r="AJ311" i="1" s="1"/>
  <c r="AJ310" i="1" s="1"/>
  <c r="AI312" i="1"/>
  <c r="AI311" i="1" s="1"/>
  <c r="AI310" i="1" s="1"/>
  <c r="AH312" i="1"/>
  <c r="AH311" i="1" s="1"/>
  <c r="AH310" i="1" s="1"/>
  <c r="AG312" i="1"/>
  <c r="AG311" i="1" s="1"/>
  <c r="AG310" i="1" s="1"/>
  <c r="AJ308" i="1"/>
  <c r="AJ307" i="1" s="1"/>
  <c r="AJ306" i="1" s="1"/>
  <c r="AI308" i="1"/>
  <c r="AI307" i="1" s="1"/>
  <c r="AI306" i="1" s="1"/>
  <c r="AH308" i="1"/>
  <c r="AH307" i="1" s="1"/>
  <c r="AH306" i="1" s="1"/>
  <c r="AH305" i="1" s="1"/>
  <c r="AH304" i="1" s="1"/>
  <c r="AG308" i="1"/>
  <c r="AG307" i="1" s="1"/>
  <c r="AG306" i="1" s="1"/>
  <c r="AJ301" i="1"/>
  <c r="AI301" i="1"/>
  <c r="AH301" i="1"/>
  <c r="AG301" i="1"/>
  <c r="AJ299" i="1"/>
  <c r="AI299" i="1"/>
  <c r="AH299" i="1"/>
  <c r="AG299" i="1"/>
  <c r="AJ297" i="1"/>
  <c r="AI297" i="1"/>
  <c r="AI296" i="1" s="1"/>
  <c r="AI295" i="1" s="1"/>
  <c r="AH297" i="1"/>
  <c r="AH296" i="1" s="1"/>
  <c r="AH295" i="1" s="1"/>
  <c r="AG297" i="1"/>
  <c r="AG296" i="1" s="1"/>
  <c r="AG295" i="1" s="1"/>
  <c r="AJ293" i="1"/>
  <c r="AJ292" i="1" s="1"/>
  <c r="AJ291" i="1" s="1"/>
  <c r="AI293" i="1"/>
  <c r="AI292" i="1" s="1"/>
  <c r="AI291" i="1" s="1"/>
  <c r="AH293" i="1"/>
  <c r="AH292" i="1" s="1"/>
  <c r="AH291" i="1" s="1"/>
  <c r="AG293" i="1"/>
  <c r="AG292" i="1" s="1"/>
  <c r="AG291" i="1" s="1"/>
  <c r="AJ289" i="1"/>
  <c r="AJ288" i="1" s="1"/>
  <c r="AI289" i="1"/>
  <c r="AI288" i="1" s="1"/>
  <c r="AH289" i="1"/>
  <c r="AH288" i="1" s="1"/>
  <c r="AH287" i="1" s="1"/>
  <c r="AG289" i="1"/>
  <c r="AG288" i="1" s="1"/>
  <c r="AG287" i="1" s="1"/>
  <c r="AJ284" i="1"/>
  <c r="AJ283" i="1" s="1"/>
  <c r="AJ282" i="1" s="1"/>
  <c r="AJ281" i="1" s="1"/>
  <c r="AI284" i="1"/>
  <c r="AI283" i="1" s="1"/>
  <c r="AI282" i="1" s="1"/>
  <c r="AI281" i="1" s="1"/>
  <c r="AH284" i="1"/>
  <c r="AH283" i="1" s="1"/>
  <c r="AH282" i="1" s="1"/>
  <c r="AH281" i="1" s="1"/>
  <c r="AG284" i="1"/>
  <c r="AG283" i="1" s="1"/>
  <c r="AG282" i="1" s="1"/>
  <c r="AG281" i="1" s="1"/>
  <c r="AJ279" i="1"/>
  <c r="AI279" i="1"/>
  <c r="AH279" i="1"/>
  <c r="AH278" i="1" s="1"/>
  <c r="AH277" i="1" s="1"/>
  <c r="AH276" i="1" s="1"/>
  <c r="AG279" i="1"/>
  <c r="AG278" i="1" s="1"/>
  <c r="AG277" i="1" s="1"/>
  <c r="AG276" i="1" s="1"/>
  <c r="AJ278" i="1"/>
  <c r="AJ277" i="1" s="1"/>
  <c r="AJ276" i="1" s="1"/>
  <c r="AI278" i="1"/>
  <c r="AI277" i="1" s="1"/>
  <c r="AI276" i="1" s="1"/>
  <c r="AJ272" i="1"/>
  <c r="AJ271" i="1" s="1"/>
  <c r="AJ270" i="1" s="1"/>
  <c r="AJ269" i="1" s="1"/>
  <c r="AJ268" i="1" s="1"/>
  <c r="AI272" i="1"/>
  <c r="AI271" i="1" s="1"/>
  <c r="AI270" i="1" s="1"/>
  <c r="AI269" i="1" s="1"/>
  <c r="AI268" i="1" s="1"/>
  <c r="AH272" i="1"/>
  <c r="AH271" i="1" s="1"/>
  <c r="AH270" i="1" s="1"/>
  <c r="AH269" i="1" s="1"/>
  <c r="AH268" i="1" s="1"/>
  <c r="AG272" i="1"/>
  <c r="AG271" i="1" s="1"/>
  <c r="AG270" i="1" s="1"/>
  <c r="AG269" i="1" s="1"/>
  <c r="AG268" i="1" s="1"/>
  <c r="AJ265" i="1"/>
  <c r="AI265" i="1"/>
  <c r="AH265" i="1"/>
  <c r="AG265" i="1"/>
  <c r="AJ263" i="1"/>
  <c r="AI263" i="1"/>
  <c r="AH263" i="1"/>
  <c r="AG263" i="1"/>
  <c r="AJ261" i="1"/>
  <c r="AJ260" i="1" s="1"/>
  <c r="AJ259" i="1" s="1"/>
  <c r="AI261" i="1"/>
  <c r="AI260" i="1" s="1"/>
  <c r="AI259" i="1" s="1"/>
  <c r="AH261" i="1"/>
  <c r="AG261" i="1"/>
  <c r="AG260" i="1" s="1"/>
  <c r="AG259" i="1" s="1"/>
  <c r="AJ257" i="1"/>
  <c r="AJ256" i="1" s="1"/>
  <c r="AJ255" i="1" s="1"/>
  <c r="AI257" i="1"/>
  <c r="AI256" i="1" s="1"/>
  <c r="AI255" i="1" s="1"/>
  <c r="AH257" i="1"/>
  <c r="AH256" i="1" s="1"/>
  <c r="AH255" i="1" s="1"/>
  <c r="AG257" i="1"/>
  <c r="AG256" i="1" s="1"/>
  <c r="AG255" i="1" s="1"/>
  <c r="AJ248" i="1"/>
  <c r="AI248" i="1"/>
  <c r="AH248" i="1"/>
  <c r="AG248" i="1"/>
  <c r="AJ246" i="1"/>
  <c r="AI246" i="1"/>
  <c r="AH246" i="1"/>
  <c r="AG246" i="1"/>
  <c r="AJ241" i="1"/>
  <c r="AJ240" i="1" s="1"/>
  <c r="AJ239" i="1" s="1"/>
  <c r="AJ238" i="1" s="1"/>
  <c r="AI241" i="1"/>
  <c r="AI240" i="1" s="1"/>
  <c r="AI239" i="1" s="1"/>
  <c r="AI238" i="1" s="1"/>
  <c r="AH241" i="1"/>
  <c r="AH240" i="1" s="1"/>
  <c r="AH239" i="1" s="1"/>
  <c r="AH238" i="1" s="1"/>
  <c r="AG241" i="1"/>
  <c r="AG240" i="1" s="1"/>
  <c r="AG239" i="1" s="1"/>
  <c r="AG238" i="1" s="1"/>
  <c r="AJ209" i="1"/>
  <c r="AJ208" i="1" s="1"/>
  <c r="AJ207" i="1" s="1"/>
  <c r="AJ203" i="1" s="1"/>
  <c r="AI209" i="1"/>
  <c r="AI208" i="1" s="1"/>
  <c r="AI207" i="1" s="1"/>
  <c r="AI203" i="1" s="1"/>
  <c r="AH209" i="1"/>
  <c r="AH208" i="1" s="1"/>
  <c r="AH207" i="1" s="1"/>
  <c r="AH203" i="1" s="1"/>
  <c r="AG209" i="1"/>
  <c r="AG208" i="1" s="1"/>
  <c r="AG207" i="1" s="1"/>
  <c r="AG203" i="1" s="1"/>
  <c r="AJ199" i="1"/>
  <c r="AJ198" i="1" s="1"/>
  <c r="AJ197" i="1" s="1"/>
  <c r="AJ196" i="1" s="1"/>
  <c r="AJ195" i="1" s="1"/>
  <c r="AI199" i="1"/>
  <c r="AI198" i="1" s="1"/>
  <c r="AI197" i="1" s="1"/>
  <c r="AI196" i="1" s="1"/>
  <c r="AI195" i="1" s="1"/>
  <c r="AH199" i="1"/>
  <c r="AH198" i="1" s="1"/>
  <c r="AH197" i="1" s="1"/>
  <c r="AH196" i="1" s="1"/>
  <c r="AH195" i="1" s="1"/>
  <c r="AG199" i="1"/>
  <c r="AG198" i="1" s="1"/>
  <c r="AG197" i="1" s="1"/>
  <c r="AG196" i="1" s="1"/>
  <c r="AG195" i="1" s="1"/>
  <c r="AJ192" i="1"/>
  <c r="AI192" i="1"/>
  <c r="AH192" i="1"/>
  <c r="AG192" i="1"/>
  <c r="AJ190" i="1"/>
  <c r="AI190" i="1"/>
  <c r="AH190" i="1"/>
  <c r="AG190" i="1"/>
  <c r="AJ183" i="1"/>
  <c r="AJ182" i="1" s="1"/>
  <c r="AJ181" i="1" s="1"/>
  <c r="AJ180" i="1" s="1"/>
  <c r="AJ179" i="1" s="1"/>
  <c r="AJ178" i="1" s="1"/>
  <c r="AI183" i="1"/>
  <c r="AI182" i="1" s="1"/>
  <c r="AI181" i="1" s="1"/>
  <c r="AI180" i="1" s="1"/>
  <c r="AI179" i="1" s="1"/>
  <c r="AI178" i="1" s="1"/>
  <c r="AH183" i="1"/>
  <c r="AH182" i="1" s="1"/>
  <c r="AH181" i="1" s="1"/>
  <c r="AH180" i="1" s="1"/>
  <c r="AH179" i="1" s="1"/>
  <c r="AH178" i="1" s="1"/>
  <c r="AG183" i="1"/>
  <c r="AG182" i="1" s="1"/>
  <c r="AG181" i="1" s="1"/>
  <c r="AG180" i="1" s="1"/>
  <c r="AG179" i="1" s="1"/>
  <c r="AG178" i="1" s="1"/>
  <c r="AJ175" i="1"/>
  <c r="AJ174" i="1" s="1"/>
  <c r="AI175" i="1"/>
  <c r="AI174" i="1" s="1"/>
  <c r="AH175" i="1"/>
  <c r="AH174" i="1" s="1"/>
  <c r="AG175" i="1"/>
  <c r="AG174" i="1" s="1"/>
  <c r="AJ172" i="1"/>
  <c r="AI172" i="1"/>
  <c r="AH172" i="1"/>
  <c r="AG172" i="1"/>
  <c r="AJ170" i="1"/>
  <c r="AJ169" i="1" s="1"/>
  <c r="AI170" i="1"/>
  <c r="AH170" i="1"/>
  <c r="AG170" i="1"/>
  <c r="AG169" i="1" s="1"/>
  <c r="AG168" i="1" s="1"/>
  <c r="AG167" i="1" s="1"/>
  <c r="AG166" i="1" s="1"/>
  <c r="AG165" i="1" s="1"/>
  <c r="AJ160" i="1"/>
  <c r="AJ159" i="1" s="1"/>
  <c r="AJ158" i="1" s="1"/>
  <c r="AI160" i="1"/>
  <c r="AI159" i="1" s="1"/>
  <c r="AI158" i="1" s="1"/>
  <c r="AH160" i="1"/>
  <c r="AH159" i="1" s="1"/>
  <c r="AH158" i="1" s="1"/>
  <c r="AG160" i="1"/>
  <c r="AG159" i="1" s="1"/>
  <c r="AG158" i="1" s="1"/>
  <c r="AJ156" i="1"/>
  <c r="AI156" i="1"/>
  <c r="AH156" i="1"/>
  <c r="AJ155" i="1"/>
  <c r="AI155" i="1"/>
  <c r="AH155" i="1"/>
  <c r="AG150" i="1"/>
  <c r="AG149" i="1" s="1"/>
  <c r="AJ150" i="1"/>
  <c r="AJ149" i="1" s="1"/>
  <c r="AI150" i="1"/>
  <c r="AI149" i="1" s="1"/>
  <c r="AH150" i="1"/>
  <c r="AH149" i="1" s="1"/>
  <c r="AK147" i="1"/>
  <c r="AQ147" i="1" s="1"/>
  <c r="AW147" i="1" s="1"/>
  <c r="AJ146" i="1"/>
  <c r="AI146" i="1"/>
  <c r="AH146" i="1"/>
  <c r="AG146" i="1"/>
  <c r="AJ144" i="1"/>
  <c r="AI144" i="1"/>
  <c r="AH144" i="1"/>
  <c r="AG144" i="1"/>
  <c r="AJ143" i="1"/>
  <c r="AI143" i="1"/>
  <c r="AI142" i="1" s="1"/>
  <c r="AI141" i="1" s="1"/>
  <c r="AI140" i="1" s="1"/>
  <c r="AJ138" i="1"/>
  <c r="AI138" i="1"/>
  <c r="AH138" i="1"/>
  <c r="AG138" i="1"/>
  <c r="AJ137" i="1"/>
  <c r="AI137" i="1"/>
  <c r="AH137" i="1"/>
  <c r="AG137" i="1"/>
  <c r="AJ136" i="1"/>
  <c r="AI136" i="1"/>
  <c r="AH136" i="1"/>
  <c r="AG136" i="1"/>
  <c r="AJ135" i="1"/>
  <c r="AI135" i="1"/>
  <c r="AH135" i="1"/>
  <c r="AG135" i="1"/>
  <c r="AJ134" i="1"/>
  <c r="AI134" i="1"/>
  <c r="AH134" i="1"/>
  <c r="AG134" i="1"/>
  <c r="AJ131" i="1"/>
  <c r="AI131" i="1"/>
  <c r="AH131" i="1"/>
  <c r="AG131" i="1"/>
  <c r="AJ129" i="1"/>
  <c r="AI129" i="1"/>
  <c r="AH129" i="1"/>
  <c r="AG129" i="1"/>
  <c r="AJ127" i="1"/>
  <c r="AJ126" i="1" s="1"/>
  <c r="AJ125" i="1" s="1"/>
  <c r="AI127" i="1"/>
  <c r="AH127" i="1"/>
  <c r="AG127" i="1"/>
  <c r="AJ117" i="1"/>
  <c r="AJ116" i="1" s="1"/>
  <c r="AJ115" i="1" s="1"/>
  <c r="AJ114" i="1" s="1"/>
  <c r="AJ113" i="1" s="1"/>
  <c r="AJ112" i="1" s="1"/>
  <c r="AI117" i="1"/>
  <c r="AI116" i="1" s="1"/>
  <c r="AI115" i="1" s="1"/>
  <c r="AI114" i="1" s="1"/>
  <c r="AI113" i="1" s="1"/>
  <c r="AI112" i="1" s="1"/>
  <c r="AH117" i="1"/>
  <c r="AH116" i="1" s="1"/>
  <c r="AH115" i="1" s="1"/>
  <c r="AH114" i="1" s="1"/>
  <c r="AH113" i="1" s="1"/>
  <c r="AH112" i="1" s="1"/>
  <c r="AG117" i="1"/>
  <c r="AG116" i="1" s="1"/>
  <c r="AG115" i="1" s="1"/>
  <c r="AG114" i="1" s="1"/>
  <c r="AG113" i="1" s="1"/>
  <c r="AG112" i="1" s="1"/>
  <c r="AJ109" i="1"/>
  <c r="AJ108" i="1" s="1"/>
  <c r="AI109" i="1"/>
  <c r="AI108" i="1" s="1"/>
  <c r="AH109" i="1"/>
  <c r="AH108" i="1" s="1"/>
  <c r="AG109" i="1"/>
  <c r="AG108" i="1" s="1"/>
  <c r="AJ106" i="1"/>
  <c r="AJ105" i="1" s="1"/>
  <c r="AI106" i="1"/>
  <c r="AI105" i="1" s="1"/>
  <c r="AH106" i="1"/>
  <c r="AH105" i="1" s="1"/>
  <c r="AG106" i="1"/>
  <c r="AG105" i="1" s="1"/>
  <c r="AJ103" i="1"/>
  <c r="AI103" i="1"/>
  <c r="AH103" i="1"/>
  <c r="AG103" i="1"/>
  <c r="AJ101" i="1"/>
  <c r="AJ100" i="1" s="1"/>
  <c r="AI101" i="1"/>
  <c r="AI100" i="1" s="1"/>
  <c r="AH101" i="1"/>
  <c r="AG101" i="1"/>
  <c r="AJ98" i="1"/>
  <c r="AJ97" i="1" s="1"/>
  <c r="AI98" i="1"/>
  <c r="AI97" i="1" s="1"/>
  <c r="AH98" i="1"/>
  <c r="AH97" i="1" s="1"/>
  <c r="AG98" i="1"/>
  <c r="AG97" i="1" s="1"/>
  <c r="AJ95" i="1"/>
  <c r="AJ94" i="1" s="1"/>
  <c r="AI95" i="1"/>
  <c r="AI94" i="1" s="1"/>
  <c r="AH95" i="1"/>
  <c r="AH94" i="1" s="1"/>
  <c r="AG95" i="1"/>
  <c r="AG94" i="1" s="1"/>
  <c r="AJ92" i="1"/>
  <c r="AJ91" i="1" s="1"/>
  <c r="AI92" i="1"/>
  <c r="AI91" i="1" s="1"/>
  <c r="AH92" i="1"/>
  <c r="AH91" i="1" s="1"/>
  <c r="AG92" i="1"/>
  <c r="AG91" i="1" s="1"/>
  <c r="AJ89" i="1"/>
  <c r="AJ88" i="1" s="1"/>
  <c r="AI89" i="1"/>
  <c r="AI88" i="1" s="1"/>
  <c r="AI87" i="1" s="1"/>
  <c r="AH89" i="1"/>
  <c r="AH88" i="1" s="1"/>
  <c r="AG89" i="1"/>
  <c r="AG88" i="1" s="1"/>
  <c r="AJ83" i="1"/>
  <c r="AI83" i="1"/>
  <c r="AH83" i="1"/>
  <c r="AG83" i="1"/>
  <c r="AJ81" i="1"/>
  <c r="AI81" i="1"/>
  <c r="AH81" i="1"/>
  <c r="AG81" i="1"/>
  <c r="AJ79" i="1"/>
  <c r="AJ78" i="1" s="1"/>
  <c r="AJ77" i="1" s="1"/>
  <c r="AI79" i="1"/>
  <c r="AI78" i="1" s="1"/>
  <c r="AI77" i="1" s="1"/>
  <c r="AH79" i="1"/>
  <c r="AG79" i="1"/>
  <c r="AJ71" i="1"/>
  <c r="AJ70" i="1" s="1"/>
  <c r="AJ69" i="1" s="1"/>
  <c r="AJ68" i="1" s="1"/>
  <c r="AJ67" i="1" s="1"/>
  <c r="AJ66" i="1" s="1"/>
  <c r="AI71" i="1"/>
  <c r="AI70" i="1" s="1"/>
  <c r="AI69" i="1" s="1"/>
  <c r="AI68" i="1" s="1"/>
  <c r="AI67" i="1" s="1"/>
  <c r="AI66" i="1" s="1"/>
  <c r="AH71" i="1"/>
  <c r="AH70" i="1" s="1"/>
  <c r="AH69" i="1" s="1"/>
  <c r="AH68" i="1" s="1"/>
  <c r="AH67" i="1" s="1"/>
  <c r="AH66" i="1" s="1"/>
  <c r="AG71" i="1"/>
  <c r="AG70" i="1" s="1"/>
  <c r="AG69" i="1" s="1"/>
  <c r="AG68" i="1" s="1"/>
  <c r="AG67" i="1" s="1"/>
  <c r="AG66" i="1" s="1"/>
  <c r="AJ61" i="1"/>
  <c r="AJ60" i="1" s="1"/>
  <c r="AI61" i="1"/>
  <c r="AI60" i="1" s="1"/>
  <c r="AH61" i="1"/>
  <c r="AH60" i="1" s="1"/>
  <c r="AG61" i="1"/>
  <c r="AG60" i="1" s="1"/>
  <c r="AJ58" i="1"/>
  <c r="AI58" i="1"/>
  <c r="AH58" i="1"/>
  <c r="AG58" i="1"/>
  <c r="AJ56" i="1"/>
  <c r="AI56" i="1"/>
  <c r="AH56" i="1"/>
  <c r="AG56" i="1"/>
  <c r="AJ51" i="1"/>
  <c r="AJ50" i="1" s="1"/>
  <c r="AJ49" i="1" s="1"/>
  <c r="AJ48" i="1" s="1"/>
  <c r="AJ47" i="1" s="1"/>
  <c r="AI51" i="1"/>
  <c r="AI50" i="1" s="1"/>
  <c r="AI49" i="1" s="1"/>
  <c r="AI48" i="1" s="1"/>
  <c r="AI47" i="1" s="1"/>
  <c r="AH51" i="1"/>
  <c r="AH50" i="1" s="1"/>
  <c r="AH49" i="1" s="1"/>
  <c r="AH48" i="1" s="1"/>
  <c r="AH47" i="1" s="1"/>
  <c r="AG51" i="1"/>
  <c r="AG50" i="1" s="1"/>
  <c r="AG49" i="1" s="1"/>
  <c r="AG48" i="1" s="1"/>
  <c r="AG47" i="1" s="1"/>
  <c r="AJ43" i="1"/>
  <c r="AI43" i="1"/>
  <c r="AH43" i="1"/>
  <c r="AG43" i="1"/>
  <c r="AJ41" i="1"/>
  <c r="AI41" i="1"/>
  <c r="AH41" i="1"/>
  <c r="AG41" i="1"/>
  <c r="AJ39" i="1"/>
  <c r="AJ38" i="1" s="1"/>
  <c r="AJ37" i="1" s="1"/>
  <c r="AJ36" i="1" s="1"/>
  <c r="AJ35" i="1" s="1"/>
  <c r="AI39" i="1"/>
  <c r="AI38" i="1" s="1"/>
  <c r="AI37" i="1" s="1"/>
  <c r="AI36" i="1" s="1"/>
  <c r="AI35" i="1" s="1"/>
  <c r="AH39" i="1"/>
  <c r="AG39" i="1"/>
  <c r="AJ31" i="1"/>
  <c r="AI31" i="1"/>
  <c r="AH31" i="1"/>
  <c r="AG31" i="1"/>
  <c r="AJ29" i="1"/>
  <c r="AI29" i="1"/>
  <c r="AH29" i="1"/>
  <c r="AG29" i="1"/>
  <c r="AJ27" i="1"/>
  <c r="AI27" i="1"/>
  <c r="AH27" i="1"/>
  <c r="AG27" i="1"/>
  <c r="AJ25" i="1"/>
  <c r="AJ24" i="1" s="1"/>
  <c r="AI25" i="1"/>
  <c r="AH25" i="1"/>
  <c r="AH24" i="1" s="1"/>
  <c r="AG25" i="1"/>
  <c r="AG24" i="1" s="1"/>
  <c r="AJ22" i="1"/>
  <c r="AJ21" i="1" s="1"/>
  <c r="AI22" i="1"/>
  <c r="AI21" i="1" s="1"/>
  <c r="AH22" i="1"/>
  <c r="AH21" i="1" s="1"/>
  <c r="AG22" i="1"/>
  <c r="AG21" i="1" s="1"/>
  <c r="AJ19" i="1"/>
  <c r="AJ18" i="1" s="1"/>
  <c r="AI19" i="1"/>
  <c r="AI18" i="1" s="1"/>
  <c r="AH19" i="1"/>
  <c r="AH18" i="1" s="1"/>
  <c r="AG19" i="1"/>
  <c r="AG18" i="1" s="1"/>
  <c r="AJ55" i="1"/>
  <c r="AJ54" i="1" s="1"/>
  <c r="AJ53" i="1" s="1"/>
  <c r="AG440" i="1"/>
  <c r="AG1312" i="1"/>
  <c r="AI1124" i="1"/>
  <c r="AJ1305" i="1"/>
  <c r="AJ800" i="1"/>
  <c r="AJ799" i="1" s="1"/>
  <c r="AJ798" i="1" s="1"/>
  <c r="AJ797" i="1" s="1"/>
  <c r="AI169" i="1"/>
  <c r="AH635" i="1"/>
  <c r="AH634" i="1" s="1"/>
  <c r="AI920" i="1"/>
  <c r="AI915" i="1" s="1"/>
  <c r="AG948" i="1"/>
  <c r="AG947" i="1" s="1"/>
  <c r="AG945" i="1" s="1"/>
  <c r="AJ684" i="1"/>
  <c r="AH948" i="1"/>
  <c r="AH947" i="1" s="1"/>
  <c r="AH945" i="1" s="1"/>
  <c r="AA151" i="1"/>
  <c r="AA150" i="1" s="1"/>
  <c r="AA149" i="1" s="1"/>
  <c r="AD298" i="1"/>
  <c r="AE530" i="1"/>
  <c r="AK530" i="1" s="1"/>
  <c r="AC529" i="1"/>
  <c r="AC528" i="1" s="1"/>
  <c r="AC1134" i="1"/>
  <c r="AC1133" i="1" s="1"/>
  <c r="AC1132" i="1" s="1"/>
  <c r="AD1134" i="1"/>
  <c r="AD1133" i="1" s="1"/>
  <c r="AD1132" i="1" s="1"/>
  <c r="AE1135" i="1"/>
  <c r="AK1135" i="1" s="1"/>
  <c r="AF1135" i="1"/>
  <c r="AF1134" i="1" s="1"/>
  <c r="AF1133" i="1" s="1"/>
  <c r="AF1132" i="1" s="1"/>
  <c r="AB1134" i="1"/>
  <c r="AB1133" i="1" s="1"/>
  <c r="AB1132" i="1" s="1"/>
  <c r="AD687" i="1"/>
  <c r="AD685" i="1"/>
  <c r="AB31" i="1"/>
  <c r="AC31" i="1"/>
  <c r="AD31" i="1"/>
  <c r="AF32" i="1"/>
  <c r="AL32" i="1" s="1"/>
  <c r="AR32" i="1" s="1"/>
  <c r="AX32" i="1" s="1"/>
  <c r="AE32" i="1"/>
  <c r="AK32" i="1" s="1"/>
  <c r="AQ32" i="1" s="1"/>
  <c r="AW32" i="1" s="1"/>
  <c r="AA31" i="1"/>
  <c r="AB1317" i="1"/>
  <c r="AC1317" i="1"/>
  <c r="AD1317" i="1"/>
  <c r="AF1318" i="1"/>
  <c r="AL1318" i="1" s="1"/>
  <c r="AR1318" i="1" s="1"/>
  <c r="AX1318" i="1" s="1"/>
  <c r="AE1318" i="1"/>
  <c r="AK1318" i="1" s="1"/>
  <c r="AQ1318" i="1" s="1"/>
  <c r="AW1318" i="1" s="1"/>
  <c r="AA1317" i="1"/>
  <c r="AC523" i="1"/>
  <c r="AC522" i="1" s="1"/>
  <c r="AD523" i="1"/>
  <c r="AD522" i="1" s="1"/>
  <c r="AF524" i="1"/>
  <c r="AL524" i="1" s="1"/>
  <c r="AE524" i="1"/>
  <c r="AK524" i="1" s="1"/>
  <c r="AB523" i="1"/>
  <c r="AB522" i="1" s="1"/>
  <c r="AF530" i="1"/>
  <c r="AL530" i="1" s="1"/>
  <c r="AD529" i="1"/>
  <c r="AD528" i="1" s="1"/>
  <c r="AB529" i="1"/>
  <c r="AB528" i="1" s="1"/>
  <c r="AC526" i="1"/>
  <c r="AC525" i="1" s="1"/>
  <c r="AD526" i="1"/>
  <c r="AD525" i="1" s="1"/>
  <c r="AB526" i="1"/>
  <c r="AB525" i="1" s="1"/>
  <c r="AF527" i="1"/>
  <c r="AL527" i="1" s="1"/>
  <c r="AE527" i="1"/>
  <c r="AK527" i="1" s="1"/>
  <c r="AC635" i="1"/>
  <c r="AC634" i="1" s="1"/>
  <c r="AD635" i="1"/>
  <c r="AD634" i="1" s="1"/>
  <c r="AF637" i="1"/>
  <c r="AL637" i="1" s="1"/>
  <c r="AE637" i="1"/>
  <c r="AK637" i="1" s="1"/>
  <c r="AB636" i="1"/>
  <c r="AB635" i="1" s="1"/>
  <c r="AB634" i="1" s="1"/>
  <c r="AE576" i="1"/>
  <c r="AK576" i="1" s="1"/>
  <c r="AQ576" i="1" s="1"/>
  <c r="AW576" i="1" s="1"/>
  <c r="AF576" i="1"/>
  <c r="AL576" i="1" s="1"/>
  <c r="AR576" i="1" s="1"/>
  <c r="AX576" i="1" s="1"/>
  <c r="AF577" i="1"/>
  <c r="AL577" i="1" s="1"/>
  <c r="AR577" i="1" s="1"/>
  <c r="AX577" i="1" s="1"/>
  <c r="AE577" i="1"/>
  <c r="AK577" i="1" s="1"/>
  <c r="AQ577" i="1" s="1"/>
  <c r="AW577" i="1" s="1"/>
  <c r="AF607" i="1"/>
  <c r="AL607" i="1" s="1"/>
  <c r="AR607" i="1" s="1"/>
  <c r="AX607" i="1" s="1"/>
  <c r="AE607" i="1"/>
  <c r="AK607" i="1" s="1"/>
  <c r="AQ607" i="1" s="1"/>
  <c r="AW607" i="1" s="1"/>
  <c r="AF603" i="1"/>
  <c r="AL603" i="1" s="1"/>
  <c r="AE603" i="1"/>
  <c r="AK603" i="1" s="1"/>
  <c r="AF762" i="1"/>
  <c r="AL762" i="1" s="1"/>
  <c r="AE762" i="1"/>
  <c r="AE761" i="1" s="1"/>
  <c r="AE760" i="1" s="1"/>
  <c r="AD761" i="1"/>
  <c r="AD760" i="1" s="1"/>
  <c r="AC761" i="1"/>
  <c r="AC760" i="1" s="1"/>
  <c r="AC755" i="1" s="1"/>
  <c r="AC754" i="1" s="1"/>
  <c r="AF759" i="1"/>
  <c r="AL759" i="1" s="1"/>
  <c r="AE759" i="1"/>
  <c r="AK759" i="1" s="1"/>
  <c r="AB758" i="1"/>
  <c r="AB757" i="1" s="1"/>
  <c r="AB756" i="1" s="1"/>
  <c r="AB755" i="1" s="1"/>
  <c r="AB754" i="1" s="1"/>
  <c r="AC758" i="1"/>
  <c r="AC757" i="1" s="1"/>
  <c r="AD758" i="1"/>
  <c r="AD757" i="1" s="1"/>
  <c r="AA758" i="1"/>
  <c r="AA757" i="1" s="1"/>
  <c r="AA756" i="1" s="1"/>
  <c r="AA755" i="1" s="1"/>
  <c r="AA754" i="1" s="1"/>
  <c r="AB930" i="1"/>
  <c r="AB929" i="1" s="1"/>
  <c r="AB928" i="1" s="1"/>
  <c r="AB927" i="1" s="1"/>
  <c r="AC930" i="1"/>
  <c r="AC929" i="1" s="1"/>
  <c r="AC928" i="1" s="1"/>
  <c r="AC927" i="1" s="1"/>
  <c r="AD930" i="1"/>
  <c r="AD929" i="1" s="1"/>
  <c r="AD928" i="1" s="1"/>
  <c r="AD927" i="1" s="1"/>
  <c r="AA930" i="1"/>
  <c r="AA929" i="1" s="1"/>
  <c r="AA928" i="1" s="1"/>
  <c r="AA927" i="1" s="1"/>
  <c r="AF931" i="1"/>
  <c r="AL931" i="1" s="1"/>
  <c r="AE931" i="1"/>
  <c r="AE930" i="1" s="1"/>
  <c r="AE929" i="1" s="1"/>
  <c r="AE928" i="1" s="1"/>
  <c r="AE927" i="1" s="1"/>
  <c r="AC605" i="1"/>
  <c r="AC604" i="1" s="1"/>
  <c r="AD605" i="1"/>
  <c r="AD604" i="1" s="1"/>
  <c r="AB605" i="1"/>
  <c r="AB604" i="1" s="1"/>
  <c r="AC579" i="1"/>
  <c r="AC578" i="1" s="1"/>
  <c r="AD579" i="1"/>
  <c r="AD578" i="1" s="1"/>
  <c r="AB579" i="1"/>
  <c r="AB578" i="1" s="1"/>
  <c r="AC612" i="1"/>
  <c r="AC611" i="1" s="1"/>
  <c r="AD612" i="1"/>
  <c r="AD611" i="1" s="1"/>
  <c r="AB612" i="1"/>
  <c r="AB611" i="1" s="1"/>
  <c r="AF613" i="1"/>
  <c r="AL613" i="1" s="1"/>
  <c r="AE613" i="1"/>
  <c r="AK613" i="1" s="1"/>
  <c r="AC609" i="1"/>
  <c r="AC608" i="1" s="1"/>
  <c r="AD609" i="1"/>
  <c r="AD608" i="1" s="1"/>
  <c r="AB609" i="1"/>
  <c r="AB608" i="1" s="1"/>
  <c r="AF610" i="1"/>
  <c r="AL610" i="1" s="1"/>
  <c r="AE610" i="1"/>
  <c r="AK610" i="1" s="1"/>
  <c r="AF606" i="1"/>
  <c r="AL606" i="1" s="1"/>
  <c r="AE606" i="1"/>
  <c r="AK606" i="1" s="1"/>
  <c r="AQ606" i="1" s="1"/>
  <c r="AC602" i="1"/>
  <c r="AC601" i="1" s="1"/>
  <c r="AD602" i="1"/>
  <c r="AD601" i="1" s="1"/>
  <c r="AB602" i="1"/>
  <c r="AB601" i="1" s="1"/>
  <c r="AF581" i="1"/>
  <c r="AL581" i="1" s="1"/>
  <c r="AR581" i="1" s="1"/>
  <c r="AX581" i="1" s="1"/>
  <c r="AE581" i="1"/>
  <c r="AK581" i="1" s="1"/>
  <c r="AQ581" i="1" s="1"/>
  <c r="AW581" i="1" s="1"/>
  <c r="AF580" i="1"/>
  <c r="AL580" i="1" s="1"/>
  <c r="AR580" i="1" s="1"/>
  <c r="AX580" i="1" s="1"/>
  <c r="AE580" i="1"/>
  <c r="AK580" i="1" s="1"/>
  <c r="AQ580" i="1" s="1"/>
  <c r="AW580" i="1" s="1"/>
  <c r="AC575" i="1"/>
  <c r="AC574" i="1" s="1"/>
  <c r="AD575" i="1"/>
  <c r="AD574" i="1" s="1"/>
  <c r="AB575" i="1"/>
  <c r="AB574" i="1" s="1"/>
  <c r="AA724" i="1"/>
  <c r="AA723" i="1" s="1"/>
  <c r="AD1364" i="1"/>
  <c r="AD1363" i="1" s="1"/>
  <c r="AD1362" i="1" s="1"/>
  <c r="AD1361" i="1" s="1"/>
  <c r="AD1360" i="1" s="1"/>
  <c r="AD1359" i="1" s="1"/>
  <c r="AC1364" i="1"/>
  <c r="AC1363" i="1" s="1"/>
  <c r="AC1362" i="1" s="1"/>
  <c r="AC1361" i="1" s="1"/>
  <c r="AC1360" i="1" s="1"/>
  <c r="AC1359" i="1" s="1"/>
  <c r="AB1364" i="1"/>
  <c r="AB1363" i="1" s="1"/>
  <c r="AB1362" i="1" s="1"/>
  <c r="AB1361" i="1" s="1"/>
  <c r="AB1360" i="1" s="1"/>
  <c r="AB1359" i="1" s="1"/>
  <c r="AA1364" i="1"/>
  <c r="AA1363" i="1" s="1"/>
  <c r="AA1362" i="1" s="1"/>
  <c r="AA1361" i="1" s="1"/>
  <c r="AA1360" i="1" s="1"/>
  <c r="AA1359" i="1" s="1"/>
  <c r="AD1356" i="1"/>
  <c r="AD1355" i="1" s="1"/>
  <c r="AD1354" i="1" s="1"/>
  <c r="AD1353" i="1" s="1"/>
  <c r="AD1352" i="1" s="1"/>
  <c r="AC1356" i="1"/>
  <c r="AC1355" i="1" s="1"/>
  <c r="AC1354" i="1" s="1"/>
  <c r="AC1353" i="1" s="1"/>
  <c r="AC1352" i="1" s="1"/>
  <c r="AB1356" i="1"/>
  <c r="AB1355" i="1" s="1"/>
  <c r="AB1354" i="1" s="1"/>
  <c r="AB1353" i="1" s="1"/>
  <c r="AB1352" i="1" s="1"/>
  <c r="AA1356" i="1"/>
  <c r="AA1355" i="1" s="1"/>
  <c r="AA1354" i="1" s="1"/>
  <c r="AA1353" i="1" s="1"/>
  <c r="AA1352" i="1" s="1"/>
  <c r="AD1349" i="1"/>
  <c r="AC1349" i="1"/>
  <c r="AB1349" i="1"/>
  <c r="AA1349" i="1"/>
  <c r="AD1347" i="1"/>
  <c r="AC1347" i="1"/>
  <c r="AB1347" i="1"/>
  <c r="AA1347" i="1"/>
  <c r="AD1345" i="1"/>
  <c r="AD1344" i="1" s="1"/>
  <c r="AC1345" i="1"/>
  <c r="AB1345" i="1"/>
  <c r="AB1344" i="1" s="1"/>
  <c r="AA1345" i="1"/>
  <c r="AD1342" i="1"/>
  <c r="AC1342" i="1"/>
  <c r="AB1342" i="1"/>
  <c r="AA1342" i="1"/>
  <c r="AD1340" i="1"/>
  <c r="AC1340" i="1"/>
  <c r="AB1340" i="1"/>
  <c r="AA1340" i="1"/>
  <c r="AD1338" i="1"/>
  <c r="AD1337" i="1" s="1"/>
  <c r="AC1338" i="1"/>
  <c r="AC1337" i="1" s="1"/>
  <c r="AB1338" i="1"/>
  <c r="AB1337" i="1" s="1"/>
  <c r="AA1338" i="1"/>
  <c r="AD1335" i="1"/>
  <c r="AD1334" i="1" s="1"/>
  <c r="AC1335" i="1"/>
  <c r="AC1334" i="1" s="1"/>
  <c r="AB1335" i="1"/>
  <c r="AB1334" i="1" s="1"/>
  <c r="AA1335" i="1"/>
  <c r="AA1334" i="1" s="1"/>
  <c r="AD1332" i="1"/>
  <c r="AC1332" i="1"/>
  <c r="AB1332" i="1"/>
  <c r="AA1332" i="1"/>
  <c r="AD1330" i="1"/>
  <c r="AD1329" i="1" s="1"/>
  <c r="AC1330" i="1"/>
  <c r="AB1330" i="1"/>
  <c r="AB1329" i="1" s="1"/>
  <c r="AA1330" i="1"/>
  <c r="AA1329" i="1" s="1"/>
  <c r="AD1327" i="1"/>
  <c r="AC1327" i="1"/>
  <c r="AB1327" i="1"/>
  <c r="AA1327" i="1"/>
  <c r="AD1325" i="1"/>
  <c r="AD1324" i="1" s="1"/>
  <c r="AC1325" i="1"/>
  <c r="AB1325" i="1"/>
  <c r="AB1324" i="1" s="1"/>
  <c r="AA1325" i="1"/>
  <c r="AD1322" i="1"/>
  <c r="AD1321" i="1" s="1"/>
  <c r="AC1322" i="1"/>
  <c r="AC1321" i="1" s="1"/>
  <c r="AB1322" i="1"/>
  <c r="AB1321" i="1" s="1"/>
  <c r="AA1322" i="1"/>
  <c r="AA1321" i="1" s="1"/>
  <c r="AD1315" i="1"/>
  <c r="AC1315" i="1"/>
  <c r="AB1315" i="1"/>
  <c r="AA1315" i="1"/>
  <c r="AD1313" i="1"/>
  <c r="AC1313" i="1"/>
  <c r="AB1313" i="1"/>
  <c r="AA1313" i="1"/>
  <c r="AD1310" i="1"/>
  <c r="AC1310" i="1"/>
  <c r="AB1310" i="1"/>
  <c r="AA1310" i="1"/>
  <c r="AD1308" i="1"/>
  <c r="AC1308" i="1"/>
  <c r="AB1308" i="1"/>
  <c r="AA1308" i="1"/>
  <c r="AD1306" i="1"/>
  <c r="AD1305" i="1" s="1"/>
  <c r="AC1306" i="1"/>
  <c r="AB1306" i="1"/>
  <c r="AB1305" i="1" s="1"/>
  <c r="AA1306" i="1"/>
  <c r="AA1305" i="1" s="1"/>
  <c r="AD1302" i="1"/>
  <c r="AC1302" i="1"/>
  <c r="AB1302" i="1"/>
  <c r="AA1302" i="1"/>
  <c r="AD1300" i="1"/>
  <c r="AC1300" i="1"/>
  <c r="AB1300" i="1"/>
  <c r="AA1300" i="1"/>
  <c r="AD1298" i="1"/>
  <c r="AC1298" i="1"/>
  <c r="AB1298" i="1"/>
  <c r="AB1297" i="1" s="1"/>
  <c r="AB1296" i="1" s="1"/>
  <c r="AA1298" i="1"/>
  <c r="AA1297" i="1" s="1"/>
  <c r="AA1296" i="1" s="1"/>
  <c r="AD1293" i="1"/>
  <c r="AD1292" i="1" s="1"/>
  <c r="AD1291" i="1" s="1"/>
  <c r="AD1290" i="1" s="1"/>
  <c r="AC1293" i="1"/>
  <c r="AC1292" i="1" s="1"/>
  <c r="AC1291" i="1" s="1"/>
  <c r="AC1290" i="1" s="1"/>
  <c r="AB1293" i="1"/>
  <c r="AB1292" i="1" s="1"/>
  <c r="AB1291" i="1" s="1"/>
  <c r="AB1290" i="1" s="1"/>
  <c r="AA1293" i="1"/>
  <c r="AA1292" i="1" s="1"/>
  <c r="AA1291" i="1" s="1"/>
  <c r="AA1290" i="1" s="1"/>
  <c r="AD1287" i="1"/>
  <c r="AD1286" i="1" s="1"/>
  <c r="AD1285" i="1" s="1"/>
  <c r="AD1284" i="1" s="1"/>
  <c r="AC1287" i="1"/>
  <c r="AC1286" i="1" s="1"/>
  <c r="AC1285" i="1" s="1"/>
  <c r="AC1284" i="1" s="1"/>
  <c r="AB1287" i="1"/>
  <c r="AB1286" i="1" s="1"/>
  <c r="AB1285" i="1" s="1"/>
  <c r="AB1284" i="1" s="1"/>
  <c r="AA1287" i="1"/>
  <c r="AA1286" i="1" s="1"/>
  <c r="AA1285" i="1" s="1"/>
  <c r="AA1284" i="1" s="1"/>
  <c r="AD1282" i="1"/>
  <c r="AD1281" i="1" s="1"/>
  <c r="AD1280" i="1" s="1"/>
  <c r="AD1279" i="1" s="1"/>
  <c r="AC1282" i="1"/>
  <c r="AC1281" i="1" s="1"/>
  <c r="AC1280" i="1" s="1"/>
  <c r="AC1279" i="1" s="1"/>
  <c r="AB1282" i="1"/>
  <c r="AB1281" i="1" s="1"/>
  <c r="AB1280" i="1" s="1"/>
  <c r="AB1279" i="1" s="1"/>
  <c r="AA1282" i="1"/>
  <c r="AA1281" i="1" s="1"/>
  <c r="AA1280" i="1" s="1"/>
  <c r="AA1279" i="1" s="1"/>
  <c r="AD1275" i="1"/>
  <c r="AD1274" i="1" s="1"/>
  <c r="AC1275" i="1"/>
  <c r="AC1274" i="1" s="1"/>
  <c r="AB1275" i="1"/>
  <c r="AB1274" i="1" s="1"/>
  <c r="AA1275" i="1"/>
  <c r="AA1274" i="1" s="1"/>
  <c r="AD1272" i="1"/>
  <c r="AD1271" i="1" s="1"/>
  <c r="AC1272" i="1"/>
  <c r="AC1271" i="1" s="1"/>
  <c r="AB1272" i="1"/>
  <c r="AB1271" i="1" s="1"/>
  <c r="AA1272" i="1"/>
  <c r="AA1271" i="1" s="1"/>
  <c r="AD1269" i="1"/>
  <c r="AD1268" i="1" s="1"/>
  <c r="AC1269" i="1"/>
  <c r="AC1268" i="1" s="1"/>
  <c r="AB1269" i="1"/>
  <c r="AB1268" i="1" s="1"/>
  <c r="AA1269" i="1"/>
  <c r="AA1268" i="1" s="1"/>
  <c r="AD1266" i="1"/>
  <c r="AD1265" i="1" s="1"/>
  <c r="AC1266" i="1"/>
  <c r="AC1265" i="1" s="1"/>
  <c r="AC1264" i="1" s="1"/>
  <c r="AB1266" i="1"/>
  <c r="AB1265" i="1" s="1"/>
  <c r="AB1264" i="1" s="1"/>
  <c r="AA1266" i="1"/>
  <c r="AA1265" i="1" s="1"/>
  <c r="AA1264" i="1" s="1"/>
  <c r="AD1262" i="1"/>
  <c r="AD1261" i="1" s="1"/>
  <c r="AD1260" i="1" s="1"/>
  <c r="AC1262" i="1"/>
  <c r="AC1261" i="1" s="1"/>
  <c r="AC1260" i="1" s="1"/>
  <c r="AC1259" i="1" s="1"/>
  <c r="AC1258" i="1" s="1"/>
  <c r="AC1257" i="1" s="1"/>
  <c r="AB1262" i="1"/>
  <c r="AB1261" i="1" s="1"/>
  <c r="AB1260" i="1" s="1"/>
  <c r="AA1262" i="1"/>
  <c r="AA1261" i="1" s="1"/>
  <c r="AA1260" i="1" s="1"/>
  <c r="AD1252" i="1"/>
  <c r="AD1251" i="1" s="1"/>
  <c r="AD1250" i="1" s="1"/>
  <c r="AD1249" i="1" s="1"/>
  <c r="AD1248" i="1" s="1"/>
  <c r="AC1252" i="1"/>
  <c r="AC1251" i="1" s="1"/>
  <c r="AC1250" i="1" s="1"/>
  <c r="AC1249" i="1" s="1"/>
  <c r="AC1248" i="1" s="1"/>
  <c r="AB1252" i="1"/>
  <c r="AB1251" i="1" s="1"/>
  <c r="AB1250" i="1" s="1"/>
  <c r="AB1249" i="1" s="1"/>
  <c r="AB1248" i="1" s="1"/>
  <c r="AA1252" i="1"/>
  <c r="AA1251" i="1" s="1"/>
  <c r="AA1250" i="1" s="1"/>
  <c r="AA1249" i="1" s="1"/>
  <c r="AA1248" i="1" s="1"/>
  <c r="AD1238" i="1"/>
  <c r="AC1238" i="1"/>
  <c r="AB1238" i="1"/>
  <c r="AA1238" i="1"/>
  <c r="AD1237" i="1"/>
  <c r="AC1237" i="1"/>
  <c r="AB1237" i="1"/>
  <c r="AA1237" i="1"/>
  <c r="AD1235" i="1"/>
  <c r="AD1234" i="1" s="1"/>
  <c r="AC1235" i="1"/>
  <c r="AC1234" i="1" s="1"/>
  <c r="AB1235" i="1"/>
  <c r="AB1234" i="1" s="1"/>
  <c r="AA1235" i="1"/>
  <c r="AA1234" i="1" s="1"/>
  <c r="AD1232" i="1"/>
  <c r="AC1232" i="1"/>
  <c r="AB1232" i="1"/>
  <c r="AB1231" i="1" s="1"/>
  <c r="AA1232" i="1"/>
  <c r="AA1231" i="1" s="1"/>
  <c r="AD1231" i="1"/>
  <c r="AC1231" i="1"/>
  <c r="AD1229" i="1"/>
  <c r="AD1228" i="1" s="1"/>
  <c r="AC1229" i="1"/>
  <c r="AC1228" i="1" s="1"/>
  <c r="AB1229" i="1"/>
  <c r="AB1228" i="1" s="1"/>
  <c r="AA1229" i="1"/>
  <c r="AA1228" i="1" s="1"/>
  <c r="AD1226" i="1"/>
  <c r="AD1225" i="1" s="1"/>
  <c r="AC1226" i="1"/>
  <c r="AC1225" i="1" s="1"/>
  <c r="AB1226" i="1"/>
  <c r="AB1225" i="1" s="1"/>
  <c r="AA1226" i="1"/>
  <c r="AA1225" i="1" s="1"/>
  <c r="AD1223" i="1"/>
  <c r="AD1222" i="1" s="1"/>
  <c r="AC1223" i="1"/>
  <c r="AC1222" i="1" s="1"/>
  <c r="AB1223" i="1"/>
  <c r="AB1222" i="1" s="1"/>
  <c r="AA1223" i="1"/>
  <c r="AA1222" i="1" s="1"/>
  <c r="AD1220" i="1"/>
  <c r="AD1219" i="1" s="1"/>
  <c r="AC1220" i="1"/>
  <c r="AC1219" i="1" s="1"/>
  <c r="AB1220" i="1"/>
  <c r="AB1219" i="1" s="1"/>
  <c r="AA1220" i="1"/>
  <c r="AA1219" i="1" s="1"/>
  <c r="AD1217" i="1"/>
  <c r="AD1216" i="1" s="1"/>
  <c r="AC1217" i="1"/>
  <c r="AC1216" i="1" s="1"/>
  <c r="AB1217" i="1"/>
  <c r="AB1216" i="1" s="1"/>
  <c r="AA1217" i="1"/>
  <c r="AA1216" i="1" s="1"/>
  <c r="AD1214" i="1"/>
  <c r="AD1213" i="1" s="1"/>
  <c r="AC1214" i="1"/>
  <c r="AC1213" i="1" s="1"/>
  <c r="AB1214" i="1"/>
  <c r="AB1213" i="1" s="1"/>
  <c r="AA1214" i="1"/>
  <c r="AA1213" i="1" s="1"/>
  <c r="AD1211" i="1"/>
  <c r="AD1210" i="1" s="1"/>
  <c r="AC1211" i="1"/>
  <c r="AC1210" i="1" s="1"/>
  <c r="AB1211" i="1"/>
  <c r="AB1210" i="1" s="1"/>
  <c r="AA1211" i="1"/>
  <c r="AA1210" i="1" s="1"/>
  <c r="AD1208" i="1"/>
  <c r="AD1207" i="1" s="1"/>
  <c r="AC1208" i="1"/>
  <c r="AC1207" i="1" s="1"/>
  <c r="AB1208" i="1"/>
  <c r="AB1207" i="1" s="1"/>
  <c r="AA1208" i="1"/>
  <c r="AA1207" i="1" s="1"/>
  <c r="AD1205" i="1"/>
  <c r="AC1205" i="1"/>
  <c r="AB1205" i="1"/>
  <c r="AA1205" i="1"/>
  <c r="AD1204" i="1"/>
  <c r="AC1204" i="1"/>
  <c r="AB1204" i="1"/>
  <c r="AA1204" i="1"/>
  <c r="AD1202" i="1"/>
  <c r="AD1201" i="1" s="1"/>
  <c r="AC1202" i="1"/>
  <c r="AC1201" i="1" s="1"/>
  <c r="AB1202" i="1"/>
  <c r="AB1201" i="1" s="1"/>
  <c r="AA1202" i="1"/>
  <c r="AA1201" i="1" s="1"/>
  <c r="AD1199" i="1"/>
  <c r="AD1198" i="1" s="1"/>
  <c r="AC1199" i="1"/>
  <c r="AC1198" i="1" s="1"/>
  <c r="AB1199" i="1"/>
  <c r="AB1198" i="1" s="1"/>
  <c r="AA1199" i="1"/>
  <c r="AA1198" i="1" s="1"/>
  <c r="AD1196" i="1"/>
  <c r="AD1195" i="1" s="1"/>
  <c r="AC1196" i="1"/>
  <c r="AC1195" i="1" s="1"/>
  <c r="AB1196" i="1"/>
  <c r="AB1195" i="1" s="1"/>
  <c r="AA1196" i="1"/>
  <c r="AA1195" i="1" s="1"/>
  <c r="AD1193" i="1"/>
  <c r="AD1192" i="1" s="1"/>
  <c r="AC1193" i="1"/>
  <c r="AC1192" i="1" s="1"/>
  <c r="AB1193" i="1"/>
  <c r="AB1192" i="1" s="1"/>
  <c r="AA1193" i="1"/>
  <c r="AA1192" i="1" s="1"/>
  <c r="AD1190" i="1"/>
  <c r="AD1189" i="1" s="1"/>
  <c r="AC1190" i="1"/>
  <c r="AC1189" i="1" s="1"/>
  <c r="AB1190" i="1"/>
  <c r="AB1189" i="1" s="1"/>
  <c r="AA1190" i="1"/>
  <c r="AA1189" i="1" s="1"/>
  <c r="AD1187" i="1"/>
  <c r="AD1186" i="1" s="1"/>
  <c r="AC1187" i="1"/>
  <c r="AC1186" i="1" s="1"/>
  <c r="AB1187" i="1"/>
  <c r="AB1186" i="1" s="1"/>
  <c r="AA1187" i="1"/>
  <c r="AA1186" i="1" s="1"/>
  <c r="AD1184" i="1"/>
  <c r="AD1183" i="1" s="1"/>
  <c r="AC1184" i="1"/>
  <c r="AC1183" i="1" s="1"/>
  <c r="AB1184" i="1"/>
  <c r="AB1183" i="1" s="1"/>
  <c r="AA1184" i="1"/>
  <c r="AA1183" i="1" s="1"/>
  <c r="AD1181" i="1"/>
  <c r="AD1180" i="1" s="1"/>
  <c r="AC1181" i="1"/>
  <c r="AC1180" i="1" s="1"/>
  <c r="AB1181" i="1"/>
  <c r="AB1180" i="1" s="1"/>
  <c r="AA1181" i="1"/>
  <c r="AA1180" i="1" s="1"/>
  <c r="AD1178" i="1"/>
  <c r="AD1177" i="1" s="1"/>
  <c r="AC1178" i="1"/>
  <c r="AC1177" i="1" s="1"/>
  <c r="AB1178" i="1"/>
  <c r="AB1177" i="1" s="1"/>
  <c r="AA1178" i="1"/>
  <c r="AA1177" i="1" s="1"/>
  <c r="AD1175" i="1"/>
  <c r="AD1174" i="1" s="1"/>
  <c r="AC1175" i="1"/>
  <c r="AC1174" i="1" s="1"/>
  <c r="AB1175" i="1"/>
  <c r="AB1174" i="1" s="1"/>
  <c r="AA1175" i="1"/>
  <c r="AA1174" i="1" s="1"/>
  <c r="AD1172" i="1"/>
  <c r="AD1171" i="1" s="1"/>
  <c r="AC1172" i="1"/>
  <c r="AC1171" i="1" s="1"/>
  <c r="AB1172" i="1"/>
  <c r="AB1171" i="1" s="1"/>
  <c r="AA1172" i="1"/>
  <c r="AA1171" i="1" s="1"/>
  <c r="AF1169" i="1"/>
  <c r="AF1168" i="1" s="1"/>
  <c r="AE1169" i="1"/>
  <c r="AE1168" i="1" s="1"/>
  <c r="AD1169" i="1"/>
  <c r="AD1168" i="1" s="1"/>
  <c r="AC1169" i="1"/>
  <c r="AC1168" i="1" s="1"/>
  <c r="AB1169" i="1"/>
  <c r="AB1168" i="1" s="1"/>
  <c r="AA1169" i="1"/>
  <c r="AA1168" i="1" s="1"/>
  <c r="AD1166" i="1"/>
  <c r="AD1165" i="1" s="1"/>
  <c r="AD1164" i="1" s="1"/>
  <c r="AD1163" i="1" s="1"/>
  <c r="AD1162" i="1" s="1"/>
  <c r="AC1166" i="1"/>
  <c r="AC1165" i="1" s="1"/>
  <c r="AB1166" i="1"/>
  <c r="AB1165" i="1" s="1"/>
  <c r="AA1166" i="1"/>
  <c r="AA1165" i="1" s="1"/>
  <c r="AD1159" i="1"/>
  <c r="AD1158" i="1" s="1"/>
  <c r="AD1157" i="1" s="1"/>
  <c r="AD1156" i="1" s="1"/>
  <c r="AD1155" i="1" s="1"/>
  <c r="AD1154" i="1" s="1"/>
  <c r="AC1159" i="1"/>
  <c r="AC1158" i="1" s="1"/>
  <c r="AC1157" i="1" s="1"/>
  <c r="AC1156" i="1" s="1"/>
  <c r="AC1155" i="1" s="1"/>
  <c r="AC1154" i="1" s="1"/>
  <c r="AB1159" i="1"/>
  <c r="AB1158" i="1" s="1"/>
  <c r="AB1157" i="1" s="1"/>
  <c r="AB1156" i="1" s="1"/>
  <c r="AB1155" i="1" s="1"/>
  <c r="AB1154" i="1" s="1"/>
  <c r="AA1159" i="1"/>
  <c r="AA1158" i="1" s="1"/>
  <c r="AA1157" i="1" s="1"/>
  <c r="AA1156" i="1" s="1"/>
  <c r="AA1155" i="1" s="1"/>
  <c r="AA1154" i="1" s="1"/>
  <c r="AD1151" i="1"/>
  <c r="AD1150" i="1" s="1"/>
  <c r="AD1149" i="1" s="1"/>
  <c r="AD1148" i="1" s="1"/>
  <c r="AD1147" i="1" s="1"/>
  <c r="AC1151" i="1"/>
  <c r="AC1150" i="1" s="1"/>
  <c r="AC1149" i="1" s="1"/>
  <c r="AC1148" i="1" s="1"/>
  <c r="AC1147" i="1" s="1"/>
  <c r="AB1151" i="1"/>
  <c r="AB1150" i="1" s="1"/>
  <c r="AB1149" i="1" s="1"/>
  <c r="AB1148" i="1" s="1"/>
  <c r="AB1147" i="1" s="1"/>
  <c r="AA1151" i="1"/>
  <c r="AA1150" i="1" s="1"/>
  <c r="AA1149" i="1" s="1"/>
  <c r="AA1148" i="1" s="1"/>
  <c r="AA1147" i="1" s="1"/>
  <c r="AD1144" i="1"/>
  <c r="AD1143" i="1" s="1"/>
  <c r="AC1144" i="1"/>
  <c r="AC1143" i="1" s="1"/>
  <c r="AB1144" i="1"/>
  <c r="AB1143" i="1" s="1"/>
  <c r="AA1144" i="1"/>
  <c r="AA1143" i="1" s="1"/>
  <c r="AD1141" i="1"/>
  <c r="AD1140" i="1" s="1"/>
  <c r="AC1141" i="1"/>
  <c r="AC1140" i="1" s="1"/>
  <c r="AB1141" i="1"/>
  <c r="AB1140" i="1" s="1"/>
  <c r="AA1141" i="1"/>
  <c r="AA1140" i="1" s="1"/>
  <c r="AD1138" i="1"/>
  <c r="AD1137" i="1" s="1"/>
  <c r="AD1136" i="1" s="1"/>
  <c r="AC1138" i="1"/>
  <c r="AC1137" i="1" s="1"/>
  <c r="AB1138" i="1"/>
  <c r="AB1137" i="1" s="1"/>
  <c r="AA1138" i="1"/>
  <c r="AA1137" i="1" s="1"/>
  <c r="AD1130" i="1"/>
  <c r="AD1129" i="1" s="1"/>
  <c r="AC1130" i="1"/>
  <c r="AC1129" i="1" s="1"/>
  <c r="AB1130" i="1"/>
  <c r="AB1129" i="1" s="1"/>
  <c r="AA1130" i="1"/>
  <c r="AA1129" i="1" s="1"/>
  <c r="AD1127" i="1"/>
  <c r="AC1127" i="1"/>
  <c r="AB1127" i="1"/>
  <c r="AA1127" i="1"/>
  <c r="AD1125" i="1"/>
  <c r="AD1124" i="1" s="1"/>
  <c r="AD1123" i="1" s="1"/>
  <c r="AC1125" i="1"/>
  <c r="AB1125" i="1"/>
  <c r="AA1125" i="1"/>
  <c r="AD1121" i="1"/>
  <c r="AD1120" i="1" s="1"/>
  <c r="AD1119" i="1" s="1"/>
  <c r="AD1118" i="1" s="1"/>
  <c r="AD1117" i="1" s="1"/>
  <c r="AC1121" i="1"/>
  <c r="AC1120" i="1" s="1"/>
  <c r="AC1119" i="1" s="1"/>
  <c r="AB1121" i="1"/>
  <c r="AB1120" i="1" s="1"/>
  <c r="AB1119" i="1" s="1"/>
  <c r="AA1121" i="1"/>
  <c r="AA1120" i="1" s="1"/>
  <c r="AA1119" i="1" s="1"/>
  <c r="AD1112" i="1"/>
  <c r="AD1111" i="1" s="1"/>
  <c r="AD1110" i="1" s="1"/>
  <c r="AD1109" i="1" s="1"/>
  <c r="AD1108" i="1" s="1"/>
  <c r="AC1112" i="1"/>
  <c r="AC1111" i="1" s="1"/>
  <c r="AC1110" i="1" s="1"/>
  <c r="AC1109" i="1" s="1"/>
  <c r="AC1108" i="1" s="1"/>
  <c r="AB1112" i="1"/>
  <c r="AB1111" i="1" s="1"/>
  <c r="AB1110" i="1" s="1"/>
  <c r="AB1109" i="1" s="1"/>
  <c r="AB1108" i="1" s="1"/>
  <c r="AA1112" i="1"/>
  <c r="AA1111" i="1" s="1"/>
  <c r="AA1110" i="1" s="1"/>
  <c r="AA1109" i="1" s="1"/>
  <c r="AA1108" i="1" s="1"/>
  <c r="AD1105" i="1"/>
  <c r="AD1104" i="1" s="1"/>
  <c r="AD1103" i="1" s="1"/>
  <c r="AD1102" i="1" s="1"/>
  <c r="AD1101" i="1" s="1"/>
  <c r="AC1105" i="1"/>
  <c r="AC1104" i="1" s="1"/>
  <c r="AC1103" i="1" s="1"/>
  <c r="AC1102" i="1" s="1"/>
  <c r="AC1101" i="1" s="1"/>
  <c r="AB1105" i="1"/>
  <c r="AB1104" i="1" s="1"/>
  <c r="AB1103" i="1" s="1"/>
  <c r="AB1102" i="1" s="1"/>
  <c r="AB1101" i="1" s="1"/>
  <c r="AA1105" i="1"/>
  <c r="AA1104" i="1" s="1"/>
  <c r="AA1103" i="1" s="1"/>
  <c r="AA1102" i="1" s="1"/>
  <c r="AA1101" i="1" s="1"/>
  <c r="AD1098" i="1"/>
  <c r="AD1097" i="1" s="1"/>
  <c r="AD1096" i="1" s="1"/>
  <c r="AD1095" i="1" s="1"/>
  <c r="AC1098" i="1"/>
  <c r="AC1097" i="1" s="1"/>
  <c r="AC1096" i="1" s="1"/>
  <c r="AC1095" i="1" s="1"/>
  <c r="AB1098" i="1"/>
  <c r="AB1097" i="1" s="1"/>
  <c r="AB1096" i="1" s="1"/>
  <c r="AB1095" i="1" s="1"/>
  <c r="AA1098" i="1"/>
  <c r="AA1097" i="1" s="1"/>
  <c r="AA1096" i="1" s="1"/>
  <c r="AA1095" i="1" s="1"/>
  <c r="AD1093" i="1"/>
  <c r="AD1092" i="1" s="1"/>
  <c r="AD1091" i="1" s="1"/>
  <c r="AD1090" i="1" s="1"/>
  <c r="AC1093" i="1"/>
  <c r="AC1092" i="1" s="1"/>
  <c r="AC1091" i="1" s="1"/>
  <c r="AC1090" i="1" s="1"/>
  <c r="AB1093" i="1"/>
  <c r="AB1092" i="1" s="1"/>
  <c r="AB1091" i="1" s="1"/>
  <c r="AB1090" i="1" s="1"/>
  <c r="AA1093" i="1"/>
  <c r="AA1092" i="1" s="1"/>
  <c r="AA1091" i="1" s="1"/>
  <c r="AA1090" i="1" s="1"/>
  <c r="AD1088" i="1"/>
  <c r="AD1087" i="1" s="1"/>
  <c r="AD1086" i="1" s="1"/>
  <c r="AC1088" i="1"/>
  <c r="AC1087" i="1" s="1"/>
  <c r="AC1086" i="1" s="1"/>
  <c r="AB1088" i="1"/>
  <c r="AB1087" i="1" s="1"/>
  <c r="AB1086" i="1" s="1"/>
  <c r="AA1088" i="1"/>
  <c r="AA1087" i="1" s="1"/>
  <c r="AA1086" i="1" s="1"/>
  <c r="AD1084" i="1"/>
  <c r="AD1083" i="1" s="1"/>
  <c r="AD1082" i="1" s="1"/>
  <c r="AD1081" i="1" s="1"/>
  <c r="AC1084" i="1"/>
  <c r="AC1083" i="1" s="1"/>
  <c r="AC1082" i="1" s="1"/>
  <c r="AB1084" i="1"/>
  <c r="AB1083" i="1" s="1"/>
  <c r="AB1082" i="1" s="1"/>
  <c r="AA1084" i="1"/>
  <c r="AA1083" i="1" s="1"/>
  <c r="AA1082" i="1" s="1"/>
  <c r="AD1079" i="1"/>
  <c r="AD1078" i="1" s="1"/>
  <c r="AD1077" i="1" s="1"/>
  <c r="AD1076" i="1" s="1"/>
  <c r="AC1079" i="1"/>
  <c r="AC1078" i="1" s="1"/>
  <c r="AC1077" i="1" s="1"/>
  <c r="AC1076" i="1" s="1"/>
  <c r="AB1079" i="1"/>
  <c r="AB1078" i="1" s="1"/>
  <c r="AB1077" i="1" s="1"/>
  <c r="AB1076" i="1" s="1"/>
  <c r="AA1079" i="1"/>
  <c r="AA1078" i="1" s="1"/>
  <c r="AA1077" i="1" s="1"/>
  <c r="AA1076" i="1" s="1"/>
  <c r="AD1072" i="1"/>
  <c r="AD1071" i="1" s="1"/>
  <c r="AD1070" i="1" s="1"/>
  <c r="AD1069" i="1" s="1"/>
  <c r="AC1072" i="1"/>
  <c r="AC1071" i="1" s="1"/>
  <c r="AC1070" i="1" s="1"/>
  <c r="AC1069" i="1" s="1"/>
  <c r="AB1072" i="1"/>
  <c r="AB1071" i="1" s="1"/>
  <c r="AB1070" i="1" s="1"/>
  <c r="AB1069" i="1" s="1"/>
  <c r="AA1072" i="1"/>
  <c r="AA1071" i="1" s="1"/>
  <c r="AA1070" i="1" s="1"/>
  <c r="AA1069" i="1" s="1"/>
  <c r="AD1067" i="1"/>
  <c r="AD1066" i="1" s="1"/>
  <c r="AD1065" i="1" s="1"/>
  <c r="AD1064" i="1" s="1"/>
  <c r="AC1067" i="1"/>
  <c r="AC1066" i="1" s="1"/>
  <c r="AC1065" i="1" s="1"/>
  <c r="AC1064" i="1" s="1"/>
  <c r="AB1067" i="1"/>
  <c r="AB1066" i="1" s="1"/>
  <c r="AB1065" i="1" s="1"/>
  <c r="AB1064" i="1" s="1"/>
  <c r="AA1067" i="1"/>
  <c r="AA1066" i="1" s="1"/>
  <c r="AA1065" i="1" s="1"/>
  <c r="AA1064" i="1" s="1"/>
  <c r="AD1062" i="1"/>
  <c r="AD1061" i="1" s="1"/>
  <c r="AD1060" i="1" s="1"/>
  <c r="AD1059" i="1" s="1"/>
  <c r="AC1062" i="1"/>
  <c r="AC1061" i="1" s="1"/>
  <c r="AC1060" i="1" s="1"/>
  <c r="AC1059" i="1" s="1"/>
  <c r="AB1062" i="1"/>
  <c r="AB1061" i="1" s="1"/>
  <c r="AB1060" i="1" s="1"/>
  <c r="AB1059" i="1" s="1"/>
  <c r="AA1062" i="1"/>
  <c r="AA1061" i="1" s="1"/>
  <c r="AA1060" i="1" s="1"/>
  <c r="AA1059" i="1" s="1"/>
  <c r="AD1057" i="1"/>
  <c r="AD1056" i="1" s="1"/>
  <c r="AD1055" i="1" s="1"/>
  <c r="AD1054" i="1" s="1"/>
  <c r="AC1057" i="1"/>
  <c r="AC1056" i="1" s="1"/>
  <c r="AC1055" i="1" s="1"/>
  <c r="AC1054" i="1" s="1"/>
  <c r="AB1057" i="1"/>
  <c r="AB1056" i="1" s="1"/>
  <c r="AB1055" i="1" s="1"/>
  <c r="AB1054" i="1" s="1"/>
  <c r="AA1057" i="1"/>
  <c r="AA1056" i="1" s="1"/>
  <c r="AA1055" i="1" s="1"/>
  <c r="AA1054" i="1" s="1"/>
  <c r="AD1052" i="1"/>
  <c r="AD1051" i="1" s="1"/>
  <c r="AD1050" i="1" s="1"/>
  <c r="AD1049" i="1" s="1"/>
  <c r="AC1052" i="1"/>
  <c r="AC1051" i="1" s="1"/>
  <c r="AC1050" i="1" s="1"/>
  <c r="AC1049" i="1" s="1"/>
  <c r="AB1052" i="1"/>
  <c r="AB1051" i="1" s="1"/>
  <c r="AB1050" i="1" s="1"/>
  <c r="AB1049" i="1" s="1"/>
  <c r="AA1052" i="1"/>
  <c r="AA1051" i="1" s="1"/>
  <c r="AA1050" i="1" s="1"/>
  <c r="AA1049" i="1" s="1"/>
  <c r="AD1045" i="1"/>
  <c r="AD1044" i="1" s="1"/>
  <c r="AD1043" i="1" s="1"/>
  <c r="AD1042" i="1" s="1"/>
  <c r="AC1045" i="1"/>
  <c r="AC1044" i="1" s="1"/>
  <c r="AC1043" i="1" s="1"/>
  <c r="AC1042" i="1" s="1"/>
  <c r="AB1045" i="1"/>
  <c r="AB1044" i="1" s="1"/>
  <c r="AB1043" i="1" s="1"/>
  <c r="AB1042" i="1" s="1"/>
  <c r="AA1045" i="1"/>
  <c r="AA1044" i="1" s="1"/>
  <c r="AA1043" i="1" s="1"/>
  <c r="AA1042" i="1" s="1"/>
  <c r="AD1040" i="1"/>
  <c r="AD1039" i="1" s="1"/>
  <c r="AD1038" i="1" s="1"/>
  <c r="AD1037" i="1" s="1"/>
  <c r="AC1040" i="1"/>
  <c r="AC1039" i="1" s="1"/>
  <c r="AC1038" i="1" s="1"/>
  <c r="AC1037" i="1" s="1"/>
  <c r="AB1040" i="1"/>
  <c r="AB1039" i="1" s="1"/>
  <c r="AB1038" i="1" s="1"/>
  <c r="AB1037" i="1" s="1"/>
  <c r="AA1040" i="1"/>
  <c r="AA1039" i="1" s="1"/>
  <c r="AA1038" i="1" s="1"/>
  <c r="AA1037" i="1" s="1"/>
  <c r="AD1035" i="1"/>
  <c r="AD1034" i="1" s="1"/>
  <c r="AD1033" i="1" s="1"/>
  <c r="AD1032" i="1" s="1"/>
  <c r="AC1035" i="1"/>
  <c r="AC1034" i="1" s="1"/>
  <c r="AC1033" i="1" s="1"/>
  <c r="AC1032" i="1" s="1"/>
  <c r="AB1035" i="1"/>
  <c r="AB1034" i="1" s="1"/>
  <c r="AB1033" i="1" s="1"/>
  <c r="AB1032" i="1" s="1"/>
  <c r="AA1035" i="1"/>
  <c r="AA1034" i="1" s="1"/>
  <c r="AA1033" i="1" s="1"/>
  <c r="AA1032" i="1" s="1"/>
  <c r="AD1030" i="1"/>
  <c r="AD1029" i="1" s="1"/>
  <c r="AD1028" i="1" s="1"/>
  <c r="AD1027" i="1" s="1"/>
  <c r="AD1026" i="1" s="1"/>
  <c r="AC1030" i="1"/>
  <c r="AC1029" i="1" s="1"/>
  <c r="AC1028" i="1" s="1"/>
  <c r="AC1027" i="1" s="1"/>
  <c r="AB1030" i="1"/>
  <c r="AB1029" i="1" s="1"/>
  <c r="AB1028" i="1" s="1"/>
  <c r="AB1027" i="1" s="1"/>
  <c r="AA1030" i="1"/>
  <c r="AA1029" i="1" s="1"/>
  <c r="AA1028" i="1" s="1"/>
  <c r="AA1027" i="1" s="1"/>
  <c r="AD1023" i="1"/>
  <c r="AD1022" i="1" s="1"/>
  <c r="AD1021" i="1" s="1"/>
  <c r="AD1020" i="1" s="1"/>
  <c r="AC1023" i="1"/>
  <c r="AC1022" i="1" s="1"/>
  <c r="AC1021" i="1" s="1"/>
  <c r="AC1020" i="1" s="1"/>
  <c r="AB1023" i="1"/>
  <c r="AB1022" i="1" s="1"/>
  <c r="AB1021" i="1" s="1"/>
  <c r="AB1020" i="1" s="1"/>
  <c r="AA1023" i="1"/>
  <c r="AA1022" i="1" s="1"/>
  <c r="AA1021" i="1" s="1"/>
  <c r="AA1020" i="1" s="1"/>
  <c r="AD1012" i="1"/>
  <c r="AD1011" i="1" s="1"/>
  <c r="AD1010" i="1" s="1"/>
  <c r="AD1009" i="1" s="1"/>
  <c r="AC1012" i="1"/>
  <c r="AC1011" i="1" s="1"/>
  <c r="AC1010" i="1" s="1"/>
  <c r="AC1009" i="1" s="1"/>
  <c r="AB1012" i="1"/>
  <c r="AB1011" i="1" s="1"/>
  <c r="AB1010" i="1" s="1"/>
  <c r="AB1009" i="1" s="1"/>
  <c r="AA1012" i="1"/>
  <c r="AA1011" i="1" s="1"/>
  <c r="AA1010" i="1" s="1"/>
  <c r="AA1009" i="1" s="1"/>
  <c r="AD1007" i="1"/>
  <c r="AD1006" i="1" s="1"/>
  <c r="AD1005" i="1" s="1"/>
  <c r="AD1004" i="1" s="1"/>
  <c r="AC1007" i="1"/>
  <c r="AC1006" i="1" s="1"/>
  <c r="AC1005" i="1" s="1"/>
  <c r="AC1004" i="1" s="1"/>
  <c r="AB1007" i="1"/>
  <c r="AB1006" i="1" s="1"/>
  <c r="AB1005" i="1" s="1"/>
  <c r="AB1004" i="1" s="1"/>
  <c r="AA1007" i="1"/>
  <c r="AA1006" i="1" s="1"/>
  <c r="AA1005" i="1" s="1"/>
  <c r="AA1004" i="1" s="1"/>
  <c r="AD1002" i="1"/>
  <c r="AD1001" i="1" s="1"/>
  <c r="AD1000" i="1" s="1"/>
  <c r="AD999" i="1" s="1"/>
  <c r="AC1002" i="1"/>
  <c r="AC1001" i="1" s="1"/>
  <c r="AC1000" i="1" s="1"/>
  <c r="AC999" i="1" s="1"/>
  <c r="AB1002" i="1"/>
  <c r="AB1001" i="1" s="1"/>
  <c r="AB1000" i="1" s="1"/>
  <c r="AB999" i="1" s="1"/>
  <c r="AA1002" i="1"/>
  <c r="AA1001" i="1" s="1"/>
  <c r="AA1000" i="1" s="1"/>
  <c r="AA999" i="1" s="1"/>
  <c r="AD997" i="1"/>
  <c r="AD996" i="1" s="1"/>
  <c r="AD995" i="1" s="1"/>
  <c r="AD994" i="1" s="1"/>
  <c r="AC997" i="1"/>
  <c r="AC996" i="1" s="1"/>
  <c r="AC995" i="1" s="1"/>
  <c r="AC994" i="1" s="1"/>
  <c r="AB997" i="1"/>
  <c r="AB996" i="1" s="1"/>
  <c r="AB995" i="1" s="1"/>
  <c r="AB994" i="1" s="1"/>
  <c r="AA997" i="1"/>
  <c r="AA996" i="1" s="1"/>
  <c r="AA995" i="1" s="1"/>
  <c r="AA994" i="1" s="1"/>
  <c r="AA993" i="1" s="1"/>
  <c r="AD990" i="1"/>
  <c r="AD989" i="1" s="1"/>
  <c r="AD988" i="1" s="1"/>
  <c r="AD987" i="1" s="1"/>
  <c r="AD986" i="1" s="1"/>
  <c r="AC990" i="1"/>
  <c r="AC989" i="1" s="1"/>
  <c r="AC988" i="1" s="1"/>
  <c r="AC987" i="1" s="1"/>
  <c r="AC986" i="1" s="1"/>
  <c r="AB990" i="1"/>
  <c r="AB989" i="1" s="1"/>
  <c r="AB988" i="1" s="1"/>
  <c r="AB987" i="1" s="1"/>
  <c r="AB986" i="1" s="1"/>
  <c r="AA990" i="1"/>
  <c r="AA989" i="1" s="1"/>
  <c r="AA988" i="1" s="1"/>
  <c r="AA987" i="1" s="1"/>
  <c r="AA986" i="1" s="1"/>
  <c r="AD983" i="1"/>
  <c r="AD982" i="1" s="1"/>
  <c r="AD981" i="1" s="1"/>
  <c r="AD980" i="1" s="1"/>
  <c r="AD979" i="1" s="1"/>
  <c r="AC983" i="1"/>
  <c r="AC982" i="1" s="1"/>
  <c r="AC981" i="1" s="1"/>
  <c r="AC980" i="1" s="1"/>
  <c r="AC979" i="1" s="1"/>
  <c r="AB983" i="1"/>
  <c r="AB982" i="1" s="1"/>
  <c r="AB981" i="1" s="1"/>
  <c r="AB980" i="1" s="1"/>
  <c r="AB979" i="1" s="1"/>
  <c r="AA983" i="1"/>
  <c r="AA982" i="1" s="1"/>
  <c r="AA981" i="1" s="1"/>
  <c r="AA980" i="1" s="1"/>
  <c r="AA979" i="1" s="1"/>
  <c r="AD976" i="1"/>
  <c r="AD975" i="1" s="1"/>
  <c r="AC976" i="1"/>
  <c r="AC975" i="1" s="1"/>
  <c r="AB976" i="1"/>
  <c r="AB975" i="1" s="1"/>
  <c r="AA976" i="1"/>
  <c r="AA975" i="1" s="1"/>
  <c r="AD973" i="1"/>
  <c r="AC973" i="1"/>
  <c r="AB973" i="1"/>
  <c r="AA973" i="1"/>
  <c r="AD971" i="1"/>
  <c r="AD970" i="1" s="1"/>
  <c r="AD969" i="1" s="1"/>
  <c r="AC971" i="1"/>
  <c r="AB971" i="1"/>
  <c r="AA971" i="1"/>
  <c r="AD967" i="1"/>
  <c r="AD966" i="1" s="1"/>
  <c r="AD965" i="1" s="1"/>
  <c r="AD964" i="1" s="1"/>
  <c r="AD963" i="1" s="1"/>
  <c r="AC967" i="1"/>
  <c r="AC966" i="1" s="1"/>
  <c r="AC965" i="1" s="1"/>
  <c r="AB967" i="1"/>
  <c r="AB966" i="1" s="1"/>
  <c r="AB965" i="1" s="1"/>
  <c r="AA967" i="1"/>
  <c r="AA966" i="1" s="1"/>
  <c r="AA965" i="1" s="1"/>
  <c r="AD960" i="1"/>
  <c r="AD959" i="1" s="1"/>
  <c r="AD958" i="1" s="1"/>
  <c r="AD957" i="1" s="1"/>
  <c r="AD956" i="1" s="1"/>
  <c r="AC960" i="1"/>
  <c r="AC959" i="1" s="1"/>
  <c r="AC958" i="1" s="1"/>
  <c r="AC957" i="1" s="1"/>
  <c r="AC956" i="1" s="1"/>
  <c r="AB960" i="1"/>
  <c r="AB959" i="1" s="1"/>
  <c r="AB958" i="1" s="1"/>
  <c r="AB957" i="1" s="1"/>
  <c r="AB956" i="1" s="1"/>
  <c r="AA960" i="1"/>
  <c r="AA959" i="1" s="1"/>
  <c r="AA958" i="1" s="1"/>
  <c r="AA957" i="1" s="1"/>
  <c r="AA956" i="1" s="1"/>
  <c r="AD951" i="1"/>
  <c r="AD950" i="1" s="1"/>
  <c r="AC951" i="1"/>
  <c r="AC950" i="1" s="1"/>
  <c r="AB951" i="1"/>
  <c r="AB949" i="1" s="1"/>
  <c r="AA951" i="1"/>
  <c r="AA949" i="1" s="1"/>
  <c r="AD949" i="1"/>
  <c r="AD942" i="1"/>
  <c r="AD941" i="1" s="1"/>
  <c r="AD940" i="1" s="1"/>
  <c r="AD939" i="1" s="1"/>
  <c r="AD938" i="1" s="1"/>
  <c r="AC942" i="1"/>
  <c r="AC941" i="1" s="1"/>
  <c r="AC940" i="1" s="1"/>
  <c r="AC939" i="1" s="1"/>
  <c r="AC938" i="1" s="1"/>
  <c r="AB942" i="1"/>
  <c r="AB941" i="1" s="1"/>
  <c r="AB940" i="1" s="1"/>
  <c r="AB939" i="1" s="1"/>
  <c r="AB938" i="1" s="1"/>
  <c r="AA942" i="1"/>
  <c r="AA941" i="1" s="1"/>
  <c r="AA940" i="1" s="1"/>
  <c r="AA939" i="1" s="1"/>
  <c r="AA938" i="1" s="1"/>
  <c r="AD935" i="1"/>
  <c r="AD934" i="1" s="1"/>
  <c r="AD933" i="1" s="1"/>
  <c r="AD932" i="1" s="1"/>
  <c r="AC935" i="1"/>
  <c r="AC934" i="1" s="1"/>
  <c r="AC933" i="1" s="1"/>
  <c r="AC932" i="1" s="1"/>
  <c r="AB935" i="1"/>
  <c r="AB934" i="1" s="1"/>
  <c r="AB933" i="1" s="1"/>
  <c r="AB932" i="1" s="1"/>
  <c r="AA935" i="1"/>
  <c r="AA934" i="1" s="1"/>
  <c r="AA933" i="1" s="1"/>
  <c r="AA932" i="1" s="1"/>
  <c r="AD925" i="1"/>
  <c r="AD924" i="1" s="1"/>
  <c r="AC925" i="1"/>
  <c r="AC924" i="1" s="1"/>
  <c r="AB925" i="1"/>
  <c r="AB924" i="1" s="1"/>
  <c r="AA925" i="1"/>
  <c r="AA924" i="1" s="1"/>
  <c r="AD922" i="1"/>
  <c r="AD921" i="1" s="1"/>
  <c r="AC922" i="1"/>
  <c r="AC921" i="1" s="1"/>
  <c r="AB922" i="1"/>
  <c r="AB921" i="1" s="1"/>
  <c r="AB920" i="1" s="1"/>
  <c r="AA922" i="1"/>
  <c r="AA921" i="1" s="1"/>
  <c r="AD918" i="1"/>
  <c r="AD917" i="1" s="1"/>
  <c r="AD916" i="1" s="1"/>
  <c r="AC918" i="1"/>
  <c r="AC917" i="1" s="1"/>
  <c r="AC916" i="1" s="1"/>
  <c r="AB918" i="1"/>
  <c r="AB917" i="1" s="1"/>
  <c r="AB916" i="1" s="1"/>
  <c r="AB915" i="1" s="1"/>
  <c r="AA918" i="1"/>
  <c r="AA917" i="1" s="1"/>
  <c r="AA916" i="1" s="1"/>
  <c r="AD911" i="1"/>
  <c r="AD910" i="1" s="1"/>
  <c r="AD909" i="1" s="1"/>
  <c r="AD908" i="1" s="1"/>
  <c r="AD907" i="1" s="1"/>
  <c r="AC911" i="1"/>
  <c r="AC910" i="1" s="1"/>
  <c r="AC909" i="1" s="1"/>
  <c r="AC908" i="1" s="1"/>
  <c r="AC907" i="1" s="1"/>
  <c r="AB911" i="1"/>
  <c r="AB910" i="1" s="1"/>
  <c r="AB909" i="1" s="1"/>
  <c r="AB908" i="1" s="1"/>
  <c r="AB907" i="1" s="1"/>
  <c r="AA911" i="1"/>
  <c r="AA910" i="1" s="1"/>
  <c r="AA909" i="1" s="1"/>
  <c r="AA908" i="1" s="1"/>
  <c r="AA907" i="1" s="1"/>
  <c r="AD904" i="1"/>
  <c r="AD903" i="1" s="1"/>
  <c r="AD902" i="1" s="1"/>
  <c r="AD901" i="1" s="1"/>
  <c r="AC904" i="1"/>
  <c r="AC903" i="1" s="1"/>
  <c r="AC902" i="1" s="1"/>
  <c r="AC901" i="1" s="1"/>
  <c r="AB904" i="1"/>
  <c r="AB903" i="1" s="1"/>
  <c r="AB902" i="1" s="1"/>
  <c r="AB901" i="1" s="1"/>
  <c r="AA904" i="1"/>
  <c r="AA903" i="1" s="1"/>
  <c r="AA902" i="1" s="1"/>
  <c r="AA901" i="1" s="1"/>
  <c r="AD896" i="1"/>
  <c r="AD895" i="1" s="1"/>
  <c r="AC896" i="1"/>
  <c r="AC895" i="1" s="1"/>
  <c r="AB896" i="1"/>
  <c r="AB895" i="1" s="1"/>
  <c r="AA896" i="1"/>
  <c r="AA895" i="1" s="1"/>
  <c r="AD883" i="1"/>
  <c r="AD882" i="1" s="1"/>
  <c r="AD881" i="1" s="1"/>
  <c r="AC883" i="1"/>
  <c r="AC882" i="1" s="1"/>
  <c r="AC881" i="1" s="1"/>
  <c r="AB883" i="1"/>
  <c r="AB882" i="1" s="1"/>
  <c r="AB881" i="1" s="1"/>
  <c r="AA883" i="1"/>
  <c r="AA882" i="1" s="1"/>
  <c r="AA881" i="1" s="1"/>
  <c r="AD879" i="1"/>
  <c r="AD878" i="1" s="1"/>
  <c r="AD877" i="1" s="1"/>
  <c r="AC879" i="1"/>
  <c r="AC878" i="1" s="1"/>
  <c r="AC877" i="1" s="1"/>
  <c r="AB879" i="1"/>
  <c r="AB878" i="1" s="1"/>
  <c r="AB877" i="1" s="1"/>
  <c r="AA879" i="1"/>
  <c r="AA878" i="1" s="1"/>
  <c r="AA877" i="1" s="1"/>
  <c r="AD875" i="1"/>
  <c r="AD874" i="1" s="1"/>
  <c r="AD873" i="1" s="1"/>
  <c r="AC875" i="1"/>
  <c r="AC874" i="1" s="1"/>
  <c r="AC873" i="1" s="1"/>
  <c r="AB875" i="1"/>
  <c r="AB874" i="1" s="1"/>
  <c r="AB873" i="1" s="1"/>
  <c r="AA875" i="1"/>
  <c r="AA874" i="1" s="1"/>
  <c r="AA873" i="1" s="1"/>
  <c r="AA872" i="1" s="1"/>
  <c r="AA871" i="1" s="1"/>
  <c r="AD866" i="1"/>
  <c r="AD865" i="1" s="1"/>
  <c r="AC866" i="1"/>
  <c r="AC865" i="1" s="1"/>
  <c r="AC863" i="1" s="1"/>
  <c r="AB866" i="1"/>
  <c r="AB865" i="1" s="1"/>
  <c r="AB864" i="1" s="1"/>
  <c r="AA866" i="1"/>
  <c r="AA865" i="1" s="1"/>
  <c r="AA864" i="1" s="1"/>
  <c r="AF861" i="1"/>
  <c r="AF860" i="1" s="1"/>
  <c r="AE861" i="1"/>
  <c r="AE860" i="1" s="1"/>
  <c r="AD861" i="1"/>
  <c r="AD860" i="1" s="1"/>
  <c r="AC861" i="1"/>
  <c r="AC860" i="1" s="1"/>
  <c r="AB861" i="1"/>
  <c r="AB860" i="1" s="1"/>
  <c r="AA861" i="1"/>
  <c r="AA860" i="1" s="1"/>
  <c r="AD858" i="1"/>
  <c r="AD857" i="1" s="1"/>
  <c r="AC858" i="1"/>
  <c r="AC857" i="1" s="1"/>
  <c r="AC856" i="1" s="1"/>
  <c r="AC855" i="1" s="1"/>
  <c r="AB858" i="1"/>
  <c r="AB857" i="1" s="1"/>
  <c r="AA858" i="1"/>
  <c r="AA857" i="1" s="1"/>
  <c r="AD853" i="1"/>
  <c r="AD852" i="1" s="1"/>
  <c r="AD851" i="1" s="1"/>
  <c r="AC853" i="1"/>
  <c r="AC852" i="1" s="1"/>
  <c r="AC851" i="1" s="1"/>
  <c r="AB853" i="1"/>
  <c r="AB852" i="1" s="1"/>
  <c r="AB851" i="1" s="1"/>
  <c r="AA853" i="1"/>
  <c r="AA852" i="1" s="1"/>
  <c r="AA851" i="1" s="1"/>
  <c r="AD849" i="1"/>
  <c r="AD848" i="1" s="1"/>
  <c r="AD847" i="1" s="1"/>
  <c r="AC849" i="1"/>
  <c r="AC848" i="1" s="1"/>
  <c r="AC847" i="1" s="1"/>
  <c r="AB849" i="1"/>
  <c r="AB848" i="1" s="1"/>
  <c r="AB847" i="1" s="1"/>
  <c r="AA849" i="1"/>
  <c r="AA848" i="1" s="1"/>
  <c r="AA847" i="1" s="1"/>
  <c r="AD845" i="1"/>
  <c r="AD844" i="1" s="1"/>
  <c r="AD843" i="1" s="1"/>
  <c r="AC845" i="1"/>
  <c r="AC844" i="1" s="1"/>
  <c r="AC843" i="1" s="1"/>
  <c r="AB845" i="1"/>
  <c r="AB844" i="1" s="1"/>
  <c r="AB843" i="1" s="1"/>
  <c r="AA845" i="1"/>
  <c r="AA844" i="1" s="1"/>
  <c r="AA843" i="1" s="1"/>
  <c r="AD838" i="1"/>
  <c r="AD837" i="1" s="1"/>
  <c r="AD836" i="1" s="1"/>
  <c r="AD835" i="1" s="1"/>
  <c r="AD834" i="1" s="1"/>
  <c r="AC838" i="1"/>
  <c r="AC837" i="1" s="1"/>
  <c r="AC836" i="1" s="1"/>
  <c r="AC835" i="1" s="1"/>
  <c r="AC834" i="1" s="1"/>
  <c r="AB838" i="1"/>
  <c r="AB837" i="1" s="1"/>
  <c r="AB836" i="1" s="1"/>
  <c r="AB835" i="1" s="1"/>
  <c r="AB834" i="1" s="1"/>
  <c r="AA838" i="1"/>
  <c r="AA837" i="1" s="1"/>
  <c r="AA836" i="1" s="1"/>
  <c r="AA835" i="1" s="1"/>
  <c r="AA834" i="1" s="1"/>
  <c r="AD831" i="1"/>
  <c r="AD830" i="1" s="1"/>
  <c r="AC831" i="1"/>
  <c r="AC830" i="1" s="1"/>
  <c r="AB831" i="1"/>
  <c r="AB830" i="1" s="1"/>
  <c r="AA831" i="1"/>
  <c r="AA830" i="1" s="1"/>
  <c r="AD828" i="1"/>
  <c r="AD827" i="1" s="1"/>
  <c r="AC828" i="1"/>
  <c r="AC827" i="1" s="1"/>
  <c r="AB828" i="1"/>
  <c r="AB827" i="1" s="1"/>
  <c r="AA828" i="1"/>
  <c r="AA827" i="1" s="1"/>
  <c r="AD825" i="1"/>
  <c r="AD824" i="1" s="1"/>
  <c r="AC825" i="1"/>
  <c r="AC824" i="1" s="1"/>
  <c r="AB825" i="1"/>
  <c r="AB824" i="1" s="1"/>
  <c r="AA825" i="1"/>
  <c r="AA824" i="1" s="1"/>
  <c r="AD822" i="1"/>
  <c r="AD821" i="1" s="1"/>
  <c r="AC822" i="1"/>
  <c r="AC821" i="1" s="1"/>
  <c r="AB822" i="1"/>
  <c r="AB821" i="1" s="1"/>
  <c r="AA822" i="1"/>
  <c r="AA821" i="1" s="1"/>
  <c r="AD819" i="1"/>
  <c r="AD818" i="1" s="1"/>
  <c r="AC819" i="1"/>
  <c r="AC818" i="1" s="1"/>
  <c r="AB819" i="1"/>
  <c r="AB818" i="1" s="1"/>
  <c r="AA819" i="1"/>
  <c r="AA818" i="1" s="1"/>
  <c r="AD816" i="1"/>
  <c r="AD815" i="1" s="1"/>
  <c r="AC816" i="1"/>
  <c r="AC815" i="1" s="1"/>
  <c r="AB816" i="1"/>
  <c r="AB815" i="1" s="1"/>
  <c r="AA816" i="1"/>
  <c r="AA815" i="1" s="1"/>
  <c r="AD813" i="1"/>
  <c r="AD812" i="1" s="1"/>
  <c r="AC813" i="1"/>
  <c r="AC812" i="1" s="1"/>
  <c r="AC811" i="1" s="1"/>
  <c r="AC810" i="1" s="1"/>
  <c r="AC809" i="1" s="1"/>
  <c r="AB813" i="1"/>
  <c r="AB812" i="1" s="1"/>
  <c r="AA813" i="1"/>
  <c r="AA812" i="1" s="1"/>
  <c r="AD805" i="1"/>
  <c r="AC805" i="1"/>
  <c r="AB805" i="1"/>
  <c r="AA805" i="1"/>
  <c r="AD803" i="1"/>
  <c r="AC803" i="1"/>
  <c r="AB803" i="1"/>
  <c r="AA803" i="1"/>
  <c r="AD801" i="1"/>
  <c r="AC801" i="1"/>
  <c r="AB801" i="1"/>
  <c r="AB800" i="1" s="1"/>
  <c r="AB799" i="1" s="1"/>
  <c r="AB798" i="1" s="1"/>
  <c r="AB797" i="1" s="1"/>
  <c r="AA801" i="1"/>
  <c r="AD792" i="1"/>
  <c r="AD791" i="1" s="1"/>
  <c r="AC792" i="1"/>
  <c r="AC791" i="1" s="1"/>
  <c r="AB792" i="1"/>
  <c r="AB791" i="1" s="1"/>
  <c r="AA792" i="1"/>
  <c r="AA791" i="1" s="1"/>
  <c r="AD789" i="1"/>
  <c r="AD788" i="1" s="1"/>
  <c r="AD787" i="1" s="1"/>
  <c r="AC789" i="1"/>
  <c r="AC788" i="1" s="1"/>
  <c r="AC787" i="1" s="1"/>
  <c r="AB789" i="1"/>
  <c r="AB788" i="1" s="1"/>
  <c r="AB787" i="1" s="1"/>
  <c r="AA789" i="1"/>
  <c r="AA788" i="1" s="1"/>
  <c r="AA787" i="1" s="1"/>
  <c r="AD785" i="1"/>
  <c r="AD784" i="1" s="1"/>
  <c r="AD783" i="1" s="1"/>
  <c r="AC785" i="1"/>
  <c r="AC784" i="1" s="1"/>
  <c r="AC783" i="1" s="1"/>
  <c r="AB785" i="1"/>
  <c r="AB784" i="1" s="1"/>
  <c r="AB783" i="1" s="1"/>
  <c r="AB782" i="1" s="1"/>
  <c r="AB781" i="1" s="1"/>
  <c r="AA785" i="1"/>
  <c r="AA784" i="1" s="1"/>
  <c r="AA783" i="1" s="1"/>
  <c r="AD778" i="1"/>
  <c r="AD777" i="1" s="1"/>
  <c r="AD776" i="1" s="1"/>
  <c r="AD775" i="1" s="1"/>
  <c r="AD774" i="1" s="1"/>
  <c r="AC778" i="1"/>
  <c r="AC777" i="1" s="1"/>
  <c r="AC776" i="1" s="1"/>
  <c r="AC775" i="1" s="1"/>
  <c r="AC774" i="1" s="1"/>
  <c r="AB778" i="1"/>
  <c r="AB777" i="1" s="1"/>
  <c r="AB776" i="1" s="1"/>
  <c r="AB775" i="1" s="1"/>
  <c r="AB774" i="1" s="1"/>
  <c r="AA778" i="1"/>
  <c r="AA777" i="1" s="1"/>
  <c r="AA776" i="1" s="1"/>
  <c r="AA775" i="1" s="1"/>
  <c r="AA774" i="1" s="1"/>
  <c r="AD771" i="1"/>
  <c r="AD770" i="1" s="1"/>
  <c r="AC771" i="1"/>
  <c r="AC770" i="1" s="1"/>
  <c r="AB771" i="1"/>
  <c r="AB770" i="1" s="1"/>
  <c r="AA771" i="1"/>
  <c r="AA770" i="1" s="1"/>
  <c r="AD768" i="1"/>
  <c r="AD767" i="1" s="1"/>
  <c r="AC768" i="1"/>
  <c r="AC767" i="1" s="1"/>
  <c r="AC766" i="1" s="1"/>
  <c r="AC765" i="1" s="1"/>
  <c r="AC764" i="1" s="1"/>
  <c r="AB768" i="1"/>
  <c r="AB767" i="1" s="1"/>
  <c r="AA768" i="1"/>
  <c r="AA767" i="1" s="1"/>
  <c r="AA766" i="1" s="1"/>
  <c r="AA765" i="1" s="1"/>
  <c r="AA764" i="1" s="1"/>
  <c r="AD751" i="1"/>
  <c r="AD750" i="1" s="1"/>
  <c r="AD749" i="1" s="1"/>
  <c r="AD748" i="1" s="1"/>
  <c r="AC751" i="1"/>
  <c r="AC750" i="1" s="1"/>
  <c r="AC749" i="1" s="1"/>
  <c r="AC748" i="1" s="1"/>
  <c r="AB751" i="1"/>
  <c r="AB750" i="1" s="1"/>
  <c r="AB749" i="1" s="1"/>
  <c r="AB748" i="1" s="1"/>
  <c r="AA751" i="1"/>
  <c r="AA750" i="1" s="1"/>
  <c r="AA749" i="1" s="1"/>
  <c r="AA748" i="1" s="1"/>
  <c r="AD746" i="1"/>
  <c r="AD745" i="1" s="1"/>
  <c r="AD744" i="1" s="1"/>
  <c r="AD743" i="1" s="1"/>
  <c r="AC746" i="1"/>
  <c r="AC745" i="1" s="1"/>
  <c r="AC744" i="1" s="1"/>
  <c r="AC743" i="1" s="1"/>
  <c r="AB746" i="1"/>
  <c r="AB745" i="1" s="1"/>
  <c r="AB744" i="1" s="1"/>
  <c r="AB743" i="1" s="1"/>
  <c r="AA746" i="1"/>
  <c r="AA745" i="1" s="1"/>
  <c r="AA744" i="1" s="1"/>
  <c r="AA743" i="1" s="1"/>
  <c r="AD739" i="1"/>
  <c r="AD738" i="1" s="1"/>
  <c r="AD737" i="1" s="1"/>
  <c r="AD736" i="1" s="1"/>
  <c r="AD735" i="1" s="1"/>
  <c r="AC739" i="1"/>
  <c r="AC738" i="1" s="1"/>
  <c r="AC737" i="1" s="1"/>
  <c r="AC736" i="1" s="1"/>
  <c r="AC735" i="1" s="1"/>
  <c r="AB739" i="1"/>
  <c r="AB738" i="1" s="1"/>
  <c r="AB737" i="1" s="1"/>
  <c r="AB736" i="1" s="1"/>
  <c r="AB735" i="1" s="1"/>
  <c r="AA739" i="1"/>
  <c r="AA738" i="1" s="1"/>
  <c r="AA737" i="1" s="1"/>
  <c r="AA736" i="1" s="1"/>
  <c r="AA735" i="1" s="1"/>
  <c r="AD732" i="1"/>
  <c r="AD731" i="1" s="1"/>
  <c r="AD730" i="1" s="1"/>
  <c r="AD729" i="1" s="1"/>
  <c r="AC732" i="1"/>
  <c r="AC731" i="1" s="1"/>
  <c r="AC730" i="1" s="1"/>
  <c r="AC729" i="1" s="1"/>
  <c r="AB732" i="1"/>
  <c r="AB731" i="1" s="1"/>
  <c r="AB730" i="1" s="1"/>
  <c r="AB729" i="1" s="1"/>
  <c r="AA732" i="1"/>
  <c r="AA731" i="1" s="1"/>
  <c r="AA730" i="1" s="1"/>
  <c r="AA729" i="1" s="1"/>
  <c r="AD727" i="1"/>
  <c r="AD726" i="1" s="1"/>
  <c r="AC727" i="1"/>
  <c r="AC726" i="1" s="1"/>
  <c r="AB727" i="1"/>
  <c r="AB726" i="1" s="1"/>
  <c r="AA727" i="1"/>
  <c r="AA726" i="1" s="1"/>
  <c r="AD724" i="1"/>
  <c r="AD723" i="1" s="1"/>
  <c r="AD722" i="1" s="1"/>
  <c r="AC724" i="1"/>
  <c r="AC723" i="1" s="1"/>
  <c r="AB724" i="1"/>
  <c r="AB723" i="1" s="1"/>
  <c r="AD720" i="1"/>
  <c r="AD719" i="1" s="1"/>
  <c r="AD718" i="1" s="1"/>
  <c r="AC720" i="1"/>
  <c r="AC719" i="1" s="1"/>
  <c r="AC718" i="1" s="1"/>
  <c r="AB720" i="1"/>
  <c r="AB719" i="1" s="1"/>
  <c r="AB718" i="1" s="1"/>
  <c r="AA720" i="1"/>
  <c r="AA719" i="1" s="1"/>
  <c r="AA718" i="1" s="1"/>
  <c r="AD711" i="1"/>
  <c r="AD710" i="1" s="1"/>
  <c r="AD709" i="1" s="1"/>
  <c r="AC711" i="1"/>
  <c r="AC710" i="1" s="1"/>
  <c r="AC709" i="1" s="1"/>
  <c r="AB711" i="1"/>
  <c r="AB710" i="1" s="1"/>
  <c r="AB709" i="1" s="1"/>
  <c r="AA711" i="1"/>
  <c r="AA710" i="1" s="1"/>
  <c r="AA709" i="1" s="1"/>
  <c r="AD707" i="1"/>
  <c r="AD706" i="1" s="1"/>
  <c r="AD705" i="1" s="1"/>
  <c r="AC707" i="1"/>
  <c r="AC706" i="1" s="1"/>
  <c r="AC705" i="1" s="1"/>
  <c r="AB707" i="1"/>
  <c r="AB706" i="1" s="1"/>
  <c r="AB705" i="1" s="1"/>
  <c r="AB704" i="1" s="1"/>
  <c r="AB703" i="1" s="1"/>
  <c r="AA707" i="1"/>
  <c r="AA706" i="1" s="1"/>
  <c r="AA705" i="1" s="1"/>
  <c r="AD688" i="1"/>
  <c r="AC688" i="1"/>
  <c r="AB688" i="1"/>
  <c r="AA688" i="1"/>
  <c r="AD686" i="1"/>
  <c r="AC686" i="1"/>
  <c r="AB686" i="1"/>
  <c r="AA686" i="1"/>
  <c r="AD684" i="1"/>
  <c r="AD683" i="1" s="1"/>
  <c r="AD682" i="1" s="1"/>
  <c r="AC684" i="1"/>
  <c r="AB684" i="1"/>
  <c r="AB683" i="1" s="1"/>
  <c r="AB682" i="1" s="1"/>
  <c r="AA684" i="1"/>
  <c r="AD680" i="1"/>
  <c r="AD679" i="1" s="1"/>
  <c r="AD678" i="1" s="1"/>
  <c r="AC680" i="1"/>
  <c r="AC679" i="1" s="1"/>
  <c r="AC678" i="1" s="1"/>
  <c r="AB680" i="1"/>
  <c r="AB679" i="1" s="1"/>
  <c r="AB678" i="1" s="1"/>
  <c r="AA680" i="1"/>
  <c r="AA679" i="1" s="1"/>
  <c r="AA678" i="1" s="1"/>
  <c r="AD676" i="1"/>
  <c r="AD675" i="1" s="1"/>
  <c r="AD674" i="1" s="1"/>
  <c r="AC676" i="1"/>
  <c r="AC675" i="1" s="1"/>
  <c r="AC674" i="1" s="1"/>
  <c r="AB676" i="1"/>
  <c r="AB675" i="1" s="1"/>
  <c r="AB674" i="1" s="1"/>
  <c r="AB673" i="1" s="1"/>
  <c r="AB672" i="1" s="1"/>
  <c r="AA676" i="1"/>
  <c r="AA675" i="1" s="1"/>
  <c r="AA674" i="1" s="1"/>
  <c r="AD670" i="1"/>
  <c r="AD669" i="1" s="1"/>
  <c r="AC670" i="1"/>
  <c r="AC669" i="1" s="1"/>
  <c r="AB670" i="1"/>
  <c r="AB669" i="1" s="1"/>
  <c r="AA670" i="1"/>
  <c r="AA669" i="1" s="1"/>
  <c r="AD667" i="1"/>
  <c r="AD666" i="1" s="1"/>
  <c r="AC667" i="1"/>
  <c r="AC666" i="1" s="1"/>
  <c r="AB667" i="1"/>
  <c r="AB666" i="1" s="1"/>
  <c r="AA667" i="1"/>
  <c r="AA666" i="1" s="1"/>
  <c r="AD655" i="1"/>
  <c r="AD654" i="1" s="1"/>
  <c r="AD653" i="1" s="1"/>
  <c r="AC655" i="1"/>
  <c r="AC654" i="1" s="1"/>
  <c r="AC653" i="1" s="1"/>
  <c r="AB655" i="1"/>
  <c r="AB654" i="1" s="1"/>
  <c r="AB653" i="1" s="1"/>
  <c r="AA655" i="1"/>
  <c r="AA654" i="1" s="1"/>
  <c r="AA653" i="1" s="1"/>
  <c r="AD651" i="1"/>
  <c r="AD650" i="1" s="1"/>
  <c r="AD649" i="1" s="1"/>
  <c r="AD648" i="1" s="1"/>
  <c r="AC651" i="1"/>
  <c r="AC650" i="1" s="1"/>
  <c r="AC649" i="1" s="1"/>
  <c r="AB651" i="1"/>
  <c r="AB650" i="1" s="1"/>
  <c r="AB649" i="1" s="1"/>
  <c r="AB648" i="1" s="1"/>
  <c r="AA651" i="1"/>
  <c r="AA650" i="1" s="1"/>
  <c r="AA649" i="1" s="1"/>
  <c r="AD632" i="1"/>
  <c r="AD631" i="1" s="1"/>
  <c r="AD630" i="1" s="1"/>
  <c r="AC632" i="1"/>
  <c r="AC631" i="1" s="1"/>
  <c r="AC630" i="1" s="1"/>
  <c r="AB632" i="1"/>
  <c r="AB631" i="1" s="1"/>
  <c r="AB630" i="1" s="1"/>
  <c r="AA632" i="1"/>
  <c r="AA631" i="1" s="1"/>
  <c r="AA630" i="1" s="1"/>
  <c r="AD628" i="1"/>
  <c r="AD627" i="1" s="1"/>
  <c r="AD626" i="1" s="1"/>
  <c r="AC628" i="1"/>
  <c r="AC627" i="1" s="1"/>
  <c r="AC626" i="1" s="1"/>
  <c r="AB628" i="1"/>
  <c r="AB627" i="1" s="1"/>
  <c r="AB626" i="1" s="1"/>
  <c r="AA628" i="1"/>
  <c r="AA627" i="1" s="1"/>
  <c r="AA626" i="1" s="1"/>
  <c r="AD624" i="1"/>
  <c r="AD623" i="1" s="1"/>
  <c r="AD622" i="1" s="1"/>
  <c r="AC624" i="1"/>
  <c r="AC623" i="1" s="1"/>
  <c r="AC622" i="1" s="1"/>
  <c r="AB624" i="1"/>
  <c r="AB623" i="1" s="1"/>
  <c r="AB622" i="1" s="1"/>
  <c r="AB621" i="1" s="1"/>
  <c r="AB620" i="1" s="1"/>
  <c r="AA624" i="1"/>
  <c r="AA623" i="1" s="1"/>
  <c r="AA622" i="1" s="1"/>
  <c r="AD598" i="1"/>
  <c r="AD597" i="1" s="1"/>
  <c r="AD596" i="1" s="1"/>
  <c r="AC598" i="1"/>
  <c r="AC597" i="1" s="1"/>
  <c r="AC596" i="1" s="1"/>
  <c r="AB598" i="1"/>
  <c r="AB597" i="1" s="1"/>
  <c r="AB596" i="1" s="1"/>
  <c r="AA598" i="1"/>
  <c r="AA597" i="1" s="1"/>
  <c r="AA596" i="1" s="1"/>
  <c r="AD594" i="1"/>
  <c r="AD593" i="1" s="1"/>
  <c r="AD592" i="1" s="1"/>
  <c r="AC594" i="1"/>
  <c r="AC593" i="1" s="1"/>
  <c r="AC592" i="1" s="1"/>
  <c r="AB594" i="1"/>
  <c r="AB593" i="1" s="1"/>
  <c r="AB592" i="1" s="1"/>
  <c r="AA594" i="1"/>
  <c r="AA593" i="1" s="1"/>
  <c r="AA592" i="1" s="1"/>
  <c r="AD590" i="1"/>
  <c r="AD589" i="1" s="1"/>
  <c r="AD588" i="1" s="1"/>
  <c r="AC590" i="1"/>
  <c r="AC589" i="1" s="1"/>
  <c r="AC588" i="1" s="1"/>
  <c r="AB590" i="1"/>
  <c r="AB589" i="1" s="1"/>
  <c r="AB588" i="1" s="1"/>
  <c r="AA590" i="1"/>
  <c r="AA589" i="1" s="1"/>
  <c r="AA588" i="1" s="1"/>
  <c r="AD571" i="1"/>
  <c r="AD570" i="1" s="1"/>
  <c r="AD569" i="1" s="1"/>
  <c r="AC571" i="1"/>
  <c r="AC570" i="1" s="1"/>
  <c r="AC569" i="1" s="1"/>
  <c r="AB571" i="1"/>
  <c r="AB570" i="1" s="1"/>
  <c r="AB569" i="1" s="1"/>
  <c r="AA571" i="1"/>
  <c r="AA570" i="1" s="1"/>
  <c r="AA569" i="1" s="1"/>
  <c r="AD566" i="1"/>
  <c r="AD565" i="1" s="1"/>
  <c r="AD564" i="1" s="1"/>
  <c r="AC566" i="1"/>
  <c r="AC565" i="1" s="1"/>
  <c r="AC564" i="1" s="1"/>
  <c r="AB566" i="1"/>
  <c r="AB565" i="1" s="1"/>
  <c r="AB564" i="1" s="1"/>
  <c r="AA566" i="1"/>
  <c r="AA565" i="1" s="1"/>
  <c r="AA564" i="1" s="1"/>
  <c r="AD561" i="1"/>
  <c r="AD560" i="1" s="1"/>
  <c r="AD559" i="1" s="1"/>
  <c r="AC561" i="1"/>
  <c r="AC560" i="1" s="1"/>
  <c r="AC559" i="1" s="1"/>
  <c r="AB561" i="1"/>
  <c r="AB560" i="1" s="1"/>
  <c r="AB559" i="1" s="1"/>
  <c r="AA561" i="1"/>
  <c r="AA560" i="1" s="1"/>
  <c r="AA559" i="1" s="1"/>
  <c r="AD552" i="1"/>
  <c r="AD551" i="1" s="1"/>
  <c r="AD550" i="1" s="1"/>
  <c r="AC552" i="1"/>
  <c r="AC551" i="1" s="1"/>
  <c r="AC550" i="1" s="1"/>
  <c r="AB552" i="1"/>
  <c r="AB551" i="1" s="1"/>
  <c r="AB550" i="1" s="1"/>
  <c r="AA552" i="1"/>
  <c r="AA551" i="1" s="1"/>
  <c r="AA550" i="1" s="1"/>
  <c r="AD548" i="1"/>
  <c r="AD547" i="1" s="1"/>
  <c r="AC548" i="1"/>
  <c r="AC547" i="1" s="1"/>
  <c r="AC546" i="1" s="1"/>
  <c r="AC545" i="1" s="1"/>
  <c r="AC544" i="1" s="1"/>
  <c r="AB548" i="1"/>
  <c r="AB547" i="1" s="1"/>
  <c r="AA548" i="1"/>
  <c r="AA547" i="1" s="1"/>
  <c r="AD541" i="1"/>
  <c r="AD540" i="1" s="1"/>
  <c r="AD539" i="1" s="1"/>
  <c r="AD538" i="1" s="1"/>
  <c r="AD537" i="1" s="1"/>
  <c r="AC541" i="1"/>
  <c r="AC540" i="1" s="1"/>
  <c r="AC539" i="1" s="1"/>
  <c r="AC538" i="1" s="1"/>
  <c r="AC537" i="1" s="1"/>
  <c r="AB541" i="1"/>
  <c r="AB540" i="1" s="1"/>
  <c r="AB539" i="1" s="1"/>
  <c r="AB538" i="1" s="1"/>
  <c r="AB537" i="1" s="1"/>
  <c r="AA541" i="1"/>
  <c r="AA540" i="1" s="1"/>
  <c r="AA539" i="1" s="1"/>
  <c r="AA538" i="1" s="1"/>
  <c r="AA537" i="1" s="1"/>
  <c r="AD518" i="1"/>
  <c r="AD517" i="1" s="1"/>
  <c r="AD516" i="1" s="1"/>
  <c r="AC518" i="1"/>
  <c r="AC517" i="1" s="1"/>
  <c r="AC516" i="1" s="1"/>
  <c r="AB518" i="1"/>
  <c r="AB517" i="1" s="1"/>
  <c r="AB516" i="1" s="1"/>
  <c r="AA518" i="1"/>
  <c r="AA517" i="1" s="1"/>
  <c r="AA516" i="1" s="1"/>
  <c r="AD514" i="1"/>
  <c r="AD513" i="1" s="1"/>
  <c r="AD512" i="1" s="1"/>
  <c r="AC514" i="1"/>
  <c r="AC513" i="1" s="1"/>
  <c r="AC512" i="1" s="1"/>
  <c r="AB514" i="1"/>
  <c r="AB513" i="1" s="1"/>
  <c r="AB512" i="1" s="1"/>
  <c r="AA514" i="1"/>
  <c r="AA513" i="1" s="1"/>
  <c r="AA512" i="1" s="1"/>
  <c r="AD509" i="1"/>
  <c r="AD508" i="1" s="1"/>
  <c r="AC509" i="1"/>
  <c r="AC508" i="1" s="1"/>
  <c r="AB509" i="1"/>
  <c r="AB508" i="1" s="1"/>
  <c r="AA509" i="1"/>
  <c r="AA508" i="1" s="1"/>
  <c r="AD506" i="1"/>
  <c r="AD505" i="1" s="1"/>
  <c r="AC506" i="1"/>
  <c r="AC505" i="1" s="1"/>
  <c r="AB506" i="1"/>
  <c r="AB505" i="1" s="1"/>
  <c r="AA506" i="1"/>
  <c r="AA505" i="1" s="1"/>
  <c r="AD503" i="1"/>
  <c r="AD502" i="1" s="1"/>
  <c r="AC503" i="1"/>
  <c r="AC502" i="1" s="1"/>
  <c r="AB503" i="1"/>
  <c r="AB502" i="1" s="1"/>
  <c r="AA503" i="1"/>
  <c r="AA502" i="1" s="1"/>
  <c r="AD499" i="1"/>
  <c r="AD498" i="1" s="1"/>
  <c r="AC499" i="1"/>
  <c r="AC498" i="1" s="1"/>
  <c r="AB499" i="1"/>
  <c r="AB498" i="1" s="1"/>
  <c r="AA499" i="1"/>
  <c r="AA498" i="1" s="1"/>
  <c r="AD496" i="1"/>
  <c r="AD495" i="1" s="1"/>
  <c r="AC496" i="1"/>
  <c r="AC495" i="1" s="1"/>
  <c r="AB496" i="1"/>
  <c r="AB495" i="1" s="1"/>
  <c r="AA496" i="1"/>
  <c r="AA495" i="1" s="1"/>
  <c r="AD491" i="1"/>
  <c r="AD490" i="1" s="1"/>
  <c r="AC491" i="1"/>
  <c r="AC490" i="1" s="1"/>
  <c r="AB491" i="1"/>
  <c r="AB490" i="1" s="1"/>
  <c r="AA491" i="1"/>
  <c r="AA490" i="1" s="1"/>
  <c r="AD488" i="1"/>
  <c r="AD487" i="1" s="1"/>
  <c r="AC488" i="1"/>
  <c r="AC487" i="1" s="1"/>
  <c r="AB488" i="1"/>
  <c r="AB487" i="1" s="1"/>
  <c r="AA488" i="1"/>
  <c r="AA487" i="1" s="1"/>
  <c r="AD485" i="1"/>
  <c r="AD484" i="1" s="1"/>
  <c r="AC485" i="1"/>
  <c r="AC484" i="1" s="1"/>
  <c r="AB485" i="1"/>
  <c r="AB484" i="1" s="1"/>
  <c r="AA485" i="1"/>
  <c r="AA484" i="1" s="1"/>
  <c r="AE483" i="1"/>
  <c r="AD481" i="1"/>
  <c r="AD480" i="1" s="1"/>
  <c r="AC481" i="1"/>
  <c r="AC480" i="1" s="1"/>
  <c r="AB481" i="1"/>
  <c r="AB480" i="1" s="1"/>
  <c r="AA481" i="1"/>
  <c r="AA480" i="1" s="1"/>
  <c r="AD478" i="1"/>
  <c r="AD477" i="1" s="1"/>
  <c r="AC478" i="1"/>
  <c r="AC477" i="1" s="1"/>
  <c r="AB478" i="1"/>
  <c r="AB477" i="1" s="1"/>
  <c r="AA478" i="1"/>
  <c r="AA477" i="1" s="1"/>
  <c r="AD471" i="1"/>
  <c r="AD470" i="1" s="1"/>
  <c r="AD469" i="1" s="1"/>
  <c r="AC471" i="1"/>
  <c r="AC470" i="1" s="1"/>
  <c r="AC469" i="1" s="1"/>
  <c r="AB471" i="1"/>
  <c r="AB470" i="1" s="1"/>
  <c r="AB469" i="1" s="1"/>
  <c r="AA471" i="1"/>
  <c r="AA470" i="1" s="1"/>
  <c r="AA469" i="1" s="1"/>
  <c r="AD467" i="1"/>
  <c r="AD466" i="1" s="1"/>
  <c r="AD465" i="1" s="1"/>
  <c r="AC467" i="1"/>
  <c r="AC466" i="1" s="1"/>
  <c r="AC465" i="1" s="1"/>
  <c r="AB467" i="1"/>
  <c r="AB466" i="1" s="1"/>
  <c r="AB465" i="1" s="1"/>
  <c r="AA467" i="1"/>
  <c r="AA466" i="1" s="1"/>
  <c r="AA465" i="1" s="1"/>
  <c r="AA464" i="1" s="1"/>
  <c r="AA463" i="1" s="1"/>
  <c r="AD460" i="1"/>
  <c r="AD459" i="1" s="1"/>
  <c r="AD458" i="1" s="1"/>
  <c r="AC460" i="1"/>
  <c r="AC459" i="1" s="1"/>
  <c r="AC458" i="1" s="1"/>
  <c r="AB460" i="1"/>
  <c r="AB459" i="1" s="1"/>
  <c r="AB458" i="1" s="1"/>
  <c r="AA460" i="1"/>
  <c r="AA459" i="1" s="1"/>
  <c r="AA458" i="1" s="1"/>
  <c r="AD456" i="1"/>
  <c r="AD455" i="1" s="1"/>
  <c r="AD454" i="1" s="1"/>
  <c r="AC456" i="1"/>
  <c r="AC455" i="1" s="1"/>
  <c r="AC454" i="1" s="1"/>
  <c r="AB456" i="1"/>
  <c r="AB455" i="1" s="1"/>
  <c r="AB454" i="1" s="1"/>
  <c r="AA456" i="1"/>
  <c r="AA455" i="1" s="1"/>
  <c r="AA454" i="1" s="1"/>
  <c r="AD452" i="1"/>
  <c r="AD451" i="1" s="1"/>
  <c r="AD450" i="1" s="1"/>
  <c r="AC452" i="1"/>
  <c r="AC451" i="1" s="1"/>
  <c r="AC450" i="1" s="1"/>
  <c r="AC449" i="1" s="1"/>
  <c r="AC448" i="1" s="1"/>
  <c r="AB452" i="1"/>
  <c r="AB451" i="1" s="1"/>
  <c r="AB450" i="1" s="1"/>
  <c r="AA452" i="1"/>
  <c r="AA451" i="1" s="1"/>
  <c r="AA450" i="1" s="1"/>
  <c r="AD443" i="1"/>
  <c r="AC443" i="1"/>
  <c r="AB443" i="1"/>
  <c r="AA443" i="1"/>
  <c r="AD441" i="1"/>
  <c r="AD440" i="1" s="1"/>
  <c r="AC441" i="1"/>
  <c r="AC440" i="1" s="1"/>
  <c r="AB441" i="1"/>
  <c r="AA441" i="1"/>
  <c r="AD438" i="1"/>
  <c r="AD437" i="1" s="1"/>
  <c r="AD436" i="1" s="1"/>
  <c r="AC438" i="1"/>
  <c r="AC437" i="1" s="1"/>
  <c r="AC436" i="1" s="1"/>
  <c r="AB438" i="1"/>
  <c r="AB437" i="1" s="1"/>
  <c r="AB436" i="1" s="1"/>
  <c r="AA438" i="1"/>
  <c r="AA437" i="1" s="1"/>
  <c r="AA436" i="1" s="1"/>
  <c r="AD434" i="1"/>
  <c r="AD433" i="1" s="1"/>
  <c r="AD432" i="1" s="1"/>
  <c r="AC434" i="1"/>
  <c r="AC433" i="1" s="1"/>
  <c r="AC432" i="1" s="1"/>
  <c r="AB434" i="1"/>
  <c r="AB433" i="1" s="1"/>
  <c r="AB432" i="1" s="1"/>
  <c r="AA434" i="1"/>
  <c r="AA433" i="1" s="1"/>
  <c r="AA432" i="1" s="1"/>
  <c r="AD427" i="1"/>
  <c r="AD426" i="1" s="1"/>
  <c r="AC427" i="1"/>
  <c r="AC426" i="1" s="1"/>
  <c r="AB427" i="1"/>
  <c r="AB426" i="1" s="1"/>
  <c r="AA427" i="1"/>
  <c r="AA426" i="1" s="1"/>
  <c r="AD422" i="1"/>
  <c r="AD421" i="1" s="1"/>
  <c r="AD420" i="1" s="1"/>
  <c r="AD419" i="1" s="1"/>
  <c r="AD418" i="1" s="1"/>
  <c r="AC422" i="1"/>
  <c r="AC421" i="1" s="1"/>
  <c r="AC420" i="1" s="1"/>
  <c r="AC419" i="1" s="1"/>
  <c r="AC418" i="1" s="1"/>
  <c r="AB422" i="1"/>
  <c r="AB421" i="1" s="1"/>
  <c r="AB420" i="1" s="1"/>
  <c r="AB419" i="1" s="1"/>
  <c r="AB418" i="1" s="1"/>
  <c r="AA422" i="1"/>
  <c r="AA421" i="1" s="1"/>
  <c r="AA420" i="1" s="1"/>
  <c r="AA419" i="1" s="1"/>
  <c r="AA418" i="1" s="1"/>
  <c r="AD416" i="1"/>
  <c r="AD415" i="1" s="1"/>
  <c r="AD414" i="1" s="1"/>
  <c r="AD413" i="1" s="1"/>
  <c r="AC416" i="1"/>
  <c r="AC415" i="1" s="1"/>
  <c r="AC414" i="1" s="1"/>
  <c r="AC413" i="1" s="1"/>
  <c r="AB416" i="1"/>
  <c r="AB415" i="1" s="1"/>
  <c r="AB414" i="1" s="1"/>
  <c r="AB413" i="1" s="1"/>
  <c r="AA416" i="1"/>
  <c r="AA415" i="1" s="1"/>
  <c r="AA414" i="1" s="1"/>
  <c r="AA413" i="1" s="1"/>
  <c r="AD407" i="1"/>
  <c r="AD406" i="1" s="1"/>
  <c r="AD405" i="1" s="1"/>
  <c r="AD404" i="1" s="1"/>
  <c r="AC407" i="1"/>
  <c r="AC406" i="1" s="1"/>
  <c r="AC405" i="1" s="1"/>
  <c r="AC404" i="1" s="1"/>
  <c r="AC402" i="1" s="1"/>
  <c r="AB407" i="1"/>
  <c r="AB406" i="1" s="1"/>
  <c r="AB405" i="1" s="1"/>
  <c r="AB404" i="1" s="1"/>
  <c r="AB403" i="1" s="1"/>
  <c r="AA407" i="1"/>
  <c r="AA406" i="1" s="1"/>
  <c r="AA405" i="1" s="1"/>
  <c r="AA404" i="1" s="1"/>
  <c r="AD399" i="1"/>
  <c r="AD398" i="1" s="1"/>
  <c r="AD397" i="1" s="1"/>
  <c r="AD396" i="1" s="1"/>
  <c r="AD395" i="1" s="1"/>
  <c r="AD394" i="1" s="1"/>
  <c r="AC399" i="1"/>
  <c r="AC398" i="1" s="1"/>
  <c r="AC397" i="1" s="1"/>
  <c r="AC396" i="1" s="1"/>
  <c r="AC395" i="1" s="1"/>
  <c r="AC394" i="1" s="1"/>
  <c r="AB399" i="1"/>
  <c r="AB398" i="1" s="1"/>
  <c r="AB397" i="1" s="1"/>
  <c r="AB396" i="1" s="1"/>
  <c r="AB395" i="1" s="1"/>
  <c r="AB394" i="1" s="1"/>
  <c r="AA399" i="1"/>
  <c r="AA398" i="1" s="1"/>
  <c r="AA397" i="1" s="1"/>
  <c r="AA396" i="1" s="1"/>
  <c r="AA395" i="1" s="1"/>
  <c r="AA394" i="1" s="1"/>
  <c r="AD391" i="1"/>
  <c r="AC391" i="1"/>
  <c r="AB391" i="1"/>
  <c r="AA391" i="1"/>
  <c r="AD389" i="1"/>
  <c r="AC389" i="1"/>
  <c r="AB389" i="1"/>
  <c r="AA389" i="1"/>
  <c r="AD387" i="1"/>
  <c r="AC387" i="1"/>
  <c r="AC386" i="1" s="1"/>
  <c r="AC385" i="1" s="1"/>
  <c r="AB387" i="1"/>
  <c r="AA387" i="1"/>
  <c r="AD383" i="1"/>
  <c r="AD382" i="1" s="1"/>
  <c r="AD381" i="1" s="1"/>
  <c r="AC383" i="1"/>
  <c r="AC382" i="1" s="1"/>
  <c r="AC381" i="1" s="1"/>
  <c r="AB383" i="1"/>
  <c r="AB382" i="1" s="1"/>
  <c r="AB381" i="1" s="1"/>
  <c r="AA383" i="1"/>
  <c r="AA382" i="1" s="1"/>
  <c r="AA381" i="1" s="1"/>
  <c r="AD373" i="1"/>
  <c r="AD372" i="1" s="1"/>
  <c r="AC373" i="1"/>
  <c r="AC372" i="1" s="1"/>
  <c r="AB373" i="1"/>
  <c r="AB372" i="1" s="1"/>
  <c r="AA373" i="1"/>
  <c r="AA372" i="1" s="1"/>
  <c r="AD370" i="1"/>
  <c r="AD369" i="1" s="1"/>
  <c r="AD368" i="1" s="1"/>
  <c r="AC370" i="1"/>
  <c r="AC369" i="1" s="1"/>
  <c r="AC368" i="1" s="1"/>
  <c r="AB370" i="1"/>
  <c r="AB369" i="1" s="1"/>
  <c r="AB368" i="1" s="1"/>
  <c r="AA370" i="1"/>
  <c r="AA369" i="1" s="1"/>
  <c r="AA368" i="1" s="1"/>
  <c r="AD362" i="1"/>
  <c r="AD361" i="1" s="1"/>
  <c r="AC362" i="1"/>
  <c r="AC361" i="1" s="1"/>
  <c r="AB362" i="1"/>
  <c r="AB361" i="1" s="1"/>
  <c r="AA362" i="1"/>
  <c r="AA361" i="1" s="1"/>
  <c r="AD359" i="1"/>
  <c r="AD358" i="1" s="1"/>
  <c r="AC359" i="1"/>
  <c r="AC358" i="1" s="1"/>
  <c r="AC357" i="1" s="1"/>
  <c r="AC356" i="1" s="1"/>
  <c r="AB359" i="1"/>
  <c r="AB358" i="1" s="1"/>
  <c r="AA359" i="1"/>
  <c r="AA358" i="1" s="1"/>
  <c r="AD354" i="1"/>
  <c r="AD353" i="1" s="1"/>
  <c r="AD352" i="1" s="1"/>
  <c r="AD351" i="1" s="1"/>
  <c r="AC354" i="1"/>
  <c r="AC353" i="1" s="1"/>
  <c r="AC352" i="1" s="1"/>
  <c r="AC351" i="1" s="1"/>
  <c r="AB354" i="1"/>
  <c r="AB353" i="1" s="1"/>
  <c r="AB352" i="1" s="1"/>
  <c r="AB351" i="1" s="1"/>
  <c r="AA354" i="1"/>
  <c r="AA353" i="1" s="1"/>
  <c r="AA352" i="1" s="1"/>
  <c r="AA351" i="1" s="1"/>
  <c r="AD348" i="1"/>
  <c r="AD347" i="1" s="1"/>
  <c r="AD346" i="1" s="1"/>
  <c r="AD345" i="1" s="1"/>
  <c r="AC348" i="1"/>
  <c r="AC347" i="1" s="1"/>
  <c r="AC346" i="1" s="1"/>
  <c r="AC345" i="1" s="1"/>
  <c r="AB348" i="1"/>
  <c r="AB347" i="1" s="1"/>
  <c r="AB346" i="1" s="1"/>
  <c r="AB345" i="1" s="1"/>
  <c r="AA348" i="1"/>
  <c r="AA347" i="1" s="1"/>
  <c r="AA346" i="1" s="1"/>
  <c r="AA345" i="1" s="1"/>
  <c r="AD334" i="1"/>
  <c r="AD333" i="1" s="1"/>
  <c r="AC334" i="1"/>
  <c r="AC333" i="1" s="1"/>
  <c r="AB334" i="1"/>
  <c r="AB333" i="1" s="1"/>
  <c r="AA334" i="1"/>
  <c r="AA333" i="1" s="1"/>
  <c r="AD331" i="1"/>
  <c r="AC331" i="1"/>
  <c r="AB331" i="1"/>
  <c r="AA331" i="1"/>
  <c r="AD328" i="1"/>
  <c r="AD327" i="1" s="1"/>
  <c r="AC328" i="1"/>
  <c r="AC327" i="1" s="1"/>
  <c r="AB328" i="1"/>
  <c r="AB327" i="1" s="1"/>
  <c r="AA328" i="1"/>
  <c r="AA327" i="1" s="1"/>
  <c r="AD325" i="1"/>
  <c r="AD324" i="1" s="1"/>
  <c r="AC325" i="1"/>
  <c r="AC324" i="1" s="1"/>
  <c r="AB325" i="1"/>
  <c r="AB324" i="1" s="1"/>
  <c r="AA325" i="1"/>
  <c r="AA324" i="1" s="1"/>
  <c r="AD322" i="1"/>
  <c r="AD321" i="1" s="1"/>
  <c r="AC322" i="1"/>
  <c r="AC321" i="1" s="1"/>
  <c r="AC320" i="1" s="1"/>
  <c r="AC319" i="1" s="1"/>
  <c r="AC318" i="1" s="1"/>
  <c r="AC317" i="1" s="1"/>
  <c r="AB322" i="1"/>
  <c r="AB321" i="1" s="1"/>
  <c r="AA322" i="1"/>
  <c r="AA321" i="1" s="1"/>
  <c r="AD312" i="1"/>
  <c r="AD311" i="1" s="1"/>
  <c r="AD310" i="1" s="1"/>
  <c r="AC312" i="1"/>
  <c r="AC311" i="1" s="1"/>
  <c r="AC310" i="1" s="1"/>
  <c r="AB312" i="1"/>
  <c r="AB311" i="1" s="1"/>
  <c r="AB310" i="1" s="1"/>
  <c r="AA312" i="1"/>
  <c r="AA311" i="1" s="1"/>
  <c r="AA310" i="1" s="1"/>
  <c r="AD308" i="1"/>
  <c r="AD307" i="1" s="1"/>
  <c r="AD306" i="1" s="1"/>
  <c r="AC308" i="1"/>
  <c r="AC307" i="1" s="1"/>
  <c r="AC306" i="1" s="1"/>
  <c r="AB308" i="1"/>
  <c r="AB307" i="1" s="1"/>
  <c r="AB306" i="1" s="1"/>
  <c r="AA308" i="1"/>
  <c r="AA307" i="1" s="1"/>
  <c r="AA306" i="1" s="1"/>
  <c r="AD301" i="1"/>
  <c r="AC301" i="1"/>
  <c r="AB301" i="1"/>
  <c r="AA301" i="1"/>
  <c r="AD299" i="1"/>
  <c r="AC299" i="1"/>
  <c r="AB299" i="1"/>
  <c r="AA299" i="1"/>
  <c r="AD297" i="1"/>
  <c r="AD296" i="1" s="1"/>
  <c r="AD295" i="1" s="1"/>
  <c r="AC297" i="1"/>
  <c r="AC296" i="1" s="1"/>
  <c r="AC295" i="1" s="1"/>
  <c r="AB297" i="1"/>
  <c r="AA297" i="1"/>
  <c r="AD293" i="1"/>
  <c r="AD292" i="1" s="1"/>
  <c r="AD291" i="1" s="1"/>
  <c r="AC293" i="1"/>
  <c r="AC292" i="1" s="1"/>
  <c r="AC291" i="1" s="1"/>
  <c r="AB293" i="1"/>
  <c r="AB292" i="1" s="1"/>
  <c r="AB291" i="1" s="1"/>
  <c r="AA293" i="1"/>
  <c r="AA292" i="1" s="1"/>
  <c r="AA291" i="1" s="1"/>
  <c r="AD289" i="1"/>
  <c r="AD288" i="1" s="1"/>
  <c r="AC289" i="1"/>
  <c r="AC288" i="1" s="1"/>
  <c r="AC286" i="1" s="1"/>
  <c r="AB289" i="1"/>
  <c r="AB288" i="1" s="1"/>
  <c r="AB287" i="1" s="1"/>
  <c r="AA289" i="1"/>
  <c r="AA288" i="1" s="1"/>
  <c r="AA287" i="1" s="1"/>
  <c r="AD284" i="1"/>
  <c r="AD283" i="1" s="1"/>
  <c r="AD282" i="1" s="1"/>
  <c r="AD281" i="1" s="1"/>
  <c r="AC284" i="1"/>
  <c r="AC283" i="1" s="1"/>
  <c r="AC282" i="1" s="1"/>
  <c r="AC281" i="1" s="1"/>
  <c r="AB284" i="1"/>
  <c r="AB283" i="1" s="1"/>
  <c r="AB282" i="1" s="1"/>
  <c r="AB281" i="1" s="1"/>
  <c r="AA284" i="1"/>
  <c r="AA283" i="1" s="1"/>
  <c r="AA282" i="1" s="1"/>
  <c r="AA281" i="1" s="1"/>
  <c r="AD279" i="1"/>
  <c r="AD278" i="1" s="1"/>
  <c r="AD277" i="1" s="1"/>
  <c r="AD276" i="1" s="1"/>
  <c r="AC279" i="1"/>
  <c r="AC278" i="1" s="1"/>
  <c r="AC277" i="1" s="1"/>
  <c r="AC276" i="1" s="1"/>
  <c r="AB279" i="1"/>
  <c r="AB278" i="1" s="1"/>
  <c r="AB277" i="1" s="1"/>
  <c r="AB276" i="1" s="1"/>
  <c r="AA279" i="1"/>
  <c r="AA278" i="1" s="1"/>
  <c r="AA277" i="1" s="1"/>
  <c r="AA276" i="1" s="1"/>
  <c r="AD272" i="1"/>
  <c r="AD271" i="1" s="1"/>
  <c r="AD270" i="1" s="1"/>
  <c r="AD269" i="1" s="1"/>
  <c r="AD268" i="1" s="1"/>
  <c r="AC272" i="1"/>
  <c r="AC271" i="1" s="1"/>
  <c r="AC270" i="1" s="1"/>
  <c r="AC269" i="1" s="1"/>
  <c r="AC268" i="1" s="1"/>
  <c r="AB272" i="1"/>
  <c r="AB271" i="1" s="1"/>
  <c r="AB270" i="1" s="1"/>
  <c r="AB269" i="1" s="1"/>
  <c r="AB268" i="1" s="1"/>
  <c r="AA272" i="1"/>
  <c r="AA271" i="1" s="1"/>
  <c r="AA270" i="1" s="1"/>
  <c r="AA269" i="1" s="1"/>
  <c r="AA268" i="1" s="1"/>
  <c r="AD265" i="1"/>
  <c r="AC265" i="1"/>
  <c r="AB265" i="1"/>
  <c r="AA265" i="1"/>
  <c r="AD263" i="1"/>
  <c r="AC263" i="1"/>
  <c r="AB263" i="1"/>
  <c r="AA263" i="1"/>
  <c r="AD261" i="1"/>
  <c r="AC261" i="1"/>
  <c r="AC260" i="1" s="1"/>
  <c r="AC259" i="1" s="1"/>
  <c r="AB261" i="1"/>
  <c r="AB260" i="1" s="1"/>
  <c r="AB259" i="1" s="1"/>
  <c r="AA261" i="1"/>
  <c r="AD257" i="1"/>
  <c r="AD256" i="1" s="1"/>
  <c r="AD255" i="1" s="1"/>
  <c r="AC257" i="1"/>
  <c r="AC256" i="1" s="1"/>
  <c r="AC255" i="1" s="1"/>
  <c r="AB257" i="1"/>
  <c r="AB256" i="1" s="1"/>
  <c r="AB255" i="1" s="1"/>
  <c r="AA257" i="1"/>
  <c r="AA256" i="1" s="1"/>
  <c r="AA255" i="1" s="1"/>
  <c r="AD248" i="1"/>
  <c r="AC248" i="1"/>
  <c r="AB248" i="1"/>
  <c r="AA248" i="1"/>
  <c r="AD246" i="1"/>
  <c r="AC246" i="1"/>
  <c r="AB246" i="1"/>
  <c r="AA246" i="1"/>
  <c r="AD245" i="1"/>
  <c r="AD244" i="1" s="1"/>
  <c r="AD243" i="1" s="1"/>
  <c r="AD241" i="1"/>
  <c r="AD240" i="1" s="1"/>
  <c r="AD239" i="1" s="1"/>
  <c r="AD238" i="1" s="1"/>
  <c r="AD237" i="1" s="1"/>
  <c r="AD235" i="1" s="1"/>
  <c r="AC241" i="1"/>
  <c r="AC240" i="1" s="1"/>
  <c r="AC239" i="1" s="1"/>
  <c r="AC238" i="1" s="1"/>
  <c r="AB241" i="1"/>
  <c r="AB240" i="1" s="1"/>
  <c r="AB239" i="1" s="1"/>
  <c r="AB238" i="1" s="1"/>
  <c r="AA241" i="1"/>
  <c r="AA240" i="1" s="1"/>
  <c r="AA239" i="1" s="1"/>
  <c r="AA238" i="1" s="1"/>
  <c r="AD209" i="1"/>
  <c r="AD208" i="1" s="1"/>
  <c r="AD207" i="1" s="1"/>
  <c r="AD203" i="1" s="1"/>
  <c r="AD202" i="1" s="1"/>
  <c r="AC209" i="1"/>
  <c r="AC208" i="1" s="1"/>
  <c r="AC207" i="1" s="1"/>
  <c r="AC203" i="1" s="1"/>
  <c r="AC202" i="1" s="1"/>
  <c r="AB209" i="1"/>
  <c r="AB208" i="1" s="1"/>
  <c r="AB207" i="1" s="1"/>
  <c r="AB203" i="1" s="1"/>
  <c r="AB202" i="1" s="1"/>
  <c r="AA209" i="1"/>
  <c r="AA208" i="1" s="1"/>
  <c r="AA207" i="1" s="1"/>
  <c r="AA203" i="1" s="1"/>
  <c r="AA202" i="1" s="1"/>
  <c r="AD199" i="1"/>
  <c r="AD198" i="1" s="1"/>
  <c r="AD197" i="1" s="1"/>
  <c r="AD196" i="1" s="1"/>
  <c r="AD195" i="1" s="1"/>
  <c r="AC199" i="1"/>
  <c r="AC198" i="1" s="1"/>
  <c r="AC197" i="1" s="1"/>
  <c r="AC196" i="1" s="1"/>
  <c r="AC195" i="1" s="1"/>
  <c r="AB199" i="1"/>
  <c r="AB198" i="1" s="1"/>
  <c r="AB197" i="1" s="1"/>
  <c r="AB196" i="1" s="1"/>
  <c r="AB195" i="1" s="1"/>
  <c r="AA199" i="1"/>
  <c r="AA198" i="1" s="1"/>
  <c r="AA197" i="1" s="1"/>
  <c r="AA196" i="1" s="1"/>
  <c r="AA195" i="1" s="1"/>
  <c r="AD192" i="1"/>
  <c r="AC192" i="1"/>
  <c r="AB192" i="1"/>
  <c r="AA192" i="1"/>
  <c r="AD190" i="1"/>
  <c r="AC190" i="1"/>
  <c r="AB190" i="1"/>
  <c r="AA190" i="1"/>
  <c r="AD183" i="1"/>
  <c r="AD182" i="1" s="1"/>
  <c r="AD181" i="1" s="1"/>
  <c r="AD180" i="1" s="1"/>
  <c r="AD179" i="1" s="1"/>
  <c r="AD178" i="1" s="1"/>
  <c r="AC183" i="1"/>
  <c r="AC182" i="1" s="1"/>
  <c r="AC181" i="1" s="1"/>
  <c r="AC180" i="1" s="1"/>
  <c r="AC179" i="1" s="1"/>
  <c r="AC178" i="1" s="1"/>
  <c r="AB183" i="1"/>
  <c r="AB182" i="1" s="1"/>
  <c r="AB181" i="1" s="1"/>
  <c r="AB180" i="1" s="1"/>
  <c r="AB179" i="1" s="1"/>
  <c r="AB178" i="1" s="1"/>
  <c r="AA183" i="1"/>
  <c r="AA182" i="1" s="1"/>
  <c r="AA181" i="1" s="1"/>
  <c r="AA180" i="1" s="1"/>
  <c r="AA179" i="1" s="1"/>
  <c r="AA178" i="1" s="1"/>
  <c r="AD175" i="1"/>
  <c r="AD174" i="1" s="1"/>
  <c r="AC175" i="1"/>
  <c r="AC174" i="1" s="1"/>
  <c r="AB175" i="1"/>
  <c r="AB174" i="1" s="1"/>
  <c r="AA175" i="1"/>
  <c r="AA174" i="1" s="1"/>
  <c r="AD172" i="1"/>
  <c r="AC172" i="1"/>
  <c r="AB172" i="1"/>
  <c r="AA172" i="1"/>
  <c r="AD170" i="1"/>
  <c r="AD169" i="1" s="1"/>
  <c r="AD168" i="1" s="1"/>
  <c r="AD167" i="1" s="1"/>
  <c r="AD166" i="1" s="1"/>
  <c r="AD165" i="1" s="1"/>
  <c r="AC170" i="1"/>
  <c r="AB170" i="1"/>
  <c r="AA170" i="1"/>
  <c r="AD160" i="1"/>
  <c r="AD159" i="1" s="1"/>
  <c r="AD158" i="1" s="1"/>
  <c r="AC160" i="1"/>
  <c r="AC159" i="1" s="1"/>
  <c r="AC158" i="1" s="1"/>
  <c r="AB160" i="1"/>
  <c r="AB159" i="1" s="1"/>
  <c r="AB158" i="1" s="1"/>
  <c r="AA160" i="1"/>
  <c r="AA159" i="1" s="1"/>
  <c r="AA158" i="1" s="1"/>
  <c r="AD156" i="1"/>
  <c r="AC156" i="1"/>
  <c r="AB156" i="1"/>
  <c r="AA156" i="1"/>
  <c r="AD155" i="1"/>
  <c r="AD154" i="1" s="1"/>
  <c r="AD153" i="1" s="1"/>
  <c r="AC155" i="1"/>
  <c r="AB155" i="1"/>
  <c r="AA155" i="1"/>
  <c r="AD150" i="1"/>
  <c r="AD149" i="1" s="1"/>
  <c r="AC150" i="1"/>
  <c r="AC149" i="1" s="1"/>
  <c r="AB150" i="1"/>
  <c r="AB149" i="1" s="1"/>
  <c r="AE147" i="1"/>
  <c r="AD146" i="1"/>
  <c r="AC146" i="1"/>
  <c r="AB146" i="1"/>
  <c r="AA146" i="1"/>
  <c r="AD144" i="1"/>
  <c r="AC144" i="1"/>
  <c r="AB144" i="1"/>
  <c r="AA144" i="1"/>
  <c r="AD138" i="1"/>
  <c r="AC138" i="1"/>
  <c r="AB138" i="1"/>
  <c r="AA138" i="1"/>
  <c r="AD137" i="1"/>
  <c r="AC137" i="1"/>
  <c r="AB137" i="1"/>
  <c r="AA137" i="1"/>
  <c r="AD136" i="1"/>
  <c r="AC136" i="1"/>
  <c r="AB136" i="1"/>
  <c r="AA136" i="1"/>
  <c r="AD135" i="1"/>
  <c r="AC135" i="1"/>
  <c r="AB135" i="1"/>
  <c r="AA135" i="1"/>
  <c r="AD134" i="1"/>
  <c r="AC134" i="1"/>
  <c r="AB134" i="1"/>
  <c r="AA134" i="1"/>
  <c r="AD131" i="1"/>
  <c r="AC131" i="1"/>
  <c r="AB131" i="1"/>
  <c r="AA131" i="1"/>
  <c r="AD129" i="1"/>
  <c r="AC129" i="1"/>
  <c r="AB129" i="1"/>
  <c r="AA129" i="1"/>
  <c r="AD127" i="1"/>
  <c r="AD126" i="1" s="1"/>
  <c r="AD123" i="1" s="1"/>
  <c r="AD122" i="1" s="1"/>
  <c r="AC127" i="1"/>
  <c r="AC126" i="1" s="1"/>
  <c r="AC125" i="1" s="1"/>
  <c r="AB127" i="1"/>
  <c r="AA127" i="1"/>
  <c r="AA126" i="1" s="1"/>
  <c r="AA124" i="1" s="1"/>
  <c r="AD117" i="1"/>
  <c r="AD116" i="1" s="1"/>
  <c r="AD115" i="1" s="1"/>
  <c r="AD114" i="1" s="1"/>
  <c r="AD113" i="1" s="1"/>
  <c r="AD112" i="1" s="1"/>
  <c r="AC117" i="1"/>
  <c r="AC116" i="1" s="1"/>
  <c r="AC115" i="1" s="1"/>
  <c r="AC114" i="1" s="1"/>
  <c r="AC113" i="1" s="1"/>
  <c r="AC112" i="1" s="1"/>
  <c r="AB117" i="1"/>
  <c r="AB116" i="1" s="1"/>
  <c r="AB115" i="1" s="1"/>
  <c r="AB114" i="1" s="1"/>
  <c r="AB113" i="1" s="1"/>
  <c r="AB112" i="1" s="1"/>
  <c r="AA117" i="1"/>
  <c r="AA116" i="1" s="1"/>
  <c r="AA115" i="1" s="1"/>
  <c r="AA114" i="1" s="1"/>
  <c r="AA113" i="1" s="1"/>
  <c r="AA112" i="1" s="1"/>
  <c r="AD109" i="1"/>
  <c r="AD108" i="1" s="1"/>
  <c r="AC109" i="1"/>
  <c r="AC108" i="1" s="1"/>
  <c r="AB109" i="1"/>
  <c r="AB108" i="1" s="1"/>
  <c r="AA109" i="1"/>
  <c r="AA108" i="1" s="1"/>
  <c r="AD106" i="1"/>
  <c r="AD105" i="1" s="1"/>
  <c r="AC106" i="1"/>
  <c r="AC105" i="1" s="1"/>
  <c r="AB106" i="1"/>
  <c r="AB105" i="1" s="1"/>
  <c r="AA106" i="1"/>
  <c r="AA105" i="1" s="1"/>
  <c r="AD103" i="1"/>
  <c r="AC103" i="1"/>
  <c r="AB103" i="1"/>
  <c r="AA103" i="1"/>
  <c r="AD101" i="1"/>
  <c r="AD100" i="1" s="1"/>
  <c r="AC101" i="1"/>
  <c r="AB101" i="1"/>
  <c r="AA101" i="1"/>
  <c r="AD98" i="1"/>
  <c r="AD97" i="1" s="1"/>
  <c r="AC98" i="1"/>
  <c r="AC97" i="1" s="1"/>
  <c r="AB98" i="1"/>
  <c r="AB97" i="1" s="1"/>
  <c r="AA98" i="1"/>
  <c r="AA97" i="1" s="1"/>
  <c r="AD95" i="1"/>
  <c r="AD94" i="1" s="1"/>
  <c r="AC95" i="1"/>
  <c r="AC94" i="1" s="1"/>
  <c r="AB95" i="1"/>
  <c r="AB94" i="1" s="1"/>
  <c r="AA95" i="1"/>
  <c r="AA94" i="1" s="1"/>
  <c r="AD92" i="1"/>
  <c r="AD91" i="1" s="1"/>
  <c r="AC92" i="1"/>
  <c r="AC91" i="1" s="1"/>
  <c r="AB92" i="1"/>
  <c r="AB91" i="1" s="1"/>
  <c r="AA92" i="1"/>
  <c r="AA91" i="1" s="1"/>
  <c r="AD89" i="1"/>
  <c r="AD88" i="1" s="1"/>
  <c r="AC89" i="1"/>
  <c r="AC88" i="1" s="1"/>
  <c r="AB89" i="1"/>
  <c r="AB88" i="1" s="1"/>
  <c r="AA89" i="1"/>
  <c r="AA88" i="1" s="1"/>
  <c r="AD83" i="1"/>
  <c r="AC83" i="1"/>
  <c r="AB83" i="1"/>
  <c r="AA83" i="1"/>
  <c r="AD81" i="1"/>
  <c r="AC81" i="1"/>
  <c r="AB81" i="1"/>
  <c r="AA81" i="1"/>
  <c r="AD79" i="1"/>
  <c r="AD78" i="1" s="1"/>
  <c r="AD77" i="1" s="1"/>
  <c r="AC79" i="1"/>
  <c r="AB79" i="1"/>
  <c r="AA79" i="1"/>
  <c r="AA78" i="1" s="1"/>
  <c r="AA77" i="1" s="1"/>
  <c r="AD71" i="1"/>
  <c r="AD70" i="1" s="1"/>
  <c r="AD69" i="1" s="1"/>
  <c r="AD68" i="1" s="1"/>
  <c r="AD67" i="1" s="1"/>
  <c r="AD66" i="1" s="1"/>
  <c r="AC71" i="1"/>
  <c r="AC70" i="1" s="1"/>
  <c r="AC69" i="1" s="1"/>
  <c r="AC68" i="1" s="1"/>
  <c r="AC67" i="1" s="1"/>
  <c r="AC66" i="1" s="1"/>
  <c r="AB71" i="1"/>
  <c r="AB70" i="1" s="1"/>
  <c r="AB69" i="1" s="1"/>
  <c r="AB68" i="1" s="1"/>
  <c r="AB67" i="1" s="1"/>
  <c r="AB66" i="1" s="1"/>
  <c r="AA71" i="1"/>
  <c r="AA70" i="1" s="1"/>
  <c r="AA69" i="1" s="1"/>
  <c r="AA68" i="1" s="1"/>
  <c r="AA67" i="1" s="1"/>
  <c r="AA66" i="1" s="1"/>
  <c r="AD61" i="1"/>
  <c r="AD60" i="1" s="1"/>
  <c r="AC61" i="1"/>
  <c r="AC60" i="1" s="1"/>
  <c r="AB61" i="1"/>
  <c r="AB60" i="1" s="1"/>
  <c r="AA61" i="1"/>
  <c r="AA60" i="1" s="1"/>
  <c r="AD58" i="1"/>
  <c r="AC58" i="1"/>
  <c r="AB58" i="1"/>
  <c r="AA58" i="1"/>
  <c r="AD56" i="1"/>
  <c r="AC56" i="1"/>
  <c r="AB56" i="1"/>
  <c r="AA56" i="1"/>
  <c r="AD51" i="1"/>
  <c r="AD50" i="1" s="1"/>
  <c r="AD49" i="1" s="1"/>
  <c r="AD48" i="1" s="1"/>
  <c r="AD47" i="1" s="1"/>
  <c r="AC51" i="1"/>
  <c r="AC50" i="1" s="1"/>
  <c r="AC49" i="1" s="1"/>
  <c r="AC48" i="1" s="1"/>
  <c r="AC47" i="1" s="1"/>
  <c r="AB51" i="1"/>
  <c r="AB50" i="1" s="1"/>
  <c r="AB49" i="1" s="1"/>
  <c r="AB48" i="1" s="1"/>
  <c r="AB47" i="1" s="1"/>
  <c r="AA51" i="1"/>
  <c r="AA50" i="1" s="1"/>
  <c r="AA49" i="1" s="1"/>
  <c r="AA48" i="1" s="1"/>
  <c r="AA47" i="1" s="1"/>
  <c r="AD43" i="1"/>
  <c r="AC43" i="1"/>
  <c r="AB43" i="1"/>
  <c r="AA43" i="1"/>
  <c r="AD41" i="1"/>
  <c r="AC41" i="1"/>
  <c r="AB41" i="1"/>
  <c r="AA41" i="1"/>
  <c r="AD39" i="1"/>
  <c r="AC39" i="1"/>
  <c r="AB39" i="1"/>
  <c r="AB38" i="1" s="1"/>
  <c r="AB37" i="1" s="1"/>
  <c r="AB36" i="1" s="1"/>
  <c r="AB35" i="1" s="1"/>
  <c r="AA39" i="1"/>
  <c r="AA38" i="1" s="1"/>
  <c r="AA37" i="1" s="1"/>
  <c r="AA36" i="1" s="1"/>
  <c r="AA35" i="1" s="1"/>
  <c r="AD29" i="1"/>
  <c r="AC29" i="1"/>
  <c r="AB29" i="1"/>
  <c r="AA29" i="1"/>
  <c r="AD27" i="1"/>
  <c r="AC27" i="1"/>
  <c r="AB27" i="1"/>
  <c r="AA27" i="1"/>
  <c r="AD25" i="1"/>
  <c r="AC25" i="1"/>
  <c r="AB25" i="1"/>
  <c r="AA25" i="1"/>
  <c r="AA24" i="1" s="1"/>
  <c r="AD22" i="1"/>
  <c r="AD21" i="1" s="1"/>
  <c r="AC22" i="1"/>
  <c r="AC21" i="1" s="1"/>
  <c r="AB22" i="1"/>
  <c r="AB21" i="1" s="1"/>
  <c r="AA22" i="1"/>
  <c r="AA21" i="1" s="1"/>
  <c r="AD19" i="1"/>
  <c r="AD18" i="1" s="1"/>
  <c r="AC19" i="1"/>
  <c r="AC18" i="1" s="1"/>
  <c r="AB19" i="1"/>
  <c r="AB18" i="1" s="1"/>
  <c r="AA19" i="1"/>
  <c r="AA18" i="1" s="1"/>
  <c r="Z897" i="1"/>
  <c r="AF897" i="1" s="1"/>
  <c r="Y897" i="1"/>
  <c r="AE897" i="1" s="1"/>
  <c r="V896" i="1"/>
  <c r="V895" i="1" s="1"/>
  <c r="W896" i="1"/>
  <c r="W895" i="1" s="1"/>
  <c r="X896" i="1"/>
  <c r="X895" i="1" s="1"/>
  <c r="U896" i="1"/>
  <c r="U895" i="1" s="1"/>
  <c r="V441" i="1"/>
  <c r="W441" i="1"/>
  <c r="W440" i="1" s="1"/>
  <c r="X441" i="1"/>
  <c r="V443" i="1"/>
  <c r="W443" i="1"/>
  <c r="X443" i="1"/>
  <c r="Z444" i="1"/>
  <c r="AF444" i="1" s="1"/>
  <c r="Y444" i="1"/>
  <c r="AE444" i="1" s="1"/>
  <c r="Z442" i="1"/>
  <c r="AF442" i="1" s="1"/>
  <c r="Y442" i="1"/>
  <c r="AE442" i="1" s="1"/>
  <c r="AK442" i="1" s="1"/>
  <c r="U443" i="1"/>
  <c r="U441" i="1"/>
  <c r="V241" i="1"/>
  <c r="V240" i="1" s="1"/>
  <c r="V239" i="1" s="1"/>
  <c r="V238" i="1" s="1"/>
  <c r="W241" i="1"/>
  <c r="W240" i="1" s="1"/>
  <c r="W239" i="1" s="1"/>
  <c r="W238" i="1" s="1"/>
  <c r="X241" i="1"/>
  <c r="X240" i="1" s="1"/>
  <c r="X239" i="1" s="1"/>
  <c r="X238" i="1" s="1"/>
  <c r="U241" i="1"/>
  <c r="U240" i="1" s="1"/>
  <c r="U239" i="1" s="1"/>
  <c r="U238" i="1" s="1"/>
  <c r="Z1169" i="1"/>
  <c r="Z1168" i="1" s="1"/>
  <c r="Y1169" i="1"/>
  <c r="Y1168" i="1" s="1"/>
  <c r="Z861" i="1"/>
  <c r="Z860" i="1" s="1"/>
  <c r="Y861" i="1"/>
  <c r="Y860" i="1" s="1"/>
  <c r="Y483" i="1"/>
  <c r="Y147" i="1"/>
  <c r="X1364" i="1"/>
  <c r="X1363" i="1" s="1"/>
  <c r="X1362" i="1" s="1"/>
  <c r="X1361" i="1" s="1"/>
  <c r="X1360" i="1" s="1"/>
  <c r="X1359" i="1" s="1"/>
  <c r="W1364" i="1"/>
  <c r="W1363" i="1" s="1"/>
  <c r="W1362" i="1" s="1"/>
  <c r="W1361" i="1" s="1"/>
  <c r="W1360" i="1" s="1"/>
  <c r="W1359" i="1" s="1"/>
  <c r="V1364" i="1"/>
  <c r="V1363" i="1" s="1"/>
  <c r="V1362" i="1" s="1"/>
  <c r="V1361" i="1" s="1"/>
  <c r="V1360" i="1" s="1"/>
  <c r="V1359" i="1" s="1"/>
  <c r="U1364" i="1"/>
  <c r="U1363" i="1" s="1"/>
  <c r="U1362" i="1" s="1"/>
  <c r="U1361" i="1" s="1"/>
  <c r="U1360" i="1" s="1"/>
  <c r="U1359" i="1" s="1"/>
  <c r="X1356" i="1"/>
  <c r="X1355" i="1" s="1"/>
  <c r="X1354" i="1" s="1"/>
  <c r="X1353" i="1" s="1"/>
  <c r="X1352" i="1" s="1"/>
  <c r="W1356" i="1"/>
  <c r="W1355" i="1" s="1"/>
  <c r="W1354" i="1" s="1"/>
  <c r="W1353" i="1" s="1"/>
  <c r="W1352" i="1" s="1"/>
  <c r="V1356" i="1"/>
  <c r="V1355" i="1" s="1"/>
  <c r="V1354" i="1" s="1"/>
  <c r="V1353" i="1" s="1"/>
  <c r="V1352" i="1" s="1"/>
  <c r="U1356" i="1"/>
  <c r="U1355" i="1" s="1"/>
  <c r="U1354" i="1" s="1"/>
  <c r="U1353" i="1" s="1"/>
  <c r="U1352" i="1" s="1"/>
  <c r="X1349" i="1"/>
  <c r="W1349" i="1"/>
  <c r="V1349" i="1"/>
  <c r="U1349" i="1"/>
  <c r="X1347" i="1"/>
  <c r="W1347" i="1"/>
  <c r="V1347" i="1"/>
  <c r="U1347" i="1"/>
  <c r="X1345" i="1"/>
  <c r="X1344" i="1" s="1"/>
  <c r="W1345" i="1"/>
  <c r="W1344" i="1" s="1"/>
  <c r="V1345" i="1"/>
  <c r="U1345" i="1"/>
  <c r="X1342" i="1"/>
  <c r="W1342" i="1"/>
  <c r="V1342" i="1"/>
  <c r="U1342" i="1"/>
  <c r="X1340" i="1"/>
  <c r="W1340" i="1"/>
  <c r="V1340" i="1"/>
  <c r="U1340" i="1"/>
  <c r="X1338" i="1"/>
  <c r="X1337" i="1" s="1"/>
  <c r="W1338" i="1"/>
  <c r="W1337" i="1" s="1"/>
  <c r="V1338" i="1"/>
  <c r="U1338" i="1"/>
  <c r="U1337" i="1" s="1"/>
  <c r="X1335" i="1"/>
  <c r="X1334" i="1" s="1"/>
  <c r="W1335" i="1"/>
  <c r="W1334" i="1" s="1"/>
  <c r="V1335" i="1"/>
  <c r="V1334" i="1" s="1"/>
  <c r="U1335" i="1"/>
  <c r="U1334" i="1" s="1"/>
  <c r="X1332" i="1"/>
  <c r="W1332" i="1"/>
  <c r="V1332" i="1"/>
  <c r="U1332" i="1"/>
  <c r="X1330" i="1"/>
  <c r="W1330" i="1"/>
  <c r="V1330" i="1"/>
  <c r="U1330" i="1"/>
  <c r="X1329" i="1"/>
  <c r="W1329" i="1"/>
  <c r="V1329" i="1"/>
  <c r="U1329" i="1"/>
  <c r="X1327" i="1"/>
  <c r="W1327" i="1"/>
  <c r="V1327" i="1"/>
  <c r="U1327" i="1"/>
  <c r="X1325" i="1"/>
  <c r="X1324" i="1" s="1"/>
  <c r="W1325" i="1"/>
  <c r="W1324" i="1" s="1"/>
  <c r="V1325" i="1"/>
  <c r="V1324" i="1" s="1"/>
  <c r="U1325" i="1"/>
  <c r="U1324" i="1" s="1"/>
  <c r="X1322" i="1"/>
  <c r="X1321" i="1" s="1"/>
  <c r="W1322" i="1"/>
  <c r="W1321" i="1" s="1"/>
  <c r="V1322" i="1"/>
  <c r="V1321" i="1" s="1"/>
  <c r="U1322" i="1"/>
  <c r="U1321" i="1" s="1"/>
  <c r="X1317" i="1"/>
  <c r="W1317" i="1"/>
  <c r="V1317" i="1"/>
  <c r="U1317" i="1"/>
  <c r="X1315" i="1"/>
  <c r="W1315" i="1"/>
  <c r="V1315" i="1"/>
  <c r="U1315" i="1"/>
  <c r="X1313" i="1"/>
  <c r="W1313" i="1"/>
  <c r="V1313" i="1"/>
  <c r="V1312" i="1" s="1"/>
  <c r="U1313" i="1"/>
  <c r="U1312" i="1" s="1"/>
  <c r="X1310" i="1"/>
  <c r="W1310" i="1"/>
  <c r="V1310" i="1"/>
  <c r="U1310" i="1"/>
  <c r="X1308" i="1"/>
  <c r="W1308" i="1"/>
  <c r="V1308" i="1"/>
  <c r="U1308" i="1"/>
  <c r="X1306" i="1"/>
  <c r="X1305" i="1" s="1"/>
  <c r="W1306" i="1"/>
  <c r="V1306" i="1"/>
  <c r="U1306" i="1"/>
  <c r="U1305" i="1" s="1"/>
  <c r="X1302" i="1"/>
  <c r="W1302" i="1"/>
  <c r="V1302" i="1"/>
  <c r="U1302" i="1"/>
  <c r="X1300" i="1"/>
  <c r="W1300" i="1"/>
  <c r="V1300" i="1"/>
  <c r="U1300" i="1"/>
  <c r="X1298" i="1"/>
  <c r="X1297" i="1" s="1"/>
  <c r="X1296" i="1" s="1"/>
  <c r="W1298" i="1"/>
  <c r="V1298" i="1"/>
  <c r="V1297" i="1" s="1"/>
  <c r="V1296" i="1" s="1"/>
  <c r="U1298" i="1"/>
  <c r="U1297" i="1" s="1"/>
  <c r="U1296" i="1" s="1"/>
  <c r="X1293" i="1"/>
  <c r="X1292" i="1" s="1"/>
  <c r="X1291" i="1" s="1"/>
  <c r="X1290" i="1" s="1"/>
  <c r="W1293" i="1"/>
  <c r="W1292" i="1" s="1"/>
  <c r="W1291" i="1" s="1"/>
  <c r="W1290" i="1" s="1"/>
  <c r="V1293" i="1"/>
  <c r="V1292" i="1" s="1"/>
  <c r="V1291" i="1" s="1"/>
  <c r="V1290" i="1" s="1"/>
  <c r="U1293" i="1"/>
  <c r="U1292" i="1" s="1"/>
  <c r="U1291" i="1" s="1"/>
  <c r="U1290" i="1" s="1"/>
  <c r="X1287" i="1"/>
  <c r="X1286" i="1" s="1"/>
  <c r="X1285" i="1" s="1"/>
  <c r="X1284" i="1" s="1"/>
  <c r="W1287" i="1"/>
  <c r="W1286" i="1" s="1"/>
  <c r="W1285" i="1" s="1"/>
  <c r="W1284" i="1" s="1"/>
  <c r="V1287" i="1"/>
  <c r="V1286" i="1" s="1"/>
  <c r="V1285" i="1" s="1"/>
  <c r="V1284" i="1" s="1"/>
  <c r="U1287" i="1"/>
  <c r="U1286" i="1" s="1"/>
  <c r="U1285" i="1" s="1"/>
  <c r="U1284" i="1" s="1"/>
  <c r="X1282" i="1"/>
  <c r="X1281" i="1" s="1"/>
  <c r="X1280" i="1" s="1"/>
  <c r="X1279" i="1" s="1"/>
  <c r="W1282" i="1"/>
  <c r="W1281" i="1" s="1"/>
  <c r="W1280" i="1" s="1"/>
  <c r="W1279" i="1" s="1"/>
  <c r="V1282" i="1"/>
  <c r="V1281" i="1" s="1"/>
  <c r="V1280" i="1" s="1"/>
  <c r="V1279" i="1" s="1"/>
  <c r="U1282" i="1"/>
  <c r="U1281" i="1" s="1"/>
  <c r="U1280" i="1" s="1"/>
  <c r="U1279" i="1" s="1"/>
  <c r="X1275" i="1"/>
  <c r="X1274" i="1" s="1"/>
  <c r="W1275" i="1"/>
  <c r="W1274" i="1" s="1"/>
  <c r="V1275" i="1"/>
  <c r="V1274" i="1" s="1"/>
  <c r="U1275" i="1"/>
  <c r="U1274" i="1" s="1"/>
  <c r="X1272" i="1"/>
  <c r="X1271" i="1" s="1"/>
  <c r="W1272" i="1"/>
  <c r="W1271" i="1" s="1"/>
  <c r="V1272" i="1"/>
  <c r="V1271" i="1" s="1"/>
  <c r="U1272" i="1"/>
  <c r="U1271" i="1" s="1"/>
  <c r="X1269" i="1"/>
  <c r="X1268" i="1" s="1"/>
  <c r="W1269" i="1"/>
  <c r="W1268" i="1" s="1"/>
  <c r="V1269" i="1"/>
  <c r="V1268" i="1" s="1"/>
  <c r="U1269" i="1"/>
  <c r="U1268" i="1" s="1"/>
  <c r="X1266" i="1"/>
  <c r="X1265" i="1" s="1"/>
  <c r="W1266" i="1"/>
  <c r="W1265" i="1" s="1"/>
  <c r="V1266" i="1"/>
  <c r="V1265" i="1" s="1"/>
  <c r="U1266" i="1"/>
  <c r="U1265" i="1" s="1"/>
  <c r="U1264" i="1" s="1"/>
  <c r="X1262" i="1"/>
  <c r="X1261" i="1" s="1"/>
  <c r="X1260" i="1" s="1"/>
  <c r="W1262" i="1"/>
  <c r="W1261" i="1" s="1"/>
  <c r="W1260" i="1" s="1"/>
  <c r="V1262" i="1"/>
  <c r="V1261" i="1" s="1"/>
  <c r="V1260" i="1" s="1"/>
  <c r="U1262" i="1"/>
  <c r="U1261" i="1" s="1"/>
  <c r="U1260" i="1" s="1"/>
  <c r="X1252" i="1"/>
  <c r="X1251" i="1" s="1"/>
  <c r="X1250" i="1" s="1"/>
  <c r="X1249" i="1" s="1"/>
  <c r="X1248" i="1" s="1"/>
  <c r="W1252" i="1"/>
  <c r="W1251" i="1" s="1"/>
  <c r="W1250" i="1" s="1"/>
  <c r="W1249" i="1" s="1"/>
  <c r="W1248" i="1" s="1"/>
  <c r="V1252" i="1"/>
  <c r="V1251" i="1" s="1"/>
  <c r="V1250" i="1" s="1"/>
  <c r="V1249" i="1" s="1"/>
  <c r="V1248" i="1" s="1"/>
  <c r="U1252" i="1"/>
  <c r="U1251" i="1" s="1"/>
  <c r="U1250" i="1" s="1"/>
  <c r="U1249" i="1" s="1"/>
  <c r="U1248" i="1" s="1"/>
  <c r="X1238" i="1"/>
  <c r="X1237" i="1" s="1"/>
  <c r="W1238" i="1"/>
  <c r="W1237" i="1" s="1"/>
  <c r="V1238" i="1"/>
  <c r="V1237" i="1" s="1"/>
  <c r="U1238" i="1"/>
  <c r="U1237" i="1" s="1"/>
  <c r="X1235" i="1"/>
  <c r="X1234" i="1" s="1"/>
  <c r="W1235" i="1"/>
  <c r="W1234" i="1" s="1"/>
  <c r="V1235" i="1"/>
  <c r="V1234" i="1" s="1"/>
  <c r="U1235" i="1"/>
  <c r="U1234" i="1" s="1"/>
  <c r="X1232" i="1"/>
  <c r="X1231" i="1" s="1"/>
  <c r="W1232" i="1"/>
  <c r="W1231" i="1" s="1"/>
  <c r="V1232" i="1"/>
  <c r="V1231" i="1" s="1"/>
  <c r="U1232" i="1"/>
  <c r="U1231" i="1" s="1"/>
  <c r="X1229" i="1"/>
  <c r="X1228" i="1" s="1"/>
  <c r="W1229" i="1"/>
  <c r="W1228" i="1" s="1"/>
  <c r="V1229" i="1"/>
  <c r="V1228" i="1" s="1"/>
  <c r="U1229" i="1"/>
  <c r="U1228" i="1" s="1"/>
  <c r="X1226" i="1"/>
  <c r="X1225" i="1" s="1"/>
  <c r="W1226" i="1"/>
  <c r="W1225" i="1" s="1"/>
  <c r="V1226" i="1"/>
  <c r="V1225" i="1" s="1"/>
  <c r="U1226" i="1"/>
  <c r="U1225" i="1" s="1"/>
  <c r="X1223" i="1"/>
  <c r="X1222" i="1" s="1"/>
  <c r="W1223" i="1"/>
  <c r="W1222" i="1" s="1"/>
  <c r="V1223" i="1"/>
  <c r="V1222" i="1" s="1"/>
  <c r="U1223" i="1"/>
  <c r="U1222" i="1" s="1"/>
  <c r="X1220" i="1"/>
  <c r="X1219" i="1" s="1"/>
  <c r="W1220" i="1"/>
  <c r="W1219" i="1" s="1"/>
  <c r="V1220" i="1"/>
  <c r="V1219" i="1" s="1"/>
  <c r="U1220" i="1"/>
  <c r="U1219" i="1" s="1"/>
  <c r="X1217" i="1"/>
  <c r="X1216" i="1" s="1"/>
  <c r="W1217" i="1"/>
  <c r="W1216" i="1" s="1"/>
  <c r="V1217" i="1"/>
  <c r="V1216" i="1" s="1"/>
  <c r="U1217" i="1"/>
  <c r="U1216" i="1" s="1"/>
  <c r="X1214" i="1"/>
  <c r="X1213" i="1" s="1"/>
  <c r="W1214" i="1"/>
  <c r="W1213" i="1" s="1"/>
  <c r="V1214" i="1"/>
  <c r="V1213" i="1" s="1"/>
  <c r="U1214" i="1"/>
  <c r="U1213" i="1" s="1"/>
  <c r="X1211" i="1"/>
  <c r="X1210" i="1" s="1"/>
  <c r="W1211" i="1"/>
  <c r="W1210" i="1" s="1"/>
  <c r="V1211" i="1"/>
  <c r="V1210" i="1" s="1"/>
  <c r="U1211" i="1"/>
  <c r="U1210" i="1" s="1"/>
  <c r="X1208" i="1"/>
  <c r="X1207" i="1" s="1"/>
  <c r="W1208" i="1"/>
  <c r="W1207" i="1" s="1"/>
  <c r="V1208" i="1"/>
  <c r="V1207" i="1" s="1"/>
  <c r="U1208" i="1"/>
  <c r="U1207" i="1" s="1"/>
  <c r="X1205" i="1"/>
  <c r="X1204" i="1" s="1"/>
  <c r="W1205" i="1"/>
  <c r="W1204" i="1" s="1"/>
  <c r="V1205" i="1"/>
  <c r="V1204" i="1" s="1"/>
  <c r="U1205" i="1"/>
  <c r="U1204" i="1" s="1"/>
  <c r="X1202" i="1"/>
  <c r="X1201" i="1" s="1"/>
  <c r="W1202" i="1"/>
  <c r="W1201" i="1" s="1"/>
  <c r="V1202" i="1"/>
  <c r="V1201" i="1" s="1"/>
  <c r="U1202" i="1"/>
  <c r="U1201" i="1" s="1"/>
  <c r="X1199" i="1"/>
  <c r="X1198" i="1" s="1"/>
  <c r="W1199" i="1"/>
  <c r="W1198" i="1" s="1"/>
  <c r="V1199" i="1"/>
  <c r="V1198" i="1" s="1"/>
  <c r="U1199" i="1"/>
  <c r="U1198" i="1" s="1"/>
  <c r="X1196" i="1"/>
  <c r="X1195" i="1" s="1"/>
  <c r="W1196" i="1"/>
  <c r="W1195" i="1" s="1"/>
  <c r="V1196" i="1"/>
  <c r="V1195" i="1" s="1"/>
  <c r="U1196" i="1"/>
  <c r="U1195" i="1" s="1"/>
  <c r="X1193" i="1"/>
  <c r="X1192" i="1" s="1"/>
  <c r="W1193" i="1"/>
  <c r="W1192" i="1" s="1"/>
  <c r="V1193" i="1"/>
  <c r="V1192" i="1" s="1"/>
  <c r="U1193" i="1"/>
  <c r="U1192" i="1" s="1"/>
  <c r="X1190" i="1"/>
  <c r="X1189" i="1" s="1"/>
  <c r="W1190" i="1"/>
  <c r="W1189" i="1" s="1"/>
  <c r="V1190" i="1"/>
  <c r="V1189" i="1" s="1"/>
  <c r="U1190" i="1"/>
  <c r="U1189" i="1" s="1"/>
  <c r="X1187" i="1"/>
  <c r="X1186" i="1" s="1"/>
  <c r="W1187" i="1"/>
  <c r="W1186" i="1" s="1"/>
  <c r="V1187" i="1"/>
  <c r="V1186" i="1" s="1"/>
  <c r="U1187" i="1"/>
  <c r="U1186" i="1" s="1"/>
  <c r="X1184" i="1"/>
  <c r="X1183" i="1" s="1"/>
  <c r="W1184" i="1"/>
  <c r="W1183" i="1" s="1"/>
  <c r="V1184" i="1"/>
  <c r="V1183" i="1" s="1"/>
  <c r="U1184" i="1"/>
  <c r="U1183" i="1" s="1"/>
  <c r="X1181" i="1"/>
  <c r="X1180" i="1" s="1"/>
  <c r="W1181" i="1"/>
  <c r="W1180" i="1" s="1"/>
  <c r="V1181" i="1"/>
  <c r="V1180" i="1" s="1"/>
  <c r="U1181" i="1"/>
  <c r="U1180" i="1" s="1"/>
  <c r="X1178" i="1"/>
  <c r="X1177" i="1" s="1"/>
  <c r="W1178" i="1"/>
  <c r="W1177" i="1" s="1"/>
  <c r="V1178" i="1"/>
  <c r="V1177" i="1" s="1"/>
  <c r="U1178" i="1"/>
  <c r="U1177" i="1" s="1"/>
  <c r="X1175" i="1"/>
  <c r="X1174" i="1" s="1"/>
  <c r="W1175" i="1"/>
  <c r="W1174" i="1" s="1"/>
  <c r="V1175" i="1"/>
  <c r="V1174" i="1" s="1"/>
  <c r="U1175" i="1"/>
  <c r="U1174" i="1" s="1"/>
  <c r="X1172" i="1"/>
  <c r="X1171" i="1" s="1"/>
  <c r="W1172" i="1"/>
  <c r="W1171" i="1" s="1"/>
  <c r="V1172" i="1"/>
  <c r="V1171" i="1" s="1"/>
  <c r="U1172" i="1"/>
  <c r="U1171" i="1" s="1"/>
  <c r="X1169" i="1"/>
  <c r="X1168" i="1" s="1"/>
  <c r="W1169" i="1"/>
  <c r="W1168" i="1" s="1"/>
  <c r="V1169" i="1"/>
  <c r="V1168" i="1" s="1"/>
  <c r="U1169" i="1"/>
  <c r="U1168" i="1" s="1"/>
  <c r="X1166" i="1"/>
  <c r="X1165" i="1" s="1"/>
  <c r="W1166" i="1"/>
  <c r="W1165" i="1" s="1"/>
  <c r="V1166" i="1"/>
  <c r="V1165" i="1" s="1"/>
  <c r="U1166" i="1"/>
  <c r="U1165" i="1" s="1"/>
  <c r="U1164" i="1" s="1"/>
  <c r="U1163" i="1" s="1"/>
  <c r="U1162" i="1" s="1"/>
  <c r="X1159" i="1"/>
  <c r="X1158" i="1" s="1"/>
  <c r="X1157" i="1" s="1"/>
  <c r="X1156" i="1" s="1"/>
  <c r="X1155" i="1" s="1"/>
  <c r="X1154" i="1" s="1"/>
  <c r="W1159" i="1"/>
  <c r="W1158" i="1" s="1"/>
  <c r="W1157" i="1" s="1"/>
  <c r="W1156" i="1" s="1"/>
  <c r="W1155" i="1" s="1"/>
  <c r="W1154" i="1" s="1"/>
  <c r="V1159" i="1"/>
  <c r="V1158" i="1" s="1"/>
  <c r="V1157" i="1" s="1"/>
  <c r="V1156" i="1" s="1"/>
  <c r="V1155" i="1" s="1"/>
  <c r="V1154" i="1" s="1"/>
  <c r="U1159" i="1"/>
  <c r="U1158" i="1" s="1"/>
  <c r="U1157" i="1" s="1"/>
  <c r="U1156" i="1" s="1"/>
  <c r="U1155" i="1" s="1"/>
  <c r="U1154" i="1" s="1"/>
  <c r="X1151" i="1"/>
  <c r="X1150" i="1" s="1"/>
  <c r="X1149" i="1" s="1"/>
  <c r="X1148" i="1" s="1"/>
  <c r="X1147" i="1" s="1"/>
  <c r="W1151" i="1"/>
  <c r="W1150" i="1" s="1"/>
  <c r="W1149" i="1" s="1"/>
  <c r="W1148" i="1" s="1"/>
  <c r="W1147" i="1" s="1"/>
  <c r="V1151" i="1"/>
  <c r="V1150" i="1" s="1"/>
  <c r="V1149" i="1" s="1"/>
  <c r="V1148" i="1" s="1"/>
  <c r="V1147" i="1" s="1"/>
  <c r="U1151" i="1"/>
  <c r="U1150" i="1" s="1"/>
  <c r="U1149" i="1" s="1"/>
  <c r="U1148" i="1" s="1"/>
  <c r="U1147" i="1" s="1"/>
  <c r="X1144" i="1"/>
  <c r="X1143" i="1" s="1"/>
  <c r="W1144" i="1"/>
  <c r="W1143" i="1" s="1"/>
  <c r="V1144" i="1"/>
  <c r="V1143" i="1" s="1"/>
  <c r="U1144" i="1"/>
  <c r="U1143" i="1" s="1"/>
  <c r="X1141" i="1"/>
  <c r="X1140" i="1" s="1"/>
  <c r="W1141" i="1"/>
  <c r="W1140" i="1" s="1"/>
  <c r="V1141" i="1"/>
  <c r="V1140" i="1" s="1"/>
  <c r="U1141" i="1"/>
  <c r="U1140" i="1" s="1"/>
  <c r="X1138" i="1"/>
  <c r="X1137" i="1" s="1"/>
  <c r="W1138" i="1"/>
  <c r="W1137" i="1" s="1"/>
  <c r="W1136" i="1" s="1"/>
  <c r="V1138" i="1"/>
  <c r="V1137" i="1" s="1"/>
  <c r="U1138" i="1"/>
  <c r="U1137" i="1" s="1"/>
  <c r="U1136" i="1" s="1"/>
  <c r="X1130" i="1"/>
  <c r="X1129" i="1" s="1"/>
  <c r="W1130" i="1"/>
  <c r="W1129" i="1" s="1"/>
  <c r="V1130" i="1"/>
  <c r="V1129" i="1" s="1"/>
  <c r="U1130" i="1"/>
  <c r="U1129" i="1" s="1"/>
  <c r="X1127" i="1"/>
  <c r="W1127" i="1"/>
  <c r="V1127" i="1"/>
  <c r="U1127" i="1"/>
  <c r="X1125" i="1"/>
  <c r="X1124" i="1" s="1"/>
  <c r="W1125" i="1"/>
  <c r="W1124" i="1" s="1"/>
  <c r="V1125" i="1"/>
  <c r="V1124" i="1" s="1"/>
  <c r="U1125" i="1"/>
  <c r="X1121" i="1"/>
  <c r="X1120" i="1" s="1"/>
  <c r="X1119" i="1" s="1"/>
  <c r="W1121" i="1"/>
  <c r="W1120" i="1" s="1"/>
  <c r="W1119" i="1" s="1"/>
  <c r="V1121" i="1"/>
  <c r="V1120" i="1" s="1"/>
  <c r="V1119" i="1" s="1"/>
  <c r="U1121" i="1"/>
  <c r="U1120" i="1" s="1"/>
  <c r="U1119" i="1" s="1"/>
  <c r="X1112" i="1"/>
  <c r="X1111" i="1" s="1"/>
  <c r="X1110" i="1" s="1"/>
  <c r="X1109" i="1" s="1"/>
  <c r="X1108" i="1" s="1"/>
  <c r="W1112" i="1"/>
  <c r="W1111" i="1" s="1"/>
  <c r="W1110" i="1" s="1"/>
  <c r="W1109" i="1" s="1"/>
  <c r="W1108" i="1" s="1"/>
  <c r="V1112" i="1"/>
  <c r="V1111" i="1" s="1"/>
  <c r="V1110" i="1" s="1"/>
  <c r="V1109" i="1" s="1"/>
  <c r="V1108" i="1" s="1"/>
  <c r="U1112" i="1"/>
  <c r="U1111" i="1" s="1"/>
  <c r="U1110" i="1" s="1"/>
  <c r="U1109" i="1" s="1"/>
  <c r="U1108" i="1" s="1"/>
  <c r="X1105" i="1"/>
  <c r="X1104" i="1" s="1"/>
  <c r="X1103" i="1" s="1"/>
  <c r="X1102" i="1" s="1"/>
  <c r="X1101" i="1" s="1"/>
  <c r="W1105" i="1"/>
  <c r="W1104" i="1" s="1"/>
  <c r="W1103" i="1" s="1"/>
  <c r="W1102" i="1" s="1"/>
  <c r="W1101" i="1" s="1"/>
  <c r="V1105" i="1"/>
  <c r="V1104" i="1" s="1"/>
  <c r="V1103" i="1" s="1"/>
  <c r="V1102" i="1" s="1"/>
  <c r="V1101" i="1" s="1"/>
  <c r="U1105" i="1"/>
  <c r="U1104" i="1" s="1"/>
  <c r="U1103" i="1" s="1"/>
  <c r="U1102" i="1" s="1"/>
  <c r="U1101" i="1" s="1"/>
  <c r="X1098" i="1"/>
  <c r="X1097" i="1" s="1"/>
  <c r="X1096" i="1" s="1"/>
  <c r="X1095" i="1" s="1"/>
  <c r="W1098" i="1"/>
  <c r="W1097" i="1" s="1"/>
  <c r="W1096" i="1" s="1"/>
  <c r="W1095" i="1" s="1"/>
  <c r="V1098" i="1"/>
  <c r="V1097" i="1" s="1"/>
  <c r="V1096" i="1" s="1"/>
  <c r="V1095" i="1" s="1"/>
  <c r="U1098" i="1"/>
  <c r="U1097" i="1" s="1"/>
  <c r="U1096" i="1" s="1"/>
  <c r="U1095" i="1" s="1"/>
  <c r="X1093" i="1"/>
  <c r="X1092" i="1" s="1"/>
  <c r="X1091" i="1" s="1"/>
  <c r="X1090" i="1" s="1"/>
  <c r="W1093" i="1"/>
  <c r="W1092" i="1" s="1"/>
  <c r="W1091" i="1" s="1"/>
  <c r="W1090" i="1" s="1"/>
  <c r="V1093" i="1"/>
  <c r="V1092" i="1" s="1"/>
  <c r="V1091" i="1" s="1"/>
  <c r="V1090" i="1" s="1"/>
  <c r="U1093" i="1"/>
  <c r="U1092" i="1" s="1"/>
  <c r="U1091" i="1" s="1"/>
  <c r="U1090" i="1" s="1"/>
  <c r="X1088" i="1"/>
  <c r="X1087" i="1" s="1"/>
  <c r="X1086" i="1" s="1"/>
  <c r="W1088" i="1"/>
  <c r="W1087" i="1" s="1"/>
  <c r="W1086" i="1" s="1"/>
  <c r="V1088" i="1"/>
  <c r="V1087" i="1" s="1"/>
  <c r="V1086" i="1" s="1"/>
  <c r="U1088" i="1"/>
  <c r="U1087" i="1" s="1"/>
  <c r="U1086" i="1" s="1"/>
  <c r="X1084" i="1"/>
  <c r="X1083" i="1" s="1"/>
  <c r="X1082" i="1" s="1"/>
  <c r="W1084" i="1"/>
  <c r="W1083" i="1" s="1"/>
  <c r="W1082" i="1" s="1"/>
  <c r="V1084" i="1"/>
  <c r="V1083" i="1" s="1"/>
  <c r="V1082" i="1" s="1"/>
  <c r="U1084" i="1"/>
  <c r="U1083" i="1" s="1"/>
  <c r="U1082" i="1" s="1"/>
  <c r="X1079" i="1"/>
  <c r="X1078" i="1" s="1"/>
  <c r="X1077" i="1" s="1"/>
  <c r="X1076" i="1" s="1"/>
  <c r="W1079" i="1"/>
  <c r="W1078" i="1" s="1"/>
  <c r="W1077" i="1" s="1"/>
  <c r="W1076" i="1" s="1"/>
  <c r="V1079" i="1"/>
  <c r="V1078" i="1" s="1"/>
  <c r="V1077" i="1" s="1"/>
  <c r="V1076" i="1" s="1"/>
  <c r="U1079" i="1"/>
  <c r="U1078" i="1" s="1"/>
  <c r="U1077" i="1" s="1"/>
  <c r="U1076" i="1" s="1"/>
  <c r="X1072" i="1"/>
  <c r="X1071" i="1" s="1"/>
  <c r="X1070" i="1" s="1"/>
  <c r="X1069" i="1" s="1"/>
  <c r="W1072" i="1"/>
  <c r="W1071" i="1" s="1"/>
  <c r="W1070" i="1" s="1"/>
  <c r="W1069" i="1" s="1"/>
  <c r="V1072" i="1"/>
  <c r="V1071" i="1" s="1"/>
  <c r="V1070" i="1" s="1"/>
  <c r="V1069" i="1" s="1"/>
  <c r="U1072" i="1"/>
  <c r="U1071" i="1" s="1"/>
  <c r="U1070" i="1" s="1"/>
  <c r="U1069" i="1" s="1"/>
  <c r="X1067" i="1"/>
  <c r="X1066" i="1" s="1"/>
  <c r="X1065" i="1" s="1"/>
  <c r="X1064" i="1" s="1"/>
  <c r="W1067" i="1"/>
  <c r="W1066" i="1" s="1"/>
  <c r="W1065" i="1" s="1"/>
  <c r="W1064" i="1" s="1"/>
  <c r="V1067" i="1"/>
  <c r="V1066" i="1" s="1"/>
  <c r="V1065" i="1" s="1"/>
  <c r="V1064" i="1" s="1"/>
  <c r="U1067" i="1"/>
  <c r="U1066" i="1" s="1"/>
  <c r="U1065" i="1" s="1"/>
  <c r="U1064" i="1" s="1"/>
  <c r="X1062" i="1"/>
  <c r="X1061" i="1" s="1"/>
  <c r="X1060" i="1" s="1"/>
  <c r="X1059" i="1" s="1"/>
  <c r="W1062" i="1"/>
  <c r="W1061" i="1" s="1"/>
  <c r="W1060" i="1" s="1"/>
  <c r="W1059" i="1" s="1"/>
  <c r="V1062" i="1"/>
  <c r="V1061" i="1" s="1"/>
  <c r="V1060" i="1" s="1"/>
  <c r="V1059" i="1" s="1"/>
  <c r="U1062" i="1"/>
  <c r="U1061" i="1" s="1"/>
  <c r="U1060" i="1" s="1"/>
  <c r="U1059" i="1" s="1"/>
  <c r="X1057" i="1"/>
  <c r="X1056" i="1" s="1"/>
  <c r="X1055" i="1" s="1"/>
  <c r="X1054" i="1" s="1"/>
  <c r="W1057" i="1"/>
  <c r="W1056" i="1" s="1"/>
  <c r="W1055" i="1" s="1"/>
  <c r="W1054" i="1" s="1"/>
  <c r="V1057" i="1"/>
  <c r="V1056" i="1" s="1"/>
  <c r="V1055" i="1" s="1"/>
  <c r="V1054" i="1" s="1"/>
  <c r="U1057" i="1"/>
  <c r="U1056" i="1" s="1"/>
  <c r="U1055" i="1" s="1"/>
  <c r="U1054" i="1" s="1"/>
  <c r="X1052" i="1"/>
  <c r="X1051" i="1" s="1"/>
  <c r="X1050" i="1" s="1"/>
  <c r="X1049" i="1" s="1"/>
  <c r="W1052" i="1"/>
  <c r="W1051" i="1" s="1"/>
  <c r="W1050" i="1" s="1"/>
  <c r="W1049" i="1" s="1"/>
  <c r="V1052" i="1"/>
  <c r="V1051" i="1" s="1"/>
  <c r="V1050" i="1" s="1"/>
  <c r="V1049" i="1" s="1"/>
  <c r="U1052" i="1"/>
  <c r="U1051" i="1" s="1"/>
  <c r="U1050" i="1" s="1"/>
  <c r="U1049" i="1" s="1"/>
  <c r="X1045" i="1"/>
  <c r="X1044" i="1" s="1"/>
  <c r="X1043" i="1" s="1"/>
  <c r="X1042" i="1" s="1"/>
  <c r="W1045" i="1"/>
  <c r="W1044" i="1" s="1"/>
  <c r="W1043" i="1" s="1"/>
  <c r="W1042" i="1" s="1"/>
  <c r="V1045" i="1"/>
  <c r="V1044" i="1" s="1"/>
  <c r="V1043" i="1" s="1"/>
  <c r="V1042" i="1" s="1"/>
  <c r="U1045" i="1"/>
  <c r="U1044" i="1" s="1"/>
  <c r="U1043" i="1" s="1"/>
  <c r="U1042" i="1" s="1"/>
  <c r="X1040" i="1"/>
  <c r="X1039" i="1" s="1"/>
  <c r="X1038" i="1" s="1"/>
  <c r="X1037" i="1" s="1"/>
  <c r="W1040" i="1"/>
  <c r="W1039" i="1" s="1"/>
  <c r="W1038" i="1" s="1"/>
  <c r="W1037" i="1" s="1"/>
  <c r="V1040" i="1"/>
  <c r="V1039" i="1" s="1"/>
  <c r="V1038" i="1" s="1"/>
  <c r="V1037" i="1" s="1"/>
  <c r="U1040" i="1"/>
  <c r="U1039" i="1" s="1"/>
  <c r="U1038" i="1" s="1"/>
  <c r="U1037" i="1" s="1"/>
  <c r="X1035" i="1"/>
  <c r="X1034" i="1" s="1"/>
  <c r="X1033" i="1" s="1"/>
  <c r="X1032" i="1" s="1"/>
  <c r="W1035" i="1"/>
  <c r="W1034" i="1" s="1"/>
  <c r="W1033" i="1" s="1"/>
  <c r="W1032" i="1" s="1"/>
  <c r="V1035" i="1"/>
  <c r="V1034" i="1" s="1"/>
  <c r="V1033" i="1" s="1"/>
  <c r="V1032" i="1" s="1"/>
  <c r="U1035" i="1"/>
  <c r="U1034" i="1" s="1"/>
  <c r="U1033" i="1" s="1"/>
  <c r="U1032" i="1" s="1"/>
  <c r="X1030" i="1"/>
  <c r="X1029" i="1" s="1"/>
  <c r="X1028" i="1" s="1"/>
  <c r="X1027" i="1" s="1"/>
  <c r="W1030" i="1"/>
  <c r="W1029" i="1" s="1"/>
  <c r="W1028" i="1" s="1"/>
  <c r="W1027" i="1" s="1"/>
  <c r="V1030" i="1"/>
  <c r="V1029" i="1" s="1"/>
  <c r="V1028" i="1" s="1"/>
  <c r="V1027" i="1" s="1"/>
  <c r="U1030" i="1"/>
  <c r="U1029" i="1" s="1"/>
  <c r="U1028" i="1" s="1"/>
  <c r="U1027" i="1" s="1"/>
  <c r="X1023" i="1"/>
  <c r="X1022" i="1" s="1"/>
  <c r="X1021" i="1" s="1"/>
  <c r="X1020" i="1" s="1"/>
  <c r="W1023" i="1"/>
  <c r="W1022" i="1" s="1"/>
  <c r="W1021" i="1" s="1"/>
  <c r="W1020" i="1" s="1"/>
  <c r="V1023" i="1"/>
  <c r="V1022" i="1" s="1"/>
  <c r="V1021" i="1" s="1"/>
  <c r="V1020" i="1" s="1"/>
  <c r="U1023" i="1"/>
  <c r="U1022" i="1" s="1"/>
  <c r="U1021" i="1" s="1"/>
  <c r="U1020" i="1" s="1"/>
  <c r="X1012" i="1"/>
  <c r="X1011" i="1" s="1"/>
  <c r="X1010" i="1" s="1"/>
  <c r="X1009" i="1" s="1"/>
  <c r="W1012" i="1"/>
  <c r="W1011" i="1" s="1"/>
  <c r="W1010" i="1" s="1"/>
  <c r="W1009" i="1" s="1"/>
  <c r="V1012" i="1"/>
  <c r="V1011" i="1" s="1"/>
  <c r="V1010" i="1" s="1"/>
  <c r="V1009" i="1" s="1"/>
  <c r="U1012" i="1"/>
  <c r="U1011" i="1" s="1"/>
  <c r="U1010" i="1" s="1"/>
  <c r="U1009" i="1" s="1"/>
  <c r="X1007" i="1"/>
  <c r="X1006" i="1" s="1"/>
  <c r="X1005" i="1" s="1"/>
  <c r="X1004" i="1" s="1"/>
  <c r="W1007" i="1"/>
  <c r="W1006" i="1" s="1"/>
  <c r="W1005" i="1" s="1"/>
  <c r="W1004" i="1" s="1"/>
  <c r="V1007" i="1"/>
  <c r="V1006" i="1" s="1"/>
  <c r="V1005" i="1" s="1"/>
  <c r="V1004" i="1" s="1"/>
  <c r="U1007" i="1"/>
  <c r="U1006" i="1" s="1"/>
  <c r="U1005" i="1" s="1"/>
  <c r="U1004" i="1" s="1"/>
  <c r="X1002" i="1"/>
  <c r="X1001" i="1" s="1"/>
  <c r="X1000" i="1" s="1"/>
  <c r="X999" i="1" s="1"/>
  <c r="W1002" i="1"/>
  <c r="W1001" i="1" s="1"/>
  <c r="W1000" i="1" s="1"/>
  <c r="W999" i="1" s="1"/>
  <c r="V1002" i="1"/>
  <c r="V1001" i="1" s="1"/>
  <c r="V1000" i="1" s="1"/>
  <c r="V999" i="1" s="1"/>
  <c r="U1002" i="1"/>
  <c r="U1001" i="1" s="1"/>
  <c r="U1000" i="1" s="1"/>
  <c r="U999" i="1" s="1"/>
  <c r="X997" i="1"/>
  <c r="X996" i="1" s="1"/>
  <c r="X995" i="1" s="1"/>
  <c r="X994" i="1" s="1"/>
  <c r="W997" i="1"/>
  <c r="W996" i="1" s="1"/>
  <c r="W995" i="1" s="1"/>
  <c r="W994" i="1" s="1"/>
  <c r="V997" i="1"/>
  <c r="V996" i="1" s="1"/>
  <c r="V995" i="1" s="1"/>
  <c r="V994" i="1" s="1"/>
  <c r="U997" i="1"/>
  <c r="U996" i="1" s="1"/>
  <c r="U995" i="1" s="1"/>
  <c r="U994" i="1" s="1"/>
  <c r="U993" i="1" s="1"/>
  <c r="X990" i="1"/>
  <c r="X989" i="1" s="1"/>
  <c r="X988" i="1" s="1"/>
  <c r="X987" i="1" s="1"/>
  <c r="X986" i="1" s="1"/>
  <c r="W990" i="1"/>
  <c r="W989" i="1" s="1"/>
  <c r="W988" i="1" s="1"/>
  <c r="W987" i="1" s="1"/>
  <c r="W986" i="1" s="1"/>
  <c r="V990" i="1"/>
  <c r="V989" i="1" s="1"/>
  <c r="V988" i="1" s="1"/>
  <c r="V987" i="1" s="1"/>
  <c r="V986" i="1" s="1"/>
  <c r="U990" i="1"/>
  <c r="U989" i="1" s="1"/>
  <c r="U988" i="1" s="1"/>
  <c r="U987" i="1" s="1"/>
  <c r="U986" i="1" s="1"/>
  <c r="X983" i="1"/>
  <c r="X982" i="1" s="1"/>
  <c r="X981" i="1" s="1"/>
  <c r="X980" i="1" s="1"/>
  <c r="X979" i="1" s="1"/>
  <c r="W983" i="1"/>
  <c r="W982" i="1" s="1"/>
  <c r="W981" i="1" s="1"/>
  <c r="W980" i="1" s="1"/>
  <c r="W979" i="1" s="1"/>
  <c r="V983" i="1"/>
  <c r="V982" i="1" s="1"/>
  <c r="V981" i="1" s="1"/>
  <c r="V980" i="1" s="1"/>
  <c r="V979" i="1" s="1"/>
  <c r="U983" i="1"/>
  <c r="U982" i="1" s="1"/>
  <c r="U981" i="1" s="1"/>
  <c r="U980" i="1" s="1"/>
  <c r="U979" i="1" s="1"/>
  <c r="X976" i="1"/>
  <c r="X975" i="1" s="1"/>
  <c r="W976" i="1"/>
  <c r="W975" i="1" s="1"/>
  <c r="V976" i="1"/>
  <c r="V975" i="1" s="1"/>
  <c r="U976" i="1"/>
  <c r="U975" i="1" s="1"/>
  <c r="X973" i="1"/>
  <c r="W973" i="1"/>
  <c r="V973" i="1"/>
  <c r="U973" i="1"/>
  <c r="X971" i="1"/>
  <c r="X970" i="1" s="1"/>
  <c r="X969" i="1" s="1"/>
  <c r="W971" i="1"/>
  <c r="V971" i="1"/>
  <c r="U971" i="1"/>
  <c r="U970" i="1" s="1"/>
  <c r="U969" i="1" s="1"/>
  <c r="X967" i="1"/>
  <c r="X966" i="1" s="1"/>
  <c r="X965" i="1" s="1"/>
  <c r="W967" i="1"/>
  <c r="W966" i="1" s="1"/>
  <c r="W965" i="1" s="1"/>
  <c r="V967" i="1"/>
  <c r="V966" i="1" s="1"/>
  <c r="V965" i="1" s="1"/>
  <c r="U967" i="1"/>
  <c r="U966" i="1" s="1"/>
  <c r="U965" i="1" s="1"/>
  <c r="X960" i="1"/>
  <c r="X959" i="1" s="1"/>
  <c r="X958" i="1" s="1"/>
  <c r="X957" i="1" s="1"/>
  <c r="X956" i="1" s="1"/>
  <c r="W960" i="1"/>
  <c r="W959" i="1" s="1"/>
  <c r="W958" i="1" s="1"/>
  <c r="W957" i="1" s="1"/>
  <c r="W956" i="1" s="1"/>
  <c r="V960" i="1"/>
  <c r="V959" i="1" s="1"/>
  <c r="V958" i="1" s="1"/>
  <c r="V957" i="1" s="1"/>
  <c r="V956" i="1" s="1"/>
  <c r="U960" i="1"/>
  <c r="U959" i="1" s="1"/>
  <c r="U958" i="1" s="1"/>
  <c r="U957" i="1" s="1"/>
  <c r="U956" i="1" s="1"/>
  <c r="X951" i="1"/>
  <c r="X949" i="1" s="1"/>
  <c r="W951" i="1"/>
  <c r="W950" i="1" s="1"/>
  <c r="V951" i="1"/>
  <c r="V950" i="1" s="1"/>
  <c r="U951" i="1"/>
  <c r="U950" i="1" s="1"/>
  <c r="X942" i="1"/>
  <c r="X941" i="1" s="1"/>
  <c r="X940" i="1" s="1"/>
  <c r="X939" i="1" s="1"/>
  <c r="X938" i="1" s="1"/>
  <c r="W942" i="1"/>
  <c r="W941" i="1" s="1"/>
  <c r="W940" i="1" s="1"/>
  <c r="W939" i="1" s="1"/>
  <c r="W938" i="1" s="1"/>
  <c r="V942" i="1"/>
  <c r="V941" i="1" s="1"/>
  <c r="V940" i="1" s="1"/>
  <c r="V939" i="1" s="1"/>
  <c r="V938" i="1" s="1"/>
  <c r="U942" i="1"/>
  <c r="U941" i="1" s="1"/>
  <c r="U940" i="1" s="1"/>
  <c r="U939" i="1" s="1"/>
  <c r="U938" i="1" s="1"/>
  <c r="X935" i="1"/>
  <c r="X934" i="1" s="1"/>
  <c r="X933" i="1" s="1"/>
  <c r="X932" i="1" s="1"/>
  <c r="W935" i="1"/>
  <c r="W934" i="1" s="1"/>
  <c r="W933" i="1" s="1"/>
  <c r="W932" i="1" s="1"/>
  <c r="V935" i="1"/>
  <c r="V934" i="1" s="1"/>
  <c r="V933" i="1" s="1"/>
  <c r="V932" i="1" s="1"/>
  <c r="U935" i="1"/>
  <c r="U934" i="1" s="1"/>
  <c r="U933" i="1" s="1"/>
  <c r="U932" i="1" s="1"/>
  <c r="X925" i="1"/>
  <c r="X924" i="1" s="1"/>
  <c r="W925" i="1"/>
  <c r="W924" i="1" s="1"/>
  <c r="V925" i="1"/>
  <c r="V924" i="1" s="1"/>
  <c r="U925" i="1"/>
  <c r="U924" i="1" s="1"/>
  <c r="X922" i="1"/>
  <c r="W922" i="1"/>
  <c r="W921" i="1" s="1"/>
  <c r="V922" i="1"/>
  <c r="V921" i="1" s="1"/>
  <c r="U922" i="1"/>
  <c r="U921" i="1" s="1"/>
  <c r="U920" i="1" s="1"/>
  <c r="X921" i="1"/>
  <c r="X918" i="1"/>
  <c r="X917" i="1" s="1"/>
  <c r="X916" i="1" s="1"/>
  <c r="W918" i="1"/>
  <c r="W917" i="1" s="1"/>
  <c r="W916" i="1" s="1"/>
  <c r="V918" i="1"/>
  <c r="V917" i="1" s="1"/>
  <c r="V916" i="1" s="1"/>
  <c r="U918" i="1"/>
  <c r="U917" i="1" s="1"/>
  <c r="U916" i="1" s="1"/>
  <c r="X911" i="1"/>
  <c r="X910" i="1" s="1"/>
  <c r="X909" i="1" s="1"/>
  <c r="X908" i="1" s="1"/>
  <c r="X907" i="1" s="1"/>
  <c r="W911" i="1"/>
  <c r="W910" i="1" s="1"/>
  <c r="W909" i="1" s="1"/>
  <c r="W908" i="1" s="1"/>
  <c r="W907" i="1" s="1"/>
  <c r="V911" i="1"/>
  <c r="V910" i="1" s="1"/>
  <c r="V909" i="1" s="1"/>
  <c r="V908" i="1" s="1"/>
  <c r="V907" i="1" s="1"/>
  <c r="U911" i="1"/>
  <c r="U910" i="1" s="1"/>
  <c r="U909" i="1" s="1"/>
  <c r="U908" i="1" s="1"/>
  <c r="U907" i="1" s="1"/>
  <c r="X904" i="1"/>
  <c r="X903" i="1" s="1"/>
  <c r="X902" i="1" s="1"/>
  <c r="X901" i="1" s="1"/>
  <c r="W904" i="1"/>
  <c r="W903" i="1" s="1"/>
  <c r="W902" i="1" s="1"/>
  <c r="W901" i="1" s="1"/>
  <c r="V904" i="1"/>
  <c r="V903" i="1" s="1"/>
  <c r="V902" i="1" s="1"/>
  <c r="V901" i="1" s="1"/>
  <c r="U904" i="1"/>
  <c r="U903" i="1" s="1"/>
  <c r="U902" i="1" s="1"/>
  <c r="U901" i="1" s="1"/>
  <c r="X883" i="1"/>
  <c r="X882" i="1" s="1"/>
  <c r="X881" i="1" s="1"/>
  <c r="W883" i="1"/>
  <c r="W882" i="1" s="1"/>
  <c r="W881" i="1" s="1"/>
  <c r="V883" i="1"/>
  <c r="V882" i="1" s="1"/>
  <c r="V881" i="1" s="1"/>
  <c r="U883" i="1"/>
  <c r="U882" i="1" s="1"/>
  <c r="U881" i="1" s="1"/>
  <c r="X879" i="1"/>
  <c r="X878" i="1" s="1"/>
  <c r="X877" i="1" s="1"/>
  <c r="W879" i="1"/>
  <c r="W878" i="1" s="1"/>
  <c r="W877" i="1" s="1"/>
  <c r="V879" i="1"/>
  <c r="V878" i="1" s="1"/>
  <c r="V877" i="1" s="1"/>
  <c r="U879" i="1"/>
  <c r="U878" i="1" s="1"/>
  <c r="U877" i="1" s="1"/>
  <c r="X875" i="1"/>
  <c r="X874" i="1" s="1"/>
  <c r="X873" i="1" s="1"/>
  <c r="X872" i="1" s="1"/>
  <c r="W875" i="1"/>
  <c r="W874" i="1" s="1"/>
  <c r="W873" i="1" s="1"/>
  <c r="V875" i="1"/>
  <c r="V874" i="1" s="1"/>
  <c r="V873" i="1" s="1"/>
  <c r="V872" i="1" s="1"/>
  <c r="V871" i="1" s="1"/>
  <c r="U875" i="1"/>
  <c r="U874" i="1" s="1"/>
  <c r="U873" i="1" s="1"/>
  <c r="X866" i="1"/>
  <c r="X865" i="1" s="1"/>
  <c r="X863" i="1" s="1"/>
  <c r="W866" i="1"/>
  <c r="W865" i="1" s="1"/>
  <c r="W863" i="1" s="1"/>
  <c r="V866" i="1"/>
  <c r="V865" i="1" s="1"/>
  <c r="V863" i="1" s="1"/>
  <c r="U866" i="1"/>
  <c r="U865" i="1" s="1"/>
  <c r="U864" i="1" s="1"/>
  <c r="X861" i="1"/>
  <c r="X860" i="1" s="1"/>
  <c r="W861" i="1"/>
  <c r="W860" i="1" s="1"/>
  <c r="V861" i="1"/>
  <c r="V860" i="1" s="1"/>
  <c r="U861" i="1"/>
  <c r="U860" i="1" s="1"/>
  <c r="X858" i="1"/>
  <c r="X857" i="1" s="1"/>
  <c r="W858" i="1"/>
  <c r="W857" i="1" s="1"/>
  <c r="V858" i="1"/>
  <c r="V857" i="1" s="1"/>
  <c r="V856" i="1" s="1"/>
  <c r="V855" i="1" s="1"/>
  <c r="U858" i="1"/>
  <c r="U857" i="1" s="1"/>
  <c r="X853" i="1"/>
  <c r="X852" i="1" s="1"/>
  <c r="X851" i="1" s="1"/>
  <c r="W853" i="1"/>
  <c r="W852" i="1" s="1"/>
  <c r="W851" i="1" s="1"/>
  <c r="V853" i="1"/>
  <c r="V852" i="1" s="1"/>
  <c r="V851" i="1" s="1"/>
  <c r="U853" i="1"/>
  <c r="U852" i="1" s="1"/>
  <c r="U851" i="1" s="1"/>
  <c r="X849" i="1"/>
  <c r="X848" i="1" s="1"/>
  <c r="X847" i="1" s="1"/>
  <c r="W849" i="1"/>
  <c r="W848" i="1" s="1"/>
  <c r="W847" i="1" s="1"/>
  <c r="V849" i="1"/>
  <c r="V848" i="1" s="1"/>
  <c r="V847" i="1" s="1"/>
  <c r="U849" i="1"/>
  <c r="U848" i="1" s="1"/>
  <c r="U847" i="1" s="1"/>
  <c r="X845" i="1"/>
  <c r="X844" i="1" s="1"/>
  <c r="X843" i="1" s="1"/>
  <c r="W845" i="1"/>
  <c r="W844" i="1" s="1"/>
  <c r="W843" i="1" s="1"/>
  <c r="V845" i="1"/>
  <c r="V844" i="1" s="1"/>
  <c r="V843" i="1" s="1"/>
  <c r="V842" i="1" s="1"/>
  <c r="U845" i="1"/>
  <c r="U844" i="1" s="1"/>
  <c r="U843" i="1" s="1"/>
  <c r="X838" i="1"/>
  <c r="X837" i="1" s="1"/>
  <c r="X836" i="1" s="1"/>
  <c r="X835" i="1" s="1"/>
  <c r="X834" i="1" s="1"/>
  <c r="W838" i="1"/>
  <c r="W837" i="1" s="1"/>
  <c r="W836" i="1" s="1"/>
  <c r="W835" i="1" s="1"/>
  <c r="W834" i="1" s="1"/>
  <c r="V838" i="1"/>
  <c r="V837" i="1" s="1"/>
  <c r="V836" i="1" s="1"/>
  <c r="V835" i="1" s="1"/>
  <c r="V834" i="1" s="1"/>
  <c r="U838" i="1"/>
  <c r="U837" i="1" s="1"/>
  <c r="U836" i="1" s="1"/>
  <c r="U835" i="1" s="1"/>
  <c r="U834" i="1" s="1"/>
  <c r="X831" i="1"/>
  <c r="X830" i="1" s="1"/>
  <c r="W831" i="1"/>
  <c r="W830" i="1" s="1"/>
  <c r="V831" i="1"/>
  <c r="V830" i="1" s="1"/>
  <c r="U831" i="1"/>
  <c r="U830" i="1" s="1"/>
  <c r="X828" i="1"/>
  <c r="W828" i="1"/>
  <c r="V828" i="1"/>
  <c r="U828" i="1"/>
  <c r="X827" i="1"/>
  <c r="W827" i="1"/>
  <c r="V827" i="1"/>
  <c r="U827" i="1"/>
  <c r="X825" i="1"/>
  <c r="X824" i="1" s="1"/>
  <c r="W825" i="1"/>
  <c r="W824" i="1" s="1"/>
  <c r="V825" i="1"/>
  <c r="V824" i="1" s="1"/>
  <c r="U825" i="1"/>
  <c r="U824" i="1" s="1"/>
  <c r="X822" i="1"/>
  <c r="X821" i="1" s="1"/>
  <c r="W822" i="1"/>
  <c r="W821" i="1" s="1"/>
  <c r="V822" i="1"/>
  <c r="V821" i="1" s="1"/>
  <c r="U822" i="1"/>
  <c r="U821" i="1" s="1"/>
  <c r="X819" i="1"/>
  <c r="X818" i="1" s="1"/>
  <c r="W819" i="1"/>
  <c r="W818" i="1" s="1"/>
  <c r="V819" i="1"/>
  <c r="V818" i="1" s="1"/>
  <c r="U819" i="1"/>
  <c r="U818" i="1" s="1"/>
  <c r="X816" i="1"/>
  <c r="X815" i="1" s="1"/>
  <c r="W816" i="1"/>
  <c r="W815" i="1" s="1"/>
  <c r="V816" i="1"/>
  <c r="V815" i="1" s="1"/>
  <c r="U816" i="1"/>
  <c r="U815" i="1" s="1"/>
  <c r="X813" i="1"/>
  <c r="X812" i="1" s="1"/>
  <c r="W813" i="1"/>
  <c r="W812" i="1" s="1"/>
  <c r="V813" i="1"/>
  <c r="V812" i="1" s="1"/>
  <c r="V811" i="1" s="1"/>
  <c r="V810" i="1" s="1"/>
  <c r="V809" i="1" s="1"/>
  <c r="U813" i="1"/>
  <c r="U812" i="1" s="1"/>
  <c r="X805" i="1"/>
  <c r="W805" i="1"/>
  <c r="V805" i="1"/>
  <c r="U805" i="1"/>
  <c r="X803" i="1"/>
  <c r="W803" i="1"/>
  <c r="V803" i="1"/>
  <c r="U803" i="1"/>
  <c r="X801" i="1"/>
  <c r="X800" i="1" s="1"/>
  <c r="X799" i="1" s="1"/>
  <c r="X798" i="1" s="1"/>
  <c r="X797" i="1" s="1"/>
  <c r="W801" i="1"/>
  <c r="W800" i="1" s="1"/>
  <c r="W799" i="1" s="1"/>
  <c r="W798" i="1" s="1"/>
  <c r="W797" i="1" s="1"/>
  <c r="V801" i="1"/>
  <c r="U801" i="1"/>
  <c r="X792" i="1"/>
  <c r="X791" i="1" s="1"/>
  <c r="W792" i="1"/>
  <c r="W791" i="1" s="1"/>
  <c r="V792" i="1"/>
  <c r="V791" i="1" s="1"/>
  <c r="U792" i="1"/>
  <c r="U791" i="1" s="1"/>
  <c r="X789" i="1"/>
  <c r="X788" i="1" s="1"/>
  <c r="X787" i="1" s="1"/>
  <c r="W789" i="1"/>
  <c r="W788" i="1" s="1"/>
  <c r="W787" i="1" s="1"/>
  <c r="V789" i="1"/>
  <c r="V788" i="1" s="1"/>
  <c r="V787" i="1" s="1"/>
  <c r="U789" i="1"/>
  <c r="U788" i="1" s="1"/>
  <c r="U787" i="1" s="1"/>
  <c r="X785" i="1"/>
  <c r="X784" i="1" s="1"/>
  <c r="X783" i="1" s="1"/>
  <c r="W785" i="1"/>
  <c r="W784" i="1" s="1"/>
  <c r="W783" i="1" s="1"/>
  <c r="V785" i="1"/>
  <c r="V784" i="1" s="1"/>
  <c r="V783" i="1" s="1"/>
  <c r="V782" i="1" s="1"/>
  <c r="V781" i="1" s="1"/>
  <c r="U785" i="1"/>
  <c r="U784" i="1" s="1"/>
  <c r="U783" i="1" s="1"/>
  <c r="X778" i="1"/>
  <c r="X777" i="1" s="1"/>
  <c r="X776" i="1" s="1"/>
  <c r="X775" i="1" s="1"/>
  <c r="X774" i="1" s="1"/>
  <c r="W778" i="1"/>
  <c r="W777" i="1" s="1"/>
  <c r="W776" i="1" s="1"/>
  <c r="W775" i="1" s="1"/>
  <c r="W774" i="1" s="1"/>
  <c r="V778" i="1"/>
  <c r="V777" i="1" s="1"/>
  <c r="V776" i="1" s="1"/>
  <c r="V775" i="1" s="1"/>
  <c r="V774" i="1" s="1"/>
  <c r="U778" i="1"/>
  <c r="U777" i="1" s="1"/>
  <c r="U776" i="1" s="1"/>
  <c r="U775" i="1" s="1"/>
  <c r="U774" i="1" s="1"/>
  <c r="X771" i="1"/>
  <c r="X770" i="1" s="1"/>
  <c r="W771" i="1"/>
  <c r="W770" i="1" s="1"/>
  <c r="V771" i="1"/>
  <c r="V770" i="1" s="1"/>
  <c r="U771" i="1"/>
  <c r="U770" i="1" s="1"/>
  <c r="X768" i="1"/>
  <c r="X767" i="1" s="1"/>
  <c r="W768" i="1"/>
  <c r="W767" i="1" s="1"/>
  <c r="V768" i="1"/>
  <c r="V767" i="1" s="1"/>
  <c r="V766" i="1" s="1"/>
  <c r="V765" i="1" s="1"/>
  <c r="V764" i="1" s="1"/>
  <c r="U768" i="1"/>
  <c r="U767" i="1" s="1"/>
  <c r="X751" i="1"/>
  <c r="X750" i="1" s="1"/>
  <c r="X749" i="1" s="1"/>
  <c r="X748" i="1" s="1"/>
  <c r="W751" i="1"/>
  <c r="W750" i="1" s="1"/>
  <c r="W749" i="1" s="1"/>
  <c r="W748" i="1" s="1"/>
  <c r="V751" i="1"/>
  <c r="V750" i="1" s="1"/>
  <c r="V749" i="1" s="1"/>
  <c r="V748" i="1" s="1"/>
  <c r="U751" i="1"/>
  <c r="U750" i="1" s="1"/>
  <c r="U749" i="1" s="1"/>
  <c r="U748" i="1" s="1"/>
  <c r="X746" i="1"/>
  <c r="X745" i="1" s="1"/>
  <c r="X744" i="1" s="1"/>
  <c r="X743" i="1" s="1"/>
  <c r="X742" i="1" s="1"/>
  <c r="W746" i="1"/>
  <c r="W745" i="1" s="1"/>
  <c r="W744" i="1" s="1"/>
  <c r="W743" i="1" s="1"/>
  <c r="V746" i="1"/>
  <c r="V745" i="1" s="1"/>
  <c r="V744" i="1" s="1"/>
  <c r="V743" i="1" s="1"/>
  <c r="V742" i="1" s="1"/>
  <c r="U746" i="1"/>
  <c r="U745" i="1" s="1"/>
  <c r="U744" i="1" s="1"/>
  <c r="U743" i="1" s="1"/>
  <c r="X739" i="1"/>
  <c r="X738" i="1" s="1"/>
  <c r="X737" i="1" s="1"/>
  <c r="X736" i="1" s="1"/>
  <c r="X735" i="1" s="1"/>
  <c r="W739" i="1"/>
  <c r="W738" i="1" s="1"/>
  <c r="W737" i="1" s="1"/>
  <c r="W736" i="1" s="1"/>
  <c r="W735" i="1" s="1"/>
  <c r="V739" i="1"/>
  <c r="V738" i="1" s="1"/>
  <c r="V737" i="1" s="1"/>
  <c r="V736" i="1" s="1"/>
  <c r="V735" i="1" s="1"/>
  <c r="U739" i="1"/>
  <c r="U738" i="1" s="1"/>
  <c r="U737" i="1" s="1"/>
  <c r="U736" i="1" s="1"/>
  <c r="U735" i="1" s="1"/>
  <c r="X732" i="1"/>
  <c r="X731" i="1" s="1"/>
  <c r="X730" i="1" s="1"/>
  <c r="X729" i="1" s="1"/>
  <c r="W732" i="1"/>
  <c r="W731" i="1" s="1"/>
  <c r="W730" i="1" s="1"/>
  <c r="W729" i="1" s="1"/>
  <c r="V732" i="1"/>
  <c r="V731" i="1" s="1"/>
  <c r="V730" i="1" s="1"/>
  <c r="V729" i="1" s="1"/>
  <c r="U732" i="1"/>
  <c r="U731" i="1" s="1"/>
  <c r="U730" i="1" s="1"/>
  <c r="U729" i="1" s="1"/>
  <c r="X727" i="1"/>
  <c r="X726" i="1" s="1"/>
  <c r="W727" i="1"/>
  <c r="W726" i="1" s="1"/>
  <c r="V727" i="1"/>
  <c r="V726" i="1" s="1"/>
  <c r="U727" i="1"/>
  <c r="U726" i="1" s="1"/>
  <c r="X724" i="1"/>
  <c r="X723" i="1" s="1"/>
  <c r="X722" i="1" s="1"/>
  <c r="W724" i="1"/>
  <c r="W723" i="1" s="1"/>
  <c r="V724" i="1"/>
  <c r="V723" i="1" s="1"/>
  <c r="U724" i="1"/>
  <c r="U723" i="1" s="1"/>
  <c r="U722" i="1" s="1"/>
  <c r="X720" i="1"/>
  <c r="X719" i="1" s="1"/>
  <c r="X718" i="1" s="1"/>
  <c r="W720" i="1"/>
  <c r="W719" i="1" s="1"/>
  <c r="W718" i="1" s="1"/>
  <c r="V720" i="1"/>
  <c r="V719" i="1" s="1"/>
  <c r="V718" i="1" s="1"/>
  <c r="U720" i="1"/>
  <c r="U719" i="1" s="1"/>
  <c r="U718" i="1" s="1"/>
  <c r="X711" i="1"/>
  <c r="X710" i="1" s="1"/>
  <c r="X709" i="1" s="1"/>
  <c r="W711" i="1"/>
  <c r="W710" i="1" s="1"/>
  <c r="W709" i="1" s="1"/>
  <c r="V711" i="1"/>
  <c r="V710" i="1" s="1"/>
  <c r="V709" i="1" s="1"/>
  <c r="U711" i="1"/>
  <c r="U710" i="1" s="1"/>
  <c r="U709" i="1" s="1"/>
  <c r="X707" i="1"/>
  <c r="X706" i="1" s="1"/>
  <c r="X705" i="1" s="1"/>
  <c r="W707" i="1"/>
  <c r="W706" i="1" s="1"/>
  <c r="W705" i="1" s="1"/>
  <c r="V707" i="1"/>
  <c r="V706" i="1" s="1"/>
  <c r="V705" i="1" s="1"/>
  <c r="U707" i="1"/>
  <c r="U706" i="1" s="1"/>
  <c r="U705" i="1" s="1"/>
  <c r="U704" i="1" s="1"/>
  <c r="U703" i="1" s="1"/>
  <c r="X688" i="1"/>
  <c r="W688" i="1"/>
  <c r="V688" i="1"/>
  <c r="U688" i="1"/>
  <c r="X686" i="1"/>
  <c r="W686" i="1"/>
  <c r="V686" i="1"/>
  <c r="U686" i="1"/>
  <c r="X684" i="1"/>
  <c r="X683" i="1" s="1"/>
  <c r="X682" i="1" s="1"/>
  <c r="W684" i="1"/>
  <c r="V684" i="1"/>
  <c r="U684" i="1"/>
  <c r="X680" i="1"/>
  <c r="X679" i="1" s="1"/>
  <c r="X678" i="1" s="1"/>
  <c r="W680" i="1"/>
  <c r="W679" i="1" s="1"/>
  <c r="W678" i="1" s="1"/>
  <c r="V680" i="1"/>
  <c r="V679" i="1" s="1"/>
  <c r="V678" i="1" s="1"/>
  <c r="U680" i="1"/>
  <c r="U679" i="1" s="1"/>
  <c r="U678" i="1" s="1"/>
  <c r="X676" i="1"/>
  <c r="X675" i="1" s="1"/>
  <c r="X674" i="1" s="1"/>
  <c r="W676" i="1"/>
  <c r="W675" i="1" s="1"/>
  <c r="W674" i="1" s="1"/>
  <c r="V676" i="1"/>
  <c r="V675" i="1" s="1"/>
  <c r="V674" i="1" s="1"/>
  <c r="U676" i="1"/>
  <c r="U675" i="1" s="1"/>
  <c r="U674" i="1" s="1"/>
  <c r="X670" i="1"/>
  <c r="X669" i="1" s="1"/>
  <c r="W670" i="1"/>
  <c r="W669" i="1" s="1"/>
  <c r="V670" i="1"/>
  <c r="V669" i="1" s="1"/>
  <c r="U670" i="1"/>
  <c r="U669" i="1" s="1"/>
  <c r="X667" i="1"/>
  <c r="X666" i="1" s="1"/>
  <c r="W667" i="1"/>
  <c r="W666" i="1" s="1"/>
  <c r="V667" i="1"/>
  <c r="V666" i="1" s="1"/>
  <c r="V665" i="1" s="1"/>
  <c r="V664" i="1" s="1"/>
  <c r="U667" i="1"/>
  <c r="U666" i="1" s="1"/>
  <c r="X655" i="1"/>
  <c r="X654" i="1" s="1"/>
  <c r="X653" i="1" s="1"/>
  <c r="W655" i="1"/>
  <c r="W654" i="1" s="1"/>
  <c r="W653" i="1" s="1"/>
  <c r="V655" i="1"/>
  <c r="V654" i="1" s="1"/>
  <c r="V653" i="1" s="1"/>
  <c r="U655" i="1"/>
  <c r="U654" i="1" s="1"/>
  <c r="U653" i="1" s="1"/>
  <c r="X651" i="1"/>
  <c r="X650" i="1" s="1"/>
  <c r="X649" i="1" s="1"/>
  <c r="W651" i="1"/>
  <c r="W650" i="1" s="1"/>
  <c r="W649" i="1" s="1"/>
  <c r="V651" i="1"/>
  <c r="V650" i="1" s="1"/>
  <c r="V649" i="1" s="1"/>
  <c r="V648" i="1" s="1"/>
  <c r="V647" i="1" s="1"/>
  <c r="U651" i="1"/>
  <c r="U650" i="1" s="1"/>
  <c r="U649" i="1" s="1"/>
  <c r="X632" i="1"/>
  <c r="X631" i="1" s="1"/>
  <c r="X630" i="1" s="1"/>
  <c r="W632" i="1"/>
  <c r="W631" i="1" s="1"/>
  <c r="W630" i="1" s="1"/>
  <c r="V632" i="1"/>
  <c r="V631" i="1" s="1"/>
  <c r="V630" i="1" s="1"/>
  <c r="U632" i="1"/>
  <c r="U631" i="1" s="1"/>
  <c r="U630" i="1" s="1"/>
  <c r="X628" i="1"/>
  <c r="X627" i="1" s="1"/>
  <c r="X626" i="1" s="1"/>
  <c r="W628" i="1"/>
  <c r="W627" i="1" s="1"/>
  <c r="W626" i="1" s="1"/>
  <c r="V628" i="1"/>
  <c r="V627" i="1" s="1"/>
  <c r="V626" i="1" s="1"/>
  <c r="U628" i="1"/>
  <c r="U627" i="1" s="1"/>
  <c r="U626" i="1" s="1"/>
  <c r="X624" i="1"/>
  <c r="W624" i="1"/>
  <c r="W623" i="1" s="1"/>
  <c r="W622" i="1" s="1"/>
  <c r="V624" i="1"/>
  <c r="V623" i="1" s="1"/>
  <c r="V622" i="1" s="1"/>
  <c r="V621" i="1" s="1"/>
  <c r="V620" i="1" s="1"/>
  <c r="U624" i="1"/>
  <c r="U623" i="1" s="1"/>
  <c r="U622" i="1" s="1"/>
  <c r="X623" i="1"/>
  <c r="X622" i="1" s="1"/>
  <c r="X598" i="1"/>
  <c r="W598" i="1"/>
  <c r="W597" i="1" s="1"/>
  <c r="W596" i="1" s="1"/>
  <c r="V598" i="1"/>
  <c r="V597" i="1" s="1"/>
  <c r="V596" i="1" s="1"/>
  <c r="U598" i="1"/>
  <c r="U597" i="1" s="1"/>
  <c r="U596" i="1" s="1"/>
  <c r="X597" i="1"/>
  <c r="X596" i="1" s="1"/>
  <c r="X594" i="1"/>
  <c r="X593" i="1" s="1"/>
  <c r="X592" i="1" s="1"/>
  <c r="W594" i="1"/>
  <c r="W593" i="1" s="1"/>
  <c r="W592" i="1" s="1"/>
  <c r="V594" i="1"/>
  <c r="V593" i="1" s="1"/>
  <c r="V592" i="1" s="1"/>
  <c r="U594" i="1"/>
  <c r="U593" i="1" s="1"/>
  <c r="U592" i="1" s="1"/>
  <c r="X590" i="1"/>
  <c r="X589" i="1" s="1"/>
  <c r="X588" i="1" s="1"/>
  <c r="X587" i="1" s="1"/>
  <c r="X586" i="1" s="1"/>
  <c r="W590" i="1"/>
  <c r="W589" i="1" s="1"/>
  <c r="W588" i="1" s="1"/>
  <c r="V590" i="1"/>
  <c r="V589" i="1" s="1"/>
  <c r="V588" i="1" s="1"/>
  <c r="U590" i="1"/>
  <c r="U589" i="1" s="1"/>
  <c r="U588" i="1" s="1"/>
  <c r="X571" i="1"/>
  <c r="X570" i="1" s="1"/>
  <c r="X569" i="1" s="1"/>
  <c r="W571" i="1"/>
  <c r="W570" i="1" s="1"/>
  <c r="W569" i="1" s="1"/>
  <c r="V571" i="1"/>
  <c r="V570" i="1" s="1"/>
  <c r="V569" i="1" s="1"/>
  <c r="U571" i="1"/>
  <c r="U570" i="1" s="1"/>
  <c r="U569" i="1" s="1"/>
  <c r="X566" i="1"/>
  <c r="X565" i="1" s="1"/>
  <c r="X564" i="1" s="1"/>
  <c r="W566" i="1"/>
  <c r="W565" i="1" s="1"/>
  <c r="W564" i="1" s="1"/>
  <c r="V566" i="1"/>
  <c r="V565" i="1" s="1"/>
  <c r="V564" i="1" s="1"/>
  <c r="U566" i="1"/>
  <c r="U565" i="1" s="1"/>
  <c r="U564" i="1" s="1"/>
  <c r="X561" i="1"/>
  <c r="X560" i="1" s="1"/>
  <c r="X559" i="1" s="1"/>
  <c r="X558" i="1" s="1"/>
  <c r="X557" i="1" s="1"/>
  <c r="W561" i="1"/>
  <c r="W560" i="1" s="1"/>
  <c r="W559" i="1" s="1"/>
  <c r="V561" i="1"/>
  <c r="V560" i="1" s="1"/>
  <c r="V559" i="1" s="1"/>
  <c r="U561" i="1"/>
  <c r="U560" i="1" s="1"/>
  <c r="U559" i="1" s="1"/>
  <c r="X552" i="1"/>
  <c r="X551" i="1" s="1"/>
  <c r="X550" i="1" s="1"/>
  <c r="W552" i="1"/>
  <c r="W551" i="1" s="1"/>
  <c r="W550" i="1" s="1"/>
  <c r="V552" i="1"/>
  <c r="V551" i="1" s="1"/>
  <c r="V550" i="1" s="1"/>
  <c r="U552" i="1"/>
  <c r="U551" i="1" s="1"/>
  <c r="U550" i="1" s="1"/>
  <c r="X548" i="1"/>
  <c r="X547" i="1" s="1"/>
  <c r="W548" i="1"/>
  <c r="W547" i="1" s="1"/>
  <c r="V548" i="1"/>
  <c r="V547" i="1" s="1"/>
  <c r="U548" i="1"/>
  <c r="U547" i="1" s="1"/>
  <c r="X541" i="1"/>
  <c r="X540" i="1" s="1"/>
  <c r="X539" i="1" s="1"/>
  <c r="X538" i="1" s="1"/>
  <c r="X537" i="1" s="1"/>
  <c r="W541" i="1"/>
  <c r="W540" i="1" s="1"/>
  <c r="W539" i="1" s="1"/>
  <c r="W538" i="1" s="1"/>
  <c r="W537" i="1" s="1"/>
  <c r="V541" i="1"/>
  <c r="V540" i="1" s="1"/>
  <c r="V539" i="1" s="1"/>
  <c r="V538" i="1" s="1"/>
  <c r="V537" i="1" s="1"/>
  <c r="U541" i="1"/>
  <c r="U540" i="1" s="1"/>
  <c r="U539" i="1" s="1"/>
  <c r="U538" i="1" s="1"/>
  <c r="U537" i="1" s="1"/>
  <c r="X518" i="1"/>
  <c r="X517" i="1" s="1"/>
  <c r="X516" i="1" s="1"/>
  <c r="W518" i="1"/>
  <c r="W517" i="1" s="1"/>
  <c r="W516" i="1" s="1"/>
  <c r="V518" i="1"/>
  <c r="V517" i="1" s="1"/>
  <c r="V516" i="1" s="1"/>
  <c r="U518" i="1"/>
  <c r="U517" i="1" s="1"/>
  <c r="U516" i="1" s="1"/>
  <c r="X514" i="1"/>
  <c r="X513" i="1" s="1"/>
  <c r="X512" i="1" s="1"/>
  <c r="W514" i="1"/>
  <c r="W513" i="1" s="1"/>
  <c r="W512" i="1" s="1"/>
  <c r="V514" i="1"/>
  <c r="V513" i="1" s="1"/>
  <c r="V512" i="1" s="1"/>
  <c r="U514" i="1"/>
  <c r="U513" i="1" s="1"/>
  <c r="U512" i="1" s="1"/>
  <c r="X509" i="1"/>
  <c r="X508" i="1" s="1"/>
  <c r="W509" i="1"/>
  <c r="W508" i="1" s="1"/>
  <c r="V509" i="1"/>
  <c r="V508" i="1" s="1"/>
  <c r="U509" i="1"/>
  <c r="U508" i="1" s="1"/>
  <c r="X506" i="1"/>
  <c r="X505" i="1" s="1"/>
  <c r="W506" i="1"/>
  <c r="W505" i="1" s="1"/>
  <c r="V506" i="1"/>
  <c r="V505" i="1" s="1"/>
  <c r="U506" i="1"/>
  <c r="U505" i="1" s="1"/>
  <c r="X503" i="1"/>
  <c r="X502" i="1" s="1"/>
  <c r="W503" i="1"/>
  <c r="W502" i="1" s="1"/>
  <c r="V503" i="1"/>
  <c r="V502" i="1" s="1"/>
  <c r="U503" i="1"/>
  <c r="U502" i="1" s="1"/>
  <c r="X499" i="1"/>
  <c r="X498" i="1" s="1"/>
  <c r="W499" i="1"/>
  <c r="W498" i="1" s="1"/>
  <c r="V499" i="1"/>
  <c r="V498" i="1" s="1"/>
  <c r="U499" i="1"/>
  <c r="U498" i="1" s="1"/>
  <c r="X496" i="1"/>
  <c r="X495" i="1" s="1"/>
  <c r="W496" i="1"/>
  <c r="W495" i="1" s="1"/>
  <c r="V496" i="1"/>
  <c r="V495" i="1" s="1"/>
  <c r="U496" i="1"/>
  <c r="U495" i="1" s="1"/>
  <c r="X491" i="1"/>
  <c r="X490" i="1" s="1"/>
  <c r="W491" i="1"/>
  <c r="W490" i="1" s="1"/>
  <c r="V491" i="1"/>
  <c r="V490" i="1" s="1"/>
  <c r="U491" i="1"/>
  <c r="U490" i="1" s="1"/>
  <c r="X488" i="1"/>
  <c r="X487" i="1" s="1"/>
  <c r="W488" i="1"/>
  <c r="W487" i="1" s="1"/>
  <c r="V488" i="1"/>
  <c r="V487" i="1" s="1"/>
  <c r="U488" i="1"/>
  <c r="U487" i="1" s="1"/>
  <c r="X485" i="1"/>
  <c r="X484" i="1" s="1"/>
  <c r="W485" i="1"/>
  <c r="W484" i="1" s="1"/>
  <c r="V485" i="1"/>
  <c r="V484" i="1" s="1"/>
  <c r="U485" i="1"/>
  <c r="U484" i="1" s="1"/>
  <c r="X481" i="1"/>
  <c r="X480" i="1" s="1"/>
  <c r="W481" i="1"/>
  <c r="W480" i="1" s="1"/>
  <c r="V481" i="1"/>
  <c r="V480" i="1" s="1"/>
  <c r="U481" i="1"/>
  <c r="U480" i="1" s="1"/>
  <c r="X478" i="1"/>
  <c r="X477" i="1" s="1"/>
  <c r="W478" i="1"/>
  <c r="W477" i="1" s="1"/>
  <c r="V478" i="1"/>
  <c r="V477" i="1" s="1"/>
  <c r="U478" i="1"/>
  <c r="U477" i="1" s="1"/>
  <c r="X471" i="1"/>
  <c r="X470" i="1" s="1"/>
  <c r="X469" i="1" s="1"/>
  <c r="W471" i="1"/>
  <c r="W470" i="1" s="1"/>
  <c r="W469" i="1" s="1"/>
  <c r="V471" i="1"/>
  <c r="V470" i="1" s="1"/>
  <c r="V469" i="1" s="1"/>
  <c r="U471" i="1"/>
  <c r="U470" i="1" s="1"/>
  <c r="U469" i="1" s="1"/>
  <c r="X467" i="1"/>
  <c r="X466" i="1" s="1"/>
  <c r="X465" i="1" s="1"/>
  <c r="X464" i="1" s="1"/>
  <c r="X463" i="1" s="1"/>
  <c r="W467" i="1"/>
  <c r="W466" i="1" s="1"/>
  <c r="W465" i="1" s="1"/>
  <c r="V467" i="1"/>
  <c r="V466" i="1" s="1"/>
  <c r="V465" i="1" s="1"/>
  <c r="U467" i="1"/>
  <c r="U466" i="1" s="1"/>
  <c r="U465" i="1" s="1"/>
  <c r="X460" i="1"/>
  <c r="X459" i="1" s="1"/>
  <c r="X458" i="1" s="1"/>
  <c r="W460" i="1"/>
  <c r="W459" i="1" s="1"/>
  <c r="W458" i="1" s="1"/>
  <c r="V460" i="1"/>
  <c r="V459" i="1" s="1"/>
  <c r="V458" i="1" s="1"/>
  <c r="U460" i="1"/>
  <c r="U459" i="1" s="1"/>
  <c r="U458" i="1" s="1"/>
  <c r="X456" i="1"/>
  <c r="X455" i="1" s="1"/>
  <c r="X454" i="1" s="1"/>
  <c r="W456" i="1"/>
  <c r="W455" i="1" s="1"/>
  <c r="W454" i="1" s="1"/>
  <c r="V456" i="1"/>
  <c r="V455" i="1" s="1"/>
  <c r="V454" i="1" s="1"/>
  <c r="U456" i="1"/>
  <c r="U455" i="1" s="1"/>
  <c r="U454" i="1" s="1"/>
  <c r="X452" i="1"/>
  <c r="X451" i="1" s="1"/>
  <c r="X450" i="1" s="1"/>
  <c r="X449" i="1" s="1"/>
  <c r="X448" i="1" s="1"/>
  <c r="W452" i="1"/>
  <c r="W451" i="1" s="1"/>
  <c r="W450" i="1" s="1"/>
  <c r="V452" i="1"/>
  <c r="V451" i="1" s="1"/>
  <c r="V450" i="1" s="1"/>
  <c r="U452" i="1"/>
  <c r="U451" i="1" s="1"/>
  <c r="U450" i="1" s="1"/>
  <c r="X438" i="1"/>
  <c r="X437" i="1" s="1"/>
  <c r="X436" i="1" s="1"/>
  <c r="W438" i="1"/>
  <c r="W437" i="1" s="1"/>
  <c r="W436" i="1" s="1"/>
  <c r="V438" i="1"/>
  <c r="V437" i="1" s="1"/>
  <c r="V436" i="1" s="1"/>
  <c r="U438" i="1"/>
  <c r="U437" i="1" s="1"/>
  <c r="U436" i="1" s="1"/>
  <c r="X434" i="1"/>
  <c r="X433" i="1" s="1"/>
  <c r="X432" i="1" s="1"/>
  <c r="W434" i="1"/>
  <c r="W433" i="1" s="1"/>
  <c r="W432" i="1" s="1"/>
  <c r="V434" i="1"/>
  <c r="V433" i="1" s="1"/>
  <c r="V432" i="1" s="1"/>
  <c r="U434" i="1"/>
  <c r="U433" i="1" s="1"/>
  <c r="U432" i="1" s="1"/>
  <c r="X427" i="1"/>
  <c r="X426" i="1" s="1"/>
  <c r="W427" i="1"/>
  <c r="W426" i="1" s="1"/>
  <c r="V427" i="1"/>
  <c r="V426" i="1" s="1"/>
  <c r="U427" i="1"/>
  <c r="U425" i="1" s="1"/>
  <c r="U424" i="1" s="1"/>
  <c r="X422" i="1"/>
  <c r="X421" i="1" s="1"/>
  <c r="X420" i="1" s="1"/>
  <c r="X419" i="1" s="1"/>
  <c r="X418" i="1" s="1"/>
  <c r="W422" i="1"/>
  <c r="W421" i="1" s="1"/>
  <c r="W420" i="1" s="1"/>
  <c r="W419" i="1" s="1"/>
  <c r="W418" i="1" s="1"/>
  <c r="V422" i="1"/>
  <c r="V421" i="1" s="1"/>
  <c r="V420" i="1" s="1"/>
  <c r="V419" i="1" s="1"/>
  <c r="V418" i="1" s="1"/>
  <c r="U422" i="1"/>
  <c r="U421" i="1" s="1"/>
  <c r="U420" i="1" s="1"/>
  <c r="U419" i="1" s="1"/>
  <c r="U418" i="1" s="1"/>
  <c r="X416" i="1"/>
  <c r="X415" i="1" s="1"/>
  <c r="X414" i="1" s="1"/>
  <c r="X413" i="1" s="1"/>
  <c r="W416" i="1"/>
  <c r="W415" i="1" s="1"/>
  <c r="W414" i="1" s="1"/>
  <c r="W413" i="1" s="1"/>
  <c r="V416" i="1"/>
  <c r="V415" i="1" s="1"/>
  <c r="V414" i="1" s="1"/>
  <c r="V413" i="1" s="1"/>
  <c r="U416" i="1"/>
  <c r="U415" i="1" s="1"/>
  <c r="U414" i="1" s="1"/>
  <c r="U413" i="1" s="1"/>
  <c r="X407" i="1"/>
  <c r="X406" i="1" s="1"/>
  <c r="X405" i="1" s="1"/>
  <c r="X404" i="1" s="1"/>
  <c r="X403" i="1" s="1"/>
  <c r="W407" i="1"/>
  <c r="W406" i="1" s="1"/>
  <c r="W405" i="1" s="1"/>
  <c r="W404" i="1" s="1"/>
  <c r="V407" i="1"/>
  <c r="V406" i="1" s="1"/>
  <c r="V405" i="1" s="1"/>
  <c r="V404" i="1" s="1"/>
  <c r="U407" i="1"/>
  <c r="U406" i="1" s="1"/>
  <c r="U405" i="1" s="1"/>
  <c r="U404" i="1" s="1"/>
  <c r="X399" i="1"/>
  <c r="X398" i="1" s="1"/>
  <c r="X397" i="1" s="1"/>
  <c r="X396" i="1" s="1"/>
  <c r="X395" i="1" s="1"/>
  <c r="X394" i="1" s="1"/>
  <c r="W399" i="1"/>
  <c r="W398" i="1" s="1"/>
  <c r="W397" i="1" s="1"/>
  <c r="W396" i="1" s="1"/>
  <c r="W395" i="1" s="1"/>
  <c r="W394" i="1" s="1"/>
  <c r="V399" i="1"/>
  <c r="V398" i="1" s="1"/>
  <c r="V397" i="1" s="1"/>
  <c r="V396" i="1" s="1"/>
  <c r="V395" i="1" s="1"/>
  <c r="V394" i="1" s="1"/>
  <c r="U399" i="1"/>
  <c r="U398" i="1" s="1"/>
  <c r="U397" i="1" s="1"/>
  <c r="U396" i="1" s="1"/>
  <c r="U395" i="1" s="1"/>
  <c r="U394" i="1" s="1"/>
  <c r="X391" i="1"/>
  <c r="W391" i="1"/>
  <c r="V391" i="1"/>
  <c r="U391" i="1"/>
  <c r="X389" i="1"/>
  <c r="W389" i="1"/>
  <c r="V389" i="1"/>
  <c r="U389" i="1"/>
  <c r="X387" i="1"/>
  <c r="X386" i="1" s="1"/>
  <c r="X385" i="1" s="1"/>
  <c r="W387" i="1"/>
  <c r="V387" i="1"/>
  <c r="U387" i="1"/>
  <c r="X383" i="1"/>
  <c r="X382" i="1" s="1"/>
  <c r="X381" i="1" s="1"/>
  <c r="W383" i="1"/>
  <c r="W382" i="1" s="1"/>
  <c r="W381" i="1" s="1"/>
  <c r="V383" i="1"/>
  <c r="V382" i="1" s="1"/>
  <c r="V381" i="1" s="1"/>
  <c r="U383" i="1"/>
  <c r="U382" i="1" s="1"/>
  <c r="U381" i="1" s="1"/>
  <c r="X373" i="1"/>
  <c r="X372" i="1" s="1"/>
  <c r="W373" i="1"/>
  <c r="W372" i="1" s="1"/>
  <c r="V373" i="1"/>
  <c r="V372" i="1" s="1"/>
  <c r="U373" i="1"/>
  <c r="U372" i="1" s="1"/>
  <c r="X370" i="1"/>
  <c r="X369" i="1" s="1"/>
  <c r="X368" i="1" s="1"/>
  <c r="W370" i="1"/>
  <c r="W369" i="1" s="1"/>
  <c r="W368" i="1" s="1"/>
  <c r="V370" i="1"/>
  <c r="V369" i="1" s="1"/>
  <c r="V368" i="1" s="1"/>
  <c r="U370" i="1"/>
  <c r="U369" i="1" s="1"/>
  <c r="U368" i="1" s="1"/>
  <c r="X362" i="1"/>
  <c r="X361" i="1" s="1"/>
  <c r="W362" i="1"/>
  <c r="W361" i="1" s="1"/>
  <c r="V362" i="1"/>
  <c r="V361" i="1" s="1"/>
  <c r="U362" i="1"/>
  <c r="U361" i="1" s="1"/>
  <c r="X359" i="1"/>
  <c r="X358" i="1" s="1"/>
  <c r="X357" i="1" s="1"/>
  <c r="X356" i="1" s="1"/>
  <c r="W359" i="1"/>
  <c r="W358" i="1" s="1"/>
  <c r="V359" i="1"/>
  <c r="V358" i="1" s="1"/>
  <c r="V357" i="1" s="1"/>
  <c r="U359" i="1"/>
  <c r="U358" i="1" s="1"/>
  <c r="X354" i="1"/>
  <c r="X353" i="1" s="1"/>
  <c r="X352" i="1" s="1"/>
  <c r="X351" i="1" s="1"/>
  <c r="W354" i="1"/>
  <c r="W353" i="1" s="1"/>
  <c r="W352" i="1" s="1"/>
  <c r="W351" i="1" s="1"/>
  <c r="V354" i="1"/>
  <c r="V353" i="1" s="1"/>
  <c r="V352" i="1" s="1"/>
  <c r="V351" i="1" s="1"/>
  <c r="U354" i="1"/>
  <c r="U353" i="1" s="1"/>
  <c r="U352" i="1" s="1"/>
  <c r="U351" i="1" s="1"/>
  <c r="X348" i="1"/>
  <c r="X347" i="1" s="1"/>
  <c r="X346" i="1" s="1"/>
  <c r="X345" i="1" s="1"/>
  <c r="W348" i="1"/>
  <c r="W347" i="1" s="1"/>
  <c r="W346" i="1" s="1"/>
  <c r="W345" i="1" s="1"/>
  <c r="V348" i="1"/>
  <c r="V347" i="1" s="1"/>
  <c r="V346" i="1" s="1"/>
  <c r="V345" i="1" s="1"/>
  <c r="U348" i="1"/>
  <c r="U347" i="1" s="1"/>
  <c r="U346" i="1" s="1"/>
  <c r="U345" i="1" s="1"/>
  <c r="X334" i="1"/>
  <c r="X333" i="1" s="1"/>
  <c r="W334" i="1"/>
  <c r="W333" i="1" s="1"/>
  <c r="V334" i="1"/>
  <c r="V333" i="1" s="1"/>
  <c r="U334" i="1"/>
  <c r="U333" i="1" s="1"/>
  <c r="X331" i="1"/>
  <c r="W331" i="1"/>
  <c r="V331" i="1"/>
  <c r="U331" i="1"/>
  <c r="X328" i="1"/>
  <c r="X327" i="1" s="1"/>
  <c r="W328" i="1"/>
  <c r="W327" i="1" s="1"/>
  <c r="V328" i="1"/>
  <c r="V327" i="1" s="1"/>
  <c r="U328" i="1"/>
  <c r="U327" i="1" s="1"/>
  <c r="X325" i="1"/>
  <c r="X324" i="1" s="1"/>
  <c r="W325" i="1"/>
  <c r="W324" i="1" s="1"/>
  <c r="V325" i="1"/>
  <c r="V324" i="1" s="1"/>
  <c r="U325" i="1"/>
  <c r="U324" i="1" s="1"/>
  <c r="X322" i="1"/>
  <c r="X321" i="1" s="1"/>
  <c r="W322" i="1"/>
  <c r="W321" i="1" s="1"/>
  <c r="W320" i="1" s="1"/>
  <c r="W319" i="1" s="1"/>
  <c r="W318" i="1" s="1"/>
  <c r="W317" i="1" s="1"/>
  <c r="V322" i="1"/>
  <c r="V321" i="1" s="1"/>
  <c r="U322" i="1"/>
  <c r="U321" i="1" s="1"/>
  <c r="X312" i="1"/>
  <c r="X311" i="1" s="1"/>
  <c r="X310" i="1" s="1"/>
  <c r="W312" i="1"/>
  <c r="W311" i="1" s="1"/>
  <c r="W310" i="1" s="1"/>
  <c r="V312" i="1"/>
  <c r="V311" i="1" s="1"/>
  <c r="V310" i="1" s="1"/>
  <c r="U312" i="1"/>
  <c r="U311" i="1" s="1"/>
  <c r="U310" i="1" s="1"/>
  <c r="X308" i="1"/>
  <c r="X307" i="1" s="1"/>
  <c r="X306" i="1" s="1"/>
  <c r="W308" i="1"/>
  <c r="W307" i="1" s="1"/>
  <c r="W306" i="1" s="1"/>
  <c r="V308" i="1"/>
  <c r="V307" i="1" s="1"/>
  <c r="V306" i="1" s="1"/>
  <c r="U308" i="1"/>
  <c r="U307" i="1" s="1"/>
  <c r="U306" i="1" s="1"/>
  <c r="X301" i="1"/>
  <c r="W301" i="1"/>
  <c r="V301" i="1"/>
  <c r="U301" i="1"/>
  <c r="X299" i="1"/>
  <c r="W299" i="1"/>
  <c r="V299" i="1"/>
  <c r="U299" i="1"/>
  <c r="X297" i="1"/>
  <c r="X296" i="1" s="1"/>
  <c r="X295" i="1" s="1"/>
  <c r="W297" i="1"/>
  <c r="V297" i="1"/>
  <c r="U297" i="1"/>
  <c r="X293" i="1"/>
  <c r="X292" i="1" s="1"/>
  <c r="X291" i="1" s="1"/>
  <c r="W293" i="1"/>
  <c r="W292" i="1" s="1"/>
  <c r="W291" i="1" s="1"/>
  <c r="V293" i="1"/>
  <c r="V292" i="1" s="1"/>
  <c r="V291" i="1" s="1"/>
  <c r="U293" i="1"/>
  <c r="U292" i="1" s="1"/>
  <c r="U291" i="1" s="1"/>
  <c r="X289" i="1"/>
  <c r="X288" i="1" s="1"/>
  <c r="X287" i="1" s="1"/>
  <c r="W289" i="1"/>
  <c r="W288" i="1" s="1"/>
  <c r="W287" i="1" s="1"/>
  <c r="V289" i="1"/>
  <c r="V288" i="1" s="1"/>
  <c r="V287" i="1" s="1"/>
  <c r="U289" i="1"/>
  <c r="U288" i="1" s="1"/>
  <c r="U287" i="1" s="1"/>
  <c r="X284" i="1"/>
  <c r="X283" i="1" s="1"/>
  <c r="X282" i="1" s="1"/>
  <c r="X281" i="1" s="1"/>
  <c r="W284" i="1"/>
  <c r="W283" i="1" s="1"/>
  <c r="W282" i="1" s="1"/>
  <c r="W281" i="1" s="1"/>
  <c r="V284" i="1"/>
  <c r="V283" i="1" s="1"/>
  <c r="V282" i="1" s="1"/>
  <c r="V281" i="1" s="1"/>
  <c r="U284" i="1"/>
  <c r="U283" i="1" s="1"/>
  <c r="U282" i="1" s="1"/>
  <c r="U281" i="1" s="1"/>
  <c r="X279" i="1"/>
  <c r="X278" i="1" s="1"/>
  <c r="X277" i="1" s="1"/>
  <c r="X276" i="1" s="1"/>
  <c r="W279" i="1"/>
  <c r="W278" i="1" s="1"/>
  <c r="W277" i="1" s="1"/>
  <c r="W276" i="1" s="1"/>
  <c r="V279" i="1"/>
  <c r="V278" i="1" s="1"/>
  <c r="V277" i="1" s="1"/>
  <c r="V276" i="1" s="1"/>
  <c r="U279" i="1"/>
  <c r="U278" i="1" s="1"/>
  <c r="U277" i="1" s="1"/>
  <c r="U276" i="1" s="1"/>
  <c r="X272" i="1"/>
  <c r="X271" i="1" s="1"/>
  <c r="X270" i="1" s="1"/>
  <c r="X269" i="1" s="1"/>
  <c r="X268" i="1" s="1"/>
  <c r="W272" i="1"/>
  <c r="W271" i="1" s="1"/>
  <c r="W270" i="1" s="1"/>
  <c r="W269" i="1" s="1"/>
  <c r="W268" i="1" s="1"/>
  <c r="V272" i="1"/>
  <c r="V271" i="1" s="1"/>
  <c r="V270" i="1" s="1"/>
  <c r="V269" i="1" s="1"/>
  <c r="V268" i="1" s="1"/>
  <c r="U272" i="1"/>
  <c r="U271" i="1" s="1"/>
  <c r="U270" i="1" s="1"/>
  <c r="U269" i="1" s="1"/>
  <c r="U268" i="1" s="1"/>
  <c r="X265" i="1"/>
  <c r="W265" i="1"/>
  <c r="V265" i="1"/>
  <c r="U265" i="1"/>
  <c r="X263" i="1"/>
  <c r="W263" i="1"/>
  <c r="V263" i="1"/>
  <c r="U263" i="1"/>
  <c r="X261" i="1"/>
  <c r="X260" i="1" s="1"/>
  <c r="X259" i="1" s="1"/>
  <c r="W261" i="1"/>
  <c r="V261" i="1"/>
  <c r="V260" i="1" s="1"/>
  <c r="V259" i="1" s="1"/>
  <c r="U261" i="1"/>
  <c r="X257" i="1"/>
  <c r="X256" i="1" s="1"/>
  <c r="X255" i="1" s="1"/>
  <c r="W257" i="1"/>
  <c r="W256" i="1" s="1"/>
  <c r="W255" i="1" s="1"/>
  <c r="V257" i="1"/>
  <c r="V256" i="1" s="1"/>
  <c r="V255" i="1" s="1"/>
  <c r="U257" i="1"/>
  <c r="U256" i="1" s="1"/>
  <c r="U255" i="1" s="1"/>
  <c r="X248" i="1"/>
  <c r="W248" i="1"/>
  <c r="V248" i="1"/>
  <c r="U248" i="1"/>
  <c r="X246" i="1"/>
  <c r="W246" i="1"/>
  <c r="V246" i="1"/>
  <c r="U246" i="1"/>
  <c r="X245" i="1"/>
  <c r="X244" i="1" s="1"/>
  <c r="X243" i="1" s="1"/>
  <c r="X237" i="1" s="1"/>
  <c r="X235" i="1" s="1"/>
  <c r="X209" i="1"/>
  <c r="X208" i="1" s="1"/>
  <c r="X207" i="1" s="1"/>
  <c r="X203" i="1" s="1"/>
  <c r="X202" i="1" s="1"/>
  <c r="W209" i="1"/>
  <c r="W208" i="1" s="1"/>
  <c r="W207" i="1" s="1"/>
  <c r="W203" i="1" s="1"/>
  <c r="W202" i="1" s="1"/>
  <c r="V209" i="1"/>
  <c r="V208" i="1" s="1"/>
  <c r="V207" i="1" s="1"/>
  <c r="V203" i="1" s="1"/>
  <c r="V202" i="1" s="1"/>
  <c r="U209" i="1"/>
  <c r="U208" i="1" s="1"/>
  <c r="U207" i="1" s="1"/>
  <c r="U203" i="1" s="1"/>
  <c r="U202" i="1" s="1"/>
  <c r="X199" i="1"/>
  <c r="X198" i="1" s="1"/>
  <c r="X197" i="1" s="1"/>
  <c r="X196" i="1" s="1"/>
  <c r="X195" i="1" s="1"/>
  <c r="W199" i="1"/>
  <c r="W198" i="1" s="1"/>
  <c r="W197" i="1" s="1"/>
  <c r="W196" i="1" s="1"/>
  <c r="W195" i="1" s="1"/>
  <c r="V199" i="1"/>
  <c r="V198" i="1" s="1"/>
  <c r="V197" i="1" s="1"/>
  <c r="V196" i="1" s="1"/>
  <c r="V195" i="1" s="1"/>
  <c r="U199" i="1"/>
  <c r="U198" i="1" s="1"/>
  <c r="U197" i="1" s="1"/>
  <c r="U196" i="1" s="1"/>
  <c r="U195" i="1" s="1"/>
  <c r="X192" i="1"/>
  <c r="W192" i="1"/>
  <c r="V192" i="1"/>
  <c r="U192" i="1"/>
  <c r="X190" i="1"/>
  <c r="W190" i="1"/>
  <c r="V190" i="1"/>
  <c r="U190" i="1"/>
  <c r="X183" i="1"/>
  <c r="X182" i="1" s="1"/>
  <c r="X181" i="1" s="1"/>
  <c r="X180" i="1" s="1"/>
  <c r="X179" i="1" s="1"/>
  <c r="X178" i="1" s="1"/>
  <c r="W183" i="1"/>
  <c r="W182" i="1" s="1"/>
  <c r="W181" i="1" s="1"/>
  <c r="W180" i="1" s="1"/>
  <c r="W179" i="1" s="1"/>
  <c r="W178" i="1" s="1"/>
  <c r="V183" i="1"/>
  <c r="V182" i="1" s="1"/>
  <c r="V181" i="1" s="1"/>
  <c r="V180" i="1" s="1"/>
  <c r="V179" i="1" s="1"/>
  <c r="V178" i="1" s="1"/>
  <c r="U183" i="1"/>
  <c r="U182" i="1" s="1"/>
  <c r="U181" i="1" s="1"/>
  <c r="U180" i="1" s="1"/>
  <c r="U179" i="1" s="1"/>
  <c r="U178" i="1" s="1"/>
  <c r="X175" i="1"/>
  <c r="X174" i="1" s="1"/>
  <c r="W175" i="1"/>
  <c r="W174" i="1" s="1"/>
  <c r="V175" i="1"/>
  <c r="V174" i="1" s="1"/>
  <c r="U175" i="1"/>
  <c r="U174" i="1" s="1"/>
  <c r="X172" i="1"/>
  <c r="W172" i="1"/>
  <c r="V172" i="1"/>
  <c r="U172" i="1"/>
  <c r="X170" i="1"/>
  <c r="W170" i="1"/>
  <c r="V170" i="1"/>
  <c r="U170" i="1"/>
  <c r="X169" i="1"/>
  <c r="W169" i="1"/>
  <c r="V169" i="1"/>
  <c r="U169" i="1"/>
  <c r="U168" i="1" s="1"/>
  <c r="U167" i="1" s="1"/>
  <c r="U166" i="1" s="1"/>
  <c r="U165" i="1" s="1"/>
  <c r="X160" i="1"/>
  <c r="X159" i="1" s="1"/>
  <c r="X158" i="1" s="1"/>
  <c r="W160" i="1"/>
  <c r="W159" i="1" s="1"/>
  <c r="W158" i="1" s="1"/>
  <c r="V160" i="1"/>
  <c r="V159" i="1" s="1"/>
  <c r="V158" i="1" s="1"/>
  <c r="U160" i="1"/>
  <c r="U159" i="1" s="1"/>
  <c r="U158" i="1" s="1"/>
  <c r="X156" i="1"/>
  <c r="W156" i="1"/>
  <c r="V156" i="1"/>
  <c r="U156" i="1"/>
  <c r="X155" i="1"/>
  <c r="W155" i="1"/>
  <c r="V155" i="1"/>
  <c r="U155" i="1"/>
  <c r="U154" i="1" s="1"/>
  <c r="U153" i="1" s="1"/>
  <c r="X150" i="1"/>
  <c r="X149" i="1" s="1"/>
  <c r="W150" i="1"/>
  <c r="W149" i="1" s="1"/>
  <c r="V150" i="1"/>
  <c r="V149" i="1" s="1"/>
  <c r="U150" i="1"/>
  <c r="U149" i="1" s="1"/>
  <c r="X146" i="1"/>
  <c r="W146" i="1"/>
  <c r="V146" i="1"/>
  <c r="U146" i="1"/>
  <c r="X144" i="1"/>
  <c r="W144" i="1"/>
  <c r="V144" i="1"/>
  <c r="U144" i="1"/>
  <c r="X138" i="1"/>
  <c r="W138" i="1"/>
  <c r="V138" i="1"/>
  <c r="U138" i="1"/>
  <c r="X137" i="1"/>
  <c r="W137" i="1"/>
  <c r="V137" i="1"/>
  <c r="U137" i="1"/>
  <c r="X136" i="1"/>
  <c r="W136" i="1"/>
  <c r="V136" i="1"/>
  <c r="U136" i="1"/>
  <c r="X135" i="1"/>
  <c r="W135" i="1"/>
  <c r="V135" i="1"/>
  <c r="U135" i="1"/>
  <c r="X134" i="1"/>
  <c r="W134" i="1"/>
  <c r="V134" i="1"/>
  <c r="U134" i="1"/>
  <c r="X131" i="1"/>
  <c r="W131" i="1"/>
  <c r="V131" i="1"/>
  <c r="U131" i="1"/>
  <c r="X129" i="1"/>
  <c r="W129" i="1"/>
  <c r="V129" i="1"/>
  <c r="U129" i="1"/>
  <c r="X127" i="1"/>
  <c r="X126" i="1" s="1"/>
  <c r="X124" i="1" s="1"/>
  <c r="W127" i="1"/>
  <c r="V127" i="1"/>
  <c r="U127" i="1"/>
  <c r="U126" i="1" s="1"/>
  <c r="U124" i="1" s="1"/>
  <c r="X117" i="1"/>
  <c r="X116" i="1" s="1"/>
  <c r="X115" i="1" s="1"/>
  <c r="X114" i="1" s="1"/>
  <c r="X113" i="1" s="1"/>
  <c r="X112" i="1" s="1"/>
  <c r="W117" i="1"/>
  <c r="W116" i="1" s="1"/>
  <c r="W115" i="1" s="1"/>
  <c r="W114" i="1" s="1"/>
  <c r="W113" i="1" s="1"/>
  <c r="W112" i="1" s="1"/>
  <c r="V117" i="1"/>
  <c r="V116" i="1" s="1"/>
  <c r="V115" i="1" s="1"/>
  <c r="V114" i="1" s="1"/>
  <c r="V113" i="1" s="1"/>
  <c r="V112" i="1" s="1"/>
  <c r="U117" i="1"/>
  <c r="U116" i="1" s="1"/>
  <c r="U115" i="1" s="1"/>
  <c r="U114" i="1" s="1"/>
  <c r="U113" i="1" s="1"/>
  <c r="U112" i="1" s="1"/>
  <c r="X109" i="1"/>
  <c r="X108" i="1" s="1"/>
  <c r="W109" i="1"/>
  <c r="W108" i="1" s="1"/>
  <c r="V109" i="1"/>
  <c r="V108" i="1" s="1"/>
  <c r="U109" i="1"/>
  <c r="U108" i="1" s="1"/>
  <c r="X106" i="1"/>
  <c r="W106" i="1"/>
  <c r="V106" i="1"/>
  <c r="U106" i="1"/>
  <c r="U105" i="1" s="1"/>
  <c r="X105" i="1"/>
  <c r="W105" i="1"/>
  <c r="V105" i="1"/>
  <c r="X103" i="1"/>
  <c r="W103" i="1"/>
  <c r="V103" i="1"/>
  <c r="U103" i="1"/>
  <c r="X101" i="1"/>
  <c r="X100" i="1" s="1"/>
  <c r="W101" i="1"/>
  <c r="V101" i="1"/>
  <c r="V100" i="1" s="1"/>
  <c r="U101" i="1"/>
  <c r="U100" i="1" s="1"/>
  <c r="X98" i="1"/>
  <c r="X97" i="1" s="1"/>
  <c r="W98" i="1"/>
  <c r="W97" i="1" s="1"/>
  <c r="V98" i="1"/>
  <c r="V97" i="1" s="1"/>
  <c r="U98" i="1"/>
  <c r="U97" i="1" s="1"/>
  <c r="X95" i="1"/>
  <c r="X94" i="1" s="1"/>
  <c r="W95" i="1"/>
  <c r="W94" i="1" s="1"/>
  <c r="V95" i="1"/>
  <c r="V94" i="1" s="1"/>
  <c r="U95" i="1"/>
  <c r="U94" i="1" s="1"/>
  <c r="X92" i="1"/>
  <c r="X91" i="1" s="1"/>
  <c r="W92" i="1"/>
  <c r="W91" i="1" s="1"/>
  <c r="V92" i="1"/>
  <c r="V91" i="1" s="1"/>
  <c r="U92" i="1"/>
  <c r="U91" i="1" s="1"/>
  <c r="X89" i="1"/>
  <c r="X88" i="1" s="1"/>
  <c r="X87" i="1" s="1"/>
  <c r="W89" i="1"/>
  <c r="W88" i="1" s="1"/>
  <c r="V89" i="1"/>
  <c r="V88" i="1" s="1"/>
  <c r="U89" i="1"/>
  <c r="U88" i="1" s="1"/>
  <c r="X83" i="1"/>
  <c r="W83" i="1"/>
  <c r="V83" i="1"/>
  <c r="U83" i="1"/>
  <c r="X81" i="1"/>
  <c r="W81" i="1"/>
  <c r="V81" i="1"/>
  <c r="U81" i="1"/>
  <c r="X79" i="1"/>
  <c r="X78" i="1" s="1"/>
  <c r="X77" i="1" s="1"/>
  <c r="W79" i="1"/>
  <c r="V79" i="1"/>
  <c r="V78" i="1" s="1"/>
  <c r="V77" i="1" s="1"/>
  <c r="U79" i="1"/>
  <c r="U78" i="1" s="1"/>
  <c r="U77" i="1" s="1"/>
  <c r="X71" i="1"/>
  <c r="X70" i="1" s="1"/>
  <c r="X69" i="1" s="1"/>
  <c r="X68" i="1" s="1"/>
  <c r="X67" i="1" s="1"/>
  <c r="X66" i="1" s="1"/>
  <c r="W71" i="1"/>
  <c r="W70" i="1" s="1"/>
  <c r="W69" i="1" s="1"/>
  <c r="W68" i="1" s="1"/>
  <c r="W67" i="1" s="1"/>
  <c r="W66" i="1" s="1"/>
  <c r="V71" i="1"/>
  <c r="V70" i="1" s="1"/>
  <c r="V69" i="1" s="1"/>
  <c r="V68" i="1" s="1"/>
  <c r="V67" i="1" s="1"/>
  <c r="V66" i="1" s="1"/>
  <c r="U71" i="1"/>
  <c r="U70" i="1" s="1"/>
  <c r="U69" i="1" s="1"/>
  <c r="U68" i="1" s="1"/>
  <c r="U67" i="1" s="1"/>
  <c r="U66" i="1" s="1"/>
  <c r="X61" i="1"/>
  <c r="X60" i="1" s="1"/>
  <c r="W61" i="1"/>
  <c r="W60" i="1" s="1"/>
  <c r="V61" i="1"/>
  <c r="V60" i="1" s="1"/>
  <c r="U61" i="1"/>
  <c r="U60" i="1" s="1"/>
  <c r="X58" i="1"/>
  <c r="W58" i="1"/>
  <c r="V58" i="1"/>
  <c r="U58" i="1"/>
  <c r="X56" i="1"/>
  <c r="W56" i="1"/>
  <c r="V56" i="1"/>
  <c r="U56" i="1"/>
  <c r="X51" i="1"/>
  <c r="X50" i="1" s="1"/>
  <c r="X49" i="1" s="1"/>
  <c r="X48" i="1" s="1"/>
  <c r="X47" i="1" s="1"/>
  <c r="W51" i="1"/>
  <c r="W50" i="1" s="1"/>
  <c r="W49" i="1" s="1"/>
  <c r="W48" i="1" s="1"/>
  <c r="W47" i="1" s="1"/>
  <c r="V51" i="1"/>
  <c r="V50" i="1" s="1"/>
  <c r="V49" i="1" s="1"/>
  <c r="V48" i="1" s="1"/>
  <c r="V47" i="1" s="1"/>
  <c r="U51" i="1"/>
  <c r="U50" i="1" s="1"/>
  <c r="U49" i="1" s="1"/>
  <c r="U48" i="1" s="1"/>
  <c r="U47" i="1" s="1"/>
  <c r="X43" i="1"/>
  <c r="W43" i="1"/>
  <c r="V43" i="1"/>
  <c r="U43" i="1"/>
  <c r="X41" i="1"/>
  <c r="W41" i="1"/>
  <c r="V41" i="1"/>
  <c r="U41" i="1"/>
  <c r="X39" i="1"/>
  <c r="X38" i="1" s="1"/>
  <c r="X37" i="1" s="1"/>
  <c r="X36" i="1" s="1"/>
  <c r="X35" i="1" s="1"/>
  <c r="W39" i="1"/>
  <c r="W38" i="1" s="1"/>
  <c r="W37" i="1" s="1"/>
  <c r="W36" i="1" s="1"/>
  <c r="W35" i="1" s="1"/>
  <c r="V39" i="1"/>
  <c r="U39" i="1"/>
  <c r="X31" i="1"/>
  <c r="W31" i="1"/>
  <c r="V31" i="1"/>
  <c r="U31" i="1"/>
  <c r="X29" i="1"/>
  <c r="W29" i="1"/>
  <c r="V29" i="1"/>
  <c r="U29" i="1"/>
  <c r="X27" i="1"/>
  <c r="W27" i="1"/>
  <c r="V27" i="1"/>
  <c r="U27" i="1"/>
  <c r="X25" i="1"/>
  <c r="X24" i="1" s="1"/>
  <c r="W25" i="1"/>
  <c r="V25" i="1"/>
  <c r="U25" i="1"/>
  <c r="U24" i="1" s="1"/>
  <c r="X22" i="1"/>
  <c r="X21" i="1" s="1"/>
  <c r="W22" i="1"/>
  <c r="W21" i="1" s="1"/>
  <c r="V22" i="1"/>
  <c r="V21" i="1" s="1"/>
  <c r="U22" i="1"/>
  <c r="U21" i="1" s="1"/>
  <c r="X19" i="1"/>
  <c r="X18" i="1" s="1"/>
  <c r="W19" i="1"/>
  <c r="W18" i="1" s="1"/>
  <c r="V19" i="1"/>
  <c r="V18" i="1" s="1"/>
  <c r="U19" i="1"/>
  <c r="U18" i="1" s="1"/>
  <c r="O151" i="1"/>
  <c r="T84" i="1"/>
  <c r="Z84" i="1" s="1"/>
  <c r="S84" i="1"/>
  <c r="Y84" i="1" s="1"/>
  <c r="AE84" i="1" s="1"/>
  <c r="T104" i="1"/>
  <c r="T103" i="1" s="1"/>
  <c r="S104" i="1"/>
  <c r="Y104" i="1" s="1"/>
  <c r="Y103" i="1" s="1"/>
  <c r="P103" i="1"/>
  <c r="Q103" i="1"/>
  <c r="R103" i="1"/>
  <c r="O103" i="1"/>
  <c r="P102" i="1"/>
  <c r="S102" i="1" s="1"/>
  <c r="S101" i="1" s="1"/>
  <c r="P83" i="1"/>
  <c r="Q83" i="1"/>
  <c r="R83" i="1"/>
  <c r="O83" i="1"/>
  <c r="P792" i="1"/>
  <c r="P791" i="1" s="1"/>
  <c r="Q792" i="1"/>
  <c r="Q791" i="1" s="1"/>
  <c r="R792" i="1"/>
  <c r="R791" i="1" s="1"/>
  <c r="O792" i="1"/>
  <c r="O791" i="1" s="1"/>
  <c r="P789" i="1"/>
  <c r="P788" i="1" s="1"/>
  <c r="P787" i="1" s="1"/>
  <c r="Q789" i="1"/>
  <c r="Q788" i="1" s="1"/>
  <c r="Q787" i="1" s="1"/>
  <c r="R789" i="1"/>
  <c r="R788" i="1" s="1"/>
  <c r="R787" i="1" s="1"/>
  <c r="O789" i="1"/>
  <c r="O788" i="1" s="1"/>
  <c r="O787" i="1" s="1"/>
  <c r="T793" i="1"/>
  <c r="Z793" i="1" s="1"/>
  <c r="AF793" i="1" s="1"/>
  <c r="S793" i="1"/>
  <c r="Y793" i="1" s="1"/>
  <c r="Y792" i="1" s="1"/>
  <c r="Y791" i="1" s="1"/>
  <c r="T790" i="1"/>
  <c r="Z790" i="1" s="1"/>
  <c r="S790" i="1"/>
  <c r="Y790" i="1" s="1"/>
  <c r="Y789" i="1" s="1"/>
  <c r="Y788" i="1" s="1"/>
  <c r="Y787" i="1" s="1"/>
  <c r="P241" i="1"/>
  <c r="P239" i="1" s="1"/>
  <c r="P238" i="1" s="1"/>
  <c r="Q241" i="1"/>
  <c r="Q239" i="1" s="1"/>
  <c r="Q238" i="1" s="1"/>
  <c r="R241" i="1"/>
  <c r="R239" i="1" s="1"/>
  <c r="R238" i="1" s="1"/>
  <c r="O241" i="1"/>
  <c r="O239" i="1" s="1"/>
  <c r="O238" i="1" s="1"/>
  <c r="T242" i="1"/>
  <c r="Z242" i="1" s="1"/>
  <c r="S242" i="1"/>
  <c r="Y242" i="1" s="1"/>
  <c r="AE242" i="1" s="1"/>
  <c r="AE241" i="1" s="1"/>
  <c r="AE240" i="1" s="1"/>
  <c r="AE239" i="1" s="1"/>
  <c r="AE238" i="1" s="1"/>
  <c r="T786" i="1"/>
  <c r="Z786" i="1" s="1"/>
  <c r="Z785" i="1" s="1"/>
  <c r="Z784" i="1" s="1"/>
  <c r="Z783" i="1" s="1"/>
  <c r="S786" i="1"/>
  <c r="Y786" i="1" s="1"/>
  <c r="AE786" i="1" s="1"/>
  <c r="P785" i="1"/>
  <c r="P784" i="1" s="1"/>
  <c r="Q785" i="1"/>
  <c r="Q784" i="1" s="1"/>
  <c r="Q782" i="1" s="1"/>
  <c r="Q781" i="1" s="1"/>
  <c r="R785" i="1"/>
  <c r="R784" i="1" s="1"/>
  <c r="O785" i="1"/>
  <c r="O784" i="1" s="1"/>
  <c r="T747" i="1"/>
  <c r="Z747" i="1" s="1"/>
  <c r="AF747" i="1" s="1"/>
  <c r="S747" i="1"/>
  <c r="Y747" i="1" s="1"/>
  <c r="AE747" i="1" s="1"/>
  <c r="AE746" i="1" s="1"/>
  <c r="AE745" i="1" s="1"/>
  <c r="AE744" i="1" s="1"/>
  <c r="AE743" i="1" s="1"/>
  <c r="P746" i="1"/>
  <c r="P745" i="1" s="1"/>
  <c r="P744" i="1" s="1"/>
  <c r="P743" i="1" s="1"/>
  <c r="Q746" i="1"/>
  <c r="Q745" i="1" s="1"/>
  <c r="Q744" i="1" s="1"/>
  <c r="Q743" i="1" s="1"/>
  <c r="R746" i="1"/>
  <c r="R745" i="1" s="1"/>
  <c r="R744" i="1" s="1"/>
  <c r="R743" i="1" s="1"/>
  <c r="O746" i="1"/>
  <c r="O745" i="1" s="1"/>
  <c r="O744" i="1" s="1"/>
  <c r="O743" i="1" s="1"/>
  <c r="T1145" i="1"/>
  <c r="Z1145" i="1" s="1"/>
  <c r="AF1145" i="1" s="1"/>
  <c r="S1145" i="1"/>
  <c r="Y1145" i="1" s="1"/>
  <c r="T1142" i="1"/>
  <c r="Z1142" i="1" s="1"/>
  <c r="S1142" i="1"/>
  <c r="Y1142" i="1" s="1"/>
  <c r="Y1141" i="1" s="1"/>
  <c r="Y1140" i="1" s="1"/>
  <c r="T1139" i="1"/>
  <c r="Z1139" i="1" s="1"/>
  <c r="AF1139" i="1" s="1"/>
  <c r="S1139" i="1"/>
  <c r="Y1139" i="1" s="1"/>
  <c r="Y1138" i="1" s="1"/>
  <c r="Y1137" i="1" s="1"/>
  <c r="P1144" i="1"/>
  <c r="P1143" i="1" s="1"/>
  <c r="Q1144" i="1"/>
  <c r="Q1143" i="1" s="1"/>
  <c r="R1144" i="1"/>
  <c r="R1143" i="1" s="1"/>
  <c r="O1144" i="1"/>
  <c r="O1143" i="1" s="1"/>
  <c r="P1141" i="1"/>
  <c r="P1140" i="1" s="1"/>
  <c r="Q1141" i="1"/>
  <c r="Q1140" i="1" s="1"/>
  <c r="R1141" i="1"/>
  <c r="R1140" i="1" s="1"/>
  <c r="O1141" i="1"/>
  <c r="O1140" i="1" s="1"/>
  <c r="P1138" i="1"/>
  <c r="P1137" i="1" s="1"/>
  <c r="Q1138" i="1"/>
  <c r="Q1137" i="1" s="1"/>
  <c r="Q1136" i="1" s="1"/>
  <c r="R1138" i="1"/>
  <c r="R1137" i="1" s="1"/>
  <c r="O1138" i="1"/>
  <c r="O1137" i="1" s="1"/>
  <c r="P838" i="1"/>
  <c r="P837" i="1" s="1"/>
  <c r="P836" i="1" s="1"/>
  <c r="P835" i="1" s="1"/>
  <c r="P834" i="1" s="1"/>
  <c r="Q838" i="1"/>
  <c r="Q837" i="1" s="1"/>
  <c r="Q836" i="1" s="1"/>
  <c r="Q835" i="1" s="1"/>
  <c r="Q834" i="1" s="1"/>
  <c r="R838" i="1"/>
  <c r="R837" i="1" s="1"/>
  <c r="R836" i="1" s="1"/>
  <c r="R835" i="1" s="1"/>
  <c r="R834" i="1" s="1"/>
  <c r="O838" i="1"/>
  <c r="O837" i="1" s="1"/>
  <c r="O836" i="1" s="1"/>
  <c r="O835" i="1" s="1"/>
  <c r="O834" i="1" s="1"/>
  <c r="T839" i="1"/>
  <c r="T838" i="1" s="1"/>
  <c r="T837" i="1" s="1"/>
  <c r="T836" i="1" s="1"/>
  <c r="T835" i="1" s="1"/>
  <c r="T834" i="1" s="1"/>
  <c r="S839" i="1"/>
  <c r="S838" i="1" s="1"/>
  <c r="S837" i="1" s="1"/>
  <c r="S836" i="1" s="1"/>
  <c r="S835" i="1" s="1"/>
  <c r="S834" i="1" s="1"/>
  <c r="T1336" i="1"/>
  <c r="Z1336" i="1" s="1"/>
  <c r="S1336" i="1"/>
  <c r="Y1336" i="1" s="1"/>
  <c r="AE1336" i="1" s="1"/>
  <c r="P1335" i="1"/>
  <c r="P1334" i="1" s="1"/>
  <c r="Q1335" i="1"/>
  <c r="Q1334" i="1" s="1"/>
  <c r="R1335" i="1"/>
  <c r="R1334" i="1" s="1"/>
  <c r="O1335" i="1"/>
  <c r="O1334" i="1" s="1"/>
  <c r="T1350" i="1"/>
  <c r="T1349" i="1" s="1"/>
  <c r="S1350" i="1"/>
  <c r="Y1350" i="1" s="1"/>
  <c r="Y1349" i="1" s="1"/>
  <c r="T1348" i="1"/>
  <c r="Z1348" i="1" s="1"/>
  <c r="Z1347" i="1" s="1"/>
  <c r="S1348" i="1"/>
  <c r="Y1348" i="1" s="1"/>
  <c r="T1346" i="1"/>
  <c r="Z1346" i="1" s="1"/>
  <c r="AF1346" i="1" s="1"/>
  <c r="S1346" i="1"/>
  <c r="Y1346" i="1" s="1"/>
  <c r="Y1345" i="1" s="1"/>
  <c r="T1343" i="1"/>
  <c r="Z1343" i="1" s="1"/>
  <c r="S1343" i="1"/>
  <c r="Y1343" i="1" s="1"/>
  <c r="AE1343" i="1" s="1"/>
  <c r="T1341" i="1"/>
  <c r="Z1341" i="1" s="1"/>
  <c r="AF1341" i="1" s="1"/>
  <c r="S1341" i="1"/>
  <c r="Y1341" i="1" s="1"/>
  <c r="AE1341" i="1" s="1"/>
  <c r="AE1340" i="1" s="1"/>
  <c r="T1339" i="1"/>
  <c r="Z1339" i="1" s="1"/>
  <c r="S1339" i="1"/>
  <c r="Y1339" i="1" s="1"/>
  <c r="AE1339" i="1" s="1"/>
  <c r="AK1339" i="1" s="1"/>
  <c r="T1333" i="1"/>
  <c r="Z1333" i="1" s="1"/>
  <c r="Z1332" i="1" s="1"/>
  <c r="S1333" i="1"/>
  <c r="Y1333" i="1" s="1"/>
  <c r="Y1332" i="1" s="1"/>
  <c r="T1331" i="1"/>
  <c r="Z1331" i="1" s="1"/>
  <c r="S1331" i="1"/>
  <c r="Y1331" i="1" s="1"/>
  <c r="AE1331" i="1" s="1"/>
  <c r="T1328" i="1"/>
  <c r="Z1328" i="1" s="1"/>
  <c r="Z1327" i="1" s="1"/>
  <c r="S1328" i="1"/>
  <c r="Y1328" i="1" s="1"/>
  <c r="AE1328" i="1" s="1"/>
  <c r="AK1328" i="1" s="1"/>
  <c r="T1326" i="1"/>
  <c r="Z1326" i="1" s="1"/>
  <c r="Z1325" i="1" s="1"/>
  <c r="S1326" i="1"/>
  <c r="Y1326" i="1" s="1"/>
  <c r="T1323" i="1"/>
  <c r="Z1323" i="1" s="1"/>
  <c r="Z1322" i="1" s="1"/>
  <c r="Z1321" i="1" s="1"/>
  <c r="S1323" i="1"/>
  <c r="Y1323" i="1" s="1"/>
  <c r="Y1322" i="1" s="1"/>
  <c r="Y1321" i="1" s="1"/>
  <c r="P1349" i="1"/>
  <c r="Q1349" i="1"/>
  <c r="R1349" i="1"/>
  <c r="O1349" i="1"/>
  <c r="P1347" i="1"/>
  <c r="Q1347" i="1"/>
  <c r="R1347" i="1"/>
  <c r="O1347" i="1"/>
  <c r="P1345" i="1"/>
  <c r="P1344" i="1" s="1"/>
  <c r="Q1345" i="1"/>
  <c r="R1345" i="1"/>
  <c r="O1345" i="1"/>
  <c r="O1344" i="1" s="1"/>
  <c r="P1342" i="1"/>
  <c r="Q1342" i="1"/>
  <c r="R1342" i="1"/>
  <c r="O1342" i="1"/>
  <c r="P1340" i="1"/>
  <c r="Q1340" i="1"/>
  <c r="R1340" i="1"/>
  <c r="O1340" i="1"/>
  <c r="P1338" i="1"/>
  <c r="P1337" i="1" s="1"/>
  <c r="Q1338" i="1"/>
  <c r="R1338" i="1"/>
  <c r="O1338" i="1"/>
  <c r="O1337" i="1" s="1"/>
  <c r="P1332" i="1"/>
  <c r="Q1332" i="1"/>
  <c r="R1332" i="1"/>
  <c r="O1332" i="1"/>
  <c r="P1330" i="1"/>
  <c r="Q1330" i="1"/>
  <c r="Q1329" i="1" s="1"/>
  <c r="R1330" i="1"/>
  <c r="O1330" i="1"/>
  <c r="O1329" i="1" s="1"/>
  <c r="P1327" i="1"/>
  <c r="Q1327" i="1"/>
  <c r="R1327" i="1"/>
  <c r="O1327" i="1"/>
  <c r="P1325" i="1"/>
  <c r="P1324" i="1" s="1"/>
  <c r="Q1325" i="1"/>
  <c r="R1325" i="1"/>
  <c r="O1325" i="1"/>
  <c r="O1324" i="1" s="1"/>
  <c r="P1322" i="1"/>
  <c r="P1321" i="1" s="1"/>
  <c r="Q1322" i="1"/>
  <c r="Q1321" i="1" s="1"/>
  <c r="R1322" i="1"/>
  <c r="R1321" i="1" s="1"/>
  <c r="O1322" i="1"/>
  <c r="O1321" i="1" s="1"/>
  <c r="T1276" i="1"/>
  <c r="Z1276" i="1" s="1"/>
  <c r="S1276" i="1"/>
  <c r="Y1276" i="1" s="1"/>
  <c r="P1275" i="1"/>
  <c r="P1274" i="1" s="1"/>
  <c r="Q1275" i="1"/>
  <c r="Q1274" i="1" s="1"/>
  <c r="R1275" i="1"/>
  <c r="R1274" i="1" s="1"/>
  <c r="O1275" i="1"/>
  <c r="O1274" i="1" s="1"/>
  <c r="P1269" i="1"/>
  <c r="P1268" i="1" s="1"/>
  <c r="Q1269" i="1"/>
  <c r="Q1268" i="1" s="1"/>
  <c r="R1269" i="1"/>
  <c r="R1268" i="1" s="1"/>
  <c r="O1269" i="1"/>
  <c r="O1268" i="1" s="1"/>
  <c r="P1266" i="1"/>
  <c r="P1265" i="1" s="1"/>
  <c r="Q1266" i="1"/>
  <c r="Q1265" i="1" s="1"/>
  <c r="R1266" i="1"/>
  <c r="R1265" i="1" s="1"/>
  <c r="O1266" i="1"/>
  <c r="O1265" i="1" s="1"/>
  <c r="T1267" i="1"/>
  <c r="Z1267" i="1" s="1"/>
  <c r="Z1266" i="1" s="1"/>
  <c r="Z1265" i="1" s="1"/>
  <c r="S1267" i="1"/>
  <c r="Y1267" i="1" s="1"/>
  <c r="AE1267" i="1" s="1"/>
  <c r="AE1266" i="1" s="1"/>
  <c r="AE1265" i="1" s="1"/>
  <c r="T1270" i="1"/>
  <c r="Z1270" i="1" s="1"/>
  <c r="S1270" i="1"/>
  <c r="Y1270" i="1" s="1"/>
  <c r="P1272" i="1"/>
  <c r="P1271" i="1" s="1"/>
  <c r="Q1272" i="1"/>
  <c r="Q1271" i="1" s="1"/>
  <c r="R1272" i="1"/>
  <c r="R1271" i="1" s="1"/>
  <c r="O1272" i="1"/>
  <c r="O1271" i="1" s="1"/>
  <c r="T1273" i="1"/>
  <c r="Z1273" i="1" s="1"/>
  <c r="AF1273" i="1" s="1"/>
  <c r="S1273" i="1"/>
  <c r="Y1273" i="1" s="1"/>
  <c r="AE1273" i="1" s="1"/>
  <c r="AK1273" i="1" s="1"/>
  <c r="T110" i="1"/>
  <c r="Z110" i="1" s="1"/>
  <c r="S110" i="1"/>
  <c r="Y110" i="1" s="1"/>
  <c r="AE110" i="1" s="1"/>
  <c r="T107" i="1"/>
  <c r="Z107" i="1" s="1"/>
  <c r="AF107" i="1" s="1"/>
  <c r="S107" i="1"/>
  <c r="Y107" i="1" s="1"/>
  <c r="AE107" i="1" s="1"/>
  <c r="AE106" i="1" s="1"/>
  <c r="AE105" i="1" s="1"/>
  <c r="T99" i="1"/>
  <c r="Z99" i="1" s="1"/>
  <c r="S99" i="1"/>
  <c r="Y99" i="1" s="1"/>
  <c r="AE99" i="1" s="1"/>
  <c r="T96" i="1"/>
  <c r="Z96" i="1" s="1"/>
  <c r="Z95" i="1" s="1"/>
  <c r="Z94" i="1" s="1"/>
  <c r="S96" i="1"/>
  <c r="Y96" i="1" s="1"/>
  <c r="T93" i="1"/>
  <c r="Z93" i="1" s="1"/>
  <c r="AF93" i="1" s="1"/>
  <c r="AL93" i="1" s="1"/>
  <c r="AL92" i="1" s="1"/>
  <c r="AL91" i="1" s="1"/>
  <c r="S93" i="1"/>
  <c r="Y93" i="1" s="1"/>
  <c r="T90" i="1"/>
  <c r="Z90" i="1" s="1"/>
  <c r="AF90" i="1" s="1"/>
  <c r="AL90" i="1" s="1"/>
  <c r="AL89" i="1" s="1"/>
  <c r="AL88" i="1" s="1"/>
  <c r="S90" i="1"/>
  <c r="Y90" i="1" s="1"/>
  <c r="Y89" i="1" s="1"/>
  <c r="Y88" i="1" s="1"/>
  <c r="P109" i="1"/>
  <c r="P108" i="1" s="1"/>
  <c r="Q109" i="1"/>
  <c r="Q108" i="1" s="1"/>
  <c r="R109" i="1"/>
  <c r="R108" i="1" s="1"/>
  <c r="O109" i="1"/>
  <c r="O108" i="1" s="1"/>
  <c r="P106" i="1"/>
  <c r="P105" i="1" s="1"/>
  <c r="Q106" i="1"/>
  <c r="Q105" i="1" s="1"/>
  <c r="R106" i="1"/>
  <c r="R105" i="1" s="1"/>
  <c r="O106" i="1"/>
  <c r="O105" i="1" s="1"/>
  <c r="Q101" i="1"/>
  <c r="R101" i="1"/>
  <c r="O101" i="1"/>
  <c r="P98" i="1"/>
  <c r="P97" i="1" s="1"/>
  <c r="Q98" i="1"/>
  <c r="Q97" i="1" s="1"/>
  <c r="R98" i="1"/>
  <c r="R97" i="1" s="1"/>
  <c r="O98" i="1"/>
  <c r="O97" i="1" s="1"/>
  <c r="P95" i="1"/>
  <c r="P94" i="1" s="1"/>
  <c r="Q95" i="1"/>
  <c r="Q94" i="1" s="1"/>
  <c r="R95" i="1"/>
  <c r="R94" i="1" s="1"/>
  <c r="O95" i="1"/>
  <c r="O94" i="1" s="1"/>
  <c r="P92" i="1"/>
  <c r="P91" i="1" s="1"/>
  <c r="Q92" i="1"/>
  <c r="Q91" i="1" s="1"/>
  <c r="R92" i="1"/>
  <c r="R91" i="1" s="1"/>
  <c r="O92" i="1"/>
  <c r="O91" i="1" s="1"/>
  <c r="P89" i="1"/>
  <c r="P88" i="1" s="1"/>
  <c r="Q89" i="1"/>
  <c r="Q88" i="1" s="1"/>
  <c r="R89" i="1"/>
  <c r="R88" i="1" s="1"/>
  <c r="O89" i="1"/>
  <c r="O88" i="1" s="1"/>
  <c r="R1364" i="1"/>
  <c r="R1363" i="1" s="1"/>
  <c r="R1362" i="1" s="1"/>
  <c r="R1361" i="1" s="1"/>
  <c r="R1360" i="1" s="1"/>
  <c r="R1359" i="1" s="1"/>
  <c r="Q1364" i="1"/>
  <c r="Q1363" i="1" s="1"/>
  <c r="Q1362" i="1" s="1"/>
  <c r="Q1361" i="1" s="1"/>
  <c r="Q1360" i="1" s="1"/>
  <c r="Q1359" i="1" s="1"/>
  <c r="P1364" i="1"/>
  <c r="P1363" i="1" s="1"/>
  <c r="P1362" i="1" s="1"/>
  <c r="P1361" i="1" s="1"/>
  <c r="P1360" i="1" s="1"/>
  <c r="P1359" i="1" s="1"/>
  <c r="O1364" i="1"/>
  <c r="O1363" i="1" s="1"/>
  <c r="O1362" i="1" s="1"/>
  <c r="O1361" i="1" s="1"/>
  <c r="O1360" i="1" s="1"/>
  <c r="O1359" i="1" s="1"/>
  <c r="R1356" i="1"/>
  <c r="R1355" i="1" s="1"/>
  <c r="R1354" i="1" s="1"/>
  <c r="R1353" i="1" s="1"/>
  <c r="R1352" i="1" s="1"/>
  <c r="Q1356" i="1"/>
  <c r="Q1355" i="1" s="1"/>
  <c r="Q1354" i="1" s="1"/>
  <c r="Q1353" i="1" s="1"/>
  <c r="Q1352" i="1" s="1"/>
  <c r="P1356" i="1"/>
  <c r="P1355" i="1" s="1"/>
  <c r="P1354" i="1" s="1"/>
  <c r="P1353" i="1" s="1"/>
  <c r="P1352" i="1" s="1"/>
  <c r="O1356" i="1"/>
  <c r="O1355" i="1" s="1"/>
  <c r="O1354" i="1" s="1"/>
  <c r="O1353" i="1" s="1"/>
  <c r="O1352" i="1" s="1"/>
  <c r="R1317" i="1"/>
  <c r="Q1317" i="1"/>
  <c r="P1317" i="1"/>
  <c r="O1317" i="1"/>
  <c r="R1315" i="1"/>
  <c r="Q1315" i="1"/>
  <c r="P1315" i="1"/>
  <c r="O1315" i="1"/>
  <c r="R1313" i="1"/>
  <c r="R1312" i="1" s="1"/>
  <c r="Q1313" i="1"/>
  <c r="P1313" i="1"/>
  <c r="O1313" i="1"/>
  <c r="O1312" i="1" s="1"/>
  <c r="R1310" i="1"/>
  <c r="Q1310" i="1"/>
  <c r="P1310" i="1"/>
  <c r="O1310" i="1"/>
  <c r="R1308" i="1"/>
  <c r="Q1308" i="1"/>
  <c r="P1308" i="1"/>
  <c r="O1308" i="1"/>
  <c r="R1306" i="1"/>
  <c r="R1305" i="1" s="1"/>
  <c r="Q1306" i="1"/>
  <c r="Q1305" i="1" s="1"/>
  <c r="P1306" i="1"/>
  <c r="O1306" i="1"/>
  <c r="R1302" i="1"/>
  <c r="Q1302" i="1"/>
  <c r="P1302" i="1"/>
  <c r="O1302" i="1"/>
  <c r="R1300" i="1"/>
  <c r="Q1300" i="1"/>
  <c r="P1300" i="1"/>
  <c r="O1300" i="1"/>
  <c r="R1298" i="1"/>
  <c r="R1297" i="1" s="1"/>
  <c r="R1296" i="1" s="1"/>
  <c r="Q1298" i="1"/>
  <c r="Q1297" i="1" s="1"/>
  <c r="Q1296" i="1" s="1"/>
  <c r="P1298" i="1"/>
  <c r="P1297" i="1" s="1"/>
  <c r="P1296" i="1" s="1"/>
  <c r="O1298" i="1"/>
  <c r="R1293" i="1"/>
  <c r="R1292" i="1" s="1"/>
  <c r="R1291" i="1" s="1"/>
  <c r="R1290" i="1" s="1"/>
  <c r="Q1293" i="1"/>
  <c r="Q1292" i="1" s="1"/>
  <c r="Q1291" i="1" s="1"/>
  <c r="Q1290" i="1" s="1"/>
  <c r="P1293" i="1"/>
  <c r="P1292" i="1" s="1"/>
  <c r="P1291" i="1" s="1"/>
  <c r="P1290" i="1" s="1"/>
  <c r="O1293" i="1"/>
  <c r="O1292" i="1" s="1"/>
  <c r="O1291" i="1" s="1"/>
  <c r="O1290" i="1" s="1"/>
  <c r="R1287" i="1"/>
  <c r="R1286" i="1" s="1"/>
  <c r="R1285" i="1" s="1"/>
  <c r="R1284" i="1" s="1"/>
  <c r="Q1287" i="1"/>
  <c r="Q1286" i="1" s="1"/>
  <c r="Q1285" i="1" s="1"/>
  <c r="Q1284" i="1" s="1"/>
  <c r="P1287" i="1"/>
  <c r="P1286" i="1" s="1"/>
  <c r="P1285" i="1" s="1"/>
  <c r="P1284" i="1" s="1"/>
  <c r="O1287" i="1"/>
  <c r="O1286" i="1" s="1"/>
  <c r="O1285" i="1" s="1"/>
  <c r="O1284" i="1" s="1"/>
  <c r="R1282" i="1"/>
  <c r="R1281" i="1" s="1"/>
  <c r="R1280" i="1" s="1"/>
  <c r="R1279" i="1" s="1"/>
  <c r="Q1282" i="1"/>
  <c r="Q1281" i="1" s="1"/>
  <c r="Q1280" i="1" s="1"/>
  <c r="Q1279" i="1" s="1"/>
  <c r="P1282" i="1"/>
  <c r="P1281" i="1" s="1"/>
  <c r="P1280" i="1" s="1"/>
  <c r="P1279" i="1" s="1"/>
  <c r="O1282" i="1"/>
  <c r="O1281" i="1" s="1"/>
  <c r="O1280" i="1" s="1"/>
  <c r="O1279" i="1" s="1"/>
  <c r="R1262" i="1"/>
  <c r="R1261" i="1" s="1"/>
  <c r="R1260" i="1" s="1"/>
  <c r="Q1262" i="1"/>
  <c r="Q1261" i="1" s="1"/>
  <c r="Q1260" i="1" s="1"/>
  <c r="P1262" i="1"/>
  <c r="P1261" i="1" s="1"/>
  <c r="P1260" i="1" s="1"/>
  <c r="O1262" i="1"/>
  <c r="O1261" i="1" s="1"/>
  <c r="O1260" i="1" s="1"/>
  <c r="R1252" i="1"/>
  <c r="R1251" i="1" s="1"/>
  <c r="R1250" i="1" s="1"/>
  <c r="R1249" i="1" s="1"/>
  <c r="R1248" i="1" s="1"/>
  <c r="Q1252" i="1"/>
  <c r="Q1251" i="1" s="1"/>
  <c r="Q1250" i="1" s="1"/>
  <c r="Q1249" i="1" s="1"/>
  <c r="Q1248" i="1" s="1"/>
  <c r="P1252" i="1"/>
  <c r="P1251" i="1" s="1"/>
  <c r="P1250" i="1" s="1"/>
  <c r="P1249" i="1" s="1"/>
  <c r="P1248" i="1" s="1"/>
  <c r="O1252" i="1"/>
  <c r="O1251" i="1" s="1"/>
  <c r="O1250" i="1" s="1"/>
  <c r="O1249" i="1" s="1"/>
  <c r="O1248" i="1" s="1"/>
  <c r="R1238" i="1"/>
  <c r="R1237" i="1" s="1"/>
  <c r="Q1238" i="1"/>
  <c r="Q1237" i="1" s="1"/>
  <c r="P1238" i="1"/>
  <c r="P1237" i="1" s="1"/>
  <c r="O1238" i="1"/>
  <c r="O1237" i="1" s="1"/>
  <c r="R1235" i="1"/>
  <c r="R1234" i="1" s="1"/>
  <c r="Q1235" i="1"/>
  <c r="Q1234" i="1" s="1"/>
  <c r="P1235" i="1"/>
  <c r="P1234" i="1" s="1"/>
  <c r="O1235" i="1"/>
  <c r="O1234" i="1" s="1"/>
  <c r="R1232" i="1"/>
  <c r="R1231" i="1" s="1"/>
  <c r="Q1232" i="1"/>
  <c r="Q1231" i="1" s="1"/>
  <c r="P1232" i="1"/>
  <c r="P1231" i="1" s="1"/>
  <c r="O1232" i="1"/>
  <c r="O1231" i="1" s="1"/>
  <c r="R1229" i="1"/>
  <c r="R1228" i="1" s="1"/>
  <c r="Q1229" i="1"/>
  <c r="Q1228" i="1" s="1"/>
  <c r="P1229" i="1"/>
  <c r="P1228" i="1" s="1"/>
  <c r="O1229" i="1"/>
  <c r="O1228" i="1" s="1"/>
  <c r="R1226" i="1"/>
  <c r="R1225" i="1" s="1"/>
  <c r="Q1226" i="1"/>
  <c r="Q1225" i="1" s="1"/>
  <c r="P1226" i="1"/>
  <c r="P1225" i="1" s="1"/>
  <c r="O1226" i="1"/>
  <c r="O1225" i="1" s="1"/>
  <c r="R1223" i="1"/>
  <c r="R1222" i="1" s="1"/>
  <c r="Q1223" i="1"/>
  <c r="Q1222" i="1" s="1"/>
  <c r="P1223" i="1"/>
  <c r="P1222" i="1" s="1"/>
  <c r="O1223" i="1"/>
  <c r="O1222" i="1" s="1"/>
  <c r="R1220" i="1"/>
  <c r="R1219" i="1" s="1"/>
  <c r="Q1220" i="1"/>
  <c r="Q1219" i="1" s="1"/>
  <c r="P1220" i="1"/>
  <c r="P1219" i="1" s="1"/>
  <c r="O1220" i="1"/>
  <c r="O1219" i="1" s="1"/>
  <c r="R1217" i="1"/>
  <c r="R1216" i="1" s="1"/>
  <c r="Q1217" i="1"/>
  <c r="Q1216" i="1" s="1"/>
  <c r="P1217" i="1"/>
  <c r="P1216" i="1" s="1"/>
  <c r="O1217" i="1"/>
  <c r="O1216" i="1" s="1"/>
  <c r="R1214" i="1"/>
  <c r="R1213" i="1" s="1"/>
  <c r="Q1214" i="1"/>
  <c r="Q1213" i="1" s="1"/>
  <c r="P1214" i="1"/>
  <c r="P1213" i="1" s="1"/>
  <c r="O1214" i="1"/>
  <c r="O1213" i="1" s="1"/>
  <c r="R1211" i="1"/>
  <c r="R1210" i="1" s="1"/>
  <c r="Q1211" i="1"/>
  <c r="Q1210" i="1" s="1"/>
  <c r="P1211" i="1"/>
  <c r="P1210" i="1" s="1"/>
  <c r="O1211" i="1"/>
  <c r="O1210" i="1" s="1"/>
  <c r="R1208" i="1"/>
  <c r="R1207" i="1" s="1"/>
  <c r="Q1208" i="1"/>
  <c r="Q1207" i="1" s="1"/>
  <c r="P1208" i="1"/>
  <c r="P1207" i="1" s="1"/>
  <c r="O1208" i="1"/>
  <c r="O1207" i="1" s="1"/>
  <c r="R1205" i="1"/>
  <c r="R1204" i="1" s="1"/>
  <c r="Q1205" i="1"/>
  <c r="Q1204" i="1" s="1"/>
  <c r="P1205" i="1"/>
  <c r="P1204" i="1" s="1"/>
  <c r="O1205" i="1"/>
  <c r="O1204" i="1" s="1"/>
  <c r="R1202" i="1"/>
  <c r="R1201" i="1" s="1"/>
  <c r="Q1202" i="1"/>
  <c r="Q1201" i="1" s="1"/>
  <c r="P1202" i="1"/>
  <c r="P1201" i="1" s="1"/>
  <c r="O1202" i="1"/>
  <c r="O1201" i="1" s="1"/>
  <c r="R1199" i="1"/>
  <c r="R1198" i="1" s="1"/>
  <c r="Q1199" i="1"/>
  <c r="Q1198" i="1" s="1"/>
  <c r="P1199" i="1"/>
  <c r="P1198" i="1" s="1"/>
  <c r="O1199" i="1"/>
  <c r="O1198" i="1" s="1"/>
  <c r="R1196" i="1"/>
  <c r="R1195" i="1" s="1"/>
  <c r="Q1196" i="1"/>
  <c r="Q1195" i="1" s="1"/>
  <c r="P1196" i="1"/>
  <c r="P1195" i="1" s="1"/>
  <c r="O1196" i="1"/>
  <c r="O1195" i="1" s="1"/>
  <c r="R1193" i="1"/>
  <c r="R1192" i="1" s="1"/>
  <c r="Q1193" i="1"/>
  <c r="Q1192" i="1" s="1"/>
  <c r="P1193" i="1"/>
  <c r="P1192" i="1" s="1"/>
  <c r="O1193" i="1"/>
  <c r="O1192" i="1" s="1"/>
  <c r="R1190" i="1"/>
  <c r="R1189" i="1" s="1"/>
  <c r="Q1190" i="1"/>
  <c r="Q1189" i="1" s="1"/>
  <c r="P1190" i="1"/>
  <c r="P1189" i="1" s="1"/>
  <c r="O1190" i="1"/>
  <c r="O1189" i="1" s="1"/>
  <c r="R1187" i="1"/>
  <c r="R1186" i="1" s="1"/>
  <c r="Q1187" i="1"/>
  <c r="Q1186" i="1" s="1"/>
  <c r="P1187" i="1"/>
  <c r="P1186" i="1" s="1"/>
  <c r="O1187" i="1"/>
  <c r="O1186" i="1" s="1"/>
  <c r="R1184" i="1"/>
  <c r="R1183" i="1" s="1"/>
  <c r="Q1184" i="1"/>
  <c r="Q1183" i="1" s="1"/>
  <c r="P1184" i="1"/>
  <c r="P1183" i="1" s="1"/>
  <c r="O1184" i="1"/>
  <c r="O1183" i="1" s="1"/>
  <c r="R1181" i="1"/>
  <c r="R1180" i="1" s="1"/>
  <c r="Q1181" i="1"/>
  <c r="Q1180" i="1" s="1"/>
  <c r="P1181" i="1"/>
  <c r="P1180" i="1" s="1"/>
  <c r="O1181" i="1"/>
  <c r="O1180" i="1" s="1"/>
  <c r="R1178" i="1"/>
  <c r="R1177" i="1" s="1"/>
  <c r="Q1178" i="1"/>
  <c r="Q1177" i="1" s="1"/>
  <c r="P1178" i="1"/>
  <c r="P1177" i="1" s="1"/>
  <c r="O1178" i="1"/>
  <c r="O1177" i="1" s="1"/>
  <c r="R1175" i="1"/>
  <c r="R1174" i="1" s="1"/>
  <c r="Q1175" i="1"/>
  <c r="Q1174" i="1" s="1"/>
  <c r="P1175" i="1"/>
  <c r="P1174" i="1" s="1"/>
  <c r="O1175" i="1"/>
  <c r="O1174" i="1" s="1"/>
  <c r="R1172" i="1"/>
  <c r="R1171" i="1" s="1"/>
  <c r="Q1172" i="1"/>
  <c r="Q1171" i="1" s="1"/>
  <c r="P1172" i="1"/>
  <c r="P1171" i="1" s="1"/>
  <c r="O1172" i="1"/>
  <c r="O1171" i="1" s="1"/>
  <c r="R1169" i="1"/>
  <c r="R1168" i="1" s="1"/>
  <c r="Q1169" i="1"/>
  <c r="Q1168" i="1" s="1"/>
  <c r="P1169" i="1"/>
  <c r="P1168" i="1" s="1"/>
  <c r="O1169" i="1"/>
  <c r="O1168" i="1" s="1"/>
  <c r="R1166" i="1"/>
  <c r="R1165" i="1" s="1"/>
  <c r="Q1166" i="1"/>
  <c r="Q1165" i="1" s="1"/>
  <c r="P1166" i="1"/>
  <c r="P1165" i="1" s="1"/>
  <c r="O1166" i="1"/>
  <c r="O1165" i="1" s="1"/>
  <c r="R1159" i="1"/>
  <c r="R1158" i="1" s="1"/>
  <c r="R1157" i="1" s="1"/>
  <c r="R1156" i="1" s="1"/>
  <c r="R1155" i="1" s="1"/>
  <c r="R1154" i="1" s="1"/>
  <c r="Q1159" i="1"/>
  <c r="Q1158" i="1" s="1"/>
  <c r="Q1157" i="1" s="1"/>
  <c r="Q1156" i="1" s="1"/>
  <c r="Q1155" i="1" s="1"/>
  <c r="Q1154" i="1" s="1"/>
  <c r="P1159" i="1"/>
  <c r="P1158" i="1" s="1"/>
  <c r="P1157" i="1" s="1"/>
  <c r="P1156" i="1" s="1"/>
  <c r="P1155" i="1" s="1"/>
  <c r="P1154" i="1" s="1"/>
  <c r="O1159" i="1"/>
  <c r="O1158" i="1" s="1"/>
  <c r="O1157" i="1" s="1"/>
  <c r="O1156" i="1" s="1"/>
  <c r="O1155" i="1" s="1"/>
  <c r="O1154" i="1" s="1"/>
  <c r="R1151" i="1"/>
  <c r="R1150" i="1" s="1"/>
  <c r="R1149" i="1" s="1"/>
  <c r="R1148" i="1" s="1"/>
  <c r="R1147" i="1" s="1"/>
  <c r="Q1151" i="1"/>
  <c r="Q1150" i="1" s="1"/>
  <c r="Q1149" i="1" s="1"/>
  <c r="Q1148" i="1" s="1"/>
  <c r="Q1147" i="1" s="1"/>
  <c r="P1151" i="1"/>
  <c r="P1150" i="1" s="1"/>
  <c r="P1149" i="1" s="1"/>
  <c r="P1148" i="1" s="1"/>
  <c r="P1147" i="1" s="1"/>
  <c r="O1151" i="1"/>
  <c r="O1150" i="1" s="1"/>
  <c r="O1149" i="1" s="1"/>
  <c r="O1148" i="1" s="1"/>
  <c r="O1147" i="1" s="1"/>
  <c r="R1130" i="1"/>
  <c r="R1129" i="1" s="1"/>
  <c r="Q1130" i="1"/>
  <c r="Q1129" i="1" s="1"/>
  <c r="P1130" i="1"/>
  <c r="P1129" i="1" s="1"/>
  <c r="O1130" i="1"/>
  <c r="O1129" i="1" s="1"/>
  <c r="R1127" i="1"/>
  <c r="Q1127" i="1"/>
  <c r="P1127" i="1"/>
  <c r="O1127" i="1"/>
  <c r="R1125" i="1"/>
  <c r="R1124" i="1" s="1"/>
  <c r="Q1125" i="1"/>
  <c r="P1125" i="1"/>
  <c r="P1124" i="1" s="1"/>
  <c r="P1123" i="1" s="1"/>
  <c r="O1125" i="1"/>
  <c r="R1121" i="1"/>
  <c r="R1120" i="1" s="1"/>
  <c r="R1119" i="1" s="1"/>
  <c r="Q1121" i="1"/>
  <c r="Q1120" i="1" s="1"/>
  <c r="Q1119" i="1" s="1"/>
  <c r="P1121" i="1"/>
  <c r="P1120" i="1" s="1"/>
  <c r="P1119" i="1" s="1"/>
  <c r="O1121" i="1"/>
  <c r="O1120" i="1" s="1"/>
  <c r="O1119" i="1" s="1"/>
  <c r="R1112" i="1"/>
  <c r="R1111" i="1" s="1"/>
  <c r="R1110" i="1" s="1"/>
  <c r="R1109" i="1" s="1"/>
  <c r="R1108" i="1" s="1"/>
  <c r="Q1112" i="1"/>
  <c r="Q1111" i="1" s="1"/>
  <c r="Q1110" i="1" s="1"/>
  <c r="Q1109" i="1" s="1"/>
  <c r="Q1108" i="1" s="1"/>
  <c r="P1112" i="1"/>
  <c r="P1111" i="1" s="1"/>
  <c r="P1110" i="1" s="1"/>
  <c r="P1109" i="1" s="1"/>
  <c r="P1108" i="1" s="1"/>
  <c r="O1112" i="1"/>
  <c r="O1111" i="1" s="1"/>
  <c r="O1110" i="1" s="1"/>
  <c r="O1109" i="1" s="1"/>
  <c r="O1108" i="1" s="1"/>
  <c r="R1105" i="1"/>
  <c r="R1104" i="1" s="1"/>
  <c r="R1103" i="1" s="1"/>
  <c r="R1102" i="1" s="1"/>
  <c r="R1101" i="1" s="1"/>
  <c r="Q1105" i="1"/>
  <c r="Q1104" i="1" s="1"/>
  <c r="Q1103" i="1" s="1"/>
  <c r="Q1102" i="1" s="1"/>
  <c r="Q1101" i="1" s="1"/>
  <c r="P1105" i="1"/>
  <c r="P1104" i="1" s="1"/>
  <c r="P1103" i="1" s="1"/>
  <c r="P1102" i="1" s="1"/>
  <c r="P1101" i="1" s="1"/>
  <c r="O1105" i="1"/>
  <c r="O1104" i="1" s="1"/>
  <c r="O1103" i="1" s="1"/>
  <c r="O1102" i="1" s="1"/>
  <c r="O1101" i="1" s="1"/>
  <c r="R1098" i="1"/>
  <c r="R1097" i="1" s="1"/>
  <c r="R1096" i="1" s="1"/>
  <c r="R1095" i="1" s="1"/>
  <c r="Q1098" i="1"/>
  <c r="Q1097" i="1" s="1"/>
  <c r="Q1096" i="1" s="1"/>
  <c r="Q1095" i="1" s="1"/>
  <c r="P1098" i="1"/>
  <c r="P1097" i="1" s="1"/>
  <c r="P1096" i="1" s="1"/>
  <c r="P1095" i="1" s="1"/>
  <c r="O1098" i="1"/>
  <c r="O1097" i="1" s="1"/>
  <c r="O1096" i="1" s="1"/>
  <c r="O1095" i="1" s="1"/>
  <c r="R1093" i="1"/>
  <c r="R1092" i="1" s="1"/>
  <c r="R1091" i="1" s="1"/>
  <c r="R1090" i="1" s="1"/>
  <c r="Q1093" i="1"/>
  <c r="Q1092" i="1" s="1"/>
  <c r="Q1091" i="1" s="1"/>
  <c r="Q1090" i="1" s="1"/>
  <c r="P1093" i="1"/>
  <c r="P1092" i="1" s="1"/>
  <c r="P1091" i="1" s="1"/>
  <c r="P1090" i="1" s="1"/>
  <c r="O1093" i="1"/>
  <c r="O1092" i="1" s="1"/>
  <c r="O1091" i="1" s="1"/>
  <c r="O1090" i="1" s="1"/>
  <c r="R1088" i="1"/>
  <c r="R1087" i="1" s="1"/>
  <c r="R1086" i="1" s="1"/>
  <c r="Q1088" i="1"/>
  <c r="Q1087" i="1" s="1"/>
  <c r="Q1086" i="1" s="1"/>
  <c r="P1088" i="1"/>
  <c r="P1087" i="1" s="1"/>
  <c r="P1086" i="1" s="1"/>
  <c r="O1088" i="1"/>
  <c r="O1087" i="1" s="1"/>
  <c r="O1086" i="1" s="1"/>
  <c r="R1084" i="1"/>
  <c r="R1083" i="1" s="1"/>
  <c r="R1082" i="1" s="1"/>
  <c r="R1081" i="1" s="1"/>
  <c r="Q1084" i="1"/>
  <c r="Q1083" i="1" s="1"/>
  <c r="Q1082" i="1" s="1"/>
  <c r="P1084" i="1"/>
  <c r="P1083" i="1" s="1"/>
  <c r="P1082" i="1" s="1"/>
  <c r="O1084" i="1"/>
  <c r="O1083" i="1" s="1"/>
  <c r="O1082" i="1" s="1"/>
  <c r="R1079" i="1"/>
  <c r="R1078" i="1" s="1"/>
  <c r="R1077" i="1" s="1"/>
  <c r="R1076" i="1" s="1"/>
  <c r="Q1079" i="1"/>
  <c r="Q1078" i="1" s="1"/>
  <c r="Q1077" i="1" s="1"/>
  <c r="Q1076" i="1" s="1"/>
  <c r="P1079" i="1"/>
  <c r="P1078" i="1" s="1"/>
  <c r="P1077" i="1" s="1"/>
  <c r="P1076" i="1" s="1"/>
  <c r="O1079" i="1"/>
  <c r="O1078" i="1" s="1"/>
  <c r="O1077" i="1" s="1"/>
  <c r="O1076" i="1" s="1"/>
  <c r="R1072" i="1"/>
  <c r="R1071" i="1" s="1"/>
  <c r="R1070" i="1" s="1"/>
  <c r="R1069" i="1" s="1"/>
  <c r="Q1072" i="1"/>
  <c r="Q1071" i="1" s="1"/>
  <c r="Q1070" i="1" s="1"/>
  <c r="Q1069" i="1" s="1"/>
  <c r="P1072" i="1"/>
  <c r="P1071" i="1" s="1"/>
  <c r="P1070" i="1" s="1"/>
  <c r="P1069" i="1" s="1"/>
  <c r="O1072" i="1"/>
  <c r="O1071" i="1" s="1"/>
  <c r="O1070" i="1" s="1"/>
  <c r="O1069" i="1" s="1"/>
  <c r="R1067" i="1"/>
  <c r="R1066" i="1" s="1"/>
  <c r="R1065" i="1" s="1"/>
  <c r="R1064" i="1" s="1"/>
  <c r="Q1067" i="1"/>
  <c r="Q1066" i="1" s="1"/>
  <c r="Q1065" i="1" s="1"/>
  <c r="Q1064" i="1" s="1"/>
  <c r="P1067" i="1"/>
  <c r="P1066" i="1" s="1"/>
  <c r="P1065" i="1" s="1"/>
  <c r="P1064" i="1" s="1"/>
  <c r="O1067" i="1"/>
  <c r="O1066" i="1" s="1"/>
  <c r="O1065" i="1" s="1"/>
  <c r="O1064" i="1" s="1"/>
  <c r="R1062" i="1"/>
  <c r="R1061" i="1" s="1"/>
  <c r="R1060" i="1" s="1"/>
  <c r="R1059" i="1" s="1"/>
  <c r="Q1062" i="1"/>
  <c r="Q1061" i="1" s="1"/>
  <c r="Q1060" i="1" s="1"/>
  <c r="Q1059" i="1" s="1"/>
  <c r="P1062" i="1"/>
  <c r="P1061" i="1" s="1"/>
  <c r="P1060" i="1" s="1"/>
  <c r="P1059" i="1" s="1"/>
  <c r="O1062" i="1"/>
  <c r="O1061" i="1" s="1"/>
  <c r="O1060" i="1" s="1"/>
  <c r="O1059" i="1" s="1"/>
  <c r="R1057" i="1"/>
  <c r="R1056" i="1" s="1"/>
  <c r="R1055" i="1" s="1"/>
  <c r="R1054" i="1" s="1"/>
  <c r="Q1057" i="1"/>
  <c r="Q1056" i="1" s="1"/>
  <c r="Q1055" i="1" s="1"/>
  <c r="Q1054" i="1" s="1"/>
  <c r="P1057" i="1"/>
  <c r="P1056" i="1" s="1"/>
  <c r="P1055" i="1" s="1"/>
  <c r="P1054" i="1" s="1"/>
  <c r="O1057" i="1"/>
  <c r="O1056" i="1" s="1"/>
  <c r="O1055" i="1" s="1"/>
  <c r="O1054" i="1" s="1"/>
  <c r="R1052" i="1"/>
  <c r="R1051" i="1" s="1"/>
  <c r="R1050" i="1" s="1"/>
  <c r="R1049" i="1" s="1"/>
  <c r="Q1052" i="1"/>
  <c r="Q1051" i="1" s="1"/>
  <c r="Q1050" i="1" s="1"/>
  <c r="Q1049" i="1" s="1"/>
  <c r="P1052" i="1"/>
  <c r="P1051" i="1" s="1"/>
  <c r="P1050" i="1" s="1"/>
  <c r="P1049" i="1" s="1"/>
  <c r="P1048" i="1" s="1"/>
  <c r="O1052" i="1"/>
  <c r="O1051" i="1" s="1"/>
  <c r="O1050" i="1" s="1"/>
  <c r="O1049" i="1" s="1"/>
  <c r="R1045" i="1"/>
  <c r="R1044" i="1" s="1"/>
  <c r="R1043" i="1" s="1"/>
  <c r="R1042" i="1" s="1"/>
  <c r="Q1045" i="1"/>
  <c r="Q1044" i="1" s="1"/>
  <c r="Q1043" i="1" s="1"/>
  <c r="Q1042" i="1" s="1"/>
  <c r="P1045" i="1"/>
  <c r="P1044" i="1" s="1"/>
  <c r="P1043" i="1" s="1"/>
  <c r="P1042" i="1" s="1"/>
  <c r="O1045" i="1"/>
  <c r="O1044" i="1" s="1"/>
  <c r="O1043" i="1" s="1"/>
  <c r="O1042" i="1" s="1"/>
  <c r="R1040" i="1"/>
  <c r="R1039" i="1" s="1"/>
  <c r="R1038" i="1" s="1"/>
  <c r="R1037" i="1" s="1"/>
  <c r="Q1040" i="1"/>
  <c r="Q1039" i="1" s="1"/>
  <c r="Q1038" i="1" s="1"/>
  <c r="Q1037" i="1" s="1"/>
  <c r="P1040" i="1"/>
  <c r="P1039" i="1" s="1"/>
  <c r="P1038" i="1" s="1"/>
  <c r="P1037" i="1" s="1"/>
  <c r="O1040" i="1"/>
  <c r="O1039" i="1" s="1"/>
  <c r="O1038" i="1" s="1"/>
  <c r="O1037" i="1" s="1"/>
  <c r="R1035" i="1"/>
  <c r="R1034" i="1" s="1"/>
  <c r="R1033" i="1" s="1"/>
  <c r="R1032" i="1" s="1"/>
  <c r="Q1035" i="1"/>
  <c r="Q1034" i="1" s="1"/>
  <c r="Q1033" i="1" s="1"/>
  <c r="Q1032" i="1" s="1"/>
  <c r="P1035" i="1"/>
  <c r="P1034" i="1" s="1"/>
  <c r="P1033" i="1" s="1"/>
  <c r="P1032" i="1" s="1"/>
  <c r="O1035" i="1"/>
  <c r="O1034" i="1" s="1"/>
  <c r="O1033" i="1" s="1"/>
  <c r="O1032" i="1" s="1"/>
  <c r="R1030" i="1"/>
  <c r="R1029" i="1" s="1"/>
  <c r="R1028" i="1" s="1"/>
  <c r="R1027" i="1" s="1"/>
  <c r="Q1030" i="1"/>
  <c r="Q1029" i="1" s="1"/>
  <c r="Q1028" i="1" s="1"/>
  <c r="Q1027" i="1" s="1"/>
  <c r="P1030" i="1"/>
  <c r="P1029" i="1" s="1"/>
  <c r="P1028" i="1" s="1"/>
  <c r="P1027" i="1" s="1"/>
  <c r="O1030" i="1"/>
  <c r="O1029" i="1" s="1"/>
  <c r="O1028" i="1" s="1"/>
  <c r="O1027" i="1" s="1"/>
  <c r="R1023" i="1"/>
  <c r="R1022" i="1" s="1"/>
  <c r="R1021" i="1" s="1"/>
  <c r="R1020" i="1" s="1"/>
  <c r="Q1023" i="1"/>
  <c r="Q1022" i="1" s="1"/>
  <c r="Q1021" i="1" s="1"/>
  <c r="Q1020" i="1" s="1"/>
  <c r="P1023" i="1"/>
  <c r="P1022" i="1" s="1"/>
  <c r="P1021" i="1" s="1"/>
  <c r="P1020" i="1" s="1"/>
  <c r="O1023" i="1"/>
  <c r="O1022" i="1" s="1"/>
  <c r="O1021" i="1" s="1"/>
  <c r="O1020" i="1" s="1"/>
  <c r="R1012" i="1"/>
  <c r="R1011" i="1" s="1"/>
  <c r="R1010" i="1" s="1"/>
  <c r="R1009" i="1" s="1"/>
  <c r="Q1012" i="1"/>
  <c r="Q1011" i="1" s="1"/>
  <c r="Q1010" i="1" s="1"/>
  <c r="Q1009" i="1" s="1"/>
  <c r="P1012" i="1"/>
  <c r="P1011" i="1" s="1"/>
  <c r="P1010" i="1" s="1"/>
  <c r="P1009" i="1" s="1"/>
  <c r="O1012" i="1"/>
  <c r="O1011" i="1" s="1"/>
  <c r="O1010" i="1" s="1"/>
  <c r="O1009" i="1" s="1"/>
  <c r="R1007" i="1"/>
  <c r="R1006" i="1" s="1"/>
  <c r="R1005" i="1" s="1"/>
  <c r="R1004" i="1" s="1"/>
  <c r="Q1007" i="1"/>
  <c r="Q1006" i="1" s="1"/>
  <c r="Q1005" i="1" s="1"/>
  <c r="Q1004" i="1" s="1"/>
  <c r="P1007" i="1"/>
  <c r="P1006" i="1" s="1"/>
  <c r="P1005" i="1" s="1"/>
  <c r="P1004" i="1" s="1"/>
  <c r="O1007" i="1"/>
  <c r="O1006" i="1" s="1"/>
  <c r="O1005" i="1" s="1"/>
  <c r="O1004" i="1" s="1"/>
  <c r="R1002" i="1"/>
  <c r="R1001" i="1" s="1"/>
  <c r="R1000" i="1" s="1"/>
  <c r="R999" i="1" s="1"/>
  <c r="Q1002" i="1"/>
  <c r="Q1001" i="1" s="1"/>
  <c r="Q1000" i="1" s="1"/>
  <c r="Q999" i="1" s="1"/>
  <c r="P1002" i="1"/>
  <c r="P1001" i="1" s="1"/>
  <c r="P1000" i="1" s="1"/>
  <c r="P999" i="1" s="1"/>
  <c r="O1002" i="1"/>
  <c r="O1001" i="1" s="1"/>
  <c r="O1000" i="1" s="1"/>
  <c r="O999" i="1" s="1"/>
  <c r="R997" i="1"/>
  <c r="R996" i="1" s="1"/>
  <c r="R995" i="1" s="1"/>
  <c r="R994" i="1" s="1"/>
  <c r="Q997" i="1"/>
  <c r="Q996" i="1" s="1"/>
  <c r="Q995" i="1" s="1"/>
  <c r="Q994" i="1" s="1"/>
  <c r="P997" i="1"/>
  <c r="P996" i="1" s="1"/>
  <c r="P995" i="1" s="1"/>
  <c r="P994" i="1" s="1"/>
  <c r="O997" i="1"/>
  <c r="O996" i="1" s="1"/>
  <c r="O995" i="1" s="1"/>
  <c r="O994" i="1" s="1"/>
  <c r="O993" i="1" s="1"/>
  <c r="R990" i="1"/>
  <c r="R989" i="1" s="1"/>
  <c r="R988" i="1" s="1"/>
  <c r="R987" i="1" s="1"/>
  <c r="R986" i="1" s="1"/>
  <c r="Q990" i="1"/>
  <c r="Q989" i="1" s="1"/>
  <c r="Q988" i="1" s="1"/>
  <c r="Q987" i="1" s="1"/>
  <c r="Q986" i="1" s="1"/>
  <c r="P990" i="1"/>
  <c r="P989" i="1" s="1"/>
  <c r="P988" i="1" s="1"/>
  <c r="P987" i="1" s="1"/>
  <c r="P986" i="1" s="1"/>
  <c r="O990" i="1"/>
  <c r="O989" i="1" s="1"/>
  <c r="O988" i="1" s="1"/>
  <c r="O987" i="1" s="1"/>
  <c r="O986" i="1" s="1"/>
  <c r="R983" i="1"/>
  <c r="R982" i="1" s="1"/>
  <c r="R981" i="1" s="1"/>
  <c r="R980" i="1" s="1"/>
  <c r="R979" i="1" s="1"/>
  <c r="Q983" i="1"/>
  <c r="Q982" i="1" s="1"/>
  <c r="Q981" i="1" s="1"/>
  <c r="Q980" i="1" s="1"/>
  <c r="Q979" i="1" s="1"/>
  <c r="P983" i="1"/>
  <c r="P982" i="1" s="1"/>
  <c r="P981" i="1" s="1"/>
  <c r="P980" i="1" s="1"/>
  <c r="P979" i="1" s="1"/>
  <c r="O983" i="1"/>
  <c r="O982" i="1" s="1"/>
  <c r="O981" i="1" s="1"/>
  <c r="O980" i="1" s="1"/>
  <c r="O979" i="1" s="1"/>
  <c r="R976" i="1"/>
  <c r="R975" i="1" s="1"/>
  <c r="Q976" i="1"/>
  <c r="Q975" i="1" s="1"/>
  <c r="P976" i="1"/>
  <c r="P975" i="1" s="1"/>
  <c r="O976" i="1"/>
  <c r="O975" i="1" s="1"/>
  <c r="R973" i="1"/>
  <c r="Q973" i="1"/>
  <c r="P973" i="1"/>
  <c r="O973" i="1"/>
  <c r="R971" i="1"/>
  <c r="R970" i="1" s="1"/>
  <c r="R969" i="1" s="1"/>
  <c r="Q971" i="1"/>
  <c r="P971" i="1"/>
  <c r="O971" i="1"/>
  <c r="R967" i="1"/>
  <c r="R966" i="1" s="1"/>
  <c r="R965" i="1" s="1"/>
  <c r="R964" i="1" s="1"/>
  <c r="R963" i="1" s="1"/>
  <c r="Q967" i="1"/>
  <c r="Q966" i="1" s="1"/>
  <c r="Q965" i="1" s="1"/>
  <c r="P967" i="1"/>
  <c r="P966" i="1" s="1"/>
  <c r="P965" i="1" s="1"/>
  <c r="O967" i="1"/>
  <c r="O966" i="1" s="1"/>
  <c r="O965" i="1" s="1"/>
  <c r="R960" i="1"/>
  <c r="R959" i="1" s="1"/>
  <c r="R958" i="1" s="1"/>
  <c r="R957" i="1" s="1"/>
  <c r="R956" i="1" s="1"/>
  <c r="Q960" i="1"/>
  <c r="Q959" i="1" s="1"/>
  <c r="Q958" i="1" s="1"/>
  <c r="Q957" i="1" s="1"/>
  <c r="Q956" i="1" s="1"/>
  <c r="P960" i="1"/>
  <c r="P959" i="1" s="1"/>
  <c r="P958" i="1" s="1"/>
  <c r="P957" i="1" s="1"/>
  <c r="P956" i="1" s="1"/>
  <c r="O960" i="1"/>
  <c r="O959" i="1" s="1"/>
  <c r="O958" i="1" s="1"/>
  <c r="O957" i="1" s="1"/>
  <c r="O956" i="1" s="1"/>
  <c r="R951" i="1"/>
  <c r="R948" i="1" s="1"/>
  <c r="R947" i="1" s="1"/>
  <c r="R945" i="1" s="1"/>
  <c r="Q951" i="1"/>
  <c r="Q949" i="1" s="1"/>
  <c r="P951" i="1"/>
  <c r="P950" i="1" s="1"/>
  <c r="O951" i="1"/>
  <c r="O950" i="1" s="1"/>
  <c r="R942" i="1"/>
  <c r="R941" i="1" s="1"/>
  <c r="R940" i="1" s="1"/>
  <c r="R939" i="1" s="1"/>
  <c r="R938" i="1" s="1"/>
  <c r="Q942" i="1"/>
  <c r="Q941" i="1" s="1"/>
  <c r="Q940" i="1" s="1"/>
  <c r="Q939" i="1" s="1"/>
  <c r="Q938" i="1" s="1"/>
  <c r="P942" i="1"/>
  <c r="P941" i="1" s="1"/>
  <c r="P940" i="1" s="1"/>
  <c r="P939" i="1" s="1"/>
  <c r="P938" i="1" s="1"/>
  <c r="O942" i="1"/>
  <c r="O941" i="1" s="1"/>
  <c r="O940" i="1" s="1"/>
  <c r="O939" i="1" s="1"/>
  <c r="O938" i="1" s="1"/>
  <c r="R935" i="1"/>
  <c r="R934" i="1" s="1"/>
  <c r="R933" i="1" s="1"/>
  <c r="R932" i="1" s="1"/>
  <c r="Q935" i="1"/>
  <c r="Q934" i="1" s="1"/>
  <c r="Q933" i="1" s="1"/>
  <c r="Q932" i="1" s="1"/>
  <c r="P935" i="1"/>
  <c r="P934" i="1" s="1"/>
  <c r="P933" i="1" s="1"/>
  <c r="P932" i="1" s="1"/>
  <c r="O935" i="1"/>
  <c r="O934" i="1" s="1"/>
  <c r="O933" i="1" s="1"/>
  <c r="O932" i="1" s="1"/>
  <c r="R925" i="1"/>
  <c r="R924" i="1" s="1"/>
  <c r="Q925" i="1"/>
  <c r="Q924" i="1" s="1"/>
  <c r="P925" i="1"/>
  <c r="P924" i="1" s="1"/>
  <c r="O925" i="1"/>
  <c r="O924" i="1" s="1"/>
  <c r="R922" i="1"/>
  <c r="R921" i="1" s="1"/>
  <c r="Q922" i="1"/>
  <c r="Q921" i="1" s="1"/>
  <c r="P922" i="1"/>
  <c r="P921" i="1" s="1"/>
  <c r="O922" i="1"/>
  <c r="O921" i="1" s="1"/>
  <c r="R918" i="1"/>
  <c r="R917" i="1" s="1"/>
  <c r="R916" i="1" s="1"/>
  <c r="Q918" i="1"/>
  <c r="Q917" i="1" s="1"/>
  <c r="Q916" i="1" s="1"/>
  <c r="P918" i="1"/>
  <c r="P917" i="1" s="1"/>
  <c r="P916" i="1" s="1"/>
  <c r="O918" i="1"/>
  <c r="O917" i="1" s="1"/>
  <c r="O916" i="1" s="1"/>
  <c r="R911" i="1"/>
  <c r="R910" i="1" s="1"/>
  <c r="R909" i="1" s="1"/>
  <c r="R908" i="1" s="1"/>
  <c r="R907" i="1" s="1"/>
  <c r="Q911" i="1"/>
  <c r="Q910" i="1" s="1"/>
  <c r="Q909" i="1" s="1"/>
  <c r="Q908" i="1" s="1"/>
  <c r="Q907" i="1" s="1"/>
  <c r="P911" i="1"/>
  <c r="P910" i="1" s="1"/>
  <c r="P909" i="1" s="1"/>
  <c r="P908" i="1" s="1"/>
  <c r="P907" i="1" s="1"/>
  <c r="O911" i="1"/>
  <c r="O910" i="1" s="1"/>
  <c r="O909" i="1" s="1"/>
  <c r="O908" i="1" s="1"/>
  <c r="O907" i="1" s="1"/>
  <c r="R904" i="1"/>
  <c r="R903" i="1" s="1"/>
  <c r="R902" i="1" s="1"/>
  <c r="R901" i="1" s="1"/>
  <c r="Q904" i="1"/>
  <c r="Q903" i="1" s="1"/>
  <c r="Q902" i="1" s="1"/>
  <c r="Q901" i="1" s="1"/>
  <c r="P904" i="1"/>
  <c r="P903" i="1" s="1"/>
  <c r="P902" i="1" s="1"/>
  <c r="P901" i="1" s="1"/>
  <c r="O904" i="1"/>
  <c r="O903" i="1" s="1"/>
  <c r="O902" i="1" s="1"/>
  <c r="O901" i="1" s="1"/>
  <c r="R883" i="1"/>
  <c r="R882" i="1" s="1"/>
  <c r="R881" i="1" s="1"/>
  <c r="Q883" i="1"/>
  <c r="Q882" i="1" s="1"/>
  <c r="Q881" i="1" s="1"/>
  <c r="P883" i="1"/>
  <c r="P882" i="1" s="1"/>
  <c r="P881" i="1" s="1"/>
  <c r="O883" i="1"/>
  <c r="O882" i="1" s="1"/>
  <c r="O881" i="1" s="1"/>
  <c r="R879" i="1"/>
  <c r="R878" i="1" s="1"/>
  <c r="R877" i="1" s="1"/>
  <c r="Q879" i="1"/>
  <c r="Q878" i="1" s="1"/>
  <c r="Q877" i="1" s="1"/>
  <c r="P879" i="1"/>
  <c r="P878" i="1" s="1"/>
  <c r="P877" i="1" s="1"/>
  <c r="O879" i="1"/>
  <c r="O878" i="1" s="1"/>
  <c r="O877" i="1" s="1"/>
  <c r="R875" i="1"/>
  <c r="R874" i="1" s="1"/>
  <c r="R873" i="1" s="1"/>
  <c r="Q875" i="1"/>
  <c r="Q874" i="1" s="1"/>
  <c r="Q873" i="1" s="1"/>
  <c r="P875" i="1"/>
  <c r="P874" i="1" s="1"/>
  <c r="P873" i="1" s="1"/>
  <c r="O875" i="1"/>
  <c r="O874" i="1" s="1"/>
  <c r="O873" i="1" s="1"/>
  <c r="R866" i="1"/>
  <c r="R865" i="1" s="1"/>
  <c r="R863" i="1" s="1"/>
  <c r="Q866" i="1"/>
  <c r="Q865" i="1" s="1"/>
  <c r="Q864" i="1" s="1"/>
  <c r="P866" i="1"/>
  <c r="P865" i="1" s="1"/>
  <c r="P863" i="1" s="1"/>
  <c r="O866" i="1"/>
  <c r="O865" i="1" s="1"/>
  <c r="R861" i="1"/>
  <c r="R860" i="1" s="1"/>
  <c r="Q861" i="1"/>
  <c r="Q860" i="1" s="1"/>
  <c r="P861" i="1"/>
  <c r="P860" i="1" s="1"/>
  <c r="O861" i="1"/>
  <c r="O860" i="1" s="1"/>
  <c r="R858" i="1"/>
  <c r="R857" i="1" s="1"/>
  <c r="Q858" i="1"/>
  <c r="Q857" i="1" s="1"/>
  <c r="P858" i="1"/>
  <c r="P857" i="1" s="1"/>
  <c r="O858" i="1"/>
  <c r="O857" i="1" s="1"/>
  <c r="R853" i="1"/>
  <c r="R852" i="1" s="1"/>
  <c r="R851" i="1" s="1"/>
  <c r="Q853" i="1"/>
  <c r="Q852" i="1" s="1"/>
  <c r="Q851" i="1" s="1"/>
  <c r="P853" i="1"/>
  <c r="P852" i="1" s="1"/>
  <c r="P851" i="1" s="1"/>
  <c r="O853" i="1"/>
  <c r="O852" i="1" s="1"/>
  <c r="O851" i="1" s="1"/>
  <c r="R849" i="1"/>
  <c r="R848" i="1" s="1"/>
  <c r="R847" i="1" s="1"/>
  <c r="Q849" i="1"/>
  <c r="Q848" i="1" s="1"/>
  <c r="Q847" i="1" s="1"/>
  <c r="P849" i="1"/>
  <c r="P848" i="1" s="1"/>
  <c r="P847" i="1" s="1"/>
  <c r="O849" i="1"/>
  <c r="O848" i="1" s="1"/>
  <c r="O847" i="1" s="1"/>
  <c r="R845" i="1"/>
  <c r="R844" i="1" s="1"/>
  <c r="R843" i="1" s="1"/>
  <c r="R842" i="1" s="1"/>
  <c r="Q845" i="1"/>
  <c r="Q844" i="1" s="1"/>
  <c r="Q843" i="1" s="1"/>
  <c r="P845" i="1"/>
  <c r="P844" i="1" s="1"/>
  <c r="P843" i="1" s="1"/>
  <c r="O845" i="1"/>
  <c r="O844" i="1" s="1"/>
  <c r="O843" i="1" s="1"/>
  <c r="R831" i="1"/>
  <c r="R830" i="1" s="1"/>
  <c r="Q831" i="1"/>
  <c r="Q830" i="1" s="1"/>
  <c r="P831" i="1"/>
  <c r="P830" i="1" s="1"/>
  <c r="O831" i="1"/>
  <c r="O830" i="1" s="1"/>
  <c r="R828" i="1"/>
  <c r="R827" i="1" s="1"/>
  <c r="Q828" i="1"/>
  <c r="Q827" i="1" s="1"/>
  <c r="P828" i="1"/>
  <c r="P827" i="1" s="1"/>
  <c r="O828" i="1"/>
  <c r="O827" i="1" s="1"/>
  <c r="R825" i="1"/>
  <c r="R824" i="1" s="1"/>
  <c r="Q825" i="1"/>
  <c r="Q824" i="1" s="1"/>
  <c r="P825" i="1"/>
  <c r="P824" i="1" s="1"/>
  <c r="O825" i="1"/>
  <c r="O824" i="1" s="1"/>
  <c r="R822" i="1"/>
  <c r="R821" i="1" s="1"/>
  <c r="Q822" i="1"/>
  <c r="Q821" i="1" s="1"/>
  <c r="P822" i="1"/>
  <c r="P821" i="1" s="1"/>
  <c r="O822" i="1"/>
  <c r="O821" i="1" s="1"/>
  <c r="R819" i="1"/>
  <c r="R818" i="1" s="1"/>
  <c r="Q819" i="1"/>
  <c r="Q818" i="1" s="1"/>
  <c r="P819" i="1"/>
  <c r="P818" i="1" s="1"/>
  <c r="O819" i="1"/>
  <c r="O818" i="1" s="1"/>
  <c r="R816" i="1"/>
  <c r="Q816" i="1"/>
  <c r="P816" i="1"/>
  <c r="O816" i="1"/>
  <c r="R815" i="1"/>
  <c r="Q815" i="1"/>
  <c r="P815" i="1"/>
  <c r="O815" i="1"/>
  <c r="R813" i="1"/>
  <c r="R812" i="1" s="1"/>
  <c r="Q813" i="1"/>
  <c r="Q812" i="1" s="1"/>
  <c r="P813" i="1"/>
  <c r="P812" i="1" s="1"/>
  <c r="O813" i="1"/>
  <c r="O812" i="1" s="1"/>
  <c r="R805" i="1"/>
  <c r="Q805" i="1"/>
  <c r="P805" i="1"/>
  <c r="O805" i="1"/>
  <c r="R803" i="1"/>
  <c r="Q803" i="1"/>
  <c r="P803" i="1"/>
  <c r="O803" i="1"/>
  <c r="R801" i="1"/>
  <c r="R800" i="1" s="1"/>
  <c r="R799" i="1" s="1"/>
  <c r="R798" i="1" s="1"/>
  <c r="R797" i="1" s="1"/>
  <c r="Q801" i="1"/>
  <c r="P801" i="1"/>
  <c r="O801" i="1"/>
  <c r="O800" i="1" s="1"/>
  <c r="O799" i="1" s="1"/>
  <c r="O798" i="1" s="1"/>
  <c r="O797" i="1" s="1"/>
  <c r="R778" i="1"/>
  <c r="R777" i="1" s="1"/>
  <c r="R776" i="1" s="1"/>
  <c r="R775" i="1" s="1"/>
  <c r="R774" i="1" s="1"/>
  <c r="Q778" i="1"/>
  <c r="Q777" i="1" s="1"/>
  <c r="Q776" i="1" s="1"/>
  <c r="Q775" i="1" s="1"/>
  <c r="Q774" i="1" s="1"/>
  <c r="P778" i="1"/>
  <c r="P777" i="1" s="1"/>
  <c r="P776" i="1" s="1"/>
  <c r="P775" i="1" s="1"/>
  <c r="P774" i="1" s="1"/>
  <c r="O778" i="1"/>
  <c r="O777" i="1" s="1"/>
  <c r="O776" i="1" s="1"/>
  <c r="O775" i="1" s="1"/>
  <c r="O774" i="1" s="1"/>
  <c r="R771" i="1"/>
  <c r="R770" i="1" s="1"/>
  <c r="Q771" i="1"/>
  <c r="Q770" i="1" s="1"/>
  <c r="P771" i="1"/>
  <c r="P770" i="1" s="1"/>
  <c r="O771" i="1"/>
  <c r="O770" i="1" s="1"/>
  <c r="R768" i="1"/>
  <c r="R767" i="1" s="1"/>
  <c r="R766" i="1" s="1"/>
  <c r="R765" i="1" s="1"/>
  <c r="R764" i="1" s="1"/>
  <c r="Q768" i="1"/>
  <c r="Q767" i="1" s="1"/>
  <c r="P768" i="1"/>
  <c r="P767" i="1" s="1"/>
  <c r="O768" i="1"/>
  <c r="O767" i="1" s="1"/>
  <c r="R751" i="1"/>
  <c r="R750" i="1" s="1"/>
  <c r="R749" i="1" s="1"/>
  <c r="R748" i="1" s="1"/>
  <c r="R742" i="1" s="1"/>
  <c r="Q751" i="1"/>
  <c r="Q750" i="1" s="1"/>
  <c r="Q749" i="1" s="1"/>
  <c r="Q748" i="1" s="1"/>
  <c r="P751" i="1"/>
  <c r="P750" i="1" s="1"/>
  <c r="P749" i="1" s="1"/>
  <c r="P748" i="1" s="1"/>
  <c r="O751" i="1"/>
  <c r="O750" i="1" s="1"/>
  <c r="O749" i="1" s="1"/>
  <c r="O748" i="1" s="1"/>
  <c r="R739" i="1"/>
  <c r="R738" i="1" s="1"/>
  <c r="R737" i="1" s="1"/>
  <c r="R736" i="1" s="1"/>
  <c r="R735" i="1" s="1"/>
  <c r="Q739" i="1"/>
  <c r="Q738" i="1" s="1"/>
  <c r="Q737" i="1" s="1"/>
  <c r="Q736" i="1" s="1"/>
  <c r="Q735" i="1" s="1"/>
  <c r="P739" i="1"/>
  <c r="P738" i="1" s="1"/>
  <c r="P737" i="1" s="1"/>
  <c r="P736" i="1" s="1"/>
  <c r="P735" i="1" s="1"/>
  <c r="O739" i="1"/>
  <c r="O738" i="1" s="1"/>
  <c r="O737" i="1" s="1"/>
  <c r="O736" i="1" s="1"/>
  <c r="O735" i="1" s="1"/>
  <c r="R732" i="1"/>
  <c r="R731" i="1" s="1"/>
  <c r="R730" i="1" s="1"/>
  <c r="R729" i="1" s="1"/>
  <c r="Q732" i="1"/>
  <c r="Q731" i="1" s="1"/>
  <c r="Q730" i="1" s="1"/>
  <c r="Q729" i="1" s="1"/>
  <c r="P732" i="1"/>
  <c r="P731" i="1" s="1"/>
  <c r="P730" i="1" s="1"/>
  <c r="P729" i="1" s="1"/>
  <c r="O732" i="1"/>
  <c r="O731" i="1" s="1"/>
  <c r="O730" i="1" s="1"/>
  <c r="O729" i="1" s="1"/>
  <c r="R727" i="1"/>
  <c r="R726" i="1" s="1"/>
  <c r="Q727" i="1"/>
  <c r="Q726" i="1" s="1"/>
  <c r="P727" i="1"/>
  <c r="P726" i="1" s="1"/>
  <c r="O727" i="1"/>
  <c r="O726" i="1" s="1"/>
  <c r="R724" i="1"/>
  <c r="R723" i="1" s="1"/>
  <c r="R722" i="1" s="1"/>
  <c r="Q724" i="1"/>
  <c r="Q723" i="1" s="1"/>
  <c r="P724" i="1"/>
  <c r="P723" i="1" s="1"/>
  <c r="P722" i="1" s="1"/>
  <c r="O724" i="1"/>
  <c r="O723" i="1" s="1"/>
  <c r="R720" i="1"/>
  <c r="R719" i="1" s="1"/>
  <c r="R718" i="1" s="1"/>
  <c r="R717" i="1" s="1"/>
  <c r="Q720" i="1"/>
  <c r="Q719" i="1" s="1"/>
  <c r="Q718" i="1" s="1"/>
  <c r="P720" i="1"/>
  <c r="P719" i="1" s="1"/>
  <c r="P718" i="1" s="1"/>
  <c r="O720" i="1"/>
  <c r="O719" i="1" s="1"/>
  <c r="O718" i="1" s="1"/>
  <c r="R711" i="1"/>
  <c r="R710" i="1" s="1"/>
  <c r="R709" i="1" s="1"/>
  <c r="Q711" i="1"/>
  <c r="Q710" i="1" s="1"/>
  <c r="Q709" i="1" s="1"/>
  <c r="P711" i="1"/>
  <c r="P710" i="1" s="1"/>
  <c r="P709" i="1" s="1"/>
  <c r="O711" i="1"/>
  <c r="O710" i="1" s="1"/>
  <c r="O709" i="1" s="1"/>
  <c r="R707" i="1"/>
  <c r="R706" i="1" s="1"/>
  <c r="R705" i="1" s="1"/>
  <c r="R704" i="1" s="1"/>
  <c r="R703" i="1" s="1"/>
  <c r="Q707" i="1"/>
  <c r="Q706" i="1" s="1"/>
  <c r="Q705" i="1" s="1"/>
  <c r="P707" i="1"/>
  <c r="P706" i="1" s="1"/>
  <c r="P705" i="1" s="1"/>
  <c r="O707" i="1"/>
  <c r="O706" i="1" s="1"/>
  <c r="O705" i="1" s="1"/>
  <c r="R688" i="1"/>
  <c r="Q688" i="1"/>
  <c r="P688" i="1"/>
  <c r="O688" i="1"/>
  <c r="R686" i="1"/>
  <c r="Q686" i="1"/>
  <c r="P686" i="1"/>
  <c r="O686" i="1"/>
  <c r="R684" i="1"/>
  <c r="Q684" i="1"/>
  <c r="Q683" i="1" s="1"/>
  <c r="Q682" i="1" s="1"/>
  <c r="P684" i="1"/>
  <c r="O684" i="1"/>
  <c r="R683" i="1"/>
  <c r="R682" i="1" s="1"/>
  <c r="R680" i="1"/>
  <c r="R679" i="1" s="1"/>
  <c r="R678" i="1" s="1"/>
  <c r="Q680" i="1"/>
  <c r="Q679" i="1" s="1"/>
  <c r="Q678" i="1" s="1"/>
  <c r="P680" i="1"/>
  <c r="P679" i="1" s="1"/>
  <c r="P678" i="1" s="1"/>
  <c r="O680" i="1"/>
  <c r="O679" i="1" s="1"/>
  <c r="O678" i="1" s="1"/>
  <c r="R676" i="1"/>
  <c r="R675" i="1" s="1"/>
  <c r="R674" i="1" s="1"/>
  <c r="Q676" i="1"/>
  <c r="Q675" i="1" s="1"/>
  <c r="Q674" i="1" s="1"/>
  <c r="P676" i="1"/>
  <c r="P675" i="1" s="1"/>
  <c r="P674" i="1" s="1"/>
  <c r="O676" i="1"/>
  <c r="O675" i="1" s="1"/>
  <c r="O674" i="1" s="1"/>
  <c r="R670" i="1"/>
  <c r="R669" i="1" s="1"/>
  <c r="Q670" i="1"/>
  <c r="Q669" i="1" s="1"/>
  <c r="P670" i="1"/>
  <c r="P669" i="1" s="1"/>
  <c r="O670" i="1"/>
  <c r="O669" i="1" s="1"/>
  <c r="R667" i="1"/>
  <c r="R666" i="1" s="1"/>
  <c r="Q667" i="1"/>
  <c r="Q666" i="1" s="1"/>
  <c r="P667" i="1"/>
  <c r="P666" i="1" s="1"/>
  <c r="O667" i="1"/>
  <c r="O666" i="1" s="1"/>
  <c r="O665" i="1" s="1"/>
  <c r="O664" i="1" s="1"/>
  <c r="R655" i="1"/>
  <c r="R654" i="1" s="1"/>
  <c r="R653" i="1" s="1"/>
  <c r="Q655" i="1"/>
  <c r="Q654" i="1" s="1"/>
  <c r="Q653" i="1" s="1"/>
  <c r="P655" i="1"/>
  <c r="P654" i="1" s="1"/>
  <c r="P653" i="1" s="1"/>
  <c r="O655" i="1"/>
  <c r="O654" i="1" s="1"/>
  <c r="O653" i="1" s="1"/>
  <c r="R651" i="1"/>
  <c r="R650" i="1" s="1"/>
  <c r="R649" i="1" s="1"/>
  <c r="Q651" i="1"/>
  <c r="Q650" i="1" s="1"/>
  <c r="Q649" i="1" s="1"/>
  <c r="P651" i="1"/>
  <c r="P650" i="1" s="1"/>
  <c r="P649" i="1" s="1"/>
  <c r="O651" i="1"/>
  <c r="O650" i="1" s="1"/>
  <c r="O649" i="1" s="1"/>
  <c r="R632" i="1"/>
  <c r="R631" i="1" s="1"/>
  <c r="R630" i="1" s="1"/>
  <c r="Q632" i="1"/>
  <c r="Q631" i="1" s="1"/>
  <c r="Q630" i="1" s="1"/>
  <c r="P632" i="1"/>
  <c r="P631" i="1" s="1"/>
  <c r="P630" i="1" s="1"/>
  <c r="O632" i="1"/>
  <c r="O631" i="1" s="1"/>
  <c r="O630" i="1" s="1"/>
  <c r="R628" i="1"/>
  <c r="R627" i="1" s="1"/>
  <c r="R626" i="1" s="1"/>
  <c r="Q628" i="1"/>
  <c r="Q627" i="1" s="1"/>
  <c r="Q626" i="1" s="1"/>
  <c r="P628" i="1"/>
  <c r="P627" i="1" s="1"/>
  <c r="P626" i="1" s="1"/>
  <c r="O628" i="1"/>
  <c r="O627" i="1" s="1"/>
  <c r="O626" i="1" s="1"/>
  <c r="R624" i="1"/>
  <c r="R623" i="1" s="1"/>
  <c r="R622" i="1" s="1"/>
  <c r="Q624" i="1"/>
  <c r="Q623" i="1" s="1"/>
  <c r="Q622" i="1" s="1"/>
  <c r="P624" i="1"/>
  <c r="P623" i="1" s="1"/>
  <c r="P622" i="1" s="1"/>
  <c r="O624" i="1"/>
  <c r="O623" i="1" s="1"/>
  <c r="O622" i="1" s="1"/>
  <c r="O621" i="1" s="1"/>
  <c r="O620" i="1" s="1"/>
  <c r="R598" i="1"/>
  <c r="R597" i="1" s="1"/>
  <c r="R596" i="1" s="1"/>
  <c r="Q598" i="1"/>
  <c r="Q597" i="1" s="1"/>
  <c r="Q596" i="1" s="1"/>
  <c r="P598" i="1"/>
  <c r="P597" i="1" s="1"/>
  <c r="P596" i="1" s="1"/>
  <c r="O598" i="1"/>
  <c r="O597" i="1" s="1"/>
  <c r="O596" i="1" s="1"/>
  <c r="R594" i="1"/>
  <c r="R593" i="1" s="1"/>
  <c r="R592" i="1" s="1"/>
  <c r="Q594" i="1"/>
  <c r="Q593" i="1" s="1"/>
  <c r="Q592" i="1" s="1"/>
  <c r="P594" i="1"/>
  <c r="P593" i="1" s="1"/>
  <c r="P592" i="1" s="1"/>
  <c r="O594" i="1"/>
  <c r="O593" i="1" s="1"/>
  <c r="O592" i="1" s="1"/>
  <c r="R590" i="1"/>
  <c r="R589" i="1" s="1"/>
  <c r="R588" i="1" s="1"/>
  <c r="Q590" i="1"/>
  <c r="Q589" i="1" s="1"/>
  <c r="Q588" i="1" s="1"/>
  <c r="P590" i="1"/>
  <c r="P589" i="1" s="1"/>
  <c r="P588" i="1" s="1"/>
  <c r="O590" i="1"/>
  <c r="O589" i="1" s="1"/>
  <c r="O588" i="1" s="1"/>
  <c r="O587" i="1" s="1"/>
  <c r="O586" i="1" s="1"/>
  <c r="R571" i="1"/>
  <c r="R570" i="1" s="1"/>
  <c r="R569" i="1" s="1"/>
  <c r="Q571" i="1"/>
  <c r="Q570" i="1" s="1"/>
  <c r="Q569" i="1" s="1"/>
  <c r="P571" i="1"/>
  <c r="P570" i="1" s="1"/>
  <c r="P569" i="1" s="1"/>
  <c r="O571" i="1"/>
  <c r="O570" i="1" s="1"/>
  <c r="O569" i="1" s="1"/>
  <c r="R566" i="1"/>
  <c r="R565" i="1" s="1"/>
  <c r="R564" i="1" s="1"/>
  <c r="Q566" i="1"/>
  <c r="Q565" i="1" s="1"/>
  <c r="Q564" i="1" s="1"/>
  <c r="P566" i="1"/>
  <c r="P565" i="1" s="1"/>
  <c r="P564" i="1" s="1"/>
  <c r="O566" i="1"/>
  <c r="O565" i="1" s="1"/>
  <c r="O564" i="1" s="1"/>
  <c r="R561" i="1"/>
  <c r="R560" i="1" s="1"/>
  <c r="R559" i="1" s="1"/>
  <c r="Q561" i="1"/>
  <c r="Q560" i="1" s="1"/>
  <c r="Q559" i="1" s="1"/>
  <c r="P561" i="1"/>
  <c r="P560" i="1" s="1"/>
  <c r="P559" i="1" s="1"/>
  <c r="O561" i="1"/>
  <c r="O560" i="1" s="1"/>
  <c r="O559" i="1" s="1"/>
  <c r="R552" i="1"/>
  <c r="R551" i="1" s="1"/>
  <c r="R550" i="1" s="1"/>
  <c r="Q552" i="1"/>
  <c r="Q551" i="1" s="1"/>
  <c r="Q550" i="1" s="1"/>
  <c r="P552" i="1"/>
  <c r="P551" i="1" s="1"/>
  <c r="P550" i="1" s="1"/>
  <c r="O552" i="1"/>
  <c r="O551" i="1" s="1"/>
  <c r="O550" i="1" s="1"/>
  <c r="R548" i="1"/>
  <c r="R547" i="1" s="1"/>
  <c r="Q548" i="1"/>
  <c r="Q547" i="1" s="1"/>
  <c r="Q546" i="1" s="1"/>
  <c r="Q545" i="1" s="1"/>
  <c r="Q544" i="1" s="1"/>
  <c r="P548" i="1"/>
  <c r="P547" i="1" s="1"/>
  <c r="O548" i="1"/>
  <c r="O547" i="1" s="1"/>
  <c r="R541" i="1"/>
  <c r="R540" i="1" s="1"/>
  <c r="R539" i="1" s="1"/>
  <c r="R538" i="1" s="1"/>
  <c r="R537" i="1" s="1"/>
  <c r="Q541" i="1"/>
  <c r="Q540" i="1" s="1"/>
  <c r="Q539" i="1" s="1"/>
  <c r="Q538" i="1" s="1"/>
  <c r="Q537" i="1" s="1"/>
  <c r="P541" i="1"/>
  <c r="P540" i="1" s="1"/>
  <c r="P539" i="1" s="1"/>
  <c r="P538" i="1" s="1"/>
  <c r="P537" i="1" s="1"/>
  <c r="O541" i="1"/>
  <c r="O540" i="1" s="1"/>
  <c r="O539" i="1" s="1"/>
  <c r="O538" i="1" s="1"/>
  <c r="O537" i="1" s="1"/>
  <c r="R518" i="1"/>
  <c r="R517" i="1" s="1"/>
  <c r="R516" i="1" s="1"/>
  <c r="Q518" i="1"/>
  <c r="Q517" i="1" s="1"/>
  <c r="Q516" i="1" s="1"/>
  <c r="P518" i="1"/>
  <c r="P517" i="1" s="1"/>
  <c r="P516" i="1" s="1"/>
  <c r="O518" i="1"/>
  <c r="O517" i="1" s="1"/>
  <c r="O516" i="1" s="1"/>
  <c r="R514" i="1"/>
  <c r="R513" i="1" s="1"/>
  <c r="R512" i="1" s="1"/>
  <c r="Q514" i="1"/>
  <c r="Q513" i="1" s="1"/>
  <c r="Q512" i="1" s="1"/>
  <c r="P514" i="1"/>
  <c r="P513" i="1" s="1"/>
  <c r="P512" i="1" s="1"/>
  <c r="O514" i="1"/>
  <c r="O513" i="1" s="1"/>
  <c r="O512" i="1" s="1"/>
  <c r="R509" i="1"/>
  <c r="R508" i="1" s="1"/>
  <c r="Q509" i="1"/>
  <c r="Q508" i="1" s="1"/>
  <c r="P509" i="1"/>
  <c r="P508" i="1" s="1"/>
  <c r="O509" i="1"/>
  <c r="O508" i="1" s="1"/>
  <c r="R506" i="1"/>
  <c r="R505" i="1" s="1"/>
  <c r="Q506" i="1"/>
  <c r="Q505" i="1" s="1"/>
  <c r="P506" i="1"/>
  <c r="P505" i="1" s="1"/>
  <c r="O506" i="1"/>
  <c r="O505" i="1" s="1"/>
  <c r="R503" i="1"/>
  <c r="R502" i="1" s="1"/>
  <c r="Q503" i="1"/>
  <c r="Q502" i="1" s="1"/>
  <c r="P503" i="1"/>
  <c r="P502" i="1" s="1"/>
  <c r="O503" i="1"/>
  <c r="O502" i="1" s="1"/>
  <c r="R499" i="1"/>
  <c r="R498" i="1" s="1"/>
  <c r="Q499" i="1"/>
  <c r="Q498" i="1" s="1"/>
  <c r="P499" i="1"/>
  <c r="P498" i="1" s="1"/>
  <c r="O499" i="1"/>
  <c r="O498" i="1" s="1"/>
  <c r="R496" i="1"/>
  <c r="R495" i="1" s="1"/>
  <c r="R494" i="1" s="1"/>
  <c r="Q496" i="1"/>
  <c r="Q495" i="1" s="1"/>
  <c r="P496" i="1"/>
  <c r="P495" i="1" s="1"/>
  <c r="O496" i="1"/>
  <c r="O495" i="1" s="1"/>
  <c r="R491" i="1"/>
  <c r="R490" i="1" s="1"/>
  <c r="Q491" i="1"/>
  <c r="Q490" i="1" s="1"/>
  <c r="P491" i="1"/>
  <c r="P490" i="1" s="1"/>
  <c r="O491" i="1"/>
  <c r="O490" i="1" s="1"/>
  <c r="R488" i="1"/>
  <c r="R487" i="1" s="1"/>
  <c r="Q488" i="1"/>
  <c r="Q487" i="1" s="1"/>
  <c r="P488" i="1"/>
  <c r="P487" i="1" s="1"/>
  <c r="O488" i="1"/>
  <c r="O487" i="1" s="1"/>
  <c r="R485" i="1"/>
  <c r="R484" i="1" s="1"/>
  <c r="Q485" i="1"/>
  <c r="Q484" i="1" s="1"/>
  <c r="P485" i="1"/>
  <c r="P484" i="1" s="1"/>
  <c r="O485" i="1"/>
  <c r="O484" i="1" s="1"/>
  <c r="R481" i="1"/>
  <c r="R480" i="1" s="1"/>
  <c r="Q481" i="1"/>
  <c r="Q480" i="1" s="1"/>
  <c r="P481" i="1"/>
  <c r="P480" i="1" s="1"/>
  <c r="O481" i="1"/>
  <c r="O480" i="1" s="1"/>
  <c r="R478" i="1"/>
  <c r="R477" i="1" s="1"/>
  <c r="Q478" i="1"/>
  <c r="Q477" i="1" s="1"/>
  <c r="P478" i="1"/>
  <c r="P477" i="1" s="1"/>
  <c r="O478" i="1"/>
  <c r="O477" i="1" s="1"/>
  <c r="R471" i="1"/>
  <c r="R470" i="1" s="1"/>
  <c r="R469" i="1" s="1"/>
  <c r="Q471" i="1"/>
  <c r="Q470" i="1" s="1"/>
  <c r="Q469" i="1" s="1"/>
  <c r="P471" i="1"/>
  <c r="P470" i="1" s="1"/>
  <c r="P469" i="1" s="1"/>
  <c r="O471" i="1"/>
  <c r="O470" i="1" s="1"/>
  <c r="O469" i="1" s="1"/>
  <c r="R467" i="1"/>
  <c r="R466" i="1" s="1"/>
  <c r="R465" i="1" s="1"/>
  <c r="Q467" i="1"/>
  <c r="Q466" i="1" s="1"/>
  <c r="Q465" i="1" s="1"/>
  <c r="P467" i="1"/>
  <c r="P466" i="1" s="1"/>
  <c r="P465" i="1" s="1"/>
  <c r="O467" i="1"/>
  <c r="O466" i="1" s="1"/>
  <c r="O465" i="1" s="1"/>
  <c r="O464" i="1" s="1"/>
  <c r="O463" i="1" s="1"/>
  <c r="R460" i="1"/>
  <c r="R459" i="1" s="1"/>
  <c r="R458" i="1" s="1"/>
  <c r="Q460" i="1"/>
  <c r="Q459" i="1" s="1"/>
  <c r="Q458" i="1" s="1"/>
  <c r="P460" i="1"/>
  <c r="P459" i="1" s="1"/>
  <c r="P458" i="1" s="1"/>
  <c r="O460" i="1"/>
  <c r="O459" i="1" s="1"/>
  <c r="O458" i="1" s="1"/>
  <c r="R456" i="1"/>
  <c r="R455" i="1" s="1"/>
  <c r="R454" i="1" s="1"/>
  <c r="Q456" i="1"/>
  <c r="Q455" i="1" s="1"/>
  <c r="Q454" i="1" s="1"/>
  <c r="P456" i="1"/>
  <c r="P455" i="1" s="1"/>
  <c r="P454" i="1" s="1"/>
  <c r="O456" i="1"/>
  <c r="O455" i="1" s="1"/>
  <c r="O454" i="1" s="1"/>
  <c r="R452" i="1"/>
  <c r="R451" i="1" s="1"/>
  <c r="R450" i="1" s="1"/>
  <c r="Q452" i="1"/>
  <c r="Q451" i="1" s="1"/>
  <c r="Q450" i="1" s="1"/>
  <c r="P452" i="1"/>
  <c r="P451" i="1" s="1"/>
  <c r="P450" i="1" s="1"/>
  <c r="O452" i="1"/>
  <c r="O451" i="1" s="1"/>
  <c r="O450" i="1" s="1"/>
  <c r="O449" i="1" s="1"/>
  <c r="O448" i="1" s="1"/>
  <c r="R438" i="1"/>
  <c r="R437" i="1" s="1"/>
  <c r="R436" i="1" s="1"/>
  <c r="Q438" i="1"/>
  <c r="Q437" i="1" s="1"/>
  <c r="Q436" i="1" s="1"/>
  <c r="P438" i="1"/>
  <c r="P437" i="1" s="1"/>
  <c r="P436" i="1" s="1"/>
  <c r="O438" i="1"/>
  <c r="O437" i="1" s="1"/>
  <c r="O436" i="1" s="1"/>
  <c r="R434" i="1"/>
  <c r="R433" i="1" s="1"/>
  <c r="R432" i="1" s="1"/>
  <c r="Q434" i="1"/>
  <c r="Q433" i="1" s="1"/>
  <c r="Q432" i="1" s="1"/>
  <c r="P434" i="1"/>
  <c r="P433" i="1" s="1"/>
  <c r="P432" i="1" s="1"/>
  <c r="O434" i="1"/>
  <c r="O433" i="1" s="1"/>
  <c r="O432" i="1" s="1"/>
  <c r="R427" i="1"/>
  <c r="R425" i="1" s="1"/>
  <c r="R424" i="1" s="1"/>
  <c r="Q427" i="1"/>
  <c r="Q425" i="1" s="1"/>
  <c r="Q424" i="1" s="1"/>
  <c r="P427" i="1"/>
  <c r="P425" i="1" s="1"/>
  <c r="P424" i="1" s="1"/>
  <c r="O427" i="1"/>
  <c r="O426" i="1" s="1"/>
  <c r="R422" i="1"/>
  <c r="R421" i="1" s="1"/>
  <c r="R420" i="1" s="1"/>
  <c r="R419" i="1" s="1"/>
  <c r="R418" i="1" s="1"/>
  <c r="Q422" i="1"/>
  <c r="Q421" i="1" s="1"/>
  <c r="Q420" i="1" s="1"/>
  <c r="Q419" i="1" s="1"/>
  <c r="Q418" i="1" s="1"/>
  <c r="P422" i="1"/>
  <c r="P421" i="1" s="1"/>
  <c r="P420" i="1" s="1"/>
  <c r="P419" i="1" s="1"/>
  <c r="P418" i="1" s="1"/>
  <c r="O422" i="1"/>
  <c r="O421" i="1" s="1"/>
  <c r="O420" i="1" s="1"/>
  <c r="O419" i="1" s="1"/>
  <c r="O418" i="1" s="1"/>
  <c r="R416" i="1"/>
  <c r="R415" i="1" s="1"/>
  <c r="R414" i="1" s="1"/>
  <c r="R413" i="1" s="1"/>
  <c r="Q416" i="1"/>
  <c r="Q415" i="1" s="1"/>
  <c r="Q414" i="1" s="1"/>
  <c r="Q413" i="1" s="1"/>
  <c r="P416" i="1"/>
  <c r="P415" i="1" s="1"/>
  <c r="P414" i="1" s="1"/>
  <c r="P413" i="1" s="1"/>
  <c r="O416" i="1"/>
  <c r="O415" i="1" s="1"/>
  <c r="O414" i="1" s="1"/>
  <c r="O413" i="1" s="1"/>
  <c r="R407" i="1"/>
  <c r="R406" i="1" s="1"/>
  <c r="R405" i="1" s="1"/>
  <c r="R404" i="1" s="1"/>
  <c r="R402" i="1" s="1"/>
  <c r="Q407" i="1"/>
  <c r="Q406" i="1" s="1"/>
  <c r="Q405" i="1" s="1"/>
  <c r="Q404" i="1" s="1"/>
  <c r="P407" i="1"/>
  <c r="P406" i="1" s="1"/>
  <c r="P405" i="1" s="1"/>
  <c r="P404" i="1" s="1"/>
  <c r="O407" i="1"/>
  <c r="O406" i="1" s="1"/>
  <c r="O405" i="1" s="1"/>
  <c r="O404" i="1" s="1"/>
  <c r="O402" i="1" s="1"/>
  <c r="R399" i="1"/>
  <c r="R398" i="1" s="1"/>
  <c r="R397" i="1" s="1"/>
  <c r="R396" i="1" s="1"/>
  <c r="R395" i="1" s="1"/>
  <c r="R394" i="1" s="1"/>
  <c r="Q399" i="1"/>
  <c r="Q398" i="1" s="1"/>
  <c r="Q397" i="1" s="1"/>
  <c r="Q396" i="1" s="1"/>
  <c r="Q395" i="1" s="1"/>
  <c r="Q394" i="1" s="1"/>
  <c r="P399" i="1"/>
  <c r="P398" i="1" s="1"/>
  <c r="P397" i="1" s="1"/>
  <c r="P396" i="1" s="1"/>
  <c r="P395" i="1" s="1"/>
  <c r="P394" i="1" s="1"/>
  <c r="O399" i="1"/>
  <c r="O398" i="1" s="1"/>
  <c r="O397" i="1" s="1"/>
  <c r="O396" i="1" s="1"/>
  <c r="O395" i="1" s="1"/>
  <c r="O394" i="1" s="1"/>
  <c r="R391" i="1"/>
  <c r="Q391" i="1"/>
  <c r="P391" i="1"/>
  <c r="O391" i="1"/>
  <c r="R389" i="1"/>
  <c r="Q389" i="1"/>
  <c r="P389" i="1"/>
  <c r="O389" i="1"/>
  <c r="R387" i="1"/>
  <c r="R386" i="1" s="1"/>
  <c r="R385" i="1" s="1"/>
  <c r="Q387" i="1"/>
  <c r="Q386" i="1" s="1"/>
  <c r="Q385" i="1" s="1"/>
  <c r="P387" i="1"/>
  <c r="O387" i="1"/>
  <c r="R383" i="1"/>
  <c r="R382" i="1" s="1"/>
  <c r="R381" i="1" s="1"/>
  <c r="R380" i="1" s="1"/>
  <c r="Q383" i="1"/>
  <c r="Q382" i="1" s="1"/>
  <c r="Q381" i="1" s="1"/>
  <c r="P383" i="1"/>
  <c r="P382" i="1" s="1"/>
  <c r="P381" i="1" s="1"/>
  <c r="O383" i="1"/>
  <c r="O382" i="1" s="1"/>
  <c r="O381" i="1" s="1"/>
  <c r="R373" i="1"/>
  <c r="R372" i="1" s="1"/>
  <c r="Q373" i="1"/>
  <c r="Q372" i="1" s="1"/>
  <c r="P373" i="1"/>
  <c r="P372" i="1" s="1"/>
  <c r="O373" i="1"/>
  <c r="O372" i="1" s="1"/>
  <c r="R370" i="1"/>
  <c r="R369" i="1" s="1"/>
  <c r="R368" i="1" s="1"/>
  <c r="Q370" i="1"/>
  <c r="Q369" i="1" s="1"/>
  <c r="Q368" i="1" s="1"/>
  <c r="P370" i="1"/>
  <c r="P369" i="1" s="1"/>
  <c r="P368" i="1" s="1"/>
  <c r="O370" i="1"/>
  <c r="O369" i="1" s="1"/>
  <c r="O368" i="1" s="1"/>
  <c r="R362" i="1"/>
  <c r="R361" i="1" s="1"/>
  <c r="Q362" i="1"/>
  <c r="Q361" i="1" s="1"/>
  <c r="P362" i="1"/>
  <c r="P361" i="1" s="1"/>
  <c r="O362" i="1"/>
  <c r="O361" i="1" s="1"/>
  <c r="R359" i="1"/>
  <c r="R358" i="1" s="1"/>
  <c r="Q359" i="1"/>
  <c r="Q358" i="1" s="1"/>
  <c r="P359" i="1"/>
  <c r="P358" i="1" s="1"/>
  <c r="O359" i="1"/>
  <c r="O358" i="1" s="1"/>
  <c r="O357" i="1" s="1"/>
  <c r="O356" i="1" s="1"/>
  <c r="R354" i="1"/>
  <c r="R353" i="1" s="1"/>
  <c r="R352" i="1" s="1"/>
  <c r="R351" i="1" s="1"/>
  <c r="Q354" i="1"/>
  <c r="Q353" i="1" s="1"/>
  <c r="Q352" i="1" s="1"/>
  <c r="Q351" i="1" s="1"/>
  <c r="P354" i="1"/>
  <c r="P353" i="1" s="1"/>
  <c r="P352" i="1" s="1"/>
  <c r="P351" i="1" s="1"/>
  <c r="O354" i="1"/>
  <c r="O353" i="1" s="1"/>
  <c r="O352" i="1" s="1"/>
  <c r="O351" i="1" s="1"/>
  <c r="R348" i="1"/>
  <c r="R347" i="1" s="1"/>
  <c r="R346" i="1" s="1"/>
  <c r="R345" i="1" s="1"/>
  <c r="Q348" i="1"/>
  <c r="Q347" i="1" s="1"/>
  <c r="Q346" i="1" s="1"/>
  <c r="Q345" i="1" s="1"/>
  <c r="P348" i="1"/>
  <c r="P347" i="1" s="1"/>
  <c r="P346" i="1" s="1"/>
  <c r="P345" i="1" s="1"/>
  <c r="O348" i="1"/>
  <c r="O347" i="1" s="1"/>
  <c r="O346" i="1" s="1"/>
  <c r="O345" i="1" s="1"/>
  <c r="R334" i="1"/>
  <c r="R333" i="1" s="1"/>
  <c r="Q334" i="1"/>
  <c r="Q333" i="1" s="1"/>
  <c r="P334" i="1"/>
  <c r="P333" i="1" s="1"/>
  <c r="O334" i="1"/>
  <c r="O333" i="1" s="1"/>
  <c r="R331" i="1"/>
  <c r="Q331" i="1"/>
  <c r="P331" i="1"/>
  <c r="O331" i="1"/>
  <c r="R328" i="1"/>
  <c r="R327" i="1" s="1"/>
  <c r="Q328" i="1"/>
  <c r="Q327" i="1" s="1"/>
  <c r="P328" i="1"/>
  <c r="P327" i="1" s="1"/>
  <c r="O328" i="1"/>
  <c r="O327" i="1" s="1"/>
  <c r="R325" i="1"/>
  <c r="R324" i="1" s="1"/>
  <c r="Q325" i="1"/>
  <c r="Q324" i="1" s="1"/>
  <c r="P325" i="1"/>
  <c r="P324" i="1" s="1"/>
  <c r="O325" i="1"/>
  <c r="O324" i="1" s="1"/>
  <c r="R322" i="1"/>
  <c r="R321" i="1" s="1"/>
  <c r="Q322" i="1"/>
  <c r="Q321" i="1" s="1"/>
  <c r="P322" i="1"/>
  <c r="P321" i="1" s="1"/>
  <c r="O322" i="1"/>
  <c r="O321" i="1" s="1"/>
  <c r="R312" i="1"/>
  <c r="R311" i="1" s="1"/>
  <c r="R310" i="1" s="1"/>
  <c r="Q312" i="1"/>
  <c r="Q311" i="1" s="1"/>
  <c r="Q310" i="1" s="1"/>
  <c r="P312" i="1"/>
  <c r="P311" i="1" s="1"/>
  <c r="P310" i="1" s="1"/>
  <c r="O312" i="1"/>
  <c r="O311" i="1" s="1"/>
  <c r="O310" i="1" s="1"/>
  <c r="R308" i="1"/>
  <c r="R307" i="1" s="1"/>
  <c r="R306" i="1" s="1"/>
  <c r="Q308" i="1"/>
  <c r="Q307" i="1" s="1"/>
  <c r="Q306" i="1" s="1"/>
  <c r="P308" i="1"/>
  <c r="P307" i="1" s="1"/>
  <c r="P306" i="1" s="1"/>
  <c r="O308" i="1"/>
  <c r="O307" i="1" s="1"/>
  <c r="O306" i="1" s="1"/>
  <c r="R301" i="1"/>
  <c r="Q301" i="1"/>
  <c r="P301" i="1"/>
  <c r="O301" i="1"/>
  <c r="R299" i="1"/>
  <c r="Q299" i="1"/>
  <c r="P299" i="1"/>
  <c r="O299" i="1"/>
  <c r="R297" i="1"/>
  <c r="R296" i="1" s="1"/>
  <c r="R295" i="1" s="1"/>
  <c r="Q297" i="1"/>
  <c r="Q296" i="1" s="1"/>
  <c r="Q295" i="1" s="1"/>
  <c r="P297" i="1"/>
  <c r="P296" i="1" s="1"/>
  <c r="P295" i="1" s="1"/>
  <c r="O297" i="1"/>
  <c r="O296" i="1" s="1"/>
  <c r="O295" i="1" s="1"/>
  <c r="R293" i="1"/>
  <c r="R292" i="1" s="1"/>
  <c r="R291" i="1" s="1"/>
  <c r="Q293" i="1"/>
  <c r="Q292" i="1" s="1"/>
  <c r="Q291" i="1" s="1"/>
  <c r="P293" i="1"/>
  <c r="P292" i="1" s="1"/>
  <c r="P291" i="1" s="1"/>
  <c r="O293" i="1"/>
  <c r="O292" i="1" s="1"/>
  <c r="O291" i="1" s="1"/>
  <c r="R289" i="1"/>
  <c r="R288" i="1" s="1"/>
  <c r="Q289" i="1"/>
  <c r="Q288" i="1" s="1"/>
  <c r="P289" i="1"/>
  <c r="P288" i="1" s="1"/>
  <c r="O289" i="1"/>
  <c r="O288" i="1" s="1"/>
  <c r="O287" i="1" s="1"/>
  <c r="R284" i="1"/>
  <c r="R283" i="1" s="1"/>
  <c r="R282" i="1" s="1"/>
  <c r="R281" i="1" s="1"/>
  <c r="Q284" i="1"/>
  <c r="Q283" i="1" s="1"/>
  <c r="Q282" i="1" s="1"/>
  <c r="Q281" i="1" s="1"/>
  <c r="P284" i="1"/>
  <c r="P283" i="1" s="1"/>
  <c r="P282" i="1" s="1"/>
  <c r="P281" i="1" s="1"/>
  <c r="O284" i="1"/>
  <c r="O283" i="1" s="1"/>
  <c r="O282" i="1" s="1"/>
  <c r="O281" i="1" s="1"/>
  <c r="R279" i="1"/>
  <c r="R278" i="1" s="1"/>
  <c r="R277" i="1" s="1"/>
  <c r="R276" i="1" s="1"/>
  <c r="Q279" i="1"/>
  <c r="Q278" i="1" s="1"/>
  <c r="Q277" i="1" s="1"/>
  <c r="Q276" i="1" s="1"/>
  <c r="P279" i="1"/>
  <c r="P278" i="1" s="1"/>
  <c r="P277" i="1" s="1"/>
  <c r="P276" i="1" s="1"/>
  <c r="O279" i="1"/>
  <c r="O278" i="1" s="1"/>
  <c r="O277" i="1" s="1"/>
  <c r="O276" i="1" s="1"/>
  <c r="R272" i="1"/>
  <c r="R271" i="1" s="1"/>
  <c r="R270" i="1" s="1"/>
  <c r="R269" i="1" s="1"/>
  <c r="R268" i="1" s="1"/>
  <c r="Q272" i="1"/>
  <c r="Q271" i="1" s="1"/>
  <c r="Q270" i="1" s="1"/>
  <c r="Q269" i="1" s="1"/>
  <c r="Q268" i="1" s="1"/>
  <c r="P272" i="1"/>
  <c r="P271" i="1" s="1"/>
  <c r="P270" i="1" s="1"/>
  <c r="P269" i="1" s="1"/>
  <c r="P268" i="1" s="1"/>
  <c r="O272" i="1"/>
  <c r="O271" i="1" s="1"/>
  <c r="O270" i="1" s="1"/>
  <c r="O269" i="1" s="1"/>
  <c r="O268" i="1" s="1"/>
  <c r="R265" i="1"/>
  <c r="Q265" i="1"/>
  <c r="P265" i="1"/>
  <c r="O265" i="1"/>
  <c r="R263" i="1"/>
  <c r="Q263" i="1"/>
  <c r="P263" i="1"/>
  <c r="O263" i="1"/>
  <c r="R261" i="1"/>
  <c r="R260" i="1" s="1"/>
  <c r="R259" i="1" s="1"/>
  <c r="Q261" i="1"/>
  <c r="P261" i="1"/>
  <c r="P260" i="1" s="1"/>
  <c r="P259" i="1" s="1"/>
  <c r="O261" i="1"/>
  <c r="O260" i="1" s="1"/>
  <c r="O259" i="1" s="1"/>
  <c r="R257" i="1"/>
  <c r="R256" i="1" s="1"/>
  <c r="R255" i="1" s="1"/>
  <c r="Q257" i="1"/>
  <c r="Q256" i="1" s="1"/>
  <c r="Q255" i="1" s="1"/>
  <c r="P257" i="1"/>
  <c r="P256" i="1" s="1"/>
  <c r="P255" i="1" s="1"/>
  <c r="P254" i="1" s="1"/>
  <c r="P253" i="1" s="1"/>
  <c r="O257" i="1"/>
  <c r="O256" i="1" s="1"/>
  <c r="O255" i="1" s="1"/>
  <c r="R248" i="1"/>
  <c r="Q248" i="1"/>
  <c r="P248" i="1"/>
  <c r="O248" i="1"/>
  <c r="R246" i="1"/>
  <c r="Q246" i="1"/>
  <c r="P246" i="1"/>
  <c r="O246" i="1"/>
  <c r="R209" i="1"/>
  <c r="R208" i="1" s="1"/>
  <c r="R207" i="1" s="1"/>
  <c r="R203" i="1" s="1"/>
  <c r="R202" i="1" s="1"/>
  <c r="Q209" i="1"/>
  <c r="Q208" i="1" s="1"/>
  <c r="Q207" i="1" s="1"/>
  <c r="Q203" i="1" s="1"/>
  <c r="Q202" i="1" s="1"/>
  <c r="P209" i="1"/>
  <c r="P208" i="1" s="1"/>
  <c r="P207" i="1" s="1"/>
  <c r="P203" i="1" s="1"/>
  <c r="P202" i="1" s="1"/>
  <c r="O209" i="1"/>
  <c r="O208" i="1" s="1"/>
  <c r="O207" i="1" s="1"/>
  <c r="O203" i="1" s="1"/>
  <c r="O202" i="1" s="1"/>
  <c r="R199" i="1"/>
  <c r="R198" i="1" s="1"/>
  <c r="R197" i="1" s="1"/>
  <c r="R196" i="1" s="1"/>
  <c r="R195" i="1" s="1"/>
  <c r="Q199" i="1"/>
  <c r="Q198" i="1" s="1"/>
  <c r="Q197" i="1" s="1"/>
  <c r="Q196" i="1" s="1"/>
  <c r="Q195" i="1" s="1"/>
  <c r="P199" i="1"/>
  <c r="P198" i="1" s="1"/>
  <c r="P197" i="1" s="1"/>
  <c r="P196" i="1" s="1"/>
  <c r="P195" i="1" s="1"/>
  <c r="O199" i="1"/>
  <c r="O198" i="1" s="1"/>
  <c r="O197" i="1" s="1"/>
  <c r="O196" i="1" s="1"/>
  <c r="O195" i="1" s="1"/>
  <c r="R192" i="1"/>
  <c r="Q192" i="1"/>
  <c r="P192" i="1"/>
  <c r="O192" i="1"/>
  <c r="R190" i="1"/>
  <c r="Q190" i="1"/>
  <c r="P190" i="1"/>
  <c r="O190" i="1"/>
  <c r="R183" i="1"/>
  <c r="R182" i="1" s="1"/>
  <c r="R181" i="1" s="1"/>
  <c r="R180" i="1" s="1"/>
  <c r="R179" i="1" s="1"/>
  <c r="R178" i="1" s="1"/>
  <c r="Q183" i="1"/>
  <c r="Q182" i="1" s="1"/>
  <c r="Q181" i="1" s="1"/>
  <c r="Q180" i="1" s="1"/>
  <c r="Q179" i="1" s="1"/>
  <c r="Q178" i="1" s="1"/>
  <c r="P183" i="1"/>
  <c r="P182" i="1" s="1"/>
  <c r="P181" i="1" s="1"/>
  <c r="P180" i="1" s="1"/>
  <c r="P179" i="1" s="1"/>
  <c r="P178" i="1" s="1"/>
  <c r="O183" i="1"/>
  <c r="O182" i="1" s="1"/>
  <c r="O181" i="1" s="1"/>
  <c r="O180" i="1" s="1"/>
  <c r="O179" i="1" s="1"/>
  <c r="O178" i="1" s="1"/>
  <c r="R175" i="1"/>
  <c r="R174" i="1" s="1"/>
  <c r="Q175" i="1"/>
  <c r="Q174" i="1" s="1"/>
  <c r="P175" i="1"/>
  <c r="P174" i="1" s="1"/>
  <c r="O175" i="1"/>
  <c r="O174" i="1" s="1"/>
  <c r="R172" i="1"/>
  <c r="Q172" i="1"/>
  <c r="P172" i="1"/>
  <c r="O172" i="1"/>
  <c r="R170" i="1"/>
  <c r="R169" i="1" s="1"/>
  <c r="Q170" i="1"/>
  <c r="Q169" i="1" s="1"/>
  <c r="P170" i="1"/>
  <c r="O170" i="1"/>
  <c r="R160" i="1"/>
  <c r="R159" i="1" s="1"/>
  <c r="R158" i="1" s="1"/>
  <c r="Q160" i="1"/>
  <c r="Q159" i="1" s="1"/>
  <c r="Q158" i="1" s="1"/>
  <c r="P160" i="1"/>
  <c r="P159" i="1" s="1"/>
  <c r="P158" i="1" s="1"/>
  <c r="O160" i="1"/>
  <c r="O159" i="1" s="1"/>
  <c r="O158" i="1" s="1"/>
  <c r="R156" i="1"/>
  <c r="Q156" i="1"/>
  <c r="P156" i="1"/>
  <c r="O156" i="1"/>
  <c r="R155" i="1"/>
  <c r="Q155" i="1"/>
  <c r="P155" i="1"/>
  <c r="O155" i="1"/>
  <c r="O154" i="1" s="1"/>
  <c r="O153" i="1" s="1"/>
  <c r="R150" i="1"/>
  <c r="R149" i="1" s="1"/>
  <c r="Q150" i="1"/>
  <c r="Q149" i="1" s="1"/>
  <c r="P150" i="1"/>
  <c r="P149" i="1" s="1"/>
  <c r="O150" i="1"/>
  <c r="O149" i="1" s="1"/>
  <c r="R146" i="1"/>
  <c r="Q146" i="1"/>
  <c r="P146" i="1"/>
  <c r="O146" i="1"/>
  <c r="R144" i="1"/>
  <c r="Q144" i="1"/>
  <c r="P144" i="1"/>
  <c r="O144" i="1"/>
  <c r="R143" i="1"/>
  <c r="Q143" i="1"/>
  <c r="Q142" i="1" s="1"/>
  <c r="Q141" i="1" s="1"/>
  <c r="Q140" i="1" s="1"/>
  <c r="P143" i="1"/>
  <c r="R138" i="1"/>
  <c r="Q138" i="1"/>
  <c r="P138" i="1"/>
  <c r="O138" i="1"/>
  <c r="R137" i="1"/>
  <c r="Q137" i="1"/>
  <c r="P137" i="1"/>
  <c r="O137" i="1"/>
  <c r="R136" i="1"/>
  <c r="Q136" i="1"/>
  <c r="P136" i="1"/>
  <c r="O136" i="1"/>
  <c r="R135" i="1"/>
  <c r="Q135" i="1"/>
  <c r="P135" i="1"/>
  <c r="O135" i="1"/>
  <c r="R134" i="1"/>
  <c r="Q134" i="1"/>
  <c r="P134" i="1"/>
  <c r="O134" i="1"/>
  <c r="R131" i="1"/>
  <c r="Q131" i="1"/>
  <c r="P131" i="1"/>
  <c r="O131" i="1"/>
  <c r="R129" i="1"/>
  <c r="Q129" i="1"/>
  <c r="P129" i="1"/>
  <c r="O129" i="1"/>
  <c r="R127" i="1"/>
  <c r="R126" i="1" s="1"/>
  <c r="Q127" i="1"/>
  <c r="P127" i="1"/>
  <c r="P126" i="1" s="1"/>
  <c r="P125" i="1" s="1"/>
  <c r="O127" i="1"/>
  <c r="R117" i="1"/>
  <c r="R116" i="1" s="1"/>
  <c r="R115" i="1" s="1"/>
  <c r="R114" i="1" s="1"/>
  <c r="R113" i="1" s="1"/>
  <c r="R112" i="1" s="1"/>
  <c r="Q117" i="1"/>
  <c r="Q116" i="1" s="1"/>
  <c r="Q115" i="1" s="1"/>
  <c r="Q114" i="1" s="1"/>
  <c r="Q113" i="1" s="1"/>
  <c r="Q112" i="1" s="1"/>
  <c r="P117" i="1"/>
  <c r="P116" i="1" s="1"/>
  <c r="P115" i="1" s="1"/>
  <c r="P114" i="1" s="1"/>
  <c r="P113" i="1" s="1"/>
  <c r="P112" i="1" s="1"/>
  <c r="O117" i="1"/>
  <c r="O116" i="1" s="1"/>
  <c r="O115" i="1" s="1"/>
  <c r="O114" i="1" s="1"/>
  <c r="O113" i="1" s="1"/>
  <c r="O112" i="1" s="1"/>
  <c r="R81" i="1"/>
  <c r="Q81" i="1"/>
  <c r="P81" i="1"/>
  <c r="O81" i="1"/>
  <c r="R79" i="1"/>
  <c r="Q79" i="1"/>
  <c r="P79" i="1"/>
  <c r="O79" i="1"/>
  <c r="R71" i="1"/>
  <c r="R70" i="1" s="1"/>
  <c r="R69" i="1" s="1"/>
  <c r="R68" i="1" s="1"/>
  <c r="R67" i="1" s="1"/>
  <c r="R66" i="1" s="1"/>
  <c r="Q71" i="1"/>
  <c r="Q70" i="1" s="1"/>
  <c r="Q69" i="1" s="1"/>
  <c r="Q68" i="1" s="1"/>
  <c r="Q67" i="1" s="1"/>
  <c r="Q66" i="1" s="1"/>
  <c r="P71" i="1"/>
  <c r="P70" i="1" s="1"/>
  <c r="P69" i="1" s="1"/>
  <c r="P68" i="1" s="1"/>
  <c r="P67" i="1" s="1"/>
  <c r="P66" i="1" s="1"/>
  <c r="O71" i="1"/>
  <c r="O70" i="1" s="1"/>
  <c r="O69" i="1" s="1"/>
  <c r="O68" i="1" s="1"/>
  <c r="O67" i="1" s="1"/>
  <c r="O66" i="1" s="1"/>
  <c r="R61" i="1"/>
  <c r="R60" i="1" s="1"/>
  <c r="Q61" i="1"/>
  <c r="Q60" i="1" s="1"/>
  <c r="P61" i="1"/>
  <c r="P60" i="1" s="1"/>
  <c r="O61" i="1"/>
  <c r="O60" i="1" s="1"/>
  <c r="R58" i="1"/>
  <c r="Q58" i="1"/>
  <c r="P58" i="1"/>
  <c r="O58" i="1"/>
  <c r="R56" i="1"/>
  <c r="Q56" i="1"/>
  <c r="P56" i="1"/>
  <c r="O56" i="1"/>
  <c r="R51" i="1"/>
  <c r="R50" i="1" s="1"/>
  <c r="R49" i="1" s="1"/>
  <c r="R48" i="1" s="1"/>
  <c r="R47" i="1" s="1"/>
  <c r="Q51" i="1"/>
  <c r="Q50" i="1" s="1"/>
  <c r="Q49" i="1" s="1"/>
  <c r="Q48" i="1" s="1"/>
  <c r="Q47" i="1" s="1"/>
  <c r="P51" i="1"/>
  <c r="P50" i="1" s="1"/>
  <c r="P49" i="1" s="1"/>
  <c r="P48" i="1" s="1"/>
  <c r="P47" i="1" s="1"/>
  <c r="O51" i="1"/>
  <c r="O50" i="1" s="1"/>
  <c r="O49" i="1" s="1"/>
  <c r="O48" i="1" s="1"/>
  <c r="O47" i="1" s="1"/>
  <c r="R43" i="1"/>
  <c r="Q43" i="1"/>
  <c r="P43" i="1"/>
  <c r="O43" i="1"/>
  <c r="R41" i="1"/>
  <c r="Q41" i="1"/>
  <c r="P41" i="1"/>
  <c r="O41" i="1"/>
  <c r="R39" i="1"/>
  <c r="Q39" i="1"/>
  <c r="P39" i="1"/>
  <c r="P38" i="1" s="1"/>
  <c r="P37" i="1" s="1"/>
  <c r="P36" i="1" s="1"/>
  <c r="P35" i="1" s="1"/>
  <c r="O39" i="1"/>
  <c r="O38" i="1" s="1"/>
  <c r="O37" i="1" s="1"/>
  <c r="O36" i="1" s="1"/>
  <c r="O35" i="1" s="1"/>
  <c r="R31" i="1"/>
  <c r="Q31" i="1"/>
  <c r="P31" i="1"/>
  <c r="O31" i="1"/>
  <c r="R29" i="1"/>
  <c r="Q29" i="1"/>
  <c r="P29" i="1"/>
  <c r="O29" i="1"/>
  <c r="R27" i="1"/>
  <c r="Q27" i="1"/>
  <c r="P27" i="1"/>
  <c r="O27" i="1"/>
  <c r="R25" i="1"/>
  <c r="R24" i="1" s="1"/>
  <c r="Q25" i="1"/>
  <c r="P25" i="1"/>
  <c r="P24" i="1" s="1"/>
  <c r="O25" i="1"/>
  <c r="O24" i="1" s="1"/>
  <c r="R22" i="1"/>
  <c r="R21" i="1" s="1"/>
  <c r="Q22" i="1"/>
  <c r="Q21" i="1" s="1"/>
  <c r="P22" i="1"/>
  <c r="P21" i="1" s="1"/>
  <c r="O22" i="1"/>
  <c r="O21" i="1" s="1"/>
  <c r="R19" i="1"/>
  <c r="R18" i="1" s="1"/>
  <c r="Q19" i="1"/>
  <c r="Q18" i="1" s="1"/>
  <c r="P19" i="1"/>
  <c r="P18" i="1" s="1"/>
  <c r="O19" i="1"/>
  <c r="O18" i="1" s="1"/>
  <c r="O17" i="1" s="1"/>
  <c r="O16" i="1" s="1"/>
  <c r="O15" i="1" s="1"/>
  <c r="T1169" i="1"/>
  <c r="T1168" i="1" s="1"/>
  <c r="S1169" i="1"/>
  <c r="S1168" i="1" s="1"/>
  <c r="T861" i="1"/>
  <c r="T860" i="1" s="1"/>
  <c r="S861" i="1"/>
  <c r="S860" i="1" s="1"/>
  <c r="S483" i="1"/>
  <c r="S147" i="1"/>
  <c r="J370" i="1"/>
  <c r="J369" i="1" s="1"/>
  <c r="J368" i="1" s="1"/>
  <c r="K370" i="1"/>
  <c r="K369" i="1" s="1"/>
  <c r="K368" i="1" s="1"/>
  <c r="L370" i="1"/>
  <c r="L369" i="1" s="1"/>
  <c r="L368" i="1" s="1"/>
  <c r="I370" i="1"/>
  <c r="I369" i="1" s="1"/>
  <c r="I368" i="1" s="1"/>
  <c r="N371" i="1"/>
  <c r="T371" i="1" s="1"/>
  <c r="Z371" i="1" s="1"/>
  <c r="AF371" i="1" s="1"/>
  <c r="AF370" i="1" s="1"/>
  <c r="AF369" i="1" s="1"/>
  <c r="AF368" i="1" s="1"/>
  <c r="M371" i="1"/>
  <c r="S371" i="1" s="1"/>
  <c r="Y371" i="1" s="1"/>
  <c r="AE371" i="1" s="1"/>
  <c r="AK371" i="1" s="1"/>
  <c r="N1365" i="1"/>
  <c r="T1365" i="1" s="1"/>
  <c r="Z1365" i="1" s="1"/>
  <c r="M1365" i="1"/>
  <c r="S1365" i="1" s="1"/>
  <c r="Y1365" i="1" s="1"/>
  <c r="N1357" i="1"/>
  <c r="T1357" i="1" s="1"/>
  <c r="M1357" i="1"/>
  <c r="M1356" i="1" s="1"/>
  <c r="M1355" i="1" s="1"/>
  <c r="M1354" i="1" s="1"/>
  <c r="M1353" i="1" s="1"/>
  <c r="M1352" i="1" s="1"/>
  <c r="N1319" i="1"/>
  <c r="T1319" i="1" s="1"/>
  <c r="Z1319" i="1" s="1"/>
  <c r="M1319" i="1"/>
  <c r="S1319" i="1" s="1"/>
  <c r="S1317" i="1" s="1"/>
  <c r="N1316" i="1"/>
  <c r="T1316" i="1" s="1"/>
  <c r="Z1316" i="1" s="1"/>
  <c r="AF1316" i="1" s="1"/>
  <c r="N1314" i="1"/>
  <c r="N1313" i="1" s="1"/>
  <c r="N1311" i="1"/>
  <c r="T1311" i="1" s="1"/>
  <c r="T1310" i="1" s="1"/>
  <c r="M1311" i="1"/>
  <c r="S1311" i="1" s="1"/>
  <c r="Y1311" i="1" s="1"/>
  <c r="AE1311" i="1" s="1"/>
  <c r="N1309" i="1"/>
  <c r="T1309" i="1" s="1"/>
  <c r="T1308" i="1" s="1"/>
  <c r="M1309" i="1"/>
  <c r="M1308" i="1" s="1"/>
  <c r="N1307" i="1"/>
  <c r="T1307" i="1" s="1"/>
  <c r="N1303" i="1"/>
  <c r="T1303" i="1" s="1"/>
  <c r="Z1303" i="1" s="1"/>
  <c r="AF1303" i="1" s="1"/>
  <c r="M1303" i="1"/>
  <c r="S1303" i="1" s="1"/>
  <c r="S1302" i="1" s="1"/>
  <c r="N1301" i="1"/>
  <c r="T1301" i="1" s="1"/>
  <c r="Z1301" i="1" s="1"/>
  <c r="M1301" i="1"/>
  <c r="N1299" i="1"/>
  <c r="N1298" i="1" s="1"/>
  <c r="M1299" i="1"/>
  <c r="S1299" i="1" s="1"/>
  <c r="Y1299" i="1" s="1"/>
  <c r="N1294" i="1"/>
  <c r="T1294" i="1" s="1"/>
  <c r="T1293" i="1" s="1"/>
  <c r="T1292" i="1" s="1"/>
  <c r="T1291" i="1" s="1"/>
  <c r="T1290" i="1" s="1"/>
  <c r="M1294" i="1"/>
  <c r="S1294" i="1" s="1"/>
  <c r="Y1294" i="1" s="1"/>
  <c r="N1288" i="1"/>
  <c r="T1288" i="1" s="1"/>
  <c r="Z1288" i="1" s="1"/>
  <c r="M1288" i="1"/>
  <c r="S1288" i="1" s="1"/>
  <c r="Y1288" i="1" s="1"/>
  <c r="N1283" i="1"/>
  <c r="N1282" i="1" s="1"/>
  <c r="N1281" i="1" s="1"/>
  <c r="N1280" i="1" s="1"/>
  <c r="N1279" i="1" s="1"/>
  <c r="M1283" i="1"/>
  <c r="N1263" i="1"/>
  <c r="T1263" i="1" s="1"/>
  <c r="M1263" i="1"/>
  <c r="S1263" i="1" s="1"/>
  <c r="S1262" i="1" s="1"/>
  <c r="S1261" i="1" s="1"/>
  <c r="S1260" i="1" s="1"/>
  <c r="N1253" i="1"/>
  <c r="N1252" i="1" s="1"/>
  <c r="N1251" i="1" s="1"/>
  <c r="N1250" i="1" s="1"/>
  <c r="N1249" i="1" s="1"/>
  <c r="N1248" i="1" s="1"/>
  <c r="N1239" i="1"/>
  <c r="T1239" i="1" s="1"/>
  <c r="Z1239" i="1" s="1"/>
  <c r="AF1239" i="1" s="1"/>
  <c r="M1239" i="1"/>
  <c r="S1239" i="1" s="1"/>
  <c r="Y1239" i="1" s="1"/>
  <c r="AE1239" i="1" s="1"/>
  <c r="N1236" i="1"/>
  <c r="T1236" i="1" s="1"/>
  <c r="T1235" i="1" s="1"/>
  <c r="T1234" i="1" s="1"/>
  <c r="N1233" i="1"/>
  <c r="N1232" i="1" s="1"/>
  <c r="N1231" i="1" s="1"/>
  <c r="M1233" i="1"/>
  <c r="S1233" i="1" s="1"/>
  <c r="N1230" i="1"/>
  <c r="T1230" i="1" s="1"/>
  <c r="M1230" i="1"/>
  <c r="S1230" i="1" s="1"/>
  <c r="Y1230" i="1" s="1"/>
  <c r="Y1229" i="1" s="1"/>
  <c r="Y1228" i="1" s="1"/>
  <c r="N1227" i="1"/>
  <c r="T1227" i="1" s="1"/>
  <c r="Z1227" i="1" s="1"/>
  <c r="Z1226" i="1" s="1"/>
  <c r="Z1225" i="1" s="1"/>
  <c r="M1227" i="1"/>
  <c r="S1227" i="1" s="1"/>
  <c r="Y1227" i="1" s="1"/>
  <c r="N1224" i="1"/>
  <c r="M1224" i="1"/>
  <c r="S1224" i="1" s="1"/>
  <c r="N1221" i="1"/>
  <c r="N1220" i="1" s="1"/>
  <c r="N1219" i="1" s="1"/>
  <c r="M1221" i="1"/>
  <c r="S1221" i="1" s="1"/>
  <c r="Y1221" i="1" s="1"/>
  <c r="Y1220" i="1" s="1"/>
  <c r="Y1219" i="1" s="1"/>
  <c r="N1218" i="1"/>
  <c r="N1217" i="1" s="1"/>
  <c r="N1216" i="1" s="1"/>
  <c r="M1218" i="1"/>
  <c r="S1218" i="1" s="1"/>
  <c r="N1215" i="1"/>
  <c r="N1214" i="1" s="1"/>
  <c r="N1213" i="1" s="1"/>
  <c r="M1215" i="1"/>
  <c r="S1215" i="1" s="1"/>
  <c r="Y1215" i="1" s="1"/>
  <c r="AE1215" i="1" s="1"/>
  <c r="AK1215" i="1" s="1"/>
  <c r="N1212" i="1"/>
  <c r="T1212" i="1" s="1"/>
  <c r="Z1212" i="1" s="1"/>
  <c r="M1212" i="1"/>
  <c r="S1212" i="1" s="1"/>
  <c r="N1209" i="1"/>
  <c r="N1208" i="1" s="1"/>
  <c r="N1207" i="1" s="1"/>
  <c r="M1209" i="1"/>
  <c r="S1209" i="1" s="1"/>
  <c r="N1206" i="1"/>
  <c r="T1206" i="1" s="1"/>
  <c r="M1206" i="1"/>
  <c r="S1206" i="1" s="1"/>
  <c r="S1205" i="1" s="1"/>
  <c r="S1204" i="1" s="1"/>
  <c r="N1203" i="1"/>
  <c r="T1203" i="1" s="1"/>
  <c r="Z1203" i="1" s="1"/>
  <c r="Z1202" i="1" s="1"/>
  <c r="Z1201" i="1" s="1"/>
  <c r="M1203" i="1"/>
  <c r="S1203" i="1" s="1"/>
  <c r="N1200" i="1"/>
  <c r="M1200" i="1"/>
  <c r="S1200" i="1" s="1"/>
  <c r="S1199" i="1" s="1"/>
  <c r="S1198" i="1" s="1"/>
  <c r="N1197" i="1"/>
  <c r="N1196" i="1" s="1"/>
  <c r="N1195" i="1" s="1"/>
  <c r="M1197" i="1"/>
  <c r="N1194" i="1"/>
  <c r="T1194" i="1" s="1"/>
  <c r="M1194" i="1"/>
  <c r="S1194" i="1" s="1"/>
  <c r="S1193" i="1" s="1"/>
  <c r="S1192" i="1" s="1"/>
  <c r="N1191" i="1"/>
  <c r="N1190" i="1" s="1"/>
  <c r="N1189" i="1" s="1"/>
  <c r="M1191" i="1"/>
  <c r="S1191" i="1" s="1"/>
  <c r="N1188" i="1"/>
  <c r="N1187" i="1" s="1"/>
  <c r="N1186" i="1" s="1"/>
  <c r="M1188" i="1"/>
  <c r="S1188" i="1" s="1"/>
  <c r="Y1188" i="1" s="1"/>
  <c r="AE1188" i="1" s="1"/>
  <c r="AE1187" i="1" s="1"/>
  <c r="AE1186" i="1" s="1"/>
  <c r="N1185" i="1"/>
  <c r="N1184" i="1" s="1"/>
  <c r="N1183" i="1" s="1"/>
  <c r="M1185" i="1"/>
  <c r="N1182" i="1"/>
  <c r="T1182" i="1" s="1"/>
  <c r="M1182" i="1"/>
  <c r="S1182" i="1" s="1"/>
  <c r="S1181" i="1" s="1"/>
  <c r="S1180" i="1" s="1"/>
  <c r="N1179" i="1"/>
  <c r="T1179" i="1" s="1"/>
  <c r="Z1179" i="1" s="1"/>
  <c r="Z1178" i="1" s="1"/>
  <c r="Z1177" i="1" s="1"/>
  <c r="M1179" i="1"/>
  <c r="S1179" i="1" s="1"/>
  <c r="Y1179" i="1" s="1"/>
  <c r="Y1178" i="1" s="1"/>
  <c r="Y1177" i="1" s="1"/>
  <c r="N1176" i="1"/>
  <c r="T1176" i="1" s="1"/>
  <c r="M1176" i="1"/>
  <c r="S1176" i="1" s="1"/>
  <c r="N1173" i="1"/>
  <c r="T1173" i="1" s="1"/>
  <c r="T1172" i="1" s="1"/>
  <c r="T1171" i="1" s="1"/>
  <c r="N1167" i="1"/>
  <c r="N1166" i="1" s="1"/>
  <c r="N1165" i="1" s="1"/>
  <c r="N1160" i="1"/>
  <c r="M1160" i="1"/>
  <c r="S1160" i="1" s="1"/>
  <c r="N1152" i="1"/>
  <c r="T1152" i="1" s="1"/>
  <c r="Z1152" i="1" s="1"/>
  <c r="Z1151" i="1" s="1"/>
  <c r="Z1150" i="1" s="1"/>
  <c r="Z1149" i="1" s="1"/>
  <c r="Z1148" i="1" s="1"/>
  <c r="Z1147" i="1" s="1"/>
  <c r="M1152" i="1"/>
  <c r="S1152" i="1" s="1"/>
  <c r="N1131" i="1"/>
  <c r="T1131" i="1" s="1"/>
  <c r="M1131" i="1"/>
  <c r="S1131" i="1" s="1"/>
  <c r="S1130" i="1" s="1"/>
  <c r="S1129" i="1" s="1"/>
  <c r="N1128" i="1"/>
  <c r="T1128" i="1" s="1"/>
  <c r="Z1128" i="1" s="1"/>
  <c r="AF1128" i="1" s="1"/>
  <c r="AF1127" i="1" s="1"/>
  <c r="M1128" i="1"/>
  <c r="M1127" i="1" s="1"/>
  <c r="N1126" i="1"/>
  <c r="T1126" i="1" s="1"/>
  <c r="N1122" i="1"/>
  <c r="T1122" i="1" s="1"/>
  <c r="Z1122" i="1" s="1"/>
  <c r="N1113" i="1"/>
  <c r="T1113" i="1" s="1"/>
  <c r="Z1113" i="1" s="1"/>
  <c r="AF1113" i="1" s="1"/>
  <c r="AL1113" i="1" s="1"/>
  <c r="AR1113" i="1" s="1"/>
  <c r="M1113" i="1"/>
  <c r="S1113" i="1" s="1"/>
  <c r="Y1113" i="1" s="1"/>
  <c r="Y1112" i="1" s="1"/>
  <c r="Y1111" i="1" s="1"/>
  <c r="Y1110" i="1" s="1"/>
  <c r="Y1109" i="1" s="1"/>
  <c r="Y1108" i="1" s="1"/>
  <c r="N1106" i="1"/>
  <c r="T1106" i="1" s="1"/>
  <c r="Z1106" i="1" s="1"/>
  <c r="M1106" i="1"/>
  <c r="S1106" i="1" s="1"/>
  <c r="Y1106" i="1" s="1"/>
  <c r="AE1106" i="1" s="1"/>
  <c r="AK1106" i="1" s="1"/>
  <c r="N1099" i="1"/>
  <c r="T1099" i="1" s="1"/>
  <c r="Z1099" i="1" s="1"/>
  <c r="M1099" i="1"/>
  <c r="S1099" i="1" s="1"/>
  <c r="S1098" i="1" s="1"/>
  <c r="S1097" i="1" s="1"/>
  <c r="S1096" i="1" s="1"/>
  <c r="S1095" i="1" s="1"/>
  <c r="N1094" i="1"/>
  <c r="M1094" i="1"/>
  <c r="S1094" i="1" s="1"/>
  <c r="N1089" i="1"/>
  <c r="T1089" i="1" s="1"/>
  <c r="Z1089" i="1" s="1"/>
  <c r="Z1088" i="1" s="1"/>
  <c r="Z1087" i="1" s="1"/>
  <c r="Z1086" i="1" s="1"/>
  <c r="M1089" i="1"/>
  <c r="S1089" i="1" s="1"/>
  <c r="Y1089" i="1" s="1"/>
  <c r="N1085" i="1"/>
  <c r="T1085" i="1" s="1"/>
  <c r="M1085" i="1"/>
  <c r="M1084" i="1" s="1"/>
  <c r="M1083" i="1" s="1"/>
  <c r="M1082" i="1" s="1"/>
  <c r="N1080" i="1"/>
  <c r="T1080" i="1" s="1"/>
  <c r="T1079" i="1" s="1"/>
  <c r="T1078" i="1" s="1"/>
  <c r="T1077" i="1" s="1"/>
  <c r="T1076" i="1" s="1"/>
  <c r="M1080" i="1"/>
  <c r="S1080" i="1" s="1"/>
  <c r="Y1080" i="1" s="1"/>
  <c r="N1073" i="1"/>
  <c r="M1073" i="1"/>
  <c r="S1073" i="1" s="1"/>
  <c r="N1068" i="1"/>
  <c r="T1068" i="1" s="1"/>
  <c r="T1067" i="1" s="1"/>
  <c r="T1066" i="1" s="1"/>
  <c r="T1065" i="1" s="1"/>
  <c r="T1064" i="1" s="1"/>
  <c r="M1068" i="1"/>
  <c r="S1068" i="1" s="1"/>
  <c r="S1067" i="1" s="1"/>
  <c r="S1066" i="1" s="1"/>
  <c r="S1065" i="1" s="1"/>
  <c r="S1064" i="1" s="1"/>
  <c r="N1063" i="1"/>
  <c r="T1063" i="1" s="1"/>
  <c r="M1063" i="1"/>
  <c r="M1062" i="1" s="1"/>
  <c r="M1061" i="1" s="1"/>
  <c r="M1060" i="1" s="1"/>
  <c r="M1059" i="1" s="1"/>
  <c r="N1058" i="1"/>
  <c r="T1058" i="1" s="1"/>
  <c r="Z1058" i="1" s="1"/>
  <c r="AF1058" i="1" s="1"/>
  <c r="AF1057" i="1" s="1"/>
  <c r="AF1056" i="1" s="1"/>
  <c r="AF1055" i="1" s="1"/>
  <c r="AF1054" i="1" s="1"/>
  <c r="M1058" i="1"/>
  <c r="S1058" i="1" s="1"/>
  <c r="N1053" i="1"/>
  <c r="T1053" i="1" s="1"/>
  <c r="T1052" i="1" s="1"/>
  <c r="T1051" i="1" s="1"/>
  <c r="T1050" i="1" s="1"/>
  <c r="T1049" i="1" s="1"/>
  <c r="M1053" i="1"/>
  <c r="S1053" i="1" s="1"/>
  <c r="S1052" i="1" s="1"/>
  <c r="S1051" i="1" s="1"/>
  <c r="S1050" i="1" s="1"/>
  <c r="S1049" i="1" s="1"/>
  <c r="N1046" i="1"/>
  <c r="N1045" i="1" s="1"/>
  <c r="N1044" i="1" s="1"/>
  <c r="N1043" i="1" s="1"/>
  <c r="N1042" i="1" s="1"/>
  <c r="M1046" i="1"/>
  <c r="S1046" i="1" s="1"/>
  <c r="Y1046" i="1" s="1"/>
  <c r="Y1045" i="1" s="1"/>
  <c r="Y1044" i="1" s="1"/>
  <c r="Y1043" i="1" s="1"/>
  <c r="Y1042" i="1" s="1"/>
  <c r="N1041" i="1"/>
  <c r="T1041" i="1" s="1"/>
  <c r="M1041" i="1"/>
  <c r="M1040" i="1" s="1"/>
  <c r="M1039" i="1" s="1"/>
  <c r="M1038" i="1" s="1"/>
  <c r="M1037" i="1" s="1"/>
  <c r="N1036" i="1"/>
  <c r="T1036" i="1" s="1"/>
  <c r="Z1036" i="1" s="1"/>
  <c r="AF1036" i="1" s="1"/>
  <c r="AF1035" i="1" s="1"/>
  <c r="AF1034" i="1" s="1"/>
  <c r="AF1033" i="1" s="1"/>
  <c r="AF1032" i="1" s="1"/>
  <c r="M1036" i="1"/>
  <c r="S1036" i="1" s="1"/>
  <c r="Y1036" i="1" s="1"/>
  <c r="Y1035" i="1" s="1"/>
  <c r="Y1034" i="1" s="1"/>
  <c r="Y1033" i="1" s="1"/>
  <c r="Y1032" i="1" s="1"/>
  <c r="N1031" i="1"/>
  <c r="T1031" i="1" s="1"/>
  <c r="Z1031" i="1" s="1"/>
  <c r="Z1030" i="1" s="1"/>
  <c r="Z1029" i="1" s="1"/>
  <c r="Z1028" i="1" s="1"/>
  <c r="Z1027" i="1" s="1"/>
  <c r="M1031" i="1"/>
  <c r="S1031" i="1" s="1"/>
  <c r="N1024" i="1"/>
  <c r="T1024" i="1" s="1"/>
  <c r="Z1024" i="1" s="1"/>
  <c r="AF1024" i="1" s="1"/>
  <c r="M1024" i="1"/>
  <c r="S1024" i="1" s="1"/>
  <c r="Y1024" i="1" s="1"/>
  <c r="AE1024" i="1" s="1"/>
  <c r="AK1024" i="1" s="1"/>
  <c r="N1013" i="1"/>
  <c r="T1013" i="1" s="1"/>
  <c r="T1012" i="1" s="1"/>
  <c r="T1011" i="1" s="1"/>
  <c r="T1010" i="1" s="1"/>
  <c r="T1009" i="1" s="1"/>
  <c r="M1013" i="1"/>
  <c r="S1013" i="1" s="1"/>
  <c r="Y1013" i="1" s="1"/>
  <c r="AE1013" i="1" s="1"/>
  <c r="N1008" i="1"/>
  <c r="T1008" i="1" s="1"/>
  <c r="T1007" i="1" s="1"/>
  <c r="T1006" i="1" s="1"/>
  <c r="T1005" i="1" s="1"/>
  <c r="T1004" i="1" s="1"/>
  <c r="M1008" i="1"/>
  <c r="M1007" i="1" s="1"/>
  <c r="M1006" i="1" s="1"/>
  <c r="M1005" i="1" s="1"/>
  <c r="M1004" i="1" s="1"/>
  <c r="N1003" i="1"/>
  <c r="T1003" i="1" s="1"/>
  <c r="M1003" i="1"/>
  <c r="S1003" i="1" s="1"/>
  <c r="Y1003" i="1" s="1"/>
  <c r="AE1003" i="1" s="1"/>
  <c r="AE1002" i="1" s="1"/>
  <c r="AE1001" i="1" s="1"/>
  <c r="AE1000" i="1" s="1"/>
  <c r="AE999" i="1" s="1"/>
  <c r="N998" i="1"/>
  <c r="T998" i="1" s="1"/>
  <c r="T997" i="1" s="1"/>
  <c r="T996" i="1" s="1"/>
  <c r="T995" i="1" s="1"/>
  <c r="T994" i="1" s="1"/>
  <c r="M998" i="1"/>
  <c r="S998" i="1" s="1"/>
  <c r="Y998" i="1" s="1"/>
  <c r="Y997" i="1" s="1"/>
  <c r="Y996" i="1" s="1"/>
  <c r="Y995" i="1" s="1"/>
  <c r="Y994" i="1" s="1"/>
  <c r="H990" i="1"/>
  <c r="H989" i="1" s="1"/>
  <c r="H988" i="1" s="1"/>
  <c r="H987" i="1" s="1"/>
  <c r="H986" i="1" s="1"/>
  <c r="I990" i="1"/>
  <c r="I989" i="1" s="1"/>
  <c r="I988" i="1" s="1"/>
  <c r="I987" i="1" s="1"/>
  <c r="I986" i="1" s="1"/>
  <c r="J990" i="1"/>
  <c r="J989" i="1" s="1"/>
  <c r="J988" i="1" s="1"/>
  <c r="J987" i="1" s="1"/>
  <c r="J986" i="1" s="1"/>
  <c r="K990" i="1"/>
  <c r="K989" i="1" s="1"/>
  <c r="K988" i="1" s="1"/>
  <c r="K987" i="1" s="1"/>
  <c r="K986" i="1" s="1"/>
  <c r="L990" i="1"/>
  <c r="L989" i="1" s="1"/>
  <c r="L988" i="1" s="1"/>
  <c r="L987" i="1" s="1"/>
  <c r="L986" i="1" s="1"/>
  <c r="N991" i="1"/>
  <c r="T991" i="1" s="1"/>
  <c r="M991" i="1"/>
  <c r="S991" i="1" s="1"/>
  <c r="S990" i="1" s="1"/>
  <c r="S989" i="1" s="1"/>
  <c r="S988" i="1" s="1"/>
  <c r="S987" i="1" s="1"/>
  <c r="S986" i="1" s="1"/>
  <c r="N984" i="1"/>
  <c r="T984" i="1" s="1"/>
  <c r="M984" i="1"/>
  <c r="M983" i="1" s="1"/>
  <c r="M982" i="1" s="1"/>
  <c r="M981" i="1" s="1"/>
  <c r="M980" i="1" s="1"/>
  <c r="M979" i="1" s="1"/>
  <c r="N977" i="1"/>
  <c r="T977" i="1" s="1"/>
  <c r="M977" i="1"/>
  <c r="M976" i="1" s="1"/>
  <c r="M975" i="1" s="1"/>
  <c r="N974" i="1"/>
  <c r="T974" i="1" s="1"/>
  <c r="Z974" i="1" s="1"/>
  <c r="M974" i="1"/>
  <c r="S974" i="1" s="1"/>
  <c r="N972" i="1"/>
  <c r="T972" i="1" s="1"/>
  <c r="M972" i="1"/>
  <c r="S972" i="1" s="1"/>
  <c r="Y972" i="1" s="1"/>
  <c r="Y971" i="1" s="1"/>
  <c r="N968" i="1"/>
  <c r="T968" i="1" s="1"/>
  <c r="Z968" i="1" s="1"/>
  <c r="AF968" i="1" s="1"/>
  <c r="M968" i="1"/>
  <c r="M967" i="1" s="1"/>
  <c r="M966" i="1" s="1"/>
  <c r="M965" i="1" s="1"/>
  <c r="N961" i="1"/>
  <c r="T961" i="1" s="1"/>
  <c r="T960" i="1" s="1"/>
  <c r="T959" i="1" s="1"/>
  <c r="T958" i="1" s="1"/>
  <c r="T957" i="1" s="1"/>
  <c r="T956" i="1" s="1"/>
  <c r="M961" i="1"/>
  <c r="S961" i="1" s="1"/>
  <c r="Y961" i="1" s="1"/>
  <c r="AE961" i="1" s="1"/>
  <c r="N952" i="1"/>
  <c r="T952" i="1" s="1"/>
  <c r="T951" i="1" s="1"/>
  <c r="T949" i="1" s="1"/>
  <c r="M952" i="1"/>
  <c r="S952" i="1" s="1"/>
  <c r="N943" i="1"/>
  <c r="N942" i="1" s="1"/>
  <c r="N941" i="1" s="1"/>
  <c r="N940" i="1" s="1"/>
  <c r="N939" i="1" s="1"/>
  <c r="N938" i="1" s="1"/>
  <c r="M943" i="1"/>
  <c r="S943" i="1" s="1"/>
  <c r="N936" i="1"/>
  <c r="T936" i="1" s="1"/>
  <c r="M936" i="1"/>
  <c r="M935" i="1" s="1"/>
  <c r="M934" i="1" s="1"/>
  <c r="M933" i="1" s="1"/>
  <c r="M932" i="1" s="1"/>
  <c r="N926" i="1"/>
  <c r="T926" i="1" s="1"/>
  <c r="Z926" i="1" s="1"/>
  <c r="M926" i="1"/>
  <c r="S926" i="1" s="1"/>
  <c r="N923" i="1"/>
  <c r="T923" i="1" s="1"/>
  <c r="Z923" i="1" s="1"/>
  <c r="AF923" i="1" s="1"/>
  <c r="M923" i="1"/>
  <c r="S923" i="1" s="1"/>
  <c r="N919" i="1"/>
  <c r="N918" i="1" s="1"/>
  <c r="N917" i="1" s="1"/>
  <c r="N916" i="1" s="1"/>
  <c r="N912" i="1"/>
  <c r="T912" i="1" s="1"/>
  <c r="Z912" i="1" s="1"/>
  <c r="Z911" i="1" s="1"/>
  <c r="Z910" i="1" s="1"/>
  <c r="Z909" i="1" s="1"/>
  <c r="Z908" i="1" s="1"/>
  <c r="Z907" i="1" s="1"/>
  <c r="M912" i="1"/>
  <c r="S912" i="1" s="1"/>
  <c r="N905" i="1"/>
  <c r="N904" i="1" s="1"/>
  <c r="N903" i="1" s="1"/>
  <c r="N902" i="1" s="1"/>
  <c r="N901" i="1" s="1"/>
  <c r="M905" i="1"/>
  <c r="S905" i="1" s="1"/>
  <c r="N884" i="1"/>
  <c r="N883" i="1" s="1"/>
  <c r="N882" i="1" s="1"/>
  <c r="N881" i="1" s="1"/>
  <c r="M884" i="1"/>
  <c r="S884" i="1" s="1"/>
  <c r="S883" i="1" s="1"/>
  <c r="S882" i="1" s="1"/>
  <c r="S881" i="1" s="1"/>
  <c r="N880" i="1"/>
  <c r="N879" i="1" s="1"/>
  <c r="N878" i="1" s="1"/>
  <c r="N877" i="1" s="1"/>
  <c r="M880" i="1"/>
  <c r="S880" i="1" s="1"/>
  <c r="S879" i="1" s="1"/>
  <c r="S878" i="1" s="1"/>
  <c r="S877" i="1" s="1"/>
  <c r="N876" i="1"/>
  <c r="N875" i="1" s="1"/>
  <c r="N874" i="1" s="1"/>
  <c r="N873" i="1" s="1"/>
  <c r="N872" i="1" s="1"/>
  <c r="N871" i="1" s="1"/>
  <c r="N867" i="1"/>
  <c r="T867" i="1" s="1"/>
  <c r="M867" i="1"/>
  <c r="S867" i="1" s="1"/>
  <c r="S866" i="1" s="1"/>
  <c r="S865" i="1" s="1"/>
  <c r="S863" i="1" s="1"/>
  <c r="N859" i="1"/>
  <c r="T859" i="1" s="1"/>
  <c r="M859" i="1"/>
  <c r="S859" i="1" s="1"/>
  <c r="Y859" i="1" s="1"/>
  <c r="AE859" i="1" s="1"/>
  <c r="AE858" i="1" s="1"/>
  <c r="AE857" i="1" s="1"/>
  <c r="AE856" i="1" s="1"/>
  <c r="AE855" i="1" s="1"/>
  <c r="N854" i="1"/>
  <c r="T854" i="1" s="1"/>
  <c r="Z854" i="1" s="1"/>
  <c r="M854" i="1"/>
  <c r="M853" i="1" s="1"/>
  <c r="M852" i="1" s="1"/>
  <c r="M851" i="1" s="1"/>
  <c r="N850" i="1"/>
  <c r="T850" i="1" s="1"/>
  <c r="M850" i="1"/>
  <c r="S850" i="1" s="1"/>
  <c r="Y850" i="1" s="1"/>
  <c r="AE850" i="1" s="1"/>
  <c r="AK850" i="1" s="1"/>
  <c r="N846" i="1"/>
  <c r="T846" i="1" s="1"/>
  <c r="Z846" i="1" s="1"/>
  <c r="M846" i="1"/>
  <c r="M845" i="1" s="1"/>
  <c r="M844" i="1" s="1"/>
  <c r="M843" i="1" s="1"/>
  <c r="N832" i="1"/>
  <c r="N831" i="1" s="1"/>
  <c r="N830" i="1" s="1"/>
  <c r="M832" i="1"/>
  <c r="S832" i="1" s="1"/>
  <c r="N829" i="1"/>
  <c r="T829" i="1" s="1"/>
  <c r="M829" i="1"/>
  <c r="M828" i="1" s="1"/>
  <c r="M827" i="1" s="1"/>
  <c r="N826" i="1"/>
  <c r="T826" i="1" s="1"/>
  <c r="T825" i="1" s="1"/>
  <c r="T824" i="1" s="1"/>
  <c r="M826" i="1"/>
  <c r="S826" i="1" s="1"/>
  <c r="Y826" i="1" s="1"/>
  <c r="AE826" i="1" s="1"/>
  <c r="AK826" i="1" s="1"/>
  <c r="N823" i="1"/>
  <c r="T823" i="1" s="1"/>
  <c r="Z823" i="1" s="1"/>
  <c r="Z822" i="1" s="1"/>
  <c r="Z821" i="1" s="1"/>
  <c r="M823" i="1"/>
  <c r="M822" i="1" s="1"/>
  <c r="M821" i="1" s="1"/>
  <c r="N820" i="1"/>
  <c r="T820" i="1" s="1"/>
  <c r="T819" i="1" s="1"/>
  <c r="T818" i="1" s="1"/>
  <c r="M820" i="1"/>
  <c r="S820" i="1" s="1"/>
  <c r="Y820" i="1" s="1"/>
  <c r="AE820" i="1" s="1"/>
  <c r="AK820" i="1" s="1"/>
  <c r="N817" i="1"/>
  <c r="T817" i="1" s="1"/>
  <c r="M817" i="1"/>
  <c r="M816" i="1" s="1"/>
  <c r="M815" i="1" s="1"/>
  <c r="N814" i="1"/>
  <c r="T814" i="1" s="1"/>
  <c r="T813" i="1" s="1"/>
  <c r="T812" i="1" s="1"/>
  <c r="M814" i="1"/>
  <c r="M813" i="1" s="1"/>
  <c r="M812" i="1" s="1"/>
  <c r="N807" i="1"/>
  <c r="T807" i="1" s="1"/>
  <c r="M807" i="1"/>
  <c r="M805" i="1" s="1"/>
  <c r="N804" i="1"/>
  <c r="T804" i="1" s="1"/>
  <c r="T803" i="1" s="1"/>
  <c r="M804" i="1"/>
  <c r="S804" i="1" s="1"/>
  <c r="N802" i="1"/>
  <c r="T802" i="1" s="1"/>
  <c r="Z802" i="1" s="1"/>
  <c r="AF802" i="1" s="1"/>
  <c r="AL802" i="1" s="1"/>
  <c r="M802" i="1"/>
  <c r="M801" i="1" s="1"/>
  <c r="N779" i="1"/>
  <c r="T779" i="1" s="1"/>
  <c r="Z779" i="1" s="1"/>
  <c r="AF779" i="1" s="1"/>
  <c r="AL779" i="1" s="1"/>
  <c r="M779" i="1"/>
  <c r="S779" i="1" s="1"/>
  <c r="S778" i="1" s="1"/>
  <c r="S777" i="1" s="1"/>
  <c r="S776" i="1" s="1"/>
  <c r="S775" i="1" s="1"/>
  <c r="S774" i="1" s="1"/>
  <c r="N772" i="1"/>
  <c r="T772" i="1" s="1"/>
  <c r="T771" i="1" s="1"/>
  <c r="T770" i="1" s="1"/>
  <c r="M772" i="1"/>
  <c r="M771" i="1" s="1"/>
  <c r="M770" i="1" s="1"/>
  <c r="N769" i="1"/>
  <c r="T769" i="1" s="1"/>
  <c r="Z769" i="1" s="1"/>
  <c r="M769" i="1"/>
  <c r="S769" i="1" s="1"/>
  <c r="Y769" i="1" s="1"/>
  <c r="AE769" i="1" s="1"/>
  <c r="N752" i="1"/>
  <c r="T752" i="1" s="1"/>
  <c r="T751" i="1" s="1"/>
  <c r="T750" i="1" s="1"/>
  <c r="T749" i="1" s="1"/>
  <c r="T748" i="1" s="1"/>
  <c r="M752" i="1"/>
  <c r="S752" i="1" s="1"/>
  <c r="N740" i="1"/>
  <c r="T740" i="1" s="1"/>
  <c r="Z740" i="1" s="1"/>
  <c r="Z739" i="1" s="1"/>
  <c r="Z738" i="1" s="1"/>
  <c r="Z737" i="1" s="1"/>
  <c r="Z736" i="1" s="1"/>
  <c r="Z735" i="1" s="1"/>
  <c r="M740" i="1"/>
  <c r="S740" i="1" s="1"/>
  <c r="S739" i="1" s="1"/>
  <c r="S738" i="1" s="1"/>
  <c r="S737" i="1" s="1"/>
  <c r="S736" i="1" s="1"/>
  <c r="S735" i="1" s="1"/>
  <c r="N733" i="1"/>
  <c r="T733" i="1" s="1"/>
  <c r="M733" i="1"/>
  <c r="S733" i="1" s="1"/>
  <c r="N728" i="1"/>
  <c r="N727" i="1" s="1"/>
  <c r="N726" i="1" s="1"/>
  <c r="M728" i="1"/>
  <c r="S728" i="1" s="1"/>
  <c r="S727" i="1" s="1"/>
  <c r="S726" i="1" s="1"/>
  <c r="N725" i="1"/>
  <c r="T725" i="1" s="1"/>
  <c r="M725" i="1"/>
  <c r="S725" i="1" s="1"/>
  <c r="N721" i="1"/>
  <c r="T721" i="1" s="1"/>
  <c r="T720" i="1" s="1"/>
  <c r="T719" i="1" s="1"/>
  <c r="T718" i="1" s="1"/>
  <c r="M721" i="1"/>
  <c r="S721" i="1" s="1"/>
  <c r="N712" i="1"/>
  <c r="T712" i="1" s="1"/>
  <c r="T711" i="1" s="1"/>
  <c r="T710" i="1" s="1"/>
  <c r="T709" i="1" s="1"/>
  <c r="M712" i="1"/>
  <c r="S712" i="1" s="1"/>
  <c r="S711" i="1" s="1"/>
  <c r="S710" i="1" s="1"/>
  <c r="S709" i="1" s="1"/>
  <c r="N708" i="1"/>
  <c r="T708" i="1" s="1"/>
  <c r="M708" i="1"/>
  <c r="S708" i="1" s="1"/>
  <c r="Y708" i="1" s="1"/>
  <c r="AE708" i="1" s="1"/>
  <c r="AK708" i="1" s="1"/>
  <c r="N689" i="1"/>
  <c r="T689" i="1" s="1"/>
  <c r="T688" i="1" s="1"/>
  <c r="M689" i="1"/>
  <c r="S689" i="1" s="1"/>
  <c r="N687" i="1"/>
  <c r="T687" i="1" s="1"/>
  <c r="T686" i="1" s="1"/>
  <c r="N685" i="1"/>
  <c r="T685" i="1" s="1"/>
  <c r="T684" i="1" s="1"/>
  <c r="N681" i="1"/>
  <c r="T681" i="1" s="1"/>
  <c r="Z681" i="1" s="1"/>
  <c r="Z680" i="1" s="1"/>
  <c r="Z679" i="1" s="1"/>
  <c r="Z678" i="1" s="1"/>
  <c r="N677" i="1"/>
  <c r="T677" i="1" s="1"/>
  <c r="Z677" i="1" s="1"/>
  <c r="N671" i="1"/>
  <c r="T671" i="1" s="1"/>
  <c r="T670" i="1" s="1"/>
  <c r="T669" i="1" s="1"/>
  <c r="M671" i="1"/>
  <c r="S671" i="1" s="1"/>
  <c r="Y671" i="1" s="1"/>
  <c r="AE671" i="1" s="1"/>
  <c r="AE670" i="1" s="1"/>
  <c r="AE669" i="1" s="1"/>
  <c r="N668" i="1"/>
  <c r="M668" i="1"/>
  <c r="S668" i="1" s="1"/>
  <c r="N656" i="1"/>
  <c r="N655" i="1" s="1"/>
  <c r="N654" i="1" s="1"/>
  <c r="N653" i="1" s="1"/>
  <c r="M656" i="1"/>
  <c r="S656" i="1" s="1"/>
  <c r="S655" i="1" s="1"/>
  <c r="S654" i="1" s="1"/>
  <c r="S653" i="1" s="1"/>
  <c r="N652" i="1"/>
  <c r="T652" i="1" s="1"/>
  <c r="M652" i="1"/>
  <c r="S652" i="1" s="1"/>
  <c r="S651" i="1" s="1"/>
  <c r="S650" i="1" s="1"/>
  <c r="S649" i="1" s="1"/>
  <c r="N633" i="1"/>
  <c r="T633" i="1" s="1"/>
  <c r="T632" i="1" s="1"/>
  <c r="T631" i="1" s="1"/>
  <c r="T630" i="1" s="1"/>
  <c r="M633" i="1"/>
  <c r="S633" i="1" s="1"/>
  <c r="Y633" i="1" s="1"/>
  <c r="Y632" i="1" s="1"/>
  <c r="Y631" i="1" s="1"/>
  <c r="Y630" i="1" s="1"/>
  <c r="N629" i="1"/>
  <c r="T629" i="1" s="1"/>
  <c r="Z629" i="1" s="1"/>
  <c r="AF629" i="1" s="1"/>
  <c r="N625" i="1"/>
  <c r="T625" i="1" s="1"/>
  <c r="N599" i="1"/>
  <c r="T599" i="1" s="1"/>
  <c r="T598" i="1" s="1"/>
  <c r="T597" i="1" s="1"/>
  <c r="T596" i="1" s="1"/>
  <c r="M599" i="1"/>
  <c r="S599" i="1" s="1"/>
  <c r="S598" i="1" s="1"/>
  <c r="S597" i="1" s="1"/>
  <c r="S596" i="1" s="1"/>
  <c r="N595" i="1"/>
  <c r="T595" i="1" s="1"/>
  <c r="Z595" i="1" s="1"/>
  <c r="AF595" i="1" s="1"/>
  <c r="N591" i="1"/>
  <c r="T591" i="1" s="1"/>
  <c r="Z591" i="1" s="1"/>
  <c r="M591" i="1"/>
  <c r="S591" i="1" s="1"/>
  <c r="S590" i="1" s="1"/>
  <c r="S589" i="1" s="1"/>
  <c r="S588" i="1" s="1"/>
  <c r="N572" i="1"/>
  <c r="T572" i="1" s="1"/>
  <c r="Z572" i="1" s="1"/>
  <c r="AF572" i="1" s="1"/>
  <c r="AL572" i="1" s="1"/>
  <c r="N568" i="1"/>
  <c r="T568" i="1" s="1"/>
  <c r="N567" i="1"/>
  <c r="T567" i="1" s="1"/>
  <c r="Z567" i="1" s="1"/>
  <c r="N563" i="1"/>
  <c r="T563" i="1" s="1"/>
  <c r="Z563" i="1" s="1"/>
  <c r="AF563" i="1" s="1"/>
  <c r="AL563" i="1" s="1"/>
  <c r="AR563" i="1" s="1"/>
  <c r="AX563" i="1" s="1"/>
  <c r="M563" i="1"/>
  <c r="S563" i="1" s="1"/>
  <c r="N562" i="1"/>
  <c r="T562" i="1" s="1"/>
  <c r="Z562" i="1" s="1"/>
  <c r="M562" i="1"/>
  <c r="S562" i="1" s="1"/>
  <c r="N553" i="1"/>
  <c r="T553" i="1" s="1"/>
  <c r="T552" i="1" s="1"/>
  <c r="T551" i="1" s="1"/>
  <c r="T550" i="1" s="1"/>
  <c r="M553" i="1"/>
  <c r="S553" i="1" s="1"/>
  <c r="Y553" i="1" s="1"/>
  <c r="AE553" i="1" s="1"/>
  <c r="AK553" i="1" s="1"/>
  <c r="N549" i="1"/>
  <c r="T549" i="1" s="1"/>
  <c r="Z549" i="1" s="1"/>
  <c r="Z548" i="1" s="1"/>
  <c r="Z547" i="1" s="1"/>
  <c r="M549" i="1"/>
  <c r="S549" i="1" s="1"/>
  <c r="Y549" i="1" s="1"/>
  <c r="N542" i="1"/>
  <c r="T542" i="1" s="1"/>
  <c r="Z542" i="1" s="1"/>
  <c r="AF542" i="1" s="1"/>
  <c r="M542" i="1"/>
  <c r="S542" i="1" s="1"/>
  <c r="S541" i="1" s="1"/>
  <c r="S540" i="1" s="1"/>
  <c r="S539" i="1" s="1"/>
  <c r="S538" i="1" s="1"/>
  <c r="S537" i="1" s="1"/>
  <c r="N520" i="1"/>
  <c r="T520" i="1" s="1"/>
  <c r="Z520" i="1" s="1"/>
  <c r="AF520" i="1" s="1"/>
  <c r="AL520" i="1" s="1"/>
  <c r="AR520" i="1" s="1"/>
  <c r="AX520" i="1" s="1"/>
  <c r="M520" i="1"/>
  <c r="S520" i="1" s="1"/>
  <c r="Y520" i="1" s="1"/>
  <c r="N519" i="1"/>
  <c r="T519" i="1" s="1"/>
  <c r="M519" i="1"/>
  <c r="S519" i="1" s="1"/>
  <c r="Y519" i="1" s="1"/>
  <c r="AE519" i="1" s="1"/>
  <c r="N515" i="1"/>
  <c r="T515" i="1" s="1"/>
  <c r="Z515" i="1" s="1"/>
  <c r="Z514" i="1" s="1"/>
  <c r="Z513" i="1" s="1"/>
  <c r="Z512" i="1" s="1"/>
  <c r="M515" i="1"/>
  <c r="S515" i="1" s="1"/>
  <c r="Y515" i="1" s="1"/>
  <c r="AE515" i="1" s="1"/>
  <c r="N511" i="1"/>
  <c r="T511" i="1" s="1"/>
  <c r="Z511" i="1" s="1"/>
  <c r="M511" i="1"/>
  <c r="S511" i="1" s="1"/>
  <c r="Y511" i="1" s="1"/>
  <c r="AE511" i="1" s="1"/>
  <c r="AK511" i="1" s="1"/>
  <c r="AQ511" i="1" s="1"/>
  <c r="AW511" i="1" s="1"/>
  <c r="N510" i="1"/>
  <c r="T510" i="1" s="1"/>
  <c r="Z510" i="1" s="1"/>
  <c r="AF510" i="1" s="1"/>
  <c r="AL510" i="1" s="1"/>
  <c r="AR510" i="1" s="1"/>
  <c r="AX510" i="1" s="1"/>
  <c r="M510" i="1"/>
  <c r="S510" i="1" s="1"/>
  <c r="N507" i="1"/>
  <c r="T507" i="1" s="1"/>
  <c r="Z507" i="1" s="1"/>
  <c r="AF507" i="1" s="1"/>
  <c r="AL507" i="1" s="1"/>
  <c r="M507" i="1"/>
  <c r="S507" i="1" s="1"/>
  <c r="Y507" i="1" s="1"/>
  <c r="AE507" i="1" s="1"/>
  <c r="AK507" i="1" s="1"/>
  <c r="N504" i="1"/>
  <c r="T504" i="1" s="1"/>
  <c r="Z504" i="1" s="1"/>
  <c r="Z503" i="1" s="1"/>
  <c r="Z502" i="1" s="1"/>
  <c r="M504" i="1"/>
  <c r="S504" i="1" s="1"/>
  <c r="Y504" i="1" s="1"/>
  <c r="AE504" i="1" s="1"/>
  <c r="N501" i="1"/>
  <c r="T501" i="1" s="1"/>
  <c r="Z501" i="1" s="1"/>
  <c r="AF501" i="1" s="1"/>
  <c r="M501" i="1"/>
  <c r="S501" i="1" s="1"/>
  <c r="Y501" i="1" s="1"/>
  <c r="AE501" i="1" s="1"/>
  <c r="AK501" i="1" s="1"/>
  <c r="AQ501" i="1" s="1"/>
  <c r="AW501" i="1" s="1"/>
  <c r="N500" i="1"/>
  <c r="T500" i="1" s="1"/>
  <c r="Z500" i="1" s="1"/>
  <c r="AF500" i="1" s="1"/>
  <c r="AL500" i="1" s="1"/>
  <c r="AR500" i="1" s="1"/>
  <c r="AX500" i="1" s="1"/>
  <c r="M500" i="1"/>
  <c r="S500" i="1" s="1"/>
  <c r="Y500" i="1" s="1"/>
  <c r="AE500" i="1" s="1"/>
  <c r="AK500" i="1" s="1"/>
  <c r="AQ500" i="1" s="1"/>
  <c r="AW500" i="1" s="1"/>
  <c r="N497" i="1"/>
  <c r="T497" i="1" s="1"/>
  <c r="Z497" i="1" s="1"/>
  <c r="Z496" i="1" s="1"/>
  <c r="Z495" i="1" s="1"/>
  <c r="M497" i="1"/>
  <c r="S497" i="1" s="1"/>
  <c r="S496" i="1" s="1"/>
  <c r="S495" i="1" s="1"/>
  <c r="N493" i="1"/>
  <c r="T493" i="1" s="1"/>
  <c r="Z493" i="1" s="1"/>
  <c r="AF493" i="1" s="1"/>
  <c r="AL493" i="1" s="1"/>
  <c r="AR493" i="1" s="1"/>
  <c r="AX493" i="1" s="1"/>
  <c r="N492" i="1"/>
  <c r="T492" i="1" s="1"/>
  <c r="Z492" i="1" s="1"/>
  <c r="N489" i="1"/>
  <c r="T489" i="1" s="1"/>
  <c r="T488" i="1" s="1"/>
  <c r="T487" i="1" s="1"/>
  <c r="N486" i="1"/>
  <c r="T486" i="1" s="1"/>
  <c r="Z486" i="1" s="1"/>
  <c r="Z485" i="1" s="1"/>
  <c r="Z484" i="1" s="1"/>
  <c r="N482" i="1"/>
  <c r="T482" i="1" s="1"/>
  <c r="Z482" i="1" s="1"/>
  <c r="Z481" i="1" s="1"/>
  <c r="Z480" i="1" s="1"/>
  <c r="N479" i="1"/>
  <c r="N478" i="1" s="1"/>
  <c r="N477" i="1" s="1"/>
  <c r="M479" i="1"/>
  <c r="S479" i="1" s="1"/>
  <c r="Y479" i="1" s="1"/>
  <c r="AE479" i="1" s="1"/>
  <c r="AE478" i="1" s="1"/>
  <c r="AE477" i="1" s="1"/>
  <c r="N472" i="1"/>
  <c r="T472" i="1" s="1"/>
  <c r="Z472" i="1" s="1"/>
  <c r="Z471" i="1" s="1"/>
  <c r="Z470" i="1" s="1"/>
  <c r="Z469" i="1" s="1"/>
  <c r="M472" i="1"/>
  <c r="S472" i="1" s="1"/>
  <c r="Y472" i="1" s="1"/>
  <c r="AE472" i="1" s="1"/>
  <c r="N468" i="1"/>
  <c r="T468" i="1" s="1"/>
  <c r="Z468" i="1" s="1"/>
  <c r="AF468" i="1" s="1"/>
  <c r="M468" i="1"/>
  <c r="M467" i="1" s="1"/>
  <c r="M466" i="1" s="1"/>
  <c r="M465" i="1" s="1"/>
  <c r="N461" i="1"/>
  <c r="T461" i="1" s="1"/>
  <c r="Z461" i="1" s="1"/>
  <c r="AF461" i="1" s="1"/>
  <c r="M461" i="1"/>
  <c r="S461" i="1" s="1"/>
  <c r="Y461" i="1" s="1"/>
  <c r="AE461" i="1" s="1"/>
  <c r="N457" i="1"/>
  <c r="N456" i="1" s="1"/>
  <c r="N455" i="1" s="1"/>
  <c r="N454" i="1" s="1"/>
  <c r="M457" i="1"/>
  <c r="S457" i="1" s="1"/>
  <c r="Y457" i="1" s="1"/>
  <c r="N453" i="1"/>
  <c r="T453" i="1" s="1"/>
  <c r="Z453" i="1" s="1"/>
  <c r="AF453" i="1" s="1"/>
  <c r="AL453" i="1" s="1"/>
  <c r="N439" i="1"/>
  <c r="T439" i="1" s="1"/>
  <c r="M439" i="1"/>
  <c r="M438" i="1" s="1"/>
  <c r="M437" i="1" s="1"/>
  <c r="M436" i="1" s="1"/>
  <c r="N435" i="1"/>
  <c r="T435" i="1" s="1"/>
  <c r="Z435" i="1" s="1"/>
  <c r="Z434" i="1" s="1"/>
  <c r="Z433" i="1" s="1"/>
  <c r="Z432" i="1" s="1"/>
  <c r="N428" i="1"/>
  <c r="T428" i="1" s="1"/>
  <c r="N423" i="1"/>
  <c r="T423" i="1" s="1"/>
  <c r="M423" i="1"/>
  <c r="M422" i="1" s="1"/>
  <c r="M421" i="1" s="1"/>
  <c r="M420" i="1" s="1"/>
  <c r="M419" i="1" s="1"/>
  <c r="M418" i="1" s="1"/>
  <c r="N417" i="1"/>
  <c r="T417" i="1" s="1"/>
  <c r="Z417" i="1" s="1"/>
  <c r="Z416" i="1" s="1"/>
  <c r="Z415" i="1" s="1"/>
  <c r="Z414" i="1" s="1"/>
  <c r="Z413" i="1" s="1"/>
  <c r="M417" i="1"/>
  <c r="S417" i="1" s="1"/>
  <c r="Y417" i="1" s="1"/>
  <c r="AE417" i="1" s="1"/>
  <c r="AK417" i="1" s="1"/>
  <c r="N408" i="1"/>
  <c r="T408" i="1" s="1"/>
  <c r="M408" i="1"/>
  <c r="S408" i="1" s="1"/>
  <c r="N400" i="1"/>
  <c r="T400" i="1" s="1"/>
  <c r="T399" i="1" s="1"/>
  <c r="T398" i="1" s="1"/>
  <c r="T397" i="1" s="1"/>
  <c r="T396" i="1" s="1"/>
  <c r="T395" i="1" s="1"/>
  <c r="T394" i="1" s="1"/>
  <c r="M400" i="1"/>
  <c r="S400" i="1" s="1"/>
  <c r="S399" i="1" s="1"/>
  <c r="S398" i="1" s="1"/>
  <c r="S397" i="1" s="1"/>
  <c r="S396" i="1" s="1"/>
  <c r="S395" i="1" s="1"/>
  <c r="S394" i="1" s="1"/>
  <c r="N392" i="1"/>
  <c r="T392" i="1" s="1"/>
  <c r="M392" i="1"/>
  <c r="S392" i="1" s="1"/>
  <c r="N390" i="1"/>
  <c r="T390" i="1" s="1"/>
  <c r="Z390" i="1" s="1"/>
  <c r="Z389" i="1" s="1"/>
  <c r="M390" i="1"/>
  <c r="S390" i="1" s="1"/>
  <c r="S389" i="1" s="1"/>
  <c r="N388" i="1"/>
  <c r="T388" i="1" s="1"/>
  <c r="Z388" i="1" s="1"/>
  <c r="Z387" i="1" s="1"/>
  <c r="M388" i="1"/>
  <c r="S388" i="1" s="1"/>
  <c r="N384" i="1"/>
  <c r="T384" i="1" s="1"/>
  <c r="M384" i="1"/>
  <c r="S384" i="1" s="1"/>
  <c r="N374" i="1"/>
  <c r="T374" i="1" s="1"/>
  <c r="Z374" i="1" s="1"/>
  <c r="AF374" i="1" s="1"/>
  <c r="M374" i="1"/>
  <c r="S374" i="1" s="1"/>
  <c r="Y374" i="1" s="1"/>
  <c r="N363" i="1"/>
  <c r="T363" i="1" s="1"/>
  <c r="M363" i="1"/>
  <c r="S363" i="1" s="1"/>
  <c r="Y363" i="1" s="1"/>
  <c r="Y362" i="1" s="1"/>
  <c r="Y361" i="1" s="1"/>
  <c r="N360" i="1"/>
  <c r="T360" i="1" s="1"/>
  <c r="T359" i="1" s="1"/>
  <c r="T358" i="1" s="1"/>
  <c r="M360" i="1"/>
  <c r="S360" i="1" s="1"/>
  <c r="N355" i="1"/>
  <c r="T355" i="1" s="1"/>
  <c r="T354" i="1" s="1"/>
  <c r="T353" i="1" s="1"/>
  <c r="T352" i="1" s="1"/>
  <c r="T351" i="1" s="1"/>
  <c r="M355" i="1"/>
  <c r="S355" i="1" s="1"/>
  <c r="S354" i="1" s="1"/>
  <c r="S353" i="1" s="1"/>
  <c r="S352" i="1" s="1"/>
  <c r="S351" i="1" s="1"/>
  <c r="N349" i="1"/>
  <c r="T349" i="1" s="1"/>
  <c r="T348" i="1" s="1"/>
  <c r="T347" i="1" s="1"/>
  <c r="T346" i="1" s="1"/>
  <c r="T345" i="1" s="1"/>
  <c r="M349" i="1"/>
  <c r="S349" i="1" s="1"/>
  <c r="S348" i="1" s="1"/>
  <c r="S347" i="1" s="1"/>
  <c r="S346" i="1" s="1"/>
  <c r="S345" i="1" s="1"/>
  <c r="N335" i="1"/>
  <c r="T335" i="1" s="1"/>
  <c r="M335" i="1"/>
  <c r="S335" i="1" s="1"/>
  <c r="Y335" i="1" s="1"/>
  <c r="AE335" i="1" s="1"/>
  <c r="AE334" i="1" s="1"/>
  <c r="AE333" i="1" s="1"/>
  <c r="N332" i="1"/>
  <c r="T332" i="1" s="1"/>
  <c r="M332" i="1"/>
  <c r="S332" i="1" s="1"/>
  <c r="Y332" i="1" s="1"/>
  <c r="AE332" i="1" s="1"/>
  <c r="N329" i="1"/>
  <c r="T329" i="1" s="1"/>
  <c r="M329" i="1"/>
  <c r="S329" i="1" s="1"/>
  <c r="N326" i="1"/>
  <c r="T326" i="1" s="1"/>
  <c r="Z326" i="1" s="1"/>
  <c r="AF326" i="1" s="1"/>
  <c r="AL326" i="1" s="1"/>
  <c r="M326" i="1"/>
  <c r="M325" i="1" s="1"/>
  <c r="M324" i="1" s="1"/>
  <c r="N323" i="1"/>
  <c r="T323" i="1" s="1"/>
  <c r="M323" i="1"/>
  <c r="S323" i="1" s="1"/>
  <c r="S322" i="1" s="1"/>
  <c r="S321" i="1" s="1"/>
  <c r="N309" i="1"/>
  <c r="T309" i="1" s="1"/>
  <c r="T308" i="1" s="1"/>
  <c r="T307" i="1" s="1"/>
  <c r="T306" i="1" s="1"/>
  <c r="M309" i="1"/>
  <c r="S309" i="1" s="1"/>
  <c r="S308" i="1" s="1"/>
  <c r="S307" i="1" s="1"/>
  <c r="S306" i="1" s="1"/>
  <c r="N313" i="1"/>
  <c r="T313" i="1" s="1"/>
  <c r="M313" i="1"/>
  <c r="M312" i="1" s="1"/>
  <c r="M311" i="1" s="1"/>
  <c r="M310" i="1" s="1"/>
  <c r="N302" i="1"/>
  <c r="T302" i="1" s="1"/>
  <c r="T301" i="1" s="1"/>
  <c r="M302" i="1"/>
  <c r="S302" i="1" s="1"/>
  <c r="N300" i="1"/>
  <c r="N299" i="1" s="1"/>
  <c r="M300" i="1"/>
  <c r="S300" i="1" s="1"/>
  <c r="Y300" i="1" s="1"/>
  <c r="Y299" i="1" s="1"/>
  <c r="N298" i="1"/>
  <c r="T298" i="1" s="1"/>
  <c r="T297" i="1" s="1"/>
  <c r="M298" i="1"/>
  <c r="M297" i="1" s="1"/>
  <c r="N294" i="1"/>
  <c r="N290" i="1"/>
  <c r="T290" i="1" s="1"/>
  <c r="T289" i="1" s="1"/>
  <c r="T288" i="1" s="1"/>
  <c r="T287" i="1" s="1"/>
  <c r="M290" i="1"/>
  <c r="S290" i="1" s="1"/>
  <c r="S289" i="1" s="1"/>
  <c r="S288" i="1" s="1"/>
  <c r="S287" i="1" s="1"/>
  <c r="N285" i="1"/>
  <c r="T285" i="1" s="1"/>
  <c r="Z285" i="1" s="1"/>
  <c r="M285" i="1"/>
  <c r="S285" i="1" s="1"/>
  <c r="N280" i="1"/>
  <c r="T280" i="1" s="1"/>
  <c r="T279" i="1" s="1"/>
  <c r="T278" i="1" s="1"/>
  <c r="T277" i="1" s="1"/>
  <c r="T276" i="1" s="1"/>
  <c r="M280" i="1"/>
  <c r="S280" i="1" s="1"/>
  <c r="S279" i="1" s="1"/>
  <c r="S278" i="1" s="1"/>
  <c r="S277" i="1" s="1"/>
  <c r="S276" i="1" s="1"/>
  <c r="N273" i="1"/>
  <c r="T273" i="1" s="1"/>
  <c r="M273" i="1"/>
  <c r="S273" i="1" s="1"/>
  <c r="N266" i="1"/>
  <c r="T266" i="1" s="1"/>
  <c r="T265" i="1" s="1"/>
  <c r="M266" i="1"/>
  <c r="S266" i="1" s="1"/>
  <c r="N264" i="1"/>
  <c r="T264" i="1" s="1"/>
  <c r="N262" i="1"/>
  <c r="N261" i="1" s="1"/>
  <c r="M262" i="1"/>
  <c r="S262" i="1" s="1"/>
  <c r="N258" i="1"/>
  <c r="T258" i="1" s="1"/>
  <c r="Z258" i="1" s="1"/>
  <c r="M258" i="1"/>
  <c r="S258" i="1" s="1"/>
  <c r="N249" i="1"/>
  <c r="T249" i="1" s="1"/>
  <c r="M249" i="1"/>
  <c r="S249" i="1" s="1"/>
  <c r="Y249" i="1" s="1"/>
  <c r="Y248" i="1" s="1"/>
  <c r="N247" i="1"/>
  <c r="T247" i="1" s="1"/>
  <c r="T246" i="1" s="1"/>
  <c r="N210" i="1"/>
  <c r="T210" i="1" s="1"/>
  <c r="M210" i="1"/>
  <c r="M209" i="1" s="1"/>
  <c r="M208" i="1" s="1"/>
  <c r="M207" i="1" s="1"/>
  <c r="M203" i="1" s="1"/>
  <c r="M202" i="1" s="1"/>
  <c r="N200" i="1"/>
  <c r="T200" i="1" s="1"/>
  <c r="T199" i="1" s="1"/>
  <c r="T198" i="1" s="1"/>
  <c r="T197" i="1" s="1"/>
  <c r="T196" i="1" s="1"/>
  <c r="T195" i="1" s="1"/>
  <c r="M200" i="1"/>
  <c r="S200" i="1" s="1"/>
  <c r="Y200" i="1" s="1"/>
  <c r="Y199" i="1" s="1"/>
  <c r="Y198" i="1" s="1"/>
  <c r="Y197" i="1" s="1"/>
  <c r="Y196" i="1" s="1"/>
  <c r="Y195" i="1" s="1"/>
  <c r="N193" i="1"/>
  <c r="T193" i="1" s="1"/>
  <c r="Z193" i="1" s="1"/>
  <c r="Z192" i="1" s="1"/>
  <c r="M193" i="1"/>
  <c r="N191" i="1"/>
  <c r="T191" i="1" s="1"/>
  <c r="M191" i="1"/>
  <c r="S191" i="1" s="1"/>
  <c r="Y191" i="1" s="1"/>
  <c r="AE191" i="1" s="1"/>
  <c r="AK191" i="1" s="1"/>
  <c r="N184" i="1"/>
  <c r="T184" i="1" s="1"/>
  <c r="M184" i="1"/>
  <c r="M183" i="1" s="1"/>
  <c r="M182" i="1" s="1"/>
  <c r="M181" i="1" s="1"/>
  <c r="M180" i="1" s="1"/>
  <c r="M179" i="1" s="1"/>
  <c r="M178" i="1" s="1"/>
  <c r="N176" i="1"/>
  <c r="T176" i="1" s="1"/>
  <c r="T175" i="1" s="1"/>
  <c r="T174" i="1" s="1"/>
  <c r="M176" i="1"/>
  <c r="S176" i="1" s="1"/>
  <c r="Y176" i="1" s="1"/>
  <c r="Y175" i="1" s="1"/>
  <c r="Y174" i="1" s="1"/>
  <c r="N173" i="1"/>
  <c r="T173" i="1" s="1"/>
  <c r="M173" i="1"/>
  <c r="N171" i="1"/>
  <c r="T171" i="1" s="1"/>
  <c r="T170" i="1" s="1"/>
  <c r="M171" i="1"/>
  <c r="S171" i="1" s="1"/>
  <c r="Y171" i="1" s="1"/>
  <c r="Y170" i="1" s="1"/>
  <c r="N157" i="1"/>
  <c r="T157" i="1" s="1"/>
  <c r="N151" i="1"/>
  <c r="N148" i="1"/>
  <c r="N146" i="1" s="1"/>
  <c r="N145" i="1"/>
  <c r="T145" i="1" s="1"/>
  <c r="Z145" i="1" s="1"/>
  <c r="Z144" i="1" s="1"/>
  <c r="M145" i="1"/>
  <c r="S145" i="1" s="1"/>
  <c r="Y145" i="1" s="1"/>
  <c r="AE145" i="1" s="1"/>
  <c r="N139" i="1"/>
  <c r="N136" i="1" s="1"/>
  <c r="M139" i="1"/>
  <c r="S139" i="1" s="1"/>
  <c r="Y139" i="1" s="1"/>
  <c r="AE139" i="1" s="1"/>
  <c r="AE135" i="1" s="1"/>
  <c r="N132" i="1"/>
  <c r="T132" i="1" s="1"/>
  <c r="Z132" i="1" s="1"/>
  <c r="M132" i="1"/>
  <c r="S132" i="1" s="1"/>
  <c r="Y132" i="1" s="1"/>
  <c r="N130" i="1"/>
  <c r="T130" i="1" s="1"/>
  <c r="Z130" i="1" s="1"/>
  <c r="Z129" i="1" s="1"/>
  <c r="N128" i="1"/>
  <c r="T128" i="1" s="1"/>
  <c r="Z128" i="1" s="1"/>
  <c r="Z127" i="1" s="1"/>
  <c r="M128" i="1"/>
  <c r="S128" i="1" s="1"/>
  <c r="Y128" i="1" s="1"/>
  <c r="N118" i="1"/>
  <c r="T118" i="1" s="1"/>
  <c r="T117" i="1" s="1"/>
  <c r="T116" i="1" s="1"/>
  <c r="T115" i="1" s="1"/>
  <c r="T114" i="1" s="1"/>
  <c r="T113" i="1" s="1"/>
  <c r="T112" i="1" s="1"/>
  <c r="M118" i="1"/>
  <c r="N82" i="1"/>
  <c r="T82" i="1" s="1"/>
  <c r="T81" i="1" s="1"/>
  <c r="M82" i="1"/>
  <c r="S82" i="1" s="1"/>
  <c r="S81" i="1" s="1"/>
  <c r="N80" i="1"/>
  <c r="T80" i="1" s="1"/>
  <c r="Z80" i="1" s="1"/>
  <c r="Z79" i="1" s="1"/>
  <c r="M80" i="1"/>
  <c r="S80" i="1" s="1"/>
  <c r="Y80" i="1" s="1"/>
  <c r="N72" i="1"/>
  <c r="T72" i="1" s="1"/>
  <c r="Z72" i="1" s="1"/>
  <c r="AF72" i="1" s="1"/>
  <c r="AL72" i="1" s="1"/>
  <c r="M72" i="1"/>
  <c r="S72" i="1" s="1"/>
  <c r="Y72" i="1" s="1"/>
  <c r="Y71" i="1" s="1"/>
  <c r="Y70" i="1" s="1"/>
  <c r="Y69" i="1" s="1"/>
  <c r="Y68" i="1" s="1"/>
  <c r="Y67" i="1" s="1"/>
  <c r="Y66" i="1" s="1"/>
  <c r="N62" i="1"/>
  <c r="T62" i="1" s="1"/>
  <c r="M62" i="1"/>
  <c r="M61" i="1" s="1"/>
  <c r="M60" i="1" s="1"/>
  <c r="N59" i="1"/>
  <c r="T59" i="1" s="1"/>
  <c r="Z59" i="1" s="1"/>
  <c r="M59" i="1"/>
  <c r="S59" i="1" s="1"/>
  <c r="Y59" i="1" s="1"/>
  <c r="Y58" i="1" s="1"/>
  <c r="N57" i="1"/>
  <c r="T57" i="1" s="1"/>
  <c r="M57" i="1"/>
  <c r="S57" i="1" s="1"/>
  <c r="N52" i="1"/>
  <c r="T52" i="1" s="1"/>
  <c r="Z52" i="1" s="1"/>
  <c r="Z51" i="1" s="1"/>
  <c r="Z50" i="1" s="1"/>
  <c r="Z49" i="1" s="1"/>
  <c r="Z48" i="1" s="1"/>
  <c r="Z47" i="1" s="1"/>
  <c r="M52" i="1"/>
  <c r="S52" i="1" s="1"/>
  <c r="N44" i="1"/>
  <c r="T44" i="1" s="1"/>
  <c r="T43" i="1" s="1"/>
  <c r="M44" i="1"/>
  <c r="N42" i="1"/>
  <c r="T42" i="1" s="1"/>
  <c r="Z42" i="1" s="1"/>
  <c r="Z41" i="1" s="1"/>
  <c r="M42" i="1"/>
  <c r="S42" i="1" s="1"/>
  <c r="Y42" i="1" s="1"/>
  <c r="AE42" i="1" s="1"/>
  <c r="AK42" i="1" s="1"/>
  <c r="N40" i="1"/>
  <c r="T40" i="1" s="1"/>
  <c r="Z40" i="1" s="1"/>
  <c r="M40" i="1"/>
  <c r="M39" i="1" s="1"/>
  <c r="N33" i="1"/>
  <c r="T33" i="1" s="1"/>
  <c r="T31" i="1" s="1"/>
  <c r="M33" i="1"/>
  <c r="S33" i="1" s="1"/>
  <c r="Y33" i="1" s="1"/>
  <c r="Y31" i="1" s="1"/>
  <c r="N30" i="1"/>
  <c r="T30" i="1" s="1"/>
  <c r="T29" i="1" s="1"/>
  <c r="M30" i="1"/>
  <c r="M29" i="1" s="1"/>
  <c r="N28" i="1"/>
  <c r="T28" i="1" s="1"/>
  <c r="Z28" i="1" s="1"/>
  <c r="Z27" i="1" s="1"/>
  <c r="M28" i="1"/>
  <c r="S28" i="1" s="1"/>
  <c r="S27" i="1" s="1"/>
  <c r="N26" i="1"/>
  <c r="T26" i="1" s="1"/>
  <c r="M26" i="1"/>
  <c r="M25" i="1" s="1"/>
  <c r="N23" i="1"/>
  <c r="T23" i="1" s="1"/>
  <c r="Z23" i="1" s="1"/>
  <c r="Z22" i="1" s="1"/>
  <c r="Z21" i="1" s="1"/>
  <c r="M23" i="1"/>
  <c r="S23" i="1" s="1"/>
  <c r="Y23" i="1" s="1"/>
  <c r="Y22" i="1" s="1"/>
  <c r="Y21" i="1" s="1"/>
  <c r="H1364" i="1"/>
  <c r="H1363" i="1" s="1"/>
  <c r="H1362" i="1" s="1"/>
  <c r="H1361" i="1" s="1"/>
  <c r="H1360" i="1" s="1"/>
  <c r="H1359" i="1" s="1"/>
  <c r="I1364" i="1"/>
  <c r="I1363" i="1" s="1"/>
  <c r="I1362" i="1" s="1"/>
  <c r="I1361" i="1" s="1"/>
  <c r="I1360" i="1" s="1"/>
  <c r="I1359" i="1" s="1"/>
  <c r="J1364" i="1"/>
  <c r="J1363" i="1" s="1"/>
  <c r="J1362" i="1" s="1"/>
  <c r="J1361" i="1" s="1"/>
  <c r="J1360" i="1" s="1"/>
  <c r="J1359" i="1" s="1"/>
  <c r="K1364" i="1"/>
  <c r="K1363" i="1" s="1"/>
  <c r="K1362" i="1" s="1"/>
  <c r="K1361" i="1" s="1"/>
  <c r="K1360" i="1" s="1"/>
  <c r="K1359" i="1" s="1"/>
  <c r="L1364" i="1"/>
  <c r="L1363" i="1" s="1"/>
  <c r="L1362" i="1" s="1"/>
  <c r="L1361" i="1" s="1"/>
  <c r="L1360" i="1" s="1"/>
  <c r="L1359" i="1" s="1"/>
  <c r="H1356" i="1"/>
  <c r="H1355" i="1" s="1"/>
  <c r="H1354" i="1" s="1"/>
  <c r="H1353" i="1" s="1"/>
  <c r="H1352" i="1" s="1"/>
  <c r="I1356" i="1"/>
  <c r="I1355" i="1" s="1"/>
  <c r="I1354" i="1" s="1"/>
  <c r="I1353" i="1" s="1"/>
  <c r="I1352" i="1" s="1"/>
  <c r="J1356" i="1"/>
  <c r="J1355" i="1" s="1"/>
  <c r="J1354" i="1" s="1"/>
  <c r="J1353" i="1" s="1"/>
  <c r="J1352" i="1" s="1"/>
  <c r="K1356" i="1"/>
  <c r="K1355" i="1" s="1"/>
  <c r="K1354" i="1" s="1"/>
  <c r="K1353" i="1" s="1"/>
  <c r="K1352" i="1" s="1"/>
  <c r="L1356" i="1"/>
  <c r="L1355" i="1" s="1"/>
  <c r="L1354" i="1" s="1"/>
  <c r="L1353" i="1" s="1"/>
  <c r="L1352" i="1" s="1"/>
  <c r="H1317" i="1"/>
  <c r="I1317" i="1"/>
  <c r="J1317" i="1"/>
  <c r="K1317" i="1"/>
  <c r="L1317" i="1"/>
  <c r="H1315" i="1"/>
  <c r="I1315" i="1"/>
  <c r="J1315" i="1"/>
  <c r="K1315" i="1"/>
  <c r="L1315" i="1"/>
  <c r="H1313" i="1"/>
  <c r="I1313" i="1"/>
  <c r="J1313" i="1"/>
  <c r="J1312" i="1" s="1"/>
  <c r="K1313" i="1"/>
  <c r="L1313" i="1"/>
  <c r="H1310" i="1"/>
  <c r="I1310" i="1"/>
  <c r="J1310" i="1"/>
  <c r="K1310" i="1"/>
  <c r="L1310" i="1"/>
  <c r="H1308" i="1"/>
  <c r="I1308" i="1"/>
  <c r="J1308" i="1"/>
  <c r="K1308" i="1"/>
  <c r="L1308" i="1"/>
  <c r="H1306" i="1"/>
  <c r="I1306" i="1"/>
  <c r="J1306" i="1"/>
  <c r="K1306" i="1"/>
  <c r="K1305" i="1" s="1"/>
  <c r="L1306" i="1"/>
  <c r="H1302" i="1"/>
  <c r="I1302" i="1"/>
  <c r="J1302" i="1"/>
  <c r="K1302" i="1"/>
  <c r="L1302" i="1"/>
  <c r="H1300" i="1"/>
  <c r="I1300" i="1"/>
  <c r="J1300" i="1"/>
  <c r="K1300" i="1"/>
  <c r="L1300" i="1"/>
  <c r="H1298" i="1"/>
  <c r="H1297" i="1" s="1"/>
  <c r="H1296" i="1" s="1"/>
  <c r="I1298" i="1"/>
  <c r="J1298" i="1"/>
  <c r="K1298" i="1"/>
  <c r="L1298" i="1"/>
  <c r="L1297" i="1" s="1"/>
  <c r="L1296" i="1" s="1"/>
  <c r="H1293" i="1"/>
  <c r="H1292" i="1" s="1"/>
  <c r="H1291" i="1" s="1"/>
  <c r="H1290" i="1" s="1"/>
  <c r="I1293" i="1"/>
  <c r="I1292" i="1" s="1"/>
  <c r="I1291" i="1" s="1"/>
  <c r="I1290" i="1" s="1"/>
  <c r="J1293" i="1"/>
  <c r="J1292" i="1" s="1"/>
  <c r="J1291" i="1" s="1"/>
  <c r="J1290" i="1" s="1"/>
  <c r="K1293" i="1"/>
  <c r="K1292" i="1" s="1"/>
  <c r="K1291" i="1" s="1"/>
  <c r="K1290" i="1" s="1"/>
  <c r="L1293" i="1"/>
  <c r="L1292" i="1" s="1"/>
  <c r="L1291" i="1" s="1"/>
  <c r="L1290" i="1" s="1"/>
  <c r="H1287" i="1"/>
  <c r="H1286" i="1" s="1"/>
  <c r="H1285" i="1" s="1"/>
  <c r="H1284" i="1" s="1"/>
  <c r="I1287" i="1"/>
  <c r="I1286" i="1" s="1"/>
  <c r="I1285" i="1" s="1"/>
  <c r="I1284" i="1" s="1"/>
  <c r="J1287" i="1"/>
  <c r="J1286" i="1" s="1"/>
  <c r="J1285" i="1" s="1"/>
  <c r="J1284" i="1" s="1"/>
  <c r="K1287" i="1"/>
  <c r="K1286" i="1" s="1"/>
  <c r="K1285" i="1" s="1"/>
  <c r="K1284" i="1" s="1"/>
  <c r="L1287" i="1"/>
  <c r="L1286" i="1" s="1"/>
  <c r="L1285" i="1" s="1"/>
  <c r="L1284" i="1" s="1"/>
  <c r="H1282" i="1"/>
  <c r="H1281" i="1" s="1"/>
  <c r="H1280" i="1" s="1"/>
  <c r="H1279" i="1" s="1"/>
  <c r="I1282" i="1"/>
  <c r="I1281" i="1" s="1"/>
  <c r="I1280" i="1" s="1"/>
  <c r="I1279" i="1" s="1"/>
  <c r="J1282" i="1"/>
  <c r="J1281" i="1" s="1"/>
  <c r="J1280" i="1" s="1"/>
  <c r="J1279" i="1" s="1"/>
  <c r="K1282" i="1"/>
  <c r="K1281" i="1" s="1"/>
  <c r="K1280" i="1" s="1"/>
  <c r="K1279" i="1" s="1"/>
  <c r="L1282" i="1"/>
  <c r="L1281" i="1" s="1"/>
  <c r="L1280" i="1" s="1"/>
  <c r="L1279" i="1" s="1"/>
  <c r="H1262" i="1"/>
  <c r="H1261" i="1" s="1"/>
  <c r="H1260" i="1" s="1"/>
  <c r="H1259" i="1" s="1"/>
  <c r="H1258" i="1" s="1"/>
  <c r="H1257" i="1" s="1"/>
  <c r="I1262" i="1"/>
  <c r="I1261" i="1" s="1"/>
  <c r="I1260" i="1" s="1"/>
  <c r="I1259" i="1" s="1"/>
  <c r="I1258" i="1" s="1"/>
  <c r="I1257" i="1" s="1"/>
  <c r="J1262" i="1"/>
  <c r="J1261" i="1" s="1"/>
  <c r="J1260" i="1" s="1"/>
  <c r="J1259" i="1" s="1"/>
  <c r="J1258" i="1" s="1"/>
  <c r="J1257" i="1" s="1"/>
  <c r="K1262" i="1"/>
  <c r="K1261" i="1" s="1"/>
  <c r="K1260" i="1" s="1"/>
  <c r="K1259" i="1" s="1"/>
  <c r="K1258" i="1" s="1"/>
  <c r="K1257" i="1" s="1"/>
  <c r="L1262" i="1"/>
  <c r="L1261" i="1" s="1"/>
  <c r="L1260" i="1" s="1"/>
  <c r="L1259" i="1" s="1"/>
  <c r="L1258" i="1" s="1"/>
  <c r="L1257" i="1" s="1"/>
  <c r="H1252" i="1"/>
  <c r="H1251" i="1" s="1"/>
  <c r="H1250" i="1" s="1"/>
  <c r="H1249" i="1" s="1"/>
  <c r="H1248" i="1" s="1"/>
  <c r="I1252" i="1"/>
  <c r="I1251" i="1" s="1"/>
  <c r="I1250" i="1" s="1"/>
  <c r="I1249" i="1" s="1"/>
  <c r="I1248" i="1" s="1"/>
  <c r="J1252" i="1"/>
  <c r="J1251" i="1" s="1"/>
  <c r="J1250" i="1" s="1"/>
  <c r="J1249" i="1" s="1"/>
  <c r="J1248" i="1" s="1"/>
  <c r="K1252" i="1"/>
  <c r="K1251" i="1" s="1"/>
  <c r="K1250" i="1" s="1"/>
  <c r="K1249" i="1" s="1"/>
  <c r="K1248" i="1" s="1"/>
  <c r="L1252" i="1"/>
  <c r="L1251" i="1" s="1"/>
  <c r="L1250" i="1" s="1"/>
  <c r="L1249" i="1" s="1"/>
  <c r="L1248" i="1" s="1"/>
  <c r="H1238" i="1"/>
  <c r="H1237" i="1" s="1"/>
  <c r="I1238" i="1"/>
  <c r="I1237" i="1" s="1"/>
  <c r="J1238" i="1"/>
  <c r="J1237" i="1" s="1"/>
  <c r="K1238" i="1"/>
  <c r="K1237" i="1" s="1"/>
  <c r="L1238" i="1"/>
  <c r="L1237" i="1" s="1"/>
  <c r="H1235" i="1"/>
  <c r="H1234" i="1" s="1"/>
  <c r="I1235" i="1"/>
  <c r="I1234" i="1" s="1"/>
  <c r="J1235" i="1"/>
  <c r="J1234" i="1" s="1"/>
  <c r="K1235" i="1"/>
  <c r="K1234" i="1" s="1"/>
  <c r="L1235" i="1"/>
  <c r="L1234" i="1" s="1"/>
  <c r="H1232" i="1"/>
  <c r="H1231" i="1" s="1"/>
  <c r="I1232" i="1"/>
  <c r="I1231" i="1" s="1"/>
  <c r="J1232" i="1"/>
  <c r="J1231" i="1" s="1"/>
  <c r="K1232" i="1"/>
  <c r="K1231" i="1" s="1"/>
  <c r="L1232" i="1"/>
  <c r="L1231" i="1" s="1"/>
  <c r="H1229" i="1"/>
  <c r="H1228" i="1" s="1"/>
  <c r="I1229" i="1"/>
  <c r="I1228" i="1" s="1"/>
  <c r="J1229" i="1"/>
  <c r="J1228" i="1" s="1"/>
  <c r="K1229" i="1"/>
  <c r="K1228" i="1" s="1"/>
  <c r="L1229" i="1"/>
  <c r="L1228" i="1" s="1"/>
  <c r="H1226" i="1"/>
  <c r="H1225" i="1" s="1"/>
  <c r="I1226" i="1"/>
  <c r="I1225" i="1" s="1"/>
  <c r="J1226" i="1"/>
  <c r="J1225" i="1" s="1"/>
  <c r="K1226" i="1"/>
  <c r="K1225" i="1" s="1"/>
  <c r="L1226" i="1"/>
  <c r="L1225" i="1" s="1"/>
  <c r="H1223" i="1"/>
  <c r="H1222" i="1" s="1"/>
  <c r="I1223" i="1"/>
  <c r="I1222" i="1" s="1"/>
  <c r="J1223" i="1"/>
  <c r="J1222" i="1" s="1"/>
  <c r="K1223" i="1"/>
  <c r="K1222" i="1" s="1"/>
  <c r="L1223" i="1"/>
  <c r="L1222" i="1" s="1"/>
  <c r="H1220" i="1"/>
  <c r="H1219" i="1" s="1"/>
  <c r="I1220" i="1"/>
  <c r="I1219" i="1" s="1"/>
  <c r="J1220" i="1"/>
  <c r="J1219" i="1" s="1"/>
  <c r="K1220" i="1"/>
  <c r="K1219" i="1" s="1"/>
  <c r="L1220" i="1"/>
  <c r="L1219" i="1" s="1"/>
  <c r="H1217" i="1"/>
  <c r="H1216" i="1" s="1"/>
  <c r="I1217" i="1"/>
  <c r="I1216" i="1" s="1"/>
  <c r="J1217" i="1"/>
  <c r="J1216" i="1" s="1"/>
  <c r="K1217" i="1"/>
  <c r="K1216" i="1" s="1"/>
  <c r="L1217" i="1"/>
  <c r="L1216" i="1" s="1"/>
  <c r="H1214" i="1"/>
  <c r="H1213" i="1" s="1"/>
  <c r="I1214" i="1"/>
  <c r="I1213" i="1" s="1"/>
  <c r="J1214" i="1"/>
  <c r="J1213" i="1" s="1"/>
  <c r="K1214" i="1"/>
  <c r="K1213" i="1" s="1"/>
  <c r="L1214" i="1"/>
  <c r="L1213" i="1" s="1"/>
  <c r="H1211" i="1"/>
  <c r="H1210" i="1" s="1"/>
  <c r="I1211" i="1"/>
  <c r="I1210" i="1" s="1"/>
  <c r="J1211" i="1"/>
  <c r="J1210" i="1" s="1"/>
  <c r="K1211" i="1"/>
  <c r="K1210" i="1" s="1"/>
  <c r="L1211" i="1"/>
  <c r="L1210" i="1" s="1"/>
  <c r="H1208" i="1"/>
  <c r="H1207" i="1" s="1"/>
  <c r="I1208" i="1"/>
  <c r="I1207" i="1" s="1"/>
  <c r="J1208" i="1"/>
  <c r="J1207" i="1" s="1"/>
  <c r="K1208" i="1"/>
  <c r="K1207" i="1" s="1"/>
  <c r="L1208" i="1"/>
  <c r="L1207" i="1" s="1"/>
  <c r="H1205" i="1"/>
  <c r="H1204" i="1" s="1"/>
  <c r="I1205" i="1"/>
  <c r="I1204" i="1" s="1"/>
  <c r="J1205" i="1"/>
  <c r="J1204" i="1" s="1"/>
  <c r="K1205" i="1"/>
  <c r="K1204" i="1" s="1"/>
  <c r="L1205" i="1"/>
  <c r="L1204" i="1" s="1"/>
  <c r="H1202" i="1"/>
  <c r="H1201" i="1" s="1"/>
  <c r="I1202" i="1"/>
  <c r="I1201" i="1" s="1"/>
  <c r="J1202" i="1"/>
  <c r="J1201" i="1" s="1"/>
  <c r="K1202" i="1"/>
  <c r="K1201" i="1" s="1"/>
  <c r="L1202" i="1"/>
  <c r="L1201" i="1" s="1"/>
  <c r="H1199" i="1"/>
  <c r="H1198" i="1" s="1"/>
  <c r="I1199" i="1"/>
  <c r="I1198" i="1" s="1"/>
  <c r="J1199" i="1"/>
  <c r="J1198" i="1" s="1"/>
  <c r="K1199" i="1"/>
  <c r="K1198" i="1" s="1"/>
  <c r="L1199" i="1"/>
  <c r="L1198" i="1" s="1"/>
  <c r="H1196" i="1"/>
  <c r="H1195" i="1" s="1"/>
  <c r="I1196" i="1"/>
  <c r="I1195" i="1" s="1"/>
  <c r="J1196" i="1"/>
  <c r="J1195" i="1" s="1"/>
  <c r="K1196" i="1"/>
  <c r="K1195" i="1" s="1"/>
  <c r="L1196" i="1"/>
  <c r="L1195" i="1" s="1"/>
  <c r="H1193" i="1"/>
  <c r="H1192" i="1" s="1"/>
  <c r="I1193" i="1"/>
  <c r="I1192" i="1" s="1"/>
  <c r="J1193" i="1"/>
  <c r="J1192" i="1" s="1"/>
  <c r="K1193" i="1"/>
  <c r="K1192" i="1" s="1"/>
  <c r="L1193" i="1"/>
  <c r="L1192" i="1" s="1"/>
  <c r="H1190" i="1"/>
  <c r="H1189" i="1" s="1"/>
  <c r="I1190" i="1"/>
  <c r="I1189" i="1" s="1"/>
  <c r="J1190" i="1"/>
  <c r="J1189" i="1" s="1"/>
  <c r="K1190" i="1"/>
  <c r="K1189" i="1" s="1"/>
  <c r="L1190" i="1"/>
  <c r="L1189" i="1" s="1"/>
  <c r="H1187" i="1"/>
  <c r="H1186" i="1" s="1"/>
  <c r="I1187" i="1"/>
  <c r="I1186" i="1" s="1"/>
  <c r="J1187" i="1"/>
  <c r="J1186" i="1" s="1"/>
  <c r="K1187" i="1"/>
  <c r="K1186" i="1" s="1"/>
  <c r="L1187" i="1"/>
  <c r="L1186" i="1" s="1"/>
  <c r="H1184" i="1"/>
  <c r="H1183" i="1" s="1"/>
  <c r="I1184" i="1"/>
  <c r="I1183" i="1" s="1"/>
  <c r="J1184" i="1"/>
  <c r="J1183" i="1" s="1"/>
  <c r="K1184" i="1"/>
  <c r="K1183" i="1" s="1"/>
  <c r="L1184" i="1"/>
  <c r="L1183" i="1" s="1"/>
  <c r="H1181" i="1"/>
  <c r="H1180" i="1" s="1"/>
  <c r="I1181" i="1"/>
  <c r="I1180" i="1" s="1"/>
  <c r="J1181" i="1"/>
  <c r="J1180" i="1" s="1"/>
  <c r="K1181" i="1"/>
  <c r="K1180" i="1" s="1"/>
  <c r="L1181" i="1"/>
  <c r="L1180" i="1" s="1"/>
  <c r="H1178" i="1"/>
  <c r="H1177" i="1" s="1"/>
  <c r="I1178" i="1"/>
  <c r="I1177" i="1" s="1"/>
  <c r="J1178" i="1"/>
  <c r="J1177" i="1" s="1"/>
  <c r="K1178" i="1"/>
  <c r="K1177" i="1" s="1"/>
  <c r="L1178" i="1"/>
  <c r="L1177" i="1" s="1"/>
  <c r="H1175" i="1"/>
  <c r="H1174" i="1" s="1"/>
  <c r="I1175" i="1"/>
  <c r="I1174" i="1" s="1"/>
  <c r="J1175" i="1"/>
  <c r="J1174" i="1" s="1"/>
  <c r="K1175" i="1"/>
  <c r="K1174" i="1" s="1"/>
  <c r="L1175" i="1"/>
  <c r="L1174" i="1" s="1"/>
  <c r="H1172" i="1"/>
  <c r="H1171" i="1" s="1"/>
  <c r="I1172" i="1"/>
  <c r="I1171" i="1" s="1"/>
  <c r="J1172" i="1"/>
  <c r="J1171" i="1" s="1"/>
  <c r="K1172" i="1"/>
  <c r="K1171" i="1" s="1"/>
  <c r="L1172" i="1"/>
  <c r="L1171" i="1" s="1"/>
  <c r="H1169" i="1"/>
  <c r="H1168" i="1" s="1"/>
  <c r="I1169" i="1"/>
  <c r="I1168" i="1" s="1"/>
  <c r="J1169" i="1"/>
  <c r="J1168" i="1" s="1"/>
  <c r="K1169" i="1"/>
  <c r="K1168" i="1" s="1"/>
  <c r="L1169" i="1"/>
  <c r="L1168" i="1" s="1"/>
  <c r="M1169" i="1"/>
  <c r="M1168" i="1" s="1"/>
  <c r="N1169" i="1"/>
  <c r="N1168" i="1" s="1"/>
  <c r="H1166" i="1"/>
  <c r="H1165" i="1" s="1"/>
  <c r="I1166" i="1"/>
  <c r="I1165" i="1" s="1"/>
  <c r="J1166" i="1"/>
  <c r="J1165" i="1" s="1"/>
  <c r="K1166" i="1"/>
  <c r="K1165" i="1" s="1"/>
  <c r="L1166" i="1"/>
  <c r="L1165" i="1" s="1"/>
  <c r="H1159" i="1"/>
  <c r="H1158" i="1" s="1"/>
  <c r="H1157" i="1" s="1"/>
  <c r="H1156" i="1" s="1"/>
  <c r="H1155" i="1" s="1"/>
  <c r="H1154" i="1" s="1"/>
  <c r="I1159" i="1"/>
  <c r="I1158" i="1" s="1"/>
  <c r="I1157" i="1" s="1"/>
  <c r="I1156" i="1" s="1"/>
  <c r="I1155" i="1" s="1"/>
  <c r="I1154" i="1" s="1"/>
  <c r="J1159" i="1"/>
  <c r="J1158" i="1" s="1"/>
  <c r="J1157" i="1" s="1"/>
  <c r="J1156" i="1" s="1"/>
  <c r="J1155" i="1" s="1"/>
  <c r="J1154" i="1" s="1"/>
  <c r="K1159" i="1"/>
  <c r="K1158" i="1" s="1"/>
  <c r="K1157" i="1" s="1"/>
  <c r="K1156" i="1" s="1"/>
  <c r="K1155" i="1" s="1"/>
  <c r="K1154" i="1" s="1"/>
  <c r="L1159" i="1"/>
  <c r="L1158" i="1" s="1"/>
  <c r="L1157" i="1" s="1"/>
  <c r="L1156" i="1" s="1"/>
  <c r="L1155" i="1" s="1"/>
  <c r="L1154" i="1" s="1"/>
  <c r="H1151" i="1"/>
  <c r="H1150" i="1" s="1"/>
  <c r="H1149" i="1" s="1"/>
  <c r="H1148" i="1" s="1"/>
  <c r="H1147" i="1" s="1"/>
  <c r="I1151" i="1"/>
  <c r="I1150" i="1" s="1"/>
  <c r="I1149" i="1" s="1"/>
  <c r="I1148" i="1" s="1"/>
  <c r="I1147" i="1" s="1"/>
  <c r="J1151" i="1"/>
  <c r="J1150" i="1" s="1"/>
  <c r="J1149" i="1" s="1"/>
  <c r="J1148" i="1" s="1"/>
  <c r="J1147" i="1" s="1"/>
  <c r="K1151" i="1"/>
  <c r="K1150" i="1" s="1"/>
  <c r="K1149" i="1" s="1"/>
  <c r="K1148" i="1" s="1"/>
  <c r="K1147" i="1" s="1"/>
  <c r="L1151" i="1"/>
  <c r="L1150" i="1" s="1"/>
  <c r="L1149" i="1" s="1"/>
  <c r="L1148" i="1" s="1"/>
  <c r="L1147" i="1" s="1"/>
  <c r="H1130" i="1"/>
  <c r="H1129" i="1" s="1"/>
  <c r="I1130" i="1"/>
  <c r="I1129" i="1" s="1"/>
  <c r="J1130" i="1"/>
  <c r="J1129" i="1" s="1"/>
  <c r="K1130" i="1"/>
  <c r="K1129" i="1" s="1"/>
  <c r="L1130" i="1"/>
  <c r="L1129" i="1" s="1"/>
  <c r="H1127" i="1"/>
  <c r="I1127" i="1"/>
  <c r="J1127" i="1"/>
  <c r="K1127" i="1"/>
  <c r="L1127" i="1"/>
  <c r="H1125" i="1"/>
  <c r="I1125" i="1"/>
  <c r="J1125" i="1"/>
  <c r="K1125" i="1"/>
  <c r="K1124" i="1" s="1"/>
  <c r="K1123" i="1" s="1"/>
  <c r="L1125" i="1"/>
  <c r="H1121" i="1"/>
  <c r="H1120" i="1" s="1"/>
  <c r="H1119" i="1" s="1"/>
  <c r="I1121" i="1"/>
  <c r="I1120" i="1" s="1"/>
  <c r="I1119" i="1" s="1"/>
  <c r="J1121" i="1"/>
  <c r="J1120" i="1" s="1"/>
  <c r="J1119" i="1" s="1"/>
  <c r="K1121" i="1"/>
  <c r="K1120" i="1" s="1"/>
  <c r="K1119" i="1" s="1"/>
  <c r="L1121" i="1"/>
  <c r="L1120" i="1" s="1"/>
  <c r="L1119" i="1" s="1"/>
  <c r="H1112" i="1"/>
  <c r="H1111" i="1" s="1"/>
  <c r="H1110" i="1" s="1"/>
  <c r="H1109" i="1" s="1"/>
  <c r="H1108" i="1" s="1"/>
  <c r="I1112" i="1"/>
  <c r="I1111" i="1" s="1"/>
  <c r="I1110" i="1" s="1"/>
  <c r="I1109" i="1" s="1"/>
  <c r="I1108" i="1" s="1"/>
  <c r="J1112" i="1"/>
  <c r="J1111" i="1" s="1"/>
  <c r="J1110" i="1" s="1"/>
  <c r="J1109" i="1" s="1"/>
  <c r="J1108" i="1" s="1"/>
  <c r="K1112" i="1"/>
  <c r="K1111" i="1" s="1"/>
  <c r="K1110" i="1" s="1"/>
  <c r="K1109" i="1" s="1"/>
  <c r="K1108" i="1" s="1"/>
  <c r="L1112" i="1"/>
  <c r="L1111" i="1" s="1"/>
  <c r="L1110" i="1" s="1"/>
  <c r="L1109" i="1" s="1"/>
  <c r="L1108" i="1" s="1"/>
  <c r="H1105" i="1"/>
  <c r="H1104" i="1" s="1"/>
  <c r="H1103" i="1" s="1"/>
  <c r="H1102" i="1" s="1"/>
  <c r="H1101" i="1" s="1"/>
  <c r="I1105" i="1"/>
  <c r="I1104" i="1" s="1"/>
  <c r="I1103" i="1" s="1"/>
  <c r="I1102" i="1" s="1"/>
  <c r="I1101" i="1" s="1"/>
  <c r="J1105" i="1"/>
  <c r="J1104" i="1" s="1"/>
  <c r="J1103" i="1" s="1"/>
  <c r="J1102" i="1" s="1"/>
  <c r="J1101" i="1" s="1"/>
  <c r="K1105" i="1"/>
  <c r="K1104" i="1" s="1"/>
  <c r="K1103" i="1" s="1"/>
  <c r="K1102" i="1" s="1"/>
  <c r="K1101" i="1" s="1"/>
  <c r="L1105" i="1"/>
  <c r="L1104" i="1" s="1"/>
  <c r="L1103" i="1" s="1"/>
  <c r="L1102" i="1" s="1"/>
  <c r="L1101" i="1" s="1"/>
  <c r="H1098" i="1"/>
  <c r="H1097" i="1" s="1"/>
  <c r="H1096" i="1" s="1"/>
  <c r="H1095" i="1" s="1"/>
  <c r="I1098" i="1"/>
  <c r="I1097" i="1" s="1"/>
  <c r="I1096" i="1" s="1"/>
  <c r="I1095" i="1" s="1"/>
  <c r="J1098" i="1"/>
  <c r="J1097" i="1" s="1"/>
  <c r="J1096" i="1" s="1"/>
  <c r="J1095" i="1" s="1"/>
  <c r="K1098" i="1"/>
  <c r="K1097" i="1" s="1"/>
  <c r="K1096" i="1" s="1"/>
  <c r="K1095" i="1" s="1"/>
  <c r="L1098" i="1"/>
  <c r="L1097" i="1" s="1"/>
  <c r="L1096" i="1" s="1"/>
  <c r="L1095" i="1" s="1"/>
  <c r="H1093" i="1"/>
  <c r="H1092" i="1" s="1"/>
  <c r="H1091" i="1" s="1"/>
  <c r="H1090" i="1" s="1"/>
  <c r="I1093" i="1"/>
  <c r="I1092" i="1" s="1"/>
  <c r="I1091" i="1" s="1"/>
  <c r="I1090" i="1" s="1"/>
  <c r="J1093" i="1"/>
  <c r="J1092" i="1" s="1"/>
  <c r="J1091" i="1" s="1"/>
  <c r="J1090" i="1" s="1"/>
  <c r="K1093" i="1"/>
  <c r="K1092" i="1" s="1"/>
  <c r="K1091" i="1" s="1"/>
  <c r="K1090" i="1" s="1"/>
  <c r="L1093" i="1"/>
  <c r="L1092" i="1" s="1"/>
  <c r="L1091" i="1" s="1"/>
  <c r="L1090" i="1" s="1"/>
  <c r="H1088" i="1"/>
  <c r="H1087" i="1" s="1"/>
  <c r="H1086" i="1" s="1"/>
  <c r="I1088" i="1"/>
  <c r="I1087" i="1" s="1"/>
  <c r="I1086" i="1" s="1"/>
  <c r="J1088" i="1"/>
  <c r="J1087" i="1" s="1"/>
  <c r="J1086" i="1" s="1"/>
  <c r="K1088" i="1"/>
  <c r="K1087" i="1" s="1"/>
  <c r="K1086" i="1" s="1"/>
  <c r="L1088" i="1"/>
  <c r="L1087" i="1" s="1"/>
  <c r="L1086" i="1" s="1"/>
  <c r="H1084" i="1"/>
  <c r="H1083" i="1" s="1"/>
  <c r="H1082" i="1" s="1"/>
  <c r="I1084" i="1"/>
  <c r="I1083" i="1" s="1"/>
  <c r="I1082" i="1" s="1"/>
  <c r="J1084" i="1"/>
  <c r="J1083" i="1" s="1"/>
  <c r="J1082" i="1" s="1"/>
  <c r="K1084" i="1"/>
  <c r="K1083" i="1" s="1"/>
  <c r="K1082" i="1" s="1"/>
  <c r="L1084" i="1"/>
  <c r="L1083" i="1" s="1"/>
  <c r="L1082" i="1" s="1"/>
  <c r="L1081" i="1" s="1"/>
  <c r="H1079" i="1"/>
  <c r="H1078" i="1" s="1"/>
  <c r="H1077" i="1" s="1"/>
  <c r="H1076" i="1" s="1"/>
  <c r="I1079" i="1"/>
  <c r="I1078" i="1" s="1"/>
  <c r="I1077" i="1" s="1"/>
  <c r="I1076" i="1" s="1"/>
  <c r="J1079" i="1"/>
  <c r="J1078" i="1" s="1"/>
  <c r="J1077" i="1" s="1"/>
  <c r="J1076" i="1" s="1"/>
  <c r="K1079" i="1"/>
  <c r="K1078" i="1" s="1"/>
  <c r="K1077" i="1" s="1"/>
  <c r="K1076" i="1" s="1"/>
  <c r="L1079" i="1"/>
  <c r="L1078" i="1" s="1"/>
  <c r="L1077" i="1" s="1"/>
  <c r="L1076" i="1" s="1"/>
  <c r="H1072" i="1"/>
  <c r="H1071" i="1" s="1"/>
  <c r="H1070" i="1" s="1"/>
  <c r="H1069" i="1" s="1"/>
  <c r="I1072" i="1"/>
  <c r="I1071" i="1" s="1"/>
  <c r="I1070" i="1" s="1"/>
  <c r="I1069" i="1" s="1"/>
  <c r="J1072" i="1"/>
  <c r="J1071" i="1" s="1"/>
  <c r="J1070" i="1" s="1"/>
  <c r="J1069" i="1" s="1"/>
  <c r="K1072" i="1"/>
  <c r="K1071" i="1" s="1"/>
  <c r="K1070" i="1" s="1"/>
  <c r="K1069" i="1" s="1"/>
  <c r="L1072" i="1"/>
  <c r="L1071" i="1" s="1"/>
  <c r="L1070" i="1" s="1"/>
  <c r="L1069" i="1" s="1"/>
  <c r="H1067" i="1"/>
  <c r="H1066" i="1" s="1"/>
  <c r="H1065" i="1" s="1"/>
  <c r="H1064" i="1" s="1"/>
  <c r="I1067" i="1"/>
  <c r="I1066" i="1" s="1"/>
  <c r="I1065" i="1" s="1"/>
  <c r="I1064" i="1" s="1"/>
  <c r="J1067" i="1"/>
  <c r="J1066" i="1" s="1"/>
  <c r="J1065" i="1" s="1"/>
  <c r="J1064" i="1" s="1"/>
  <c r="K1067" i="1"/>
  <c r="K1066" i="1" s="1"/>
  <c r="K1065" i="1" s="1"/>
  <c r="K1064" i="1" s="1"/>
  <c r="L1067" i="1"/>
  <c r="L1066" i="1" s="1"/>
  <c r="L1065" i="1" s="1"/>
  <c r="L1064" i="1" s="1"/>
  <c r="H1062" i="1"/>
  <c r="H1061" i="1" s="1"/>
  <c r="H1060" i="1" s="1"/>
  <c r="H1059" i="1" s="1"/>
  <c r="I1062" i="1"/>
  <c r="I1061" i="1" s="1"/>
  <c r="I1060" i="1" s="1"/>
  <c r="I1059" i="1" s="1"/>
  <c r="J1062" i="1"/>
  <c r="J1061" i="1" s="1"/>
  <c r="J1060" i="1" s="1"/>
  <c r="J1059" i="1" s="1"/>
  <c r="K1062" i="1"/>
  <c r="K1061" i="1" s="1"/>
  <c r="K1060" i="1" s="1"/>
  <c r="K1059" i="1" s="1"/>
  <c r="L1062" i="1"/>
  <c r="L1061" i="1" s="1"/>
  <c r="L1060" i="1" s="1"/>
  <c r="L1059" i="1" s="1"/>
  <c r="H1057" i="1"/>
  <c r="H1056" i="1" s="1"/>
  <c r="H1055" i="1" s="1"/>
  <c r="H1054" i="1" s="1"/>
  <c r="I1057" i="1"/>
  <c r="I1056" i="1" s="1"/>
  <c r="I1055" i="1" s="1"/>
  <c r="I1054" i="1" s="1"/>
  <c r="J1057" i="1"/>
  <c r="J1056" i="1" s="1"/>
  <c r="J1055" i="1" s="1"/>
  <c r="J1054" i="1" s="1"/>
  <c r="K1057" i="1"/>
  <c r="K1056" i="1" s="1"/>
  <c r="K1055" i="1" s="1"/>
  <c r="K1054" i="1" s="1"/>
  <c r="L1057" i="1"/>
  <c r="L1056" i="1" s="1"/>
  <c r="L1055" i="1" s="1"/>
  <c r="L1054" i="1" s="1"/>
  <c r="H1052" i="1"/>
  <c r="H1051" i="1" s="1"/>
  <c r="H1050" i="1" s="1"/>
  <c r="H1049" i="1" s="1"/>
  <c r="I1052" i="1"/>
  <c r="I1051" i="1" s="1"/>
  <c r="I1050" i="1" s="1"/>
  <c r="I1049" i="1" s="1"/>
  <c r="J1052" i="1"/>
  <c r="J1051" i="1" s="1"/>
  <c r="J1050" i="1" s="1"/>
  <c r="J1049" i="1" s="1"/>
  <c r="K1052" i="1"/>
  <c r="K1051" i="1" s="1"/>
  <c r="K1050" i="1" s="1"/>
  <c r="K1049" i="1" s="1"/>
  <c r="L1052" i="1"/>
  <c r="L1051" i="1" s="1"/>
  <c r="L1050" i="1" s="1"/>
  <c r="L1049" i="1" s="1"/>
  <c r="H1045" i="1"/>
  <c r="H1044" i="1" s="1"/>
  <c r="H1043" i="1" s="1"/>
  <c r="H1042" i="1" s="1"/>
  <c r="I1045" i="1"/>
  <c r="I1044" i="1" s="1"/>
  <c r="I1043" i="1" s="1"/>
  <c r="I1042" i="1" s="1"/>
  <c r="J1045" i="1"/>
  <c r="J1044" i="1" s="1"/>
  <c r="J1043" i="1" s="1"/>
  <c r="J1042" i="1" s="1"/>
  <c r="K1045" i="1"/>
  <c r="K1044" i="1" s="1"/>
  <c r="K1043" i="1" s="1"/>
  <c r="K1042" i="1" s="1"/>
  <c r="L1045" i="1"/>
  <c r="L1044" i="1" s="1"/>
  <c r="L1043" i="1" s="1"/>
  <c r="L1042" i="1" s="1"/>
  <c r="H1040" i="1"/>
  <c r="H1039" i="1" s="1"/>
  <c r="H1038" i="1" s="1"/>
  <c r="H1037" i="1" s="1"/>
  <c r="I1040" i="1"/>
  <c r="I1039" i="1" s="1"/>
  <c r="I1038" i="1" s="1"/>
  <c r="I1037" i="1" s="1"/>
  <c r="J1040" i="1"/>
  <c r="J1039" i="1" s="1"/>
  <c r="J1038" i="1" s="1"/>
  <c r="J1037" i="1" s="1"/>
  <c r="K1040" i="1"/>
  <c r="K1039" i="1" s="1"/>
  <c r="K1038" i="1" s="1"/>
  <c r="K1037" i="1" s="1"/>
  <c r="L1040" i="1"/>
  <c r="L1039" i="1" s="1"/>
  <c r="L1038" i="1" s="1"/>
  <c r="L1037" i="1" s="1"/>
  <c r="H1035" i="1"/>
  <c r="H1034" i="1" s="1"/>
  <c r="H1033" i="1" s="1"/>
  <c r="H1032" i="1" s="1"/>
  <c r="I1035" i="1"/>
  <c r="I1034" i="1" s="1"/>
  <c r="I1033" i="1" s="1"/>
  <c r="I1032" i="1" s="1"/>
  <c r="J1035" i="1"/>
  <c r="J1034" i="1" s="1"/>
  <c r="J1033" i="1" s="1"/>
  <c r="J1032" i="1" s="1"/>
  <c r="K1035" i="1"/>
  <c r="K1034" i="1" s="1"/>
  <c r="K1033" i="1" s="1"/>
  <c r="K1032" i="1" s="1"/>
  <c r="K1026" i="1" s="1"/>
  <c r="L1035" i="1"/>
  <c r="L1034" i="1" s="1"/>
  <c r="L1033" i="1" s="1"/>
  <c r="L1032" i="1" s="1"/>
  <c r="H1030" i="1"/>
  <c r="H1029" i="1" s="1"/>
  <c r="H1028" i="1" s="1"/>
  <c r="H1027" i="1" s="1"/>
  <c r="I1030" i="1"/>
  <c r="I1029" i="1" s="1"/>
  <c r="I1028" i="1" s="1"/>
  <c r="I1027" i="1" s="1"/>
  <c r="J1030" i="1"/>
  <c r="J1029" i="1" s="1"/>
  <c r="J1028" i="1" s="1"/>
  <c r="J1027" i="1" s="1"/>
  <c r="K1030" i="1"/>
  <c r="K1029" i="1" s="1"/>
  <c r="K1028" i="1" s="1"/>
  <c r="K1027" i="1" s="1"/>
  <c r="L1030" i="1"/>
  <c r="L1029" i="1" s="1"/>
  <c r="L1028" i="1" s="1"/>
  <c r="L1027" i="1" s="1"/>
  <c r="H1023" i="1"/>
  <c r="H1022" i="1" s="1"/>
  <c r="H1021" i="1" s="1"/>
  <c r="H1020" i="1" s="1"/>
  <c r="I1023" i="1"/>
  <c r="I1022" i="1" s="1"/>
  <c r="I1021" i="1" s="1"/>
  <c r="I1020" i="1" s="1"/>
  <c r="J1023" i="1"/>
  <c r="J1022" i="1" s="1"/>
  <c r="J1021" i="1" s="1"/>
  <c r="J1020" i="1" s="1"/>
  <c r="K1023" i="1"/>
  <c r="K1022" i="1" s="1"/>
  <c r="K1021" i="1" s="1"/>
  <c r="K1020" i="1" s="1"/>
  <c r="L1023" i="1"/>
  <c r="L1022" i="1" s="1"/>
  <c r="L1021" i="1" s="1"/>
  <c r="L1020" i="1" s="1"/>
  <c r="H1012" i="1"/>
  <c r="H1011" i="1" s="1"/>
  <c r="H1010" i="1" s="1"/>
  <c r="H1009" i="1" s="1"/>
  <c r="I1012" i="1"/>
  <c r="I1011" i="1" s="1"/>
  <c r="I1010" i="1" s="1"/>
  <c r="I1009" i="1" s="1"/>
  <c r="J1012" i="1"/>
  <c r="J1011" i="1" s="1"/>
  <c r="J1010" i="1" s="1"/>
  <c r="J1009" i="1" s="1"/>
  <c r="K1012" i="1"/>
  <c r="K1011" i="1" s="1"/>
  <c r="K1010" i="1" s="1"/>
  <c r="K1009" i="1" s="1"/>
  <c r="L1012" i="1"/>
  <c r="L1011" i="1" s="1"/>
  <c r="L1010" i="1" s="1"/>
  <c r="L1009" i="1" s="1"/>
  <c r="H1007" i="1"/>
  <c r="H1006" i="1" s="1"/>
  <c r="H1005" i="1" s="1"/>
  <c r="H1004" i="1" s="1"/>
  <c r="I1007" i="1"/>
  <c r="I1006" i="1" s="1"/>
  <c r="I1005" i="1" s="1"/>
  <c r="I1004" i="1" s="1"/>
  <c r="J1007" i="1"/>
  <c r="J1006" i="1" s="1"/>
  <c r="J1005" i="1" s="1"/>
  <c r="J1004" i="1" s="1"/>
  <c r="K1007" i="1"/>
  <c r="K1006" i="1" s="1"/>
  <c r="K1005" i="1" s="1"/>
  <c r="K1004" i="1" s="1"/>
  <c r="L1007" i="1"/>
  <c r="L1006" i="1" s="1"/>
  <c r="L1005" i="1" s="1"/>
  <c r="L1004" i="1" s="1"/>
  <c r="H1002" i="1"/>
  <c r="H1001" i="1" s="1"/>
  <c r="H1000" i="1" s="1"/>
  <c r="H999" i="1" s="1"/>
  <c r="I1002" i="1"/>
  <c r="I1001" i="1" s="1"/>
  <c r="I1000" i="1" s="1"/>
  <c r="I999" i="1" s="1"/>
  <c r="J1002" i="1"/>
  <c r="J1001" i="1" s="1"/>
  <c r="J1000" i="1" s="1"/>
  <c r="J999" i="1" s="1"/>
  <c r="K1002" i="1"/>
  <c r="K1001" i="1" s="1"/>
  <c r="K1000" i="1" s="1"/>
  <c r="K999" i="1" s="1"/>
  <c r="L1002" i="1"/>
  <c r="L1001" i="1" s="1"/>
  <c r="L1000" i="1" s="1"/>
  <c r="L999" i="1" s="1"/>
  <c r="H997" i="1"/>
  <c r="H996" i="1" s="1"/>
  <c r="H995" i="1" s="1"/>
  <c r="H994" i="1" s="1"/>
  <c r="I997" i="1"/>
  <c r="I996" i="1" s="1"/>
  <c r="I995" i="1" s="1"/>
  <c r="I994" i="1" s="1"/>
  <c r="J997" i="1"/>
  <c r="J996" i="1" s="1"/>
  <c r="J995" i="1" s="1"/>
  <c r="J994" i="1" s="1"/>
  <c r="K997" i="1"/>
  <c r="K996" i="1" s="1"/>
  <c r="K995" i="1" s="1"/>
  <c r="K994" i="1" s="1"/>
  <c r="L997" i="1"/>
  <c r="L996" i="1" s="1"/>
  <c r="L995" i="1" s="1"/>
  <c r="L994" i="1" s="1"/>
  <c r="H983" i="1"/>
  <c r="H982" i="1" s="1"/>
  <c r="H981" i="1" s="1"/>
  <c r="H980" i="1" s="1"/>
  <c r="H979" i="1" s="1"/>
  <c r="I983" i="1"/>
  <c r="I982" i="1" s="1"/>
  <c r="I981" i="1" s="1"/>
  <c r="I980" i="1" s="1"/>
  <c r="I979" i="1" s="1"/>
  <c r="J983" i="1"/>
  <c r="J982" i="1" s="1"/>
  <c r="J981" i="1" s="1"/>
  <c r="J980" i="1" s="1"/>
  <c r="J979" i="1" s="1"/>
  <c r="K983" i="1"/>
  <c r="K982" i="1" s="1"/>
  <c r="K981" i="1" s="1"/>
  <c r="K980" i="1" s="1"/>
  <c r="K979" i="1" s="1"/>
  <c r="L983" i="1"/>
  <c r="L982" i="1" s="1"/>
  <c r="L981" i="1" s="1"/>
  <c r="L980" i="1" s="1"/>
  <c r="L979" i="1" s="1"/>
  <c r="H976" i="1"/>
  <c r="H975" i="1" s="1"/>
  <c r="I976" i="1"/>
  <c r="I975" i="1" s="1"/>
  <c r="J976" i="1"/>
  <c r="J975" i="1" s="1"/>
  <c r="K976" i="1"/>
  <c r="K975" i="1" s="1"/>
  <c r="L976" i="1"/>
  <c r="L975" i="1" s="1"/>
  <c r="H973" i="1"/>
  <c r="I973" i="1"/>
  <c r="J973" i="1"/>
  <c r="K973" i="1"/>
  <c r="L973" i="1"/>
  <c r="H971" i="1"/>
  <c r="I971" i="1"/>
  <c r="I970" i="1" s="1"/>
  <c r="I969" i="1" s="1"/>
  <c r="I964" i="1" s="1"/>
  <c r="I963" i="1" s="1"/>
  <c r="J971" i="1"/>
  <c r="K971" i="1"/>
  <c r="L971" i="1"/>
  <c r="H967" i="1"/>
  <c r="H966" i="1" s="1"/>
  <c r="H965" i="1" s="1"/>
  <c r="I967" i="1"/>
  <c r="I966" i="1" s="1"/>
  <c r="I965" i="1" s="1"/>
  <c r="J967" i="1"/>
  <c r="J966" i="1" s="1"/>
  <c r="J965" i="1" s="1"/>
  <c r="K967" i="1"/>
  <c r="K966" i="1" s="1"/>
  <c r="K965" i="1" s="1"/>
  <c r="L967" i="1"/>
  <c r="L966" i="1" s="1"/>
  <c r="L965" i="1" s="1"/>
  <c r="H960" i="1"/>
  <c r="H959" i="1" s="1"/>
  <c r="H958" i="1" s="1"/>
  <c r="H957" i="1" s="1"/>
  <c r="H956" i="1" s="1"/>
  <c r="I960" i="1"/>
  <c r="I959" i="1" s="1"/>
  <c r="I958" i="1" s="1"/>
  <c r="I957" i="1" s="1"/>
  <c r="I956" i="1" s="1"/>
  <c r="J960" i="1"/>
  <c r="J959" i="1" s="1"/>
  <c r="J958" i="1" s="1"/>
  <c r="J957" i="1" s="1"/>
  <c r="J956" i="1" s="1"/>
  <c r="K960" i="1"/>
  <c r="K959" i="1" s="1"/>
  <c r="K958" i="1" s="1"/>
  <c r="K957" i="1" s="1"/>
  <c r="K956" i="1" s="1"/>
  <c r="L960" i="1"/>
  <c r="L959" i="1" s="1"/>
  <c r="L958" i="1" s="1"/>
  <c r="L957" i="1" s="1"/>
  <c r="L956" i="1" s="1"/>
  <c r="H951" i="1"/>
  <c r="H948" i="1" s="1"/>
  <c r="H947" i="1" s="1"/>
  <c r="H945" i="1" s="1"/>
  <c r="I951" i="1"/>
  <c r="I948" i="1" s="1"/>
  <c r="I947" i="1" s="1"/>
  <c r="I945" i="1" s="1"/>
  <c r="J951" i="1"/>
  <c r="J949" i="1" s="1"/>
  <c r="K951" i="1"/>
  <c r="K950" i="1" s="1"/>
  <c r="L951" i="1"/>
  <c r="L948" i="1" s="1"/>
  <c r="L947" i="1" s="1"/>
  <c r="L945" i="1" s="1"/>
  <c r="H942" i="1"/>
  <c r="H941" i="1" s="1"/>
  <c r="H940" i="1" s="1"/>
  <c r="H939" i="1" s="1"/>
  <c r="H938" i="1" s="1"/>
  <c r="I942" i="1"/>
  <c r="I941" i="1" s="1"/>
  <c r="I940" i="1" s="1"/>
  <c r="I939" i="1" s="1"/>
  <c r="I938" i="1" s="1"/>
  <c r="J942" i="1"/>
  <c r="J941" i="1" s="1"/>
  <c r="J940" i="1" s="1"/>
  <c r="J939" i="1" s="1"/>
  <c r="J938" i="1" s="1"/>
  <c r="K942" i="1"/>
  <c r="K941" i="1" s="1"/>
  <c r="K940" i="1" s="1"/>
  <c r="K939" i="1" s="1"/>
  <c r="K938" i="1" s="1"/>
  <c r="L942" i="1"/>
  <c r="L941" i="1" s="1"/>
  <c r="L940" i="1" s="1"/>
  <c r="L939" i="1" s="1"/>
  <c r="L938" i="1" s="1"/>
  <c r="H935" i="1"/>
  <c r="H934" i="1" s="1"/>
  <c r="H933" i="1" s="1"/>
  <c r="H932" i="1" s="1"/>
  <c r="I935" i="1"/>
  <c r="I934" i="1" s="1"/>
  <c r="I933" i="1" s="1"/>
  <c r="I932" i="1" s="1"/>
  <c r="J935" i="1"/>
  <c r="J934" i="1" s="1"/>
  <c r="J933" i="1" s="1"/>
  <c r="J932" i="1" s="1"/>
  <c r="K935" i="1"/>
  <c r="K934" i="1" s="1"/>
  <c r="K933" i="1" s="1"/>
  <c r="K932" i="1" s="1"/>
  <c r="L935" i="1"/>
  <c r="L934" i="1" s="1"/>
  <c r="L933" i="1" s="1"/>
  <c r="L932" i="1" s="1"/>
  <c r="H925" i="1"/>
  <c r="H924" i="1" s="1"/>
  <c r="I925" i="1"/>
  <c r="I924" i="1" s="1"/>
  <c r="J925" i="1"/>
  <c r="J924" i="1" s="1"/>
  <c r="K925" i="1"/>
  <c r="K924" i="1" s="1"/>
  <c r="L925" i="1"/>
  <c r="L924" i="1" s="1"/>
  <c r="H922" i="1"/>
  <c r="H921" i="1" s="1"/>
  <c r="I922" i="1"/>
  <c r="I921" i="1" s="1"/>
  <c r="J922" i="1"/>
  <c r="J921" i="1" s="1"/>
  <c r="J920" i="1" s="1"/>
  <c r="K922" i="1"/>
  <c r="K921" i="1" s="1"/>
  <c r="L922" i="1"/>
  <c r="L921" i="1" s="1"/>
  <c r="H918" i="1"/>
  <c r="H917" i="1" s="1"/>
  <c r="H916" i="1" s="1"/>
  <c r="I918" i="1"/>
  <c r="I917" i="1" s="1"/>
  <c r="I916" i="1" s="1"/>
  <c r="J918" i="1"/>
  <c r="J917" i="1" s="1"/>
  <c r="J916" i="1" s="1"/>
  <c r="K918" i="1"/>
  <c r="K917" i="1" s="1"/>
  <c r="K916" i="1" s="1"/>
  <c r="L918" i="1"/>
  <c r="L917" i="1" s="1"/>
  <c r="L916" i="1" s="1"/>
  <c r="H911" i="1"/>
  <c r="H910" i="1" s="1"/>
  <c r="H909" i="1" s="1"/>
  <c r="H908" i="1" s="1"/>
  <c r="H907" i="1" s="1"/>
  <c r="I911" i="1"/>
  <c r="I910" i="1" s="1"/>
  <c r="I909" i="1" s="1"/>
  <c r="I908" i="1" s="1"/>
  <c r="I907" i="1" s="1"/>
  <c r="J911" i="1"/>
  <c r="J910" i="1" s="1"/>
  <c r="J909" i="1" s="1"/>
  <c r="J908" i="1" s="1"/>
  <c r="J907" i="1" s="1"/>
  <c r="K911" i="1"/>
  <c r="K910" i="1" s="1"/>
  <c r="K909" i="1" s="1"/>
  <c r="K908" i="1" s="1"/>
  <c r="K907" i="1" s="1"/>
  <c r="L911" i="1"/>
  <c r="L910" i="1" s="1"/>
  <c r="L909" i="1" s="1"/>
  <c r="L908" i="1" s="1"/>
  <c r="L907" i="1" s="1"/>
  <c r="H904" i="1"/>
  <c r="H903" i="1" s="1"/>
  <c r="H902" i="1" s="1"/>
  <c r="H901" i="1" s="1"/>
  <c r="I904" i="1"/>
  <c r="I903" i="1" s="1"/>
  <c r="I902" i="1" s="1"/>
  <c r="I901" i="1" s="1"/>
  <c r="J904" i="1"/>
  <c r="J903" i="1" s="1"/>
  <c r="J902" i="1" s="1"/>
  <c r="J901" i="1" s="1"/>
  <c r="K904" i="1"/>
  <c r="K903" i="1" s="1"/>
  <c r="K902" i="1" s="1"/>
  <c r="K901" i="1" s="1"/>
  <c r="L904" i="1"/>
  <c r="L903" i="1" s="1"/>
  <c r="L902" i="1" s="1"/>
  <c r="L901" i="1" s="1"/>
  <c r="H883" i="1"/>
  <c r="H882" i="1" s="1"/>
  <c r="H881" i="1" s="1"/>
  <c r="I883" i="1"/>
  <c r="I882" i="1" s="1"/>
  <c r="I881" i="1" s="1"/>
  <c r="J883" i="1"/>
  <c r="J882" i="1" s="1"/>
  <c r="J881" i="1" s="1"/>
  <c r="K883" i="1"/>
  <c r="K882" i="1" s="1"/>
  <c r="K881" i="1" s="1"/>
  <c r="L883" i="1"/>
  <c r="L882" i="1" s="1"/>
  <c r="L881" i="1" s="1"/>
  <c r="H879" i="1"/>
  <c r="H878" i="1" s="1"/>
  <c r="H877" i="1" s="1"/>
  <c r="I879" i="1"/>
  <c r="I878" i="1" s="1"/>
  <c r="I877" i="1" s="1"/>
  <c r="J879" i="1"/>
  <c r="J878" i="1" s="1"/>
  <c r="J877" i="1" s="1"/>
  <c r="K879" i="1"/>
  <c r="K878" i="1" s="1"/>
  <c r="K877" i="1" s="1"/>
  <c r="L879" i="1"/>
  <c r="L878" i="1" s="1"/>
  <c r="L877" i="1" s="1"/>
  <c r="H875" i="1"/>
  <c r="H874" i="1" s="1"/>
  <c r="H873" i="1" s="1"/>
  <c r="H872" i="1" s="1"/>
  <c r="I875" i="1"/>
  <c r="I874" i="1" s="1"/>
  <c r="I873" i="1" s="1"/>
  <c r="J875" i="1"/>
  <c r="J874" i="1" s="1"/>
  <c r="J873" i="1" s="1"/>
  <c r="K875" i="1"/>
  <c r="K874" i="1" s="1"/>
  <c r="K873" i="1" s="1"/>
  <c r="L875" i="1"/>
  <c r="L874" i="1" s="1"/>
  <c r="L873" i="1" s="1"/>
  <c r="L872" i="1" s="1"/>
  <c r="H866" i="1"/>
  <c r="H865" i="1" s="1"/>
  <c r="I866" i="1"/>
  <c r="I865" i="1" s="1"/>
  <c r="I864" i="1" s="1"/>
  <c r="J866" i="1"/>
  <c r="J865" i="1" s="1"/>
  <c r="K866" i="1"/>
  <c r="K865" i="1" s="1"/>
  <c r="L866" i="1"/>
  <c r="L865" i="1" s="1"/>
  <c r="L863" i="1" s="1"/>
  <c r="H861" i="1"/>
  <c r="H860" i="1" s="1"/>
  <c r="I861" i="1"/>
  <c r="I860" i="1" s="1"/>
  <c r="J861" i="1"/>
  <c r="J860" i="1" s="1"/>
  <c r="J856" i="1" s="1"/>
  <c r="J855" i="1" s="1"/>
  <c r="K861" i="1"/>
  <c r="K860" i="1" s="1"/>
  <c r="L861" i="1"/>
  <c r="L860" i="1" s="1"/>
  <c r="M861" i="1"/>
  <c r="M860" i="1" s="1"/>
  <c r="N861" i="1"/>
  <c r="N860" i="1" s="1"/>
  <c r="H858" i="1"/>
  <c r="H857" i="1" s="1"/>
  <c r="I858" i="1"/>
  <c r="I857" i="1" s="1"/>
  <c r="J858" i="1"/>
  <c r="J857" i="1" s="1"/>
  <c r="K858" i="1"/>
  <c r="K857" i="1" s="1"/>
  <c r="L858" i="1"/>
  <c r="L857" i="1" s="1"/>
  <c r="H853" i="1"/>
  <c r="H852" i="1" s="1"/>
  <c r="H851" i="1" s="1"/>
  <c r="I853" i="1"/>
  <c r="I852" i="1" s="1"/>
  <c r="I851" i="1" s="1"/>
  <c r="J853" i="1"/>
  <c r="J852" i="1" s="1"/>
  <c r="J851" i="1" s="1"/>
  <c r="K853" i="1"/>
  <c r="K852" i="1" s="1"/>
  <c r="K851" i="1" s="1"/>
  <c r="L853" i="1"/>
  <c r="L852" i="1" s="1"/>
  <c r="L851" i="1" s="1"/>
  <c r="H849" i="1"/>
  <c r="H848" i="1" s="1"/>
  <c r="H847" i="1" s="1"/>
  <c r="I849" i="1"/>
  <c r="I848" i="1" s="1"/>
  <c r="I847" i="1" s="1"/>
  <c r="J849" i="1"/>
  <c r="J848" i="1" s="1"/>
  <c r="J847" i="1" s="1"/>
  <c r="K849" i="1"/>
  <c r="K848" i="1" s="1"/>
  <c r="K847" i="1" s="1"/>
  <c r="L849" i="1"/>
  <c r="L848" i="1" s="1"/>
  <c r="L847" i="1" s="1"/>
  <c r="H845" i="1"/>
  <c r="H844" i="1" s="1"/>
  <c r="H843" i="1" s="1"/>
  <c r="I845" i="1"/>
  <c r="I844" i="1" s="1"/>
  <c r="I843" i="1" s="1"/>
  <c r="J845" i="1"/>
  <c r="J844" i="1" s="1"/>
  <c r="J843" i="1" s="1"/>
  <c r="K845" i="1"/>
  <c r="K844" i="1" s="1"/>
  <c r="K843" i="1" s="1"/>
  <c r="L845" i="1"/>
  <c r="L844" i="1" s="1"/>
  <c r="L843" i="1" s="1"/>
  <c r="H831" i="1"/>
  <c r="H830" i="1" s="1"/>
  <c r="I831" i="1"/>
  <c r="I830" i="1" s="1"/>
  <c r="J831" i="1"/>
  <c r="J830" i="1" s="1"/>
  <c r="K831" i="1"/>
  <c r="K830" i="1" s="1"/>
  <c r="L831" i="1"/>
  <c r="L830" i="1" s="1"/>
  <c r="H828" i="1"/>
  <c r="H827" i="1" s="1"/>
  <c r="I828" i="1"/>
  <c r="I827" i="1" s="1"/>
  <c r="J828" i="1"/>
  <c r="J827" i="1" s="1"/>
  <c r="K828" i="1"/>
  <c r="K827" i="1" s="1"/>
  <c r="L828" i="1"/>
  <c r="L827" i="1" s="1"/>
  <c r="H825" i="1"/>
  <c r="H824" i="1" s="1"/>
  <c r="I825" i="1"/>
  <c r="I824" i="1" s="1"/>
  <c r="J825" i="1"/>
  <c r="J824" i="1" s="1"/>
  <c r="K825" i="1"/>
  <c r="K824" i="1" s="1"/>
  <c r="L825" i="1"/>
  <c r="L824" i="1" s="1"/>
  <c r="H822" i="1"/>
  <c r="H821" i="1" s="1"/>
  <c r="I822" i="1"/>
  <c r="I821" i="1" s="1"/>
  <c r="J822" i="1"/>
  <c r="J821" i="1" s="1"/>
  <c r="K822" i="1"/>
  <c r="K821" i="1" s="1"/>
  <c r="L822" i="1"/>
  <c r="L821" i="1" s="1"/>
  <c r="H819" i="1"/>
  <c r="H818" i="1" s="1"/>
  <c r="I819" i="1"/>
  <c r="I818" i="1" s="1"/>
  <c r="J819" i="1"/>
  <c r="J818" i="1" s="1"/>
  <c r="K819" i="1"/>
  <c r="K818" i="1" s="1"/>
  <c r="L819" i="1"/>
  <c r="L818" i="1" s="1"/>
  <c r="H816" i="1"/>
  <c r="H815" i="1" s="1"/>
  <c r="I816" i="1"/>
  <c r="I815" i="1" s="1"/>
  <c r="J816" i="1"/>
  <c r="J815" i="1" s="1"/>
  <c r="K816" i="1"/>
  <c r="K815" i="1" s="1"/>
  <c r="L816" i="1"/>
  <c r="L815" i="1" s="1"/>
  <c r="H813" i="1"/>
  <c r="H812" i="1" s="1"/>
  <c r="I813" i="1"/>
  <c r="I812" i="1" s="1"/>
  <c r="J813" i="1"/>
  <c r="J812" i="1" s="1"/>
  <c r="K813" i="1"/>
  <c r="K812" i="1" s="1"/>
  <c r="L813" i="1"/>
  <c r="L812" i="1" s="1"/>
  <c r="H805" i="1"/>
  <c r="I805" i="1"/>
  <c r="J805" i="1"/>
  <c r="K805" i="1"/>
  <c r="L805" i="1"/>
  <c r="H803" i="1"/>
  <c r="I803" i="1"/>
  <c r="J803" i="1"/>
  <c r="K803" i="1"/>
  <c r="K800" i="1" s="1"/>
  <c r="K799" i="1" s="1"/>
  <c r="K798" i="1" s="1"/>
  <c r="K797" i="1" s="1"/>
  <c r="L803" i="1"/>
  <c r="H801" i="1"/>
  <c r="I801" i="1"/>
  <c r="J801" i="1"/>
  <c r="J800" i="1" s="1"/>
  <c r="J799" i="1" s="1"/>
  <c r="J798" i="1" s="1"/>
  <c r="J797" i="1" s="1"/>
  <c r="K801" i="1"/>
  <c r="L801" i="1"/>
  <c r="H778" i="1"/>
  <c r="H777" i="1" s="1"/>
  <c r="H776" i="1" s="1"/>
  <c r="H775" i="1" s="1"/>
  <c r="H774" i="1" s="1"/>
  <c r="I778" i="1"/>
  <c r="I777" i="1" s="1"/>
  <c r="I776" i="1" s="1"/>
  <c r="I775" i="1" s="1"/>
  <c r="I774" i="1" s="1"/>
  <c r="J778" i="1"/>
  <c r="J777" i="1" s="1"/>
  <c r="J776" i="1" s="1"/>
  <c r="J775" i="1" s="1"/>
  <c r="J774" i="1" s="1"/>
  <c r="K778" i="1"/>
  <c r="K777" i="1" s="1"/>
  <c r="K776" i="1" s="1"/>
  <c r="K775" i="1" s="1"/>
  <c r="K774" i="1" s="1"/>
  <c r="L778" i="1"/>
  <c r="L777" i="1" s="1"/>
  <c r="L776" i="1" s="1"/>
  <c r="L775" i="1" s="1"/>
  <c r="L774" i="1" s="1"/>
  <c r="H771" i="1"/>
  <c r="H770" i="1" s="1"/>
  <c r="I771" i="1"/>
  <c r="I770" i="1" s="1"/>
  <c r="J771" i="1"/>
  <c r="J770" i="1" s="1"/>
  <c r="K771" i="1"/>
  <c r="K770" i="1" s="1"/>
  <c r="L771" i="1"/>
  <c r="L770" i="1" s="1"/>
  <c r="H768" i="1"/>
  <c r="H767" i="1" s="1"/>
  <c r="I768" i="1"/>
  <c r="I767" i="1" s="1"/>
  <c r="J768" i="1"/>
  <c r="J767" i="1" s="1"/>
  <c r="K768" i="1"/>
  <c r="K767" i="1" s="1"/>
  <c r="L768" i="1"/>
  <c r="L767" i="1" s="1"/>
  <c r="H751" i="1"/>
  <c r="H750" i="1" s="1"/>
  <c r="H749" i="1" s="1"/>
  <c r="H748" i="1" s="1"/>
  <c r="H742" i="1" s="1"/>
  <c r="I751" i="1"/>
  <c r="I750" i="1" s="1"/>
  <c r="I749" i="1" s="1"/>
  <c r="I748" i="1" s="1"/>
  <c r="I742" i="1" s="1"/>
  <c r="J751" i="1"/>
  <c r="J750" i="1" s="1"/>
  <c r="J749" i="1" s="1"/>
  <c r="J748" i="1" s="1"/>
  <c r="J742" i="1" s="1"/>
  <c r="K751" i="1"/>
  <c r="K750" i="1" s="1"/>
  <c r="K749" i="1" s="1"/>
  <c r="K748" i="1" s="1"/>
  <c r="K742" i="1" s="1"/>
  <c r="L751" i="1"/>
  <c r="L750" i="1" s="1"/>
  <c r="L749" i="1" s="1"/>
  <c r="L748" i="1" s="1"/>
  <c r="L742" i="1" s="1"/>
  <c r="H739" i="1"/>
  <c r="H738" i="1" s="1"/>
  <c r="H737" i="1" s="1"/>
  <c r="H736" i="1" s="1"/>
  <c r="H735" i="1" s="1"/>
  <c r="I739" i="1"/>
  <c r="I738" i="1" s="1"/>
  <c r="I737" i="1" s="1"/>
  <c r="I736" i="1" s="1"/>
  <c r="I735" i="1" s="1"/>
  <c r="J739" i="1"/>
  <c r="J738" i="1" s="1"/>
  <c r="J737" i="1" s="1"/>
  <c r="J736" i="1" s="1"/>
  <c r="J735" i="1" s="1"/>
  <c r="K739" i="1"/>
  <c r="K738" i="1" s="1"/>
  <c r="K737" i="1" s="1"/>
  <c r="K736" i="1" s="1"/>
  <c r="K735" i="1" s="1"/>
  <c r="L739" i="1"/>
  <c r="L738" i="1" s="1"/>
  <c r="L737" i="1" s="1"/>
  <c r="L736" i="1" s="1"/>
  <c r="L735" i="1" s="1"/>
  <c r="H732" i="1"/>
  <c r="H731" i="1" s="1"/>
  <c r="H730" i="1" s="1"/>
  <c r="H729" i="1" s="1"/>
  <c r="I732" i="1"/>
  <c r="I731" i="1" s="1"/>
  <c r="I730" i="1" s="1"/>
  <c r="I729" i="1" s="1"/>
  <c r="J732" i="1"/>
  <c r="J731" i="1" s="1"/>
  <c r="J730" i="1" s="1"/>
  <c r="J729" i="1" s="1"/>
  <c r="K732" i="1"/>
  <c r="K731" i="1" s="1"/>
  <c r="K730" i="1" s="1"/>
  <c r="K729" i="1" s="1"/>
  <c r="L732" i="1"/>
  <c r="L731" i="1" s="1"/>
  <c r="L730" i="1" s="1"/>
  <c r="L729" i="1" s="1"/>
  <c r="H727" i="1"/>
  <c r="H726" i="1" s="1"/>
  <c r="I727" i="1"/>
  <c r="I726" i="1" s="1"/>
  <c r="J727" i="1"/>
  <c r="J726" i="1" s="1"/>
  <c r="K727" i="1"/>
  <c r="K726" i="1" s="1"/>
  <c r="L727" i="1"/>
  <c r="L726" i="1" s="1"/>
  <c r="H724" i="1"/>
  <c r="H723" i="1" s="1"/>
  <c r="I724" i="1"/>
  <c r="I723" i="1" s="1"/>
  <c r="J724" i="1"/>
  <c r="J723" i="1" s="1"/>
  <c r="J722" i="1" s="1"/>
  <c r="K724" i="1"/>
  <c r="K723" i="1" s="1"/>
  <c r="L724" i="1"/>
  <c r="L723" i="1" s="1"/>
  <c r="H720" i="1"/>
  <c r="H719" i="1" s="1"/>
  <c r="H718" i="1" s="1"/>
  <c r="I720" i="1"/>
  <c r="I719" i="1" s="1"/>
  <c r="I718" i="1" s="1"/>
  <c r="J720" i="1"/>
  <c r="J719" i="1" s="1"/>
  <c r="J718" i="1" s="1"/>
  <c r="K720" i="1"/>
  <c r="K719" i="1" s="1"/>
  <c r="K718" i="1" s="1"/>
  <c r="L720" i="1"/>
  <c r="L719" i="1" s="1"/>
  <c r="L718" i="1" s="1"/>
  <c r="H711" i="1"/>
  <c r="H710" i="1" s="1"/>
  <c r="H709" i="1" s="1"/>
  <c r="I711" i="1"/>
  <c r="I710" i="1" s="1"/>
  <c r="I709" i="1" s="1"/>
  <c r="J711" i="1"/>
  <c r="J710" i="1" s="1"/>
  <c r="J709" i="1" s="1"/>
  <c r="K711" i="1"/>
  <c r="K710" i="1" s="1"/>
  <c r="K709" i="1" s="1"/>
  <c r="L711" i="1"/>
  <c r="L710" i="1" s="1"/>
  <c r="L709" i="1" s="1"/>
  <c r="H707" i="1"/>
  <c r="H706" i="1" s="1"/>
  <c r="H705" i="1" s="1"/>
  <c r="I707" i="1"/>
  <c r="I706" i="1" s="1"/>
  <c r="I705" i="1" s="1"/>
  <c r="J707" i="1"/>
  <c r="J706" i="1" s="1"/>
  <c r="J705" i="1" s="1"/>
  <c r="K707" i="1"/>
  <c r="K706" i="1" s="1"/>
  <c r="K705" i="1" s="1"/>
  <c r="K704" i="1" s="1"/>
  <c r="K703" i="1" s="1"/>
  <c r="L707" i="1"/>
  <c r="L706" i="1" s="1"/>
  <c r="L705" i="1" s="1"/>
  <c r="H688" i="1"/>
  <c r="I688" i="1"/>
  <c r="J688" i="1"/>
  <c r="K688" i="1"/>
  <c r="L688" i="1"/>
  <c r="H686" i="1"/>
  <c r="I686" i="1"/>
  <c r="J686" i="1"/>
  <c r="K686" i="1"/>
  <c r="L686" i="1"/>
  <c r="H684" i="1"/>
  <c r="H683" i="1" s="1"/>
  <c r="H682" i="1" s="1"/>
  <c r="I684" i="1"/>
  <c r="J684" i="1"/>
  <c r="K684" i="1"/>
  <c r="L684" i="1"/>
  <c r="L683" i="1" s="1"/>
  <c r="L682" i="1" s="1"/>
  <c r="H680" i="1"/>
  <c r="H679" i="1" s="1"/>
  <c r="H678" i="1" s="1"/>
  <c r="I680" i="1"/>
  <c r="I679" i="1" s="1"/>
  <c r="I678" i="1" s="1"/>
  <c r="J680" i="1"/>
  <c r="J679" i="1" s="1"/>
  <c r="J678" i="1" s="1"/>
  <c r="K680" i="1"/>
  <c r="K679" i="1" s="1"/>
  <c r="K678" i="1" s="1"/>
  <c r="L680" i="1"/>
  <c r="L679" i="1" s="1"/>
  <c r="L678" i="1" s="1"/>
  <c r="H676" i="1"/>
  <c r="H675" i="1" s="1"/>
  <c r="H674" i="1" s="1"/>
  <c r="I676" i="1"/>
  <c r="I675" i="1" s="1"/>
  <c r="I674" i="1" s="1"/>
  <c r="J676" i="1"/>
  <c r="J675" i="1" s="1"/>
  <c r="J674" i="1" s="1"/>
  <c r="K676" i="1"/>
  <c r="K675" i="1" s="1"/>
  <c r="K674" i="1" s="1"/>
  <c r="L676" i="1"/>
  <c r="L675" i="1" s="1"/>
  <c r="L674" i="1" s="1"/>
  <c r="H670" i="1"/>
  <c r="H669" i="1" s="1"/>
  <c r="I670" i="1"/>
  <c r="I669" i="1" s="1"/>
  <c r="I665" i="1" s="1"/>
  <c r="I664" i="1" s="1"/>
  <c r="J670" i="1"/>
  <c r="J669" i="1" s="1"/>
  <c r="K670" i="1"/>
  <c r="K669" i="1" s="1"/>
  <c r="L670" i="1"/>
  <c r="L669" i="1" s="1"/>
  <c r="H667" i="1"/>
  <c r="H666" i="1" s="1"/>
  <c r="I667" i="1"/>
  <c r="I666" i="1" s="1"/>
  <c r="J667" i="1"/>
  <c r="J666" i="1" s="1"/>
  <c r="K667" i="1"/>
  <c r="K666" i="1" s="1"/>
  <c r="L667" i="1"/>
  <c r="L666" i="1" s="1"/>
  <c r="L665" i="1" s="1"/>
  <c r="L664" i="1" s="1"/>
  <c r="H655" i="1"/>
  <c r="H654" i="1" s="1"/>
  <c r="H653" i="1" s="1"/>
  <c r="I655" i="1"/>
  <c r="I654" i="1" s="1"/>
  <c r="I653" i="1" s="1"/>
  <c r="J655" i="1"/>
  <c r="J654" i="1" s="1"/>
  <c r="J653" i="1" s="1"/>
  <c r="K655" i="1"/>
  <c r="K654" i="1" s="1"/>
  <c r="K653" i="1" s="1"/>
  <c r="K648" i="1" s="1"/>
  <c r="L655" i="1"/>
  <c r="L654" i="1" s="1"/>
  <c r="L653" i="1" s="1"/>
  <c r="H651" i="1"/>
  <c r="H650" i="1" s="1"/>
  <c r="H649" i="1" s="1"/>
  <c r="I651" i="1"/>
  <c r="I650" i="1" s="1"/>
  <c r="I649" i="1" s="1"/>
  <c r="J651" i="1"/>
  <c r="J650" i="1" s="1"/>
  <c r="J649" i="1" s="1"/>
  <c r="J648" i="1" s="1"/>
  <c r="K651" i="1"/>
  <c r="K650" i="1" s="1"/>
  <c r="K649" i="1" s="1"/>
  <c r="L651" i="1"/>
  <c r="L650" i="1" s="1"/>
  <c r="L649" i="1" s="1"/>
  <c r="H632" i="1"/>
  <c r="H631" i="1" s="1"/>
  <c r="H630" i="1" s="1"/>
  <c r="I632" i="1"/>
  <c r="I631" i="1" s="1"/>
  <c r="I630" i="1" s="1"/>
  <c r="J632" i="1"/>
  <c r="J631" i="1" s="1"/>
  <c r="J630" i="1" s="1"/>
  <c r="K632" i="1"/>
  <c r="K631" i="1" s="1"/>
  <c r="K630" i="1" s="1"/>
  <c r="L632" i="1"/>
  <c r="L631" i="1" s="1"/>
  <c r="L630" i="1" s="1"/>
  <c r="H628" i="1"/>
  <c r="H627" i="1" s="1"/>
  <c r="H626" i="1" s="1"/>
  <c r="I628" i="1"/>
  <c r="I627" i="1" s="1"/>
  <c r="I626" i="1" s="1"/>
  <c r="J628" i="1"/>
  <c r="J627" i="1" s="1"/>
  <c r="J626" i="1" s="1"/>
  <c r="K628" i="1"/>
  <c r="K627" i="1" s="1"/>
  <c r="K626" i="1" s="1"/>
  <c r="L628" i="1"/>
  <c r="L627" i="1" s="1"/>
  <c r="L626" i="1" s="1"/>
  <c r="H624" i="1"/>
  <c r="H623" i="1" s="1"/>
  <c r="H622" i="1" s="1"/>
  <c r="I624" i="1"/>
  <c r="I623" i="1" s="1"/>
  <c r="I622" i="1" s="1"/>
  <c r="J624" i="1"/>
  <c r="J623" i="1" s="1"/>
  <c r="J622" i="1" s="1"/>
  <c r="K624" i="1"/>
  <c r="K623" i="1" s="1"/>
  <c r="K622" i="1" s="1"/>
  <c r="L624" i="1"/>
  <c r="L623" i="1" s="1"/>
  <c r="L622" i="1" s="1"/>
  <c r="H598" i="1"/>
  <c r="H597" i="1" s="1"/>
  <c r="H596" i="1" s="1"/>
  <c r="I598" i="1"/>
  <c r="I597" i="1" s="1"/>
  <c r="I596" i="1" s="1"/>
  <c r="J598" i="1"/>
  <c r="J597" i="1" s="1"/>
  <c r="J596" i="1" s="1"/>
  <c r="K598" i="1"/>
  <c r="K597" i="1" s="1"/>
  <c r="K596" i="1" s="1"/>
  <c r="L598" i="1"/>
  <c r="L597" i="1" s="1"/>
  <c r="L596" i="1" s="1"/>
  <c r="H594" i="1"/>
  <c r="H593" i="1" s="1"/>
  <c r="H592" i="1" s="1"/>
  <c r="I594" i="1"/>
  <c r="I593" i="1" s="1"/>
  <c r="I592" i="1" s="1"/>
  <c r="J594" i="1"/>
  <c r="J593" i="1" s="1"/>
  <c r="J592" i="1" s="1"/>
  <c r="K594" i="1"/>
  <c r="K593" i="1" s="1"/>
  <c r="K592" i="1" s="1"/>
  <c r="L594" i="1"/>
  <c r="L593" i="1" s="1"/>
  <c r="L592" i="1" s="1"/>
  <c r="H590" i="1"/>
  <c r="H589" i="1" s="1"/>
  <c r="H588" i="1" s="1"/>
  <c r="H587" i="1" s="1"/>
  <c r="H586" i="1" s="1"/>
  <c r="I590" i="1"/>
  <c r="I589" i="1" s="1"/>
  <c r="I588" i="1" s="1"/>
  <c r="J590" i="1"/>
  <c r="J589" i="1" s="1"/>
  <c r="J588" i="1" s="1"/>
  <c r="K590" i="1"/>
  <c r="K589" i="1" s="1"/>
  <c r="K588" i="1" s="1"/>
  <c r="L590" i="1"/>
  <c r="L589" i="1" s="1"/>
  <c r="L588" i="1" s="1"/>
  <c r="H571" i="1"/>
  <c r="H570" i="1" s="1"/>
  <c r="H569" i="1" s="1"/>
  <c r="I571" i="1"/>
  <c r="I570" i="1" s="1"/>
  <c r="I569" i="1" s="1"/>
  <c r="J571" i="1"/>
  <c r="J570" i="1" s="1"/>
  <c r="J569" i="1" s="1"/>
  <c r="K571" i="1"/>
  <c r="K570" i="1" s="1"/>
  <c r="K569" i="1" s="1"/>
  <c r="L571" i="1"/>
  <c r="L570" i="1" s="1"/>
  <c r="L569" i="1" s="1"/>
  <c r="H566" i="1"/>
  <c r="H565" i="1" s="1"/>
  <c r="H564" i="1" s="1"/>
  <c r="I566" i="1"/>
  <c r="I565" i="1" s="1"/>
  <c r="I564" i="1" s="1"/>
  <c r="J566" i="1"/>
  <c r="J565" i="1" s="1"/>
  <c r="J564" i="1" s="1"/>
  <c r="K566" i="1"/>
  <c r="K565" i="1" s="1"/>
  <c r="K564" i="1" s="1"/>
  <c r="L566" i="1"/>
  <c r="L565" i="1" s="1"/>
  <c r="L564" i="1" s="1"/>
  <c r="H561" i="1"/>
  <c r="H560" i="1" s="1"/>
  <c r="H559" i="1" s="1"/>
  <c r="I561" i="1"/>
  <c r="I560" i="1" s="1"/>
  <c r="I559" i="1" s="1"/>
  <c r="I558" i="1" s="1"/>
  <c r="I557" i="1" s="1"/>
  <c r="J561" i="1"/>
  <c r="J560" i="1" s="1"/>
  <c r="J559" i="1" s="1"/>
  <c r="K561" i="1"/>
  <c r="K560" i="1" s="1"/>
  <c r="K559" i="1" s="1"/>
  <c r="L561" i="1"/>
  <c r="L560" i="1" s="1"/>
  <c r="L559" i="1" s="1"/>
  <c r="H552" i="1"/>
  <c r="H551" i="1" s="1"/>
  <c r="H550" i="1" s="1"/>
  <c r="I552" i="1"/>
  <c r="I551" i="1" s="1"/>
  <c r="I550" i="1" s="1"/>
  <c r="J552" i="1"/>
  <c r="J551" i="1" s="1"/>
  <c r="J550" i="1" s="1"/>
  <c r="K552" i="1"/>
  <c r="K551" i="1" s="1"/>
  <c r="K550" i="1" s="1"/>
  <c r="L552" i="1"/>
  <c r="L551" i="1" s="1"/>
  <c r="L550" i="1" s="1"/>
  <c r="H548" i="1"/>
  <c r="H547" i="1" s="1"/>
  <c r="I548" i="1"/>
  <c r="I547" i="1" s="1"/>
  <c r="J548" i="1"/>
  <c r="J547" i="1" s="1"/>
  <c r="K548" i="1"/>
  <c r="K547" i="1" s="1"/>
  <c r="K546" i="1" s="1"/>
  <c r="K545" i="1" s="1"/>
  <c r="K544" i="1" s="1"/>
  <c r="L548" i="1"/>
  <c r="L547" i="1" s="1"/>
  <c r="H541" i="1"/>
  <c r="H540" i="1" s="1"/>
  <c r="H539" i="1" s="1"/>
  <c r="H538" i="1" s="1"/>
  <c r="H537" i="1" s="1"/>
  <c r="I541" i="1"/>
  <c r="I540" i="1" s="1"/>
  <c r="I539" i="1" s="1"/>
  <c r="I538" i="1" s="1"/>
  <c r="I537" i="1" s="1"/>
  <c r="J541" i="1"/>
  <c r="J540" i="1" s="1"/>
  <c r="J539" i="1" s="1"/>
  <c r="J538" i="1" s="1"/>
  <c r="J537" i="1" s="1"/>
  <c r="K541" i="1"/>
  <c r="K540" i="1" s="1"/>
  <c r="K539" i="1" s="1"/>
  <c r="K538" i="1" s="1"/>
  <c r="K537" i="1" s="1"/>
  <c r="L541" i="1"/>
  <c r="L540" i="1" s="1"/>
  <c r="L539" i="1" s="1"/>
  <c r="L538" i="1" s="1"/>
  <c r="L537" i="1" s="1"/>
  <c r="H518" i="1"/>
  <c r="H517" i="1" s="1"/>
  <c r="H516" i="1" s="1"/>
  <c r="I518" i="1"/>
  <c r="I517" i="1" s="1"/>
  <c r="I516" i="1" s="1"/>
  <c r="J518" i="1"/>
  <c r="J517" i="1" s="1"/>
  <c r="J516" i="1" s="1"/>
  <c r="K518" i="1"/>
  <c r="K517" i="1" s="1"/>
  <c r="K516" i="1" s="1"/>
  <c r="L518" i="1"/>
  <c r="L517" i="1" s="1"/>
  <c r="L516" i="1" s="1"/>
  <c r="H514" i="1"/>
  <c r="H513" i="1" s="1"/>
  <c r="H512" i="1" s="1"/>
  <c r="I514" i="1"/>
  <c r="I513" i="1" s="1"/>
  <c r="I512" i="1" s="1"/>
  <c r="J514" i="1"/>
  <c r="J513" i="1" s="1"/>
  <c r="J512" i="1" s="1"/>
  <c r="K514" i="1"/>
  <c r="K513" i="1" s="1"/>
  <c r="K512" i="1" s="1"/>
  <c r="L514" i="1"/>
  <c r="L513" i="1" s="1"/>
  <c r="L512" i="1" s="1"/>
  <c r="H509" i="1"/>
  <c r="H508" i="1" s="1"/>
  <c r="I509" i="1"/>
  <c r="I508" i="1" s="1"/>
  <c r="J509" i="1"/>
  <c r="J508" i="1" s="1"/>
  <c r="K509" i="1"/>
  <c r="K508" i="1" s="1"/>
  <c r="L509" i="1"/>
  <c r="L508" i="1" s="1"/>
  <c r="H506" i="1"/>
  <c r="H505" i="1" s="1"/>
  <c r="I506" i="1"/>
  <c r="I505" i="1" s="1"/>
  <c r="J506" i="1"/>
  <c r="J505" i="1" s="1"/>
  <c r="K506" i="1"/>
  <c r="K505" i="1" s="1"/>
  <c r="L506" i="1"/>
  <c r="L505" i="1" s="1"/>
  <c r="H503" i="1"/>
  <c r="H502" i="1" s="1"/>
  <c r="I503" i="1"/>
  <c r="I502" i="1" s="1"/>
  <c r="J503" i="1"/>
  <c r="J502" i="1" s="1"/>
  <c r="K503" i="1"/>
  <c r="K502" i="1" s="1"/>
  <c r="L503" i="1"/>
  <c r="L502" i="1" s="1"/>
  <c r="H499" i="1"/>
  <c r="H498" i="1" s="1"/>
  <c r="I499" i="1"/>
  <c r="I498" i="1" s="1"/>
  <c r="J499" i="1"/>
  <c r="J498" i="1" s="1"/>
  <c r="K499" i="1"/>
  <c r="K498" i="1" s="1"/>
  <c r="L499" i="1"/>
  <c r="L498" i="1" s="1"/>
  <c r="H496" i="1"/>
  <c r="H495" i="1" s="1"/>
  <c r="I496" i="1"/>
  <c r="I495" i="1" s="1"/>
  <c r="J496" i="1"/>
  <c r="J495" i="1" s="1"/>
  <c r="K496" i="1"/>
  <c r="K495" i="1" s="1"/>
  <c r="L496" i="1"/>
  <c r="L495" i="1" s="1"/>
  <c r="H491" i="1"/>
  <c r="H490" i="1" s="1"/>
  <c r="I491" i="1"/>
  <c r="I490" i="1" s="1"/>
  <c r="J491" i="1"/>
  <c r="J490" i="1" s="1"/>
  <c r="K491" i="1"/>
  <c r="K490" i="1" s="1"/>
  <c r="L491" i="1"/>
  <c r="L490" i="1" s="1"/>
  <c r="H488" i="1"/>
  <c r="H487" i="1" s="1"/>
  <c r="I488" i="1"/>
  <c r="I487" i="1" s="1"/>
  <c r="J488" i="1"/>
  <c r="J487" i="1" s="1"/>
  <c r="K488" i="1"/>
  <c r="K487" i="1" s="1"/>
  <c r="L488" i="1"/>
  <c r="L487" i="1" s="1"/>
  <c r="H485" i="1"/>
  <c r="H484" i="1" s="1"/>
  <c r="I485" i="1"/>
  <c r="I484" i="1" s="1"/>
  <c r="J485" i="1"/>
  <c r="J484" i="1" s="1"/>
  <c r="K485" i="1"/>
  <c r="K484" i="1" s="1"/>
  <c r="L485" i="1"/>
  <c r="L484" i="1" s="1"/>
  <c r="H481" i="1"/>
  <c r="H480" i="1" s="1"/>
  <c r="I481" i="1"/>
  <c r="I480" i="1" s="1"/>
  <c r="J481" i="1"/>
  <c r="J480" i="1" s="1"/>
  <c r="K481" i="1"/>
  <c r="K480" i="1" s="1"/>
  <c r="L481" i="1"/>
  <c r="L480" i="1" s="1"/>
  <c r="H478" i="1"/>
  <c r="H477" i="1" s="1"/>
  <c r="I478" i="1"/>
  <c r="I477" i="1" s="1"/>
  <c r="J478" i="1"/>
  <c r="J477" i="1" s="1"/>
  <c r="K478" i="1"/>
  <c r="K477" i="1" s="1"/>
  <c r="L478" i="1"/>
  <c r="L477" i="1" s="1"/>
  <c r="H471" i="1"/>
  <c r="H470" i="1" s="1"/>
  <c r="H469" i="1" s="1"/>
  <c r="I471" i="1"/>
  <c r="I470" i="1" s="1"/>
  <c r="I469" i="1" s="1"/>
  <c r="J471" i="1"/>
  <c r="J470" i="1" s="1"/>
  <c r="J469" i="1" s="1"/>
  <c r="K471" i="1"/>
  <c r="K470" i="1" s="1"/>
  <c r="K469" i="1" s="1"/>
  <c r="L471" i="1"/>
  <c r="L470" i="1" s="1"/>
  <c r="L469" i="1" s="1"/>
  <c r="H467" i="1"/>
  <c r="H466" i="1" s="1"/>
  <c r="H465" i="1" s="1"/>
  <c r="H464" i="1" s="1"/>
  <c r="H463" i="1" s="1"/>
  <c r="I467" i="1"/>
  <c r="I466" i="1" s="1"/>
  <c r="I465" i="1" s="1"/>
  <c r="J467" i="1"/>
  <c r="J466" i="1" s="1"/>
  <c r="J465" i="1" s="1"/>
  <c r="K467" i="1"/>
  <c r="K466" i="1" s="1"/>
  <c r="K465" i="1" s="1"/>
  <c r="L467" i="1"/>
  <c r="L466" i="1" s="1"/>
  <c r="L465" i="1" s="1"/>
  <c r="L464" i="1" s="1"/>
  <c r="L463" i="1" s="1"/>
  <c r="H460" i="1"/>
  <c r="H459" i="1" s="1"/>
  <c r="H458" i="1" s="1"/>
  <c r="I460" i="1"/>
  <c r="I459" i="1" s="1"/>
  <c r="I458" i="1" s="1"/>
  <c r="J460" i="1"/>
  <c r="J459" i="1" s="1"/>
  <c r="J458" i="1" s="1"/>
  <c r="K460" i="1"/>
  <c r="K459" i="1" s="1"/>
  <c r="K458" i="1" s="1"/>
  <c r="L460" i="1"/>
  <c r="L459" i="1" s="1"/>
  <c r="L458" i="1" s="1"/>
  <c r="H456" i="1"/>
  <c r="H455" i="1" s="1"/>
  <c r="H454" i="1" s="1"/>
  <c r="I456" i="1"/>
  <c r="I455" i="1" s="1"/>
  <c r="I454" i="1" s="1"/>
  <c r="J456" i="1"/>
  <c r="J455" i="1" s="1"/>
  <c r="J454" i="1" s="1"/>
  <c r="J449" i="1" s="1"/>
  <c r="J448" i="1" s="1"/>
  <c r="K456" i="1"/>
  <c r="K455" i="1" s="1"/>
  <c r="K454" i="1" s="1"/>
  <c r="L456" i="1"/>
  <c r="L455" i="1" s="1"/>
  <c r="L454" i="1" s="1"/>
  <c r="H452" i="1"/>
  <c r="H451" i="1" s="1"/>
  <c r="H450" i="1" s="1"/>
  <c r="I452" i="1"/>
  <c r="I451" i="1" s="1"/>
  <c r="I450" i="1" s="1"/>
  <c r="J452" i="1"/>
  <c r="J451" i="1" s="1"/>
  <c r="J450" i="1" s="1"/>
  <c r="K452" i="1"/>
  <c r="K451" i="1" s="1"/>
  <c r="K450" i="1" s="1"/>
  <c r="L452" i="1"/>
  <c r="L451" i="1" s="1"/>
  <c r="L450" i="1" s="1"/>
  <c r="H438" i="1"/>
  <c r="H437" i="1" s="1"/>
  <c r="H436" i="1" s="1"/>
  <c r="I438" i="1"/>
  <c r="I437" i="1" s="1"/>
  <c r="I436" i="1" s="1"/>
  <c r="J438" i="1"/>
  <c r="J437" i="1" s="1"/>
  <c r="J436" i="1" s="1"/>
  <c r="K438" i="1"/>
  <c r="K437" i="1" s="1"/>
  <c r="K436" i="1" s="1"/>
  <c r="L438" i="1"/>
  <c r="L437" i="1" s="1"/>
  <c r="L436" i="1" s="1"/>
  <c r="H434" i="1"/>
  <c r="H433" i="1" s="1"/>
  <c r="H432" i="1" s="1"/>
  <c r="I434" i="1"/>
  <c r="I433" i="1" s="1"/>
  <c r="I432" i="1" s="1"/>
  <c r="J434" i="1"/>
  <c r="J433" i="1" s="1"/>
  <c r="J432" i="1" s="1"/>
  <c r="K434" i="1"/>
  <c r="K433" i="1" s="1"/>
  <c r="K432" i="1" s="1"/>
  <c r="L434" i="1"/>
  <c r="L433" i="1" s="1"/>
  <c r="L432" i="1" s="1"/>
  <c r="H427" i="1"/>
  <c r="H426" i="1" s="1"/>
  <c r="I427" i="1"/>
  <c r="I426" i="1" s="1"/>
  <c r="J427" i="1"/>
  <c r="J425" i="1" s="1"/>
  <c r="J424" i="1" s="1"/>
  <c r="K427" i="1"/>
  <c r="K425" i="1" s="1"/>
  <c r="K424" i="1" s="1"/>
  <c r="L427" i="1"/>
  <c r="L425" i="1" s="1"/>
  <c r="L424" i="1" s="1"/>
  <c r="H422" i="1"/>
  <c r="H421" i="1" s="1"/>
  <c r="H420" i="1" s="1"/>
  <c r="H419" i="1" s="1"/>
  <c r="H418" i="1" s="1"/>
  <c r="I422" i="1"/>
  <c r="I421" i="1" s="1"/>
  <c r="I420" i="1" s="1"/>
  <c r="I419" i="1" s="1"/>
  <c r="I418" i="1" s="1"/>
  <c r="J422" i="1"/>
  <c r="J421" i="1" s="1"/>
  <c r="J420" i="1" s="1"/>
  <c r="J419" i="1" s="1"/>
  <c r="J418" i="1" s="1"/>
  <c r="K422" i="1"/>
  <c r="K421" i="1" s="1"/>
  <c r="K420" i="1" s="1"/>
  <c r="K419" i="1" s="1"/>
  <c r="K418" i="1" s="1"/>
  <c r="L422" i="1"/>
  <c r="L421" i="1" s="1"/>
  <c r="L420" i="1" s="1"/>
  <c r="L419" i="1" s="1"/>
  <c r="L418" i="1" s="1"/>
  <c r="H416" i="1"/>
  <c r="H415" i="1" s="1"/>
  <c r="H414" i="1" s="1"/>
  <c r="H413" i="1" s="1"/>
  <c r="I416" i="1"/>
  <c r="I415" i="1" s="1"/>
  <c r="I414" i="1" s="1"/>
  <c r="I413" i="1" s="1"/>
  <c r="J416" i="1"/>
  <c r="J415" i="1" s="1"/>
  <c r="J414" i="1" s="1"/>
  <c r="J413" i="1" s="1"/>
  <c r="K416" i="1"/>
  <c r="K415" i="1" s="1"/>
  <c r="K414" i="1" s="1"/>
  <c r="K413" i="1" s="1"/>
  <c r="L416" i="1"/>
  <c r="L415" i="1" s="1"/>
  <c r="L414" i="1" s="1"/>
  <c r="L413" i="1" s="1"/>
  <c r="L412" i="1" s="1"/>
  <c r="H407" i="1"/>
  <c r="H406" i="1" s="1"/>
  <c r="H405" i="1" s="1"/>
  <c r="H404" i="1" s="1"/>
  <c r="H403" i="1" s="1"/>
  <c r="I407" i="1"/>
  <c r="I406" i="1" s="1"/>
  <c r="I405" i="1" s="1"/>
  <c r="I404" i="1" s="1"/>
  <c r="I402" i="1" s="1"/>
  <c r="J407" i="1"/>
  <c r="J406" i="1" s="1"/>
  <c r="J405" i="1" s="1"/>
  <c r="J404" i="1" s="1"/>
  <c r="J403" i="1" s="1"/>
  <c r="K407" i="1"/>
  <c r="K406" i="1" s="1"/>
  <c r="K405" i="1" s="1"/>
  <c r="K404" i="1" s="1"/>
  <c r="K402" i="1" s="1"/>
  <c r="L407" i="1"/>
  <c r="L406" i="1" s="1"/>
  <c r="L405" i="1" s="1"/>
  <c r="L404" i="1" s="1"/>
  <c r="L402" i="1" s="1"/>
  <c r="H399" i="1"/>
  <c r="H398" i="1" s="1"/>
  <c r="H397" i="1" s="1"/>
  <c r="H396" i="1" s="1"/>
  <c r="H395" i="1" s="1"/>
  <c r="H394" i="1" s="1"/>
  <c r="I399" i="1"/>
  <c r="I398" i="1" s="1"/>
  <c r="I397" i="1" s="1"/>
  <c r="I396" i="1" s="1"/>
  <c r="I395" i="1" s="1"/>
  <c r="I394" i="1" s="1"/>
  <c r="J399" i="1"/>
  <c r="J398" i="1" s="1"/>
  <c r="J397" i="1" s="1"/>
  <c r="J396" i="1" s="1"/>
  <c r="J395" i="1" s="1"/>
  <c r="J394" i="1" s="1"/>
  <c r="K399" i="1"/>
  <c r="K398" i="1" s="1"/>
  <c r="K397" i="1" s="1"/>
  <c r="K396" i="1" s="1"/>
  <c r="K395" i="1" s="1"/>
  <c r="K394" i="1" s="1"/>
  <c r="L399" i="1"/>
  <c r="L398" i="1" s="1"/>
  <c r="L397" i="1" s="1"/>
  <c r="L396" i="1" s="1"/>
  <c r="L395" i="1" s="1"/>
  <c r="L394" i="1" s="1"/>
  <c r="H391" i="1"/>
  <c r="I391" i="1"/>
  <c r="J391" i="1"/>
  <c r="K391" i="1"/>
  <c r="L391" i="1"/>
  <c r="H389" i="1"/>
  <c r="I389" i="1"/>
  <c r="J389" i="1"/>
  <c r="K389" i="1"/>
  <c r="L389" i="1"/>
  <c r="L386" i="1" s="1"/>
  <c r="L385" i="1" s="1"/>
  <c r="H387" i="1"/>
  <c r="I387" i="1"/>
  <c r="J387" i="1"/>
  <c r="K387" i="1"/>
  <c r="K386" i="1" s="1"/>
  <c r="K385" i="1" s="1"/>
  <c r="L387" i="1"/>
  <c r="H383" i="1"/>
  <c r="H382" i="1" s="1"/>
  <c r="H381" i="1" s="1"/>
  <c r="I383" i="1"/>
  <c r="I382" i="1" s="1"/>
  <c r="I381" i="1" s="1"/>
  <c r="J383" i="1"/>
  <c r="J382" i="1" s="1"/>
  <c r="J381" i="1" s="1"/>
  <c r="K383" i="1"/>
  <c r="K382" i="1" s="1"/>
  <c r="K381" i="1" s="1"/>
  <c r="L383" i="1"/>
  <c r="L382" i="1" s="1"/>
  <c r="L381" i="1" s="1"/>
  <c r="H373" i="1"/>
  <c r="H372" i="1" s="1"/>
  <c r="I373" i="1"/>
  <c r="I372" i="1" s="1"/>
  <c r="J373" i="1"/>
  <c r="J372" i="1" s="1"/>
  <c r="K373" i="1"/>
  <c r="K372" i="1" s="1"/>
  <c r="L373" i="1"/>
  <c r="L372" i="1" s="1"/>
  <c r="H362" i="1"/>
  <c r="H361" i="1" s="1"/>
  <c r="I362" i="1"/>
  <c r="I361" i="1" s="1"/>
  <c r="J362" i="1"/>
  <c r="J361" i="1" s="1"/>
  <c r="K362" i="1"/>
  <c r="K361" i="1" s="1"/>
  <c r="L362" i="1"/>
  <c r="L361" i="1" s="1"/>
  <c r="H359" i="1"/>
  <c r="H358" i="1" s="1"/>
  <c r="I359" i="1"/>
  <c r="I358" i="1" s="1"/>
  <c r="J359" i="1"/>
  <c r="J358" i="1" s="1"/>
  <c r="K359" i="1"/>
  <c r="K358" i="1" s="1"/>
  <c r="K357" i="1" s="1"/>
  <c r="K356" i="1" s="1"/>
  <c r="L359" i="1"/>
  <c r="L358" i="1" s="1"/>
  <c r="H354" i="1"/>
  <c r="H353" i="1" s="1"/>
  <c r="H352" i="1" s="1"/>
  <c r="H351" i="1" s="1"/>
  <c r="I354" i="1"/>
  <c r="I353" i="1" s="1"/>
  <c r="I352" i="1" s="1"/>
  <c r="I351" i="1" s="1"/>
  <c r="J354" i="1"/>
  <c r="J353" i="1" s="1"/>
  <c r="J352" i="1" s="1"/>
  <c r="J351" i="1" s="1"/>
  <c r="K354" i="1"/>
  <c r="K353" i="1" s="1"/>
  <c r="K352" i="1" s="1"/>
  <c r="K351" i="1" s="1"/>
  <c r="L354" i="1"/>
  <c r="L353" i="1" s="1"/>
  <c r="L352" i="1" s="1"/>
  <c r="L351" i="1" s="1"/>
  <c r="H348" i="1"/>
  <c r="H347" i="1" s="1"/>
  <c r="H346" i="1" s="1"/>
  <c r="H345" i="1" s="1"/>
  <c r="I348" i="1"/>
  <c r="I347" i="1" s="1"/>
  <c r="I346" i="1" s="1"/>
  <c r="I345" i="1" s="1"/>
  <c r="J348" i="1"/>
  <c r="J347" i="1" s="1"/>
  <c r="J346" i="1" s="1"/>
  <c r="J345" i="1" s="1"/>
  <c r="K348" i="1"/>
  <c r="K347" i="1" s="1"/>
  <c r="K346" i="1" s="1"/>
  <c r="K345" i="1" s="1"/>
  <c r="L348" i="1"/>
  <c r="L347" i="1" s="1"/>
  <c r="L346" i="1" s="1"/>
  <c r="L345" i="1" s="1"/>
  <c r="H334" i="1"/>
  <c r="H333" i="1" s="1"/>
  <c r="I334" i="1"/>
  <c r="I333" i="1" s="1"/>
  <c r="J334" i="1"/>
  <c r="J333" i="1" s="1"/>
  <c r="K334" i="1"/>
  <c r="K333" i="1" s="1"/>
  <c r="L334" i="1"/>
  <c r="L333" i="1" s="1"/>
  <c r="H331" i="1"/>
  <c r="H330" i="1" s="1"/>
  <c r="I331" i="1"/>
  <c r="J331" i="1"/>
  <c r="K331" i="1"/>
  <c r="L331" i="1"/>
  <c r="H328" i="1"/>
  <c r="H327" i="1" s="1"/>
  <c r="I328" i="1"/>
  <c r="I327" i="1" s="1"/>
  <c r="J328" i="1"/>
  <c r="J327" i="1" s="1"/>
  <c r="K328" i="1"/>
  <c r="K327" i="1" s="1"/>
  <c r="L328" i="1"/>
  <c r="L327" i="1" s="1"/>
  <c r="H325" i="1"/>
  <c r="H324" i="1" s="1"/>
  <c r="I325" i="1"/>
  <c r="I324" i="1" s="1"/>
  <c r="J325" i="1"/>
  <c r="J324" i="1" s="1"/>
  <c r="K325" i="1"/>
  <c r="K324" i="1" s="1"/>
  <c r="L325" i="1"/>
  <c r="L324" i="1" s="1"/>
  <c r="H322" i="1"/>
  <c r="H321" i="1" s="1"/>
  <c r="I322" i="1"/>
  <c r="I321" i="1" s="1"/>
  <c r="J322" i="1"/>
  <c r="J321" i="1" s="1"/>
  <c r="K322" i="1"/>
  <c r="K321" i="1" s="1"/>
  <c r="L322" i="1"/>
  <c r="L321" i="1" s="1"/>
  <c r="L320" i="1" s="1"/>
  <c r="L319" i="1" s="1"/>
  <c r="L318" i="1" s="1"/>
  <c r="L317" i="1" s="1"/>
  <c r="H312" i="1"/>
  <c r="H311" i="1" s="1"/>
  <c r="H310" i="1" s="1"/>
  <c r="I312" i="1"/>
  <c r="I311" i="1" s="1"/>
  <c r="I310" i="1" s="1"/>
  <c r="J312" i="1"/>
  <c r="J311" i="1" s="1"/>
  <c r="J310" i="1" s="1"/>
  <c r="K312" i="1"/>
  <c r="K311" i="1" s="1"/>
  <c r="K310" i="1" s="1"/>
  <c r="L312" i="1"/>
  <c r="L311" i="1" s="1"/>
  <c r="L310" i="1" s="1"/>
  <c r="H308" i="1"/>
  <c r="H307" i="1" s="1"/>
  <c r="H306" i="1" s="1"/>
  <c r="I308" i="1"/>
  <c r="I307" i="1" s="1"/>
  <c r="I306" i="1" s="1"/>
  <c r="J308" i="1"/>
  <c r="J307" i="1" s="1"/>
  <c r="J306" i="1" s="1"/>
  <c r="K308" i="1"/>
  <c r="K307" i="1" s="1"/>
  <c r="K306" i="1" s="1"/>
  <c r="L308" i="1"/>
  <c r="L307" i="1" s="1"/>
  <c r="L306" i="1" s="1"/>
  <c r="H301" i="1"/>
  <c r="I301" i="1"/>
  <c r="J301" i="1"/>
  <c r="K301" i="1"/>
  <c r="L301" i="1"/>
  <c r="H299" i="1"/>
  <c r="I299" i="1"/>
  <c r="J299" i="1"/>
  <c r="K299" i="1"/>
  <c r="L299" i="1"/>
  <c r="H297" i="1"/>
  <c r="I297" i="1"/>
  <c r="J297" i="1"/>
  <c r="K297" i="1"/>
  <c r="K296" i="1" s="1"/>
  <c r="K295" i="1" s="1"/>
  <c r="L297" i="1"/>
  <c r="H293" i="1"/>
  <c r="H292" i="1" s="1"/>
  <c r="H291" i="1" s="1"/>
  <c r="I293" i="1"/>
  <c r="I292" i="1" s="1"/>
  <c r="I291" i="1" s="1"/>
  <c r="J293" i="1"/>
  <c r="J292" i="1" s="1"/>
  <c r="J291" i="1" s="1"/>
  <c r="K293" i="1"/>
  <c r="K292" i="1" s="1"/>
  <c r="K291" i="1" s="1"/>
  <c r="L293" i="1"/>
  <c r="L292" i="1" s="1"/>
  <c r="L291" i="1" s="1"/>
  <c r="H289" i="1"/>
  <c r="H288" i="1" s="1"/>
  <c r="H287" i="1" s="1"/>
  <c r="I289" i="1"/>
  <c r="I288" i="1" s="1"/>
  <c r="I287" i="1" s="1"/>
  <c r="J289" i="1"/>
  <c r="J288" i="1" s="1"/>
  <c r="J287" i="1" s="1"/>
  <c r="K289" i="1"/>
  <c r="K288" i="1" s="1"/>
  <c r="L289" i="1"/>
  <c r="L288" i="1" s="1"/>
  <c r="L287" i="1" s="1"/>
  <c r="H284" i="1"/>
  <c r="H283" i="1" s="1"/>
  <c r="H282" i="1" s="1"/>
  <c r="H281" i="1" s="1"/>
  <c r="I284" i="1"/>
  <c r="I283" i="1" s="1"/>
  <c r="I282" i="1" s="1"/>
  <c r="I281" i="1" s="1"/>
  <c r="J284" i="1"/>
  <c r="J283" i="1" s="1"/>
  <c r="J282" i="1" s="1"/>
  <c r="J281" i="1" s="1"/>
  <c r="K284" i="1"/>
  <c r="K283" i="1" s="1"/>
  <c r="K282" i="1" s="1"/>
  <c r="K281" i="1" s="1"/>
  <c r="L284" i="1"/>
  <c r="L283" i="1" s="1"/>
  <c r="L282" i="1" s="1"/>
  <c r="L281" i="1" s="1"/>
  <c r="H279" i="1"/>
  <c r="H278" i="1" s="1"/>
  <c r="H277" i="1" s="1"/>
  <c r="H276" i="1" s="1"/>
  <c r="I279" i="1"/>
  <c r="I278" i="1" s="1"/>
  <c r="I277" i="1" s="1"/>
  <c r="I276" i="1" s="1"/>
  <c r="J279" i="1"/>
  <c r="J278" i="1" s="1"/>
  <c r="J277" i="1" s="1"/>
  <c r="J276" i="1" s="1"/>
  <c r="K279" i="1"/>
  <c r="K278" i="1" s="1"/>
  <c r="K277" i="1" s="1"/>
  <c r="K276" i="1" s="1"/>
  <c r="L279" i="1"/>
  <c r="L278" i="1" s="1"/>
  <c r="L277" i="1" s="1"/>
  <c r="L276" i="1" s="1"/>
  <c r="H272" i="1"/>
  <c r="H271" i="1" s="1"/>
  <c r="H270" i="1" s="1"/>
  <c r="H269" i="1" s="1"/>
  <c r="H268" i="1" s="1"/>
  <c r="I272" i="1"/>
  <c r="I271" i="1" s="1"/>
  <c r="I270" i="1" s="1"/>
  <c r="I269" i="1" s="1"/>
  <c r="I268" i="1" s="1"/>
  <c r="J272" i="1"/>
  <c r="J271" i="1" s="1"/>
  <c r="J270" i="1" s="1"/>
  <c r="J269" i="1" s="1"/>
  <c r="J268" i="1" s="1"/>
  <c r="K272" i="1"/>
  <c r="K271" i="1" s="1"/>
  <c r="K270" i="1" s="1"/>
  <c r="K269" i="1" s="1"/>
  <c r="K268" i="1" s="1"/>
  <c r="L272" i="1"/>
  <c r="L271" i="1" s="1"/>
  <c r="L270" i="1" s="1"/>
  <c r="L269" i="1" s="1"/>
  <c r="L268" i="1" s="1"/>
  <c r="H265" i="1"/>
  <c r="I265" i="1"/>
  <c r="J265" i="1"/>
  <c r="K265" i="1"/>
  <c r="L265" i="1"/>
  <c r="H263" i="1"/>
  <c r="I263" i="1"/>
  <c r="J263" i="1"/>
  <c r="K263" i="1"/>
  <c r="L263" i="1"/>
  <c r="H261" i="1"/>
  <c r="I261" i="1"/>
  <c r="J261" i="1"/>
  <c r="K261" i="1"/>
  <c r="L261" i="1"/>
  <c r="H257" i="1"/>
  <c r="H256" i="1" s="1"/>
  <c r="H255" i="1" s="1"/>
  <c r="I257" i="1"/>
  <c r="I256" i="1" s="1"/>
  <c r="I255" i="1" s="1"/>
  <c r="J257" i="1"/>
  <c r="J256" i="1" s="1"/>
  <c r="J255" i="1" s="1"/>
  <c r="K257" i="1"/>
  <c r="K256" i="1" s="1"/>
  <c r="K255" i="1" s="1"/>
  <c r="L257" i="1"/>
  <c r="L256" i="1" s="1"/>
  <c r="L255" i="1" s="1"/>
  <c r="H248" i="1"/>
  <c r="I248" i="1"/>
  <c r="J248" i="1"/>
  <c r="K248" i="1"/>
  <c r="L248" i="1"/>
  <c r="H246" i="1"/>
  <c r="I246" i="1"/>
  <c r="J246" i="1"/>
  <c r="K246" i="1"/>
  <c r="L246" i="1"/>
  <c r="L245" i="1" s="1"/>
  <c r="L244" i="1" s="1"/>
  <c r="L243" i="1" s="1"/>
  <c r="L237" i="1" s="1"/>
  <c r="L235" i="1" s="1"/>
  <c r="H209" i="1"/>
  <c r="H208" i="1" s="1"/>
  <c r="H207" i="1" s="1"/>
  <c r="H203" i="1" s="1"/>
  <c r="H202" i="1" s="1"/>
  <c r="I209" i="1"/>
  <c r="I208" i="1" s="1"/>
  <c r="I207" i="1" s="1"/>
  <c r="I203" i="1" s="1"/>
  <c r="I202" i="1" s="1"/>
  <c r="J209" i="1"/>
  <c r="J208" i="1" s="1"/>
  <c r="J207" i="1" s="1"/>
  <c r="J203" i="1" s="1"/>
  <c r="J202" i="1" s="1"/>
  <c r="K209" i="1"/>
  <c r="K208" i="1" s="1"/>
  <c r="K207" i="1" s="1"/>
  <c r="K203" i="1" s="1"/>
  <c r="K202" i="1" s="1"/>
  <c r="L209" i="1"/>
  <c r="L208" i="1" s="1"/>
  <c r="L207" i="1" s="1"/>
  <c r="L203" i="1" s="1"/>
  <c r="L202" i="1" s="1"/>
  <c r="H199" i="1"/>
  <c r="H198" i="1" s="1"/>
  <c r="H197" i="1" s="1"/>
  <c r="H196" i="1" s="1"/>
  <c r="H195" i="1" s="1"/>
  <c r="I199" i="1"/>
  <c r="I198" i="1" s="1"/>
  <c r="I197" i="1" s="1"/>
  <c r="I196" i="1" s="1"/>
  <c r="I195" i="1" s="1"/>
  <c r="J199" i="1"/>
  <c r="J198" i="1" s="1"/>
  <c r="J197" i="1" s="1"/>
  <c r="J196" i="1" s="1"/>
  <c r="J195" i="1" s="1"/>
  <c r="K199" i="1"/>
  <c r="K198" i="1" s="1"/>
  <c r="K197" i="1" s="1"/>
  <c r="K196" i="1" s="1"/>
  <c r="K195" i="1" s="1"/>
  <c r="L199" i="1"/>
  <c r="L198" i="1" s="1"/>
  <c r="L197" i="1" s="1"/>
  <c r="L196" i="1" s="1"/>
  <c r="L195" i="1" s="1"/>
  <c r="H192" i="1"/>
  <c r="I192" i="1"/>
  <c r="J192" i="1"/>
  <c r="K192" i="1"/>
  <c r="L192" i="1"/>
  <c r="H190" i="1"/>
  <c r="H189" i="1" s="1"/>
  <c r="H188" i="1" s="1"/>
  <c r="H187" i="1" s="1"/>
  <c r="H186" i="1" s="1"/>
  <c r="I190" i="1"/>
  <c r="J190" i="1"/>
  <c r="K190" i="1"/>
  <c r="L190" i="1"/>
  <c r="L189" i="1" s="1"/>
  <c r="L188" i="1" s="1"/>
  <c r="L187" i="1" s="1"/>
  <c r="L186" i="1" s="1"/>
  <c r="H183" i="1"/>
  <c r="H182" i="1" s="1"/>
  <c r="H181" i="1" s="1"/>
  <c r="H180" i="1" s="1"/>
  <c r="H179" i="1" s="1"/>
  <c r="H178" i="1" s="1"/>
  <c r="I183" i="1"/>
  <c r="I182" i="1" s="1"/>
  <c r="I181" i="1" s="1"/>
  <c r="I180" i="1" s="1"/>
  <c r="I179" i="1" s="1"/>
  <c r="I178" i="1" s="1"/>
  <c r="J183" i="1"/>
  <c r="J182" i="1" s="1"/>
  <c r="J181" i="1" s="1"/>
  <c r="J180" i="1" s="1"/>
  <c r="J179" i="1" s="1"/>
  <c r="J178" i="1" s="1"/>
  <c r="K183" i="1"/>
  <c r="K182" i="1" s="1"/>
  <c r="K181" i="1" s="1"/>
  <c r="K180" i="1" s="1"/>
  <c r="K179" i="1" s="1"/>
  <c r="K178" i="1" s="1"/>
  <c r="L183" i="1"/>
  <c r="L182" i="1" s="1"/>
  <c r="L181" i="1" s="1"/>
  <c r="L180" i="1" s="1"/>
  <c r="L179" i="1" s="1"/>
  <c r="L178" i="1" s="1"/>
  <c r="H175" i="1"/>
  <c r="H174" i="1" s="1"/>
  <c r="I175" i="1"/>
  <c r="I174" i="1" s="1"/>
  <c r="J175" i="1"/>
  <c r="J174" i="1" s="1"/>
  <c r="K175" i="1"/>
  <c r="K174" i="1" s="1"/>
  <c r="L175" i="1"/>
  <c r="L174" i="1" s="1"/>
  <c r="H172" i="1"/>
  <c r="I172" i="1"/>
  <c r="J172" i="1"/>
  <c r="K172" i="1"/>
  <c r="L172" i="1"/>
  <c r="H170" i="1"/>
  <c r="H169" i="1" s="1"/>
  <c r="I170" i="1"/>
  <c r="J170" i="1"/>
  <c r="K170" i="1"/>
  <c r="L170" i="1"/>
  <c r="L169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H156" i="1"/>
  <c r="I156" i="1"/>
  <c r="J156" i="1"/>
  <c r="K156" i="1"/>
  <c r="L156" i="1"/>
  <c r="H155" i="1"/>
  <c r="I155" i="1"/>
  <c r="J155" i="1"/>
  <c r="J154" i="1" s="1"/>
  <c r="J153" i="1" s="1"/>
  <c r="K155" i="1"/>
  <c r="L155" i="1"/>
  <c r="H150" i="1"/>
  <c r="H149" i="1" s="1"/>
  <c r="I150" i="1"/>
  <c r="I149" i="1" s="1"/>
  <c r="J150" i="1"/>
  <c r="J149" i="1" s="1"/>
  <c r="K150" i="1"/>
  <c r="K149" i="1" s="1"/>
  <c r="L150" i="1"/>
  <c r="L149" i="1" s="1"/>
  <c r="H146" i="1"/>
  <c r="H143" i="1" s="1"/>
  <c r="I146" i="1"/>
  <c r="J146" i="1"/>
  <c r="K146" i="1"/>
  <c r="L146" i="1"/>
  <c r="L143" i="1" s="1"/>
  <c r="H144" i="1"/>
  <c r="I144" i="1"/>
  <c r="J144" i="1"/>
  <c r="K144" i="1"/>
  <c r="K143" i="1" s="1"/>
  <c r="K142" i="1" s="1"/>
  <c r="K141" i="1" s="1"/>
  <c r="K140" i="1" s="1"/>
  <c r="L144" i="1"/>
  <c r="H134" i="1"/>
  <c r="I134" i="1"/>
  <c r="J134" i="1"/>
  <c r="K134" i="1"/>
  <c r="L134" i="1"/>
  <c r="H135" i="1"/>
  <c r="I135" i="1"/>
  <c r="J135" i="1"/>
  <c r="K135" i="1"/>
  <c r="L135" i="1"/>
  <c r="H136" i="1"/>
  <c r="I136" i="1"/>
  <c r="J136" i="1"/>
  <c r="K136" i="1"/>
  <c r="L136" i="1"/>
  <c r="H137" i="1"/>
  <c r="I137" i="1"/>
  <c r="J137" i="1"/>
  <c r="K137" i="1"/>
  <c r="L137" i="1"/>
  <c r="H138" i="1"/>
  <c r="I138" i="1"/>
  <c r="J138" i="1"/>
  <c r="K138" i="1"/>
  <c r="L138" i="1"/>
  <c r="H131" i="1"/>
  <c r="I131" i="1"/>
  <c r="J131" i="1"/>
  <c r="K131" i="1"/>
  <c r="L131" i="1"/>
  <c r="H129" i="1"/>
  <c r="H126" i="1" s="1"/>
  <c r="H124" i="1" s="1"/>
  <c r="I129" i="1"/>
  <c r="J129" i="1"/>
  <c r="K129" i="1"/>
  <c r="L129" i="1"/>
  <c r="H127" i="1"/>
  <c r="I127" i="1"/>
  <c r="J127" i="1"/>
  <c r="K127" i="1"/>
  <c r="K126" i="1" s="1"/>
  <c r="L127" i="1"/>
  <c r="H117" i="1"/>
  <c r="H116" i="1" s="1"/>
  <c r="H115" i="1" s="1"/>
  <c r="H114" i="1" s="1"/>
  <c r="H113" i="1" s="1"/>
  <c r="H112" i="1" s="1"/>
  <c r="I117" i="1"/>
  <c r="I116" i="1" s="1"/>
  <c r="I115" i="1" s="1"/>
  <c r="I114" i="1" s="1"/>
  <c r="I113" i="1" s="1"/>
  <c r="I112" i="1" s="1"/>
  <c r="J117" i="1"/>
  <c r="J116" i="1" s="1"/>
  <c r="J115" i="1" s="1"/>
  <c r="J114" i="1" s="1"/>
  <c r="J113" i="1" s="1"/>
  <c r="J112" i="1" s="1"/>
  <c r="K117" i="1"/>
  <c r="K116" i="1" s="1"/>
  <c r="K115" i="1" s="1"/>
  <c r="K114" i="1" s="1"/>
  <c r="K113" i="1" s="1"/>
  <c r="K112" i="1" s="1"/>
  <c r="L117" i="1"/>
  <c r="L116" i="1" s="1"/>
  <c r="L115" i="1" s="1"/>
  <c r="L114" i="1" s="1"/>
  <c r="L113" i="1" s="1"/>
  <c r="L112" i="1" s="1"/>
  <c r="H81" i="1"/>
  <c r="I81" i="1"/>
  <c r="I78" i="1" s="1"/>
  <c r="I77" i="1" s="1"/>
  <c r="I76" i="1" s="1"/>
  <c r="I75" i="1" s="1"/>
  <c r="I74" i="1" s="1"/>
  <c r="J81" i="1"/>
  <c r="K81" i="1"/>
  <c r="L81" i="1"/>
  <c r="H79" i="1"/>
  <c r="H78" i="1" s="1"/>
  <c r="H77" i="1" s="1"/>
  <c r="H76" i="1" s="1"/>
  <c r="H75" i="1" s="1"/>
  <c r="H74" i="1" s="1"/>
  <c r="I79" i="1"/>
  <c r="J79" i="1"/>
  <c r="K79" i="1"/>
  <c r="L79" i="1"/>
  <c r="L78" i="1" s="1"/>
  <c r="L77" i="1" s="1"/>
  <c r="L76" i="1" s="1"/>
  <c r="L75" i="1" s="1"/>
  <c r="L74" i="1" s="1"/>
  <c r="H71" i="1"/>
  <c r="H70" i="1" s="1"/>
  <c r="H69" i="1" s="1"/>
  <c r="H68" i="1" s="1"/>
  <c r="H67" i="1" s="1"/>
  <c r="H66" i="1" s="1"/>
  <c r="I71" i="1"/>
  <c r="I70" i="1" s="1"/>
  <c r="I69" i="1" s="1"/>
  <c r="I68" i="1" s="1"/>
  <c r="I67" i="1" s="1"/>
  <c r="I66" i="1" s="1"/>
  <c r="J71" i="1"/>
  <c r="J70" i="1" s="1"/>
  <c r="J69" i="1" s="1"/>
  <c r="J68" i="1" s="1"/>
  <c r="J67" i="1" s="1"/>
  <c r="J66" i="1" s="1"/>
  <c r="K71" i="1"/>
  <c r="K70" i="1" s="1"/>
  <c r="K69" i="1" s="1"/>
  <c r="K68" i="1" s="1"/>
  <c r="K67" i="1" s="1"/>
  <c r="K66" i="1" s="1"/>
  <c r="L71" i="1"/>
  <c r="L70" i="1" s="1"/>
  <c r="L69" i="1" s="1"/>
  <c r="L68" i="1" s="1"/>
  <c r="L67" i="1" s="1"/>
  <c r="L66" i="1" s="1"/>
  <c r="H61" i="1"/>
  <c r="H60" i="1" s="1"/>
  <c r="I61" i="1"/>
  <c r="I60" i="1" s="1"/>
  <c r="J61" i="1"/>
  <c r="J60" i="1" s="1"/>
  <c r="K61" i="1"/>
  <c r="K60" i="1" s="1"/>
  <c r="L61" i="1"/>
  <c r="L60" i="1" s="1"/>
  <c r="H58" i="1"/>
  <c r="I58" i="1"/>
  <c r="J58" i="1"/>
  <c r="K58" i="1"/>
  <c r="L58" i="1"/>
  <c r="H56" i="1"/>
  <c r="H55" i="1" s="1"/>
  <c r="H54" i="1" s="1"/>
  <c r="H53" i="1" s="1"/>
  <c r="H46" i="1" s="1"/>
  <c r="I56" i="1"/>
  <c r="J56" i="1"/>
  <c r="K56" i="1"/>
  <c r="L56" i="1"/>
  <c r="H51" i="1"/>
  <c r="H50" i="1" s="1"/>
  <c r="H49" i="1" s="1"/>
  <c r="H48" i="1" s="1"/>
  <c r="H47" i="1" s="1"/>
  <c r="I51" i="1"/>
  <c r="I50" i="1" s="1"/>
  <c r="I49" i="1" s="1"/>
  <c r="I48" i="1" s="1"/>
  <c r="I47" i="1" s="1"/>
  <c r="J51" i="1"/>
  <c r="J50" i="1" s="1"/>
  <c r="J49" i="1" s="1"/>
  <c r="J48" i="1" s="1"/>
  <c r="J47" i="1" s="1"/>
  <c r="K51" i="1"/>
  <c r="K50" i="1" s="1"/>
  <c r="K49" i="1" s="1"/>
  <c r="K48" i="1" s="1"/>
  <c r="K47" i="1" s="1"/>
  <c r="L51" i="1"/>
  <c r="L50" i="1" s="1"/>
  <c r="L49" i="1" s="1"/>
  <c r="L48" i="1" s="1"/>
  <c r="L47" i="1" s="1"/>
  <c r="G51" i="1"/>
  <c r="G50" i="1" s="1"/>
  <c r="G49" i="1" s="1"/>
  <c r="G48" i="1" s="1"/>
  <c r="G47" i="1" s="1"/>
  <c r="H43" i="1"/>
  <c r="I43" i="1"/>
  <c r="J43" i="1"/>
  <c r="K43" i="1"/>
  <c r="L43" i="1"/>
  <c r="H41" i="1"/>
  <c r="I41" i="1"/>
  <c r="J41" i="1"/>
  <c r="K41" i="1"/>
  <c r="L41" i="1"/>
  <c r="H39" i="1"/>
  <c r="I39" i="1"/>
  <c r="J39" i="1"/>
  <c r="K39" i="1"/>
  <c r="K38" i="1" s="1"/>
  <c r="K37" i="1" s="1"/>
  <c r="K36" i="1" s="1"/>
  <c r="K35" i="1" s="1"/>
  <c r="L39" i="1"/>
  <c r="H31" i="1"/>
  <c r="I31" i="1"/>
  <c r="J31" i="1"/>
  <c r="K31" i="1"/>
  <c r="L31" i="1"/>
  <c r="H29" i="1"/>
  <c r="I29" i="1"/>
  <c r="J29" i="1"/>
  <c r="K29" i="1"/>
  <c r="L29" i="1"/>
  <c r="H27" i="1"/>
  <c r="H24" i="1" s="1"/>
  <c r="I27" i="1"/>
  <c r="J27" i="1"/>
  <c r="K27" i="1"/>
  <c r="L27" i="1"/>
  <c r="H25" i="1"/>
  <c r="I25" i="1"/>
  <c r="J25" i="1"/>
  <c r="K25" i="1"/>
  <c r="L25" i="1"/>
  <c r="H22" i="1"/>
  <c r="H21" i="1" s="1"/>
  <c r="I22" i="1"/>
  <c r="I21" i="1" s="1"/>
  <c r="J22" i="1"/>
  <c r="J21" i="1" s="1"/>
  <c r="K22" i="1"/>
  <c r="K21" i="1" s="1"/>
  <c r="L22" i="1"/>
  <c r="L21" i="1" s="1"/>
  <c r="H19" i="1"/>
  <c r="H18" i="1" s="1"/>
  <c r="I19" i="1"/>
  <c r="I18" i="1" s="1"/>
  <c r="J19" i="1"/>
  <c r="J18" i="1" s="1"/>
  <c r="K19" i="1"/>
  <c r="K18" i="1" s="1"/>
  <c r="L19" i="1"/>
  <c r="L18" i="1" s="1"/>
  <c r="N20" i="1"/>
  <c r="N19" i="1" s="1"/>
  <c r="N18" i="1" s="1"/>
  <c r="M20" i="1"/>
  <c r="S20" i="1" s="1"/>
  <c r="Y20" i="1" s="1"/>
  <c r="M483" i="1"/>
  <c r="M147" i="1"/>
  <c r="G681" i="1"/>
  <c r="G680" i="1" s="1"/>
  <c r="G679" i="1" s="1"/>
  <c r="G678" i="1" s="1"/>
  <c r="G677" i="1"/>
  <c r="G676" i="1" s="1"/>
  <c r="G675" i="1" s="1"/>
  <c r="G674" i="1" s="1"/>
  <c r="G687" i="1"/>
  <c r="M687" i="1" s="1"/>
  <c r="G685" i="1"/>
  <c r="M685" i="1" s="1"/>
  <c r="S685" i="1" s="1"/>
  <c r="G595" i="1"/>
  <c r="M595" i="1" s="1"/>
  <c r="G572" i="1"/>
  <c r="G571" i="1" s="1"/>
  <c r="G570" i="1" s="1"/>
  <c r="G569" i="1" s="1"/>
  <c r="G853" i="1"/>
  <c r="G852" i="1" s="1"/>
  <c r="G851" i="1" s="1"/>
  <c r="G858" i="1"/>
  <c r="G857" i="1" s="1"/>
  <c r="G151" i="1"/>
  <c r="M151" i="1" s="1"/>
  <c r="G147" i="1"/>
  <c r="G438" i="1"/>
  <c r="G437" i="1" s="1"/>
  <c r="G436" i="1" s="1"/>
  <c r="G435" i="1"/>
  <c r="M435" i="1" s="1"/>
  <c r="M434" i="1" s="1"/>
  <c r="M433" i="1" s="1"/>
  <c r="M432" i="1" s="1"/>
  <c r="M431" i="1" s="1"/>
  <c r="G1012" i="1"/>
  <c r="G1011" i="1" s="1"/>
  <c r="G1010" i="1" s="1"/>
  <c r="G1009" i="1" s="1"/>
  <c r="G919" i="1"/>
  <c r="G918" i="1" s="1"/>
  <c r="G917" i="1" s="1"/>
  <c r="G916" i="1" s="1"/>
  <c r="G157" i="1"/>
  <c r="G156" i="1" s="1"/>
  <c r="G130" i="1"/>
  <c r="M130" i="1" s="1"/>
  <c r="G428" i="1"/>
  <c r="M428" i="1" s="1"/>
  <c r="S428" i="1" s="1"/>
  <c r="Y428" i="1" s="1"/>
  <c r="Y427" i="1" s="1"/>
  <c r="Y426" i="1" s="1"/>
  <c r="G144" i="1"/>
  <c r="G727" i="1"/>
  <c r="G726" i="1" s="1"/>
  <c r="B405" i="1"/>
  <c r="B407" i="1" s="1"/>
  <c r="G354" i="1"/>
  <c r="G353" i="1" s="1"/>
  <c r="G352" i="1" s="1"/>
  <c r="G351" i="1" s="1"/>
  <c r="G161" i="1"/>
  <c r="M161" i="1" s="1"/>
  <c r="S161" i="1" s="1"/>
  <c r="S160" i="1" s="1"/>
  <c r="S159" i="1" s="1"/>
  <c r="S158" i="1" s="1"/>
  <c r="H161" i="1"/>
  <c r="H160" i="1" s="1"/>
  <c r="H159" i="1" s="1"/>
  <c r="H158" i="1" s="1"/>
  <c r="G148" i="1"/>
  <c r="M148" i="1" s="1"/>
  <c r="G61" i="1"/>
  <c r="G60" i="1" s="1"/>
  <c r="G29" i="1"/>
  <c r="G1314" i="1"/>
  <c r="M1314" i="1" s="1"/>
  <c r="G1316" i="1"/>
  <c r="G1315" i="1" s="1"/>
  <c r="G493" i="1"/>
  <c r="M493" i="1" s="1"/>
  <c r="S493" i="1" s="1"/>
  <c r="S491" i="1" s="1"/>
  <c r="S490" i="1" s="1"/>
  <c r="G492" i="1"/>
  <c r="M492" i="1" s="1"/>
  <c r="S492" i="1" s="1"/>
  <c r="Y492" i="1" s="1"/>
  <c r="AE492" i="1" s="1"/>
  <c r="AK492" i="1" s="1"/>
  <c r="AQ492" i="1" s="1"/>
  <c r="AW492" i="1" s="1"/>
  <c r="G489" i="1"/>
  <c r="G488" i="1" s="1"/>
  <c r="G487" i="1" s="1"/>
  <c r="G486" i="1"/>
  <c r="M486" i="1" s="1"/>
  <c r="G483" i="1"/>
  <c r="G482" i="1"/>
  <c r="M482" i="1" s="1"/>
  <c r="G453" i="1"/>
  <c r="M453" i="1" s="1"/>
  <c r="G876" i="1"/>
  <c r="G875" i="1" s="1"/>
  <c r="G874" i="1" s="1"/>
  <c r="G873" i="1" s="1"/>
  <c r="G625" i="1"/>
  <c r="G624" i="1" s="1"/>
  <c r="G623" i="1" s="1"/>
  <c r="G622" i="1" s="1"/>
  <c r="G632" i="1"/>
  <c r="G631" i="1" s="1"/>
  <c r="G630" i="1" s="1"/>
  <c r="G1253" i="1"/>
  <c r="M1253" i="1" s="1"/>
  <c r="M1252" i="1" s="1"/>
  <c r="M1251" i="1" s="1"/>
  <c r="M1250" i="1" s="1"/>
  <c r="M1249" i="1" s="1"/>
  <c r="M1248" i="1" s="1"/>
  <c r="G1236" i="1"/>
  <c r="G1235" i="1" s="1"/>
  <c r="G1234" i="1" s="1"/>
  <c r="G1173" i="1"/>
  <c r="M1173" i="1" s="1"/>
  <c r="S1173" i="1" s="1"/>
  <c r="Y1173" i="1" s="1"/>
  <c r="G1167" i="1"/>
  <c r="M1167" i="1" s="1"/>
  <c r="G1122" i="1"/>
  <c r="G1121" i="1" s="1"/>
  <c r="G1120" i="1" s="1"/>
  <c r="G1119" i="1" s="1"/>
  <c r="G629" i="1"/>
  <c r="G567" i="1"/>
  <c r="M567" i="1" s="1"/>
  <c r="S567" i="1" s="1"/>
  <c r="Y567" i="1" s="1"/>
  <c r="AE567" i="1" s="1"/>
  <c r="G568" i="1"/>
  <c r="M568" i="1" s="1"/>
  <c r="G720" i="1"/>
  <c r="G719" i="1" s="1"/>
  <c r="G718" i="1" s="1"/>
  <c r="G1126" i="1"/>
  <c r="G1125" i="1" s="1"/>
  <c r="G1307" i="1"/>
  <c r="M1307" i="1" s="1"/>
  <c r="M1306" i="1" s="1"/>
  <c r="G247" i="1"/>
  <c r="G246" i="1" s="1"/>
  <c r="G264" i="1"/>
  <c r="M264" i="1" s="1"/>
  <c r="G294" i="1"/>
  <c r="G771" i="1"/>
  <c r="G770" i="1" s="1"/>
  <c r="G766" i="1" s="1"/>
  <c r="G765" i="1" s="1"/>
  <c r="G764" i="1" s="1"/>
  <c r="G768" i="1"/>
  <c r="G767" i="1" s="1"/>
  <c r="B244" i="1"/>
  <c r="B245" i="1" s="1"/>
  <c r="B246" i="1" s="1"/>
  <c r="B247" i="1" s="1"/>
  <c r="B248" i="1" s="1"/>
  <c r="B249" i="1" s="1"/>
  <c r="G391" i="1"/>
  <c r="G1229" i="1"/>
  <c r="G1228" i="1" s="1"/>
  <c r="G1159" i="1"/>
  <c r="G1158" i="1" s="1"/>
  <c r="G1157" i="1" s="1"/>
  <c r="G1156" i="1" s="1"/>
  <c r="G1155" i="1" s="1"/>
  <c r="G1154" i="1" s="1"/>
  <c r="G407" i="1"/>
  <c r="G406" i="1" s="1"/>
  <c r="G405" i="1" s="1"/>
  <c r="G404" i="1" s="1"/>
  <c r="G373" i="1"/>
  <c r="G372" i="1" s="1"/>
  <c r="G805" i="1"/>
  <c r="G655" i="1"/>
  <c r="G654" i="1" s="1"/>
  <c r="G653" i="1" s="1"/>
  <c r="G778" i="1"/>
  <c r="G777" i="1" s="1"/>
  <c r="G776" i="1" s="1"/>
  <c r="G775" i="1" s="1"/>
  <c r="G774" i="1" s="1"/>
  <c r="G724" i="1"/>
  <c r="G723" i="1" s="1"/>
  <c r="G131" i="1"/>
  <c r="B425" i="1"/>
  <c r="B426" i="1" s="1"/>
  <c r="B427" i="1" s="1"/>
  <c r="B428" i="1" s="1"/>
  <c r="G552" i="1"/>
  <c r="G551" i="1" s="1"/>
  <c r="G550" i="1" s="1"/>
  <c r="B552" i="1"/>
  <c r="B553" i="1" s="1"/>
  <c r="G983" i="1"/>
  <c r="G982" i="1" s="1"/>
  <c r="G981" i="1" s="1"/>
  <c r="G980" i="1" s="1"/>
  <c r="G979" i="1" s="1"/>
  <c r="G976" i="1"/>
  <c r="G975" i="1" s="1"/>
  <c r="G973" i="1"/>
  <c r="G971" i="1"/>
  <c r="G190" i="1"/>
  <c r="G199" i="1"/>
  <c r="G198" i="1" s="1"/>
  <c r="G197" i="1" s="1"/>
  <c r="G196" i="1" s="1"/>
  <c r="G195" i="1" s="1"/>
  <c r="G192" i="1"/>
  <c r="B623" i="1"/>
  <c r="B624" i="1" s="1"/>
  <c r="B625" i="1" s="1"/>
  <c r="B622" i="1"/>
  <c r="G209" i="1"/>
  <c r="G208" i="1" s="1"/>
  <c r="G207" i="1" s="1"/>
  <c r="G203" i="1" s="1"/>
  <c r="G202" i="1" s="1"/>
  <c r="G117" i="1"/>
  <c r="G116" i="1" s="1"/>
  <c r="G115" i="1" s="1"/>
  <c r="G114" i="1" s="1"/>
  <c r="G113" i="1" s="1"/>
  <c r="G112" i="1" s="1"/>
  <c r="G1293" i="1"/>
  <c r="G1292" i="1" s="1"/>
  <c r="G1291" i="1" s="1"/>
  <c r="G1290" i="1" s="1"/>
  <c r="G496" i="1"/>
  <c r="G495" i="1" s="1"/>
  <c r="G478" i="1"/>
  <c r="G477" i="1" s="1"/>
  <c r="B345" i="1"/>
  <c r="B329" i="1"/>
  <c r="B328" i="1"/>
  <c r="B330" i="1" s="1"/>
  <c r="B331" i="1" s="1"/>
  <c r="B348" i="1" s="1"/>
  <c r="B317" i="1"/>
  <c r="B318" i="1" s="1"/>
  <c r="B319" i="1" s="1"/>
  <c r="B321" i="1" s="1"/>
  <c r="B322" i="1" s="1"/>
  <c r="B323" i="1" s="1"/>
  <c r="B324" i="1" s="1"/>
  <c r="B325" i="1" s="1"/>
  <c r="B432" i="1"/>
  <c r="B415" i="1" s="1"/>
  <c r="B414" i="1"/>
  <c r="B413" i="1"/>
  <c r="B412" i="1"/>
  <c r="B150" i="1"/>
  <c r="B149" i="1"/>
  <c r="B151" i="1" s="1"/>
  <c r="B948" i="1"/>
  <c r="B947" i="1"/>
  <c r="B949" i="1" s="1"/>
  <c r="B950" i="1" s="1"/>
  <c r="B951" i="1" s="1"/>
  <c r="B952" i="1" s="1"/>
  <c r="B599" i="1"/>
  <c r="B588" i="1"/>
  <c r="B589" i="1" s="1"/>
  <c r="B590" i="1" s="1"/>
  <c r="B591" i="1" s="1"/>
  <c r="B572" i="1"/>
  <c r="B571" i="1"/>
  <c r="B558" i="1"/>
  <c r="B559" i="1" s="1"/>
  <c r="B560" i="1" s="1"/>
  <c r="B561" i="1" s="1"/>
  <c r="B237" i="1"/>
  <c r="B737" i="1"/>
  <c r="B738" i="1" s="1"/>
  <c r="B739" i="1" s="1"/>
  <c r="B740" i="1" s="1"/>
  <c r="B310" i="1"/>
  <c r="B311" i="1" s="1"/>
  <c r="B312" i="1" s="1"/>
  <c r="B313" i="1" s="1"/>
  <c r="B295" i="1"/>
  <c r="B296" i="1" s="1"/>
  <c r="B297" i="1" s="1"/>
  <c r="B286" i="1"/>
  <c r="B272" i="1"/>
  <c r="B273" i="1" s="1"/>
  <c r="B270" i="1"/>
  <c r="B271" i="1" s="1"/>
  <c r="B253" i="1"/>
  <c r="B66" i="1"/>
  <c r="B67" i="1" s="1"/>
  <c r="B68" i="1" s="1"/>
  <c r="B69" i="1" s="1"/>
  <c r="B70" i="1" s="1"/>
  <c r="B71" i="1" s="1"/>
  <c r="B46" i="1"/>
  <c r="B47" i="1" s="1"/>
  <c r="B48" i="1" s="1"/>
  <c r="B49" i="1" s="1"/>
  <c r="B50" i="1" s="1"/>
  <c r="B51" i="1" s="1"/>
  <c r="B52" i="1" s="1"/>
  <c r="B35" i="1"/>
  <c r="B36" i="1" s="1"/>
  <c r="B37" i="1" s="1"/>
  <c r="B38" i="1" s="1"/>
  <c r="B39" i="1" s="1"/>
  <c r="B41" i="1" s="1"/>
  <c r="B43" i="1" s="1"/>
  <c r="B15" i="1"/>
  <c r="B16" i="1" s="1"/>
  <c r="B17" i="1" s="1"/>
  <c r="B18" i="1" s="1"/>
  <c r="B19" i="1" s="1"/>
  <c r="B475" i="1"/>
  <c r="B464" i="1"/>
  <c r="B465" i="1" s="1"/>
  <c r="B466" i="1" s="1"/>
  <c r="B467" i="1" s="1"/>
  <c r="B448" i="1"/>
  <c r="B449" i="1" s="1"/>
  <c r="B450" i="1" s="1"/>
  <c r="B451" i="1" s="1"/>
  <c r="B452" i="1" s="1"/>
  <c r="B454" i="1" s="1"/>
  <c r="B455" i="1" s="1"/>
  <c r="B456" i="1" s="1"/>
  <c r="B457" i="1" s="1"/>
  <c r="B458" i="1" s="1"/>
  <c r="B459" i="1" s="1"/>
  <c r="B460" i="1" s="1"/>
  <c r="B461" i="1" s="1"/>
  <c r="B546" i="1"/>
  <c r="G667" i="1"/>
  <c r="G666" i="1" s="1"/>
  <c r="G1308" i="1"/>
  <c r="G825" i="1"/>
  <c r="G824" i="1" s="1"/>
  <c r="G1356" i="1"/>
  <c r="G1355" i="1" s="1"/>
  <c r="G1354" i="1" s="1"/>
  <c r="G1353" i="1" s="1"/>
  <c r="G1352" i="1" s="1"/>
  <c r="G828" i="1"/>
  <c r="G827" i="1" s="1"/>
  <c r="G813" i="1"/>
  <c r="G812" i="1" s="1"/>
  <c r="G312" i="1"/>
  <c r="G311" i="1" s="1"/>
  <c r="G310" i="1" s="1"/>
  <c r="G751" i="1"/>
  <c r="G750" i="1" s="1"/>
  <c r="G749" i="1" s="1"/>
  <c r="G748" i="1" s="1"/>
  <c r="G742" i="1" s="1"/>
  <c r="G325" i="1"/>
  <c r="G324" i="1" s="1"/>
  <c r="G732" i="1"/>
  <c r="G731" i="1" s="1"/>
  <c r="G730" i="1" s="1"/>
  <c r="G729" i="1" s="1"/>
  <c r="G1232" i="1"/>
  <c r="G1231" i="1" s="1"/>
  <c r="G1035" i="1"/>
  <c r="G1034" i="1" s="1"/>
  <c r="G1033" i="1" s="1"/>
  <c r="G1032" i="1" s="1"/>
  <c r="G1193" i="1"/>
  <c r="G1192" i="1" s="1"/>
  <c r="G1040" i="1"/>
  <c r="G1039" i="1" s="1"/>
  <c r="G1038" i="1" s="1"/>
  <c r="G1037" i="1" s="1"/>
  <c r="G951" i="1"/>
  <c r="G948" i="1" s="1"/>
  <c r="G947" i="1" s="1"/>
  <c r="G945" i="1" s="1"/>
  <c r="G651" i="1"/>
  <c r="G650" i="1" s="1"/>
  <c r="G649" i="1" s="1"/>
  <c r="G471" i="1"/>
  <c r="G470" i="1" s="1"/>
  <c r="G469" i="1" s="1"/>
  <c r="G1364" i="1"/>
  <c r="G1363" i="1" s="1"/>
  <c r="G1362" i="1" s="1"/>
  <c r="G1361" i="1" s="1"/>
  <c r="G1360" i="1" s="1"/>
  <c r="G1359" i="1" s="1"/>
  <c r="G467" i="1"/>
  <c r="G466" i="1" s="1"/>
  <c r="G465" i="1" s="1"/>
  <c r="G879" i="1"/>
  <c r="G878" i="1" s="1"/>
  <c r="G877" i="1" s="1"/>
  <c r="G1169" i="1"/>
  <c r="G1168" i="1" s="1"/>
  <c r="G670" i="1"/>
  <c r="G669" i="1" s="1"/>
  <c r="G866" i="1"/>
  <c r="G865" i="1" s="1"/>
  <c r="G864" i="1" s="1"/>
  <c r="G1205" i="1"/>
  <c r="G1204" i="1" s="1"/>
  <c r="G1127" i="1"/>
  <c r="G284" i="1"/>
  <c r="G283" i="1" s="1"/>
  <c r="G282" i="1" s="1"/>
  <c r="G281" i="1" s="1"/>
  <c r="G1184" i="1"/>
  <c r="G1183" i="1" s="1"/>
  <c r="G1287" i="1"/>
  <c r="G1286" i="1" s="1"/>
  <c r="G1285" i="1" s="1"/>
  <c r="G1284" i="1" s="1"/>
  <c r="G1112" i="1"/>
  <c r="G1111" i="1" s="1"/>
  <c r="G1110" i="1" s="1"/>
  <c r="G1109" i="1" s="1"/>
  <c r="G1108" i="1" s="1"/>
  <c r="G883" i="1"/>
  <c r="G882" i="1" s="1"/>
  <c r="G881" i="1" s="1"/>
  <c r="G499" i="1"/>
  <c r="G498" i="1" s="1"/>
  <c r="G22" i="1"/>
  <c r="G21" i="1" s="1"/>
  <c r="G1023" i="1"/>
  <c r="G1022" i="1" s="1"/>
  <c r="G1021" i="1" s="1"/>
  <c r="G1020" i="1" s="1"/>
  <c r="G1079" i="1"/>
  <c r="G1078" i="1" s="1"/>
  <c r="G1077" i="1" s="1"/>
  <c r="G1076" i="1" s="1"/>
  <c r="G387" i="1"/>
  <c r="G1098" i="1"/>
  <c r="G1097" i="1" s="1"/>
  <c r="G1096" i="1" s="1"/>
  <c r="G1095" i="1" s="1"/>
  <c r="G257" i="1"/>
  <c r="G256" i="1" s="1"/>
  <c r="G255" i="1" s="1"/>
  <c r="G1302" i="1"/>
  <c r="G1130" i="1"/>
  <c r="G1129" i="1" s="1"/>
  <c r="G1217" i="1"/>
  <c r="G1216" i="1" s="1"/>
  <c r="G548" i="1"/>
  <c r="G547" i="1" s="1"/>
  <c r="G1310" i="1"/>
  <c r="G1093" i="1"/>
  <c r="G1092" i="1" s="1"/>
  <c r="G1091" i="1" s="1"/>
  <c r="G1090" i="1" s="1"/>
  <c r="G1238" i="1"/>
  <c r="G1237" i="1" s="1"/>
  <c r="G1088" i="1"/>
  <c r="G1087" i="1" s="1"/>
  <c r="G1086" i="1" s="1"/>
  <c r="G127" i="1"/>
  <c r="G79" i="1"/>
  <c r="G183" i="1"/>
  <c r="G182" i="1" s="1"/>
  <c r="G181" i="1" s="1"/>
  <c r="G180" i="1" s="1"/>
  <c r="G179" i="1" s="1"/>
  <c r="G178" i="1" s="1"/>
  <c r="G911" i="1"/>
  <c r="G910" i="1" s="1"/>
  <c r="G909" i="1" s="1"/>
  <c r="G908" i="1" s="1"/>
  <c r="G907" i="1" s="1"/>
  <c r="G1002" i="1"/>
  <c r="G1001" i="1" s="1"/>
  <c r="G1000" i="1" s="1"/>
  <c r="G999" i="1" s="1"/>
  <c r="G1208" i="1"/>
  <c r="G1207" i="1" s="1"/>
  <c r="G1298" i="1"/>
  <c r="G1181" i="1"/>
  <c r="G1180" i="1" s="1"/>
  <c r="G688" i="1"/>
  <c r="G1057" i="1"/>
  <c r="G1056" i="1" s="1"/>
  <c r="G1055" i="1" s="1"/>
  <c r="G1054" i="1" s="1"/>
  <c r="G1067" i="1"/>
  <c r="G1066" i="1" s="1"/>
  <c r="G1065" i="1" s="1"/>
  <c r="G1064" i="1" s="1"/>
  <c r="G422" i="1"/>
  <c r="G421" i="1" s="1"/>
  <c r="G420" i="1" s="1"/>
  <c r="G419" i="1" s="1"/>
  <c r="G418" i="1" s="1"/>
  <c r="G1211" i="1"/>
  <c r="G1210" i="1" s="1"/>
  <c r="G19" i="1"/>
  <c r="G18" i="1" s="1"/>
  <c r="G1045" i="1"/>
  <c r="G1044" i="1" s="1"/>
  <c r="G1043" i="1" s="1"/>
  <c r="G1042" i="1" s="1"/>
  <c r="G1105" i="1"/>
  <c r="G1104" i="1" s="1"/>
  <c r="G1103" i="1" s="1"/>
  <c r="G1102" i="1" s="1"/>
  <c r="G1101" i="1" s="1"/>
  <c r="G1190" i="1"/>
  <c r="G1189" i="1" s="1"/>
  <c r="G1282" i="1"/>
  <c r="G1281" i="1" s="1"/>
  <c r="G1280" i="1" s="1"/>
  <c r="G1279" i="1" s="1"/>
  <c r="G990" i="1"/>
  <c r="G989" i="1" s="1"/>
  <c r="G988" i="1" s="1"/>
  <c r="G987" i="1" s="1"/>
  <c r="G986" i="1" s="1"/>
  <c r="G1202" i="1"/>
  <c r="G1201" i="1" s="1"/>
  <c r="G289" i="1"/>
  <c r="G288" i="1" s="1"/>
  <c r="G1196" i="1"/>
  <c r="G1195" i="1" s="1"/>
  <c r="G1199" i="1"/>
  <c r="G1198" i="1" s="1"/>
  <c r="G460" i="1"/>
  <c r="G459" i="1" s="1"/>
  <c r="G458" i="1" s="1"/>
  <c r="G265" i="1"/>
  <c r="G541" i="1"/>
  <c r="G540" i="1" s="1"/>
  <c r="G539" i="1" s="1"/>
  <c r="G538" i="1" s="1"/>
  <c r="G537" i="1" s="1"/>
  <c r="G816" i="1"/>
  <c r="G815" i="1" s="1"/>
  <c r="G1007" i="1"/>
  <c r="G1006" i="1" s="1"/>
  <c r="G1005" i="1" s="1"/>
  <c r="G1004" i="1" s="1"/>
  <c r="G1178" i="1"/>
  <c r="G1177" i="1" s="1"/>
  <c r="G301" i="1"/>
  <c r="G819" i="1"/>
  <c r="G818" i="1" s="1"/>
  <c r="G922" i="1"/>
  <c r="G921" i="1" s="1"/>
  <c r="G43" i="1"/>
  <c r="G849" i="1"/>
  <c r="G848" i="1" s="1"/>
  <c r="G847" i="1" s="1"/>
  <c r="G328" i="1"/>
  <c r="G327" i="1" s="1"/>
  <c r="G1226" i="1"/>
  <c r="G1225" i="1" s="1"/>
  <c r="G925" i="1"/>
  <c r="G924" i="1" s="1"/>
  <c r="G1300" i="1"/>
  <c r="G334" i="1"/>
  <c r="G333" i="1" s="1"/>
  <c r="G134" i="1"/>
  <c r="G137" i="1"/>
  <c r="G136" i="1"/>
  <c r="G138" i="1"/>
  <c r="G135" i="1"/>
  <c r="G348" i="1"/>
  <c r="G347" i="1" s="1"/>
  <c r="G346" i="1" s="1"/>
  <c r="G345" i="1" s="1"/>
  <c r="G1175" i="1"/>
  <c r="G1174" i="1" s="1"/>
  <c r="G514" i="1"/>
  <c r="G513" i="1" s="1"/>
  <c r="G512" i="1" s="1"/>
  <c r="G359" i="1"/>
  <c r="G358" i="1" s="1"/>
  <c r="G175" i="1"/>
  <c r="G174" i="1" s="1"/>
  <c r="G1072" i="1"/>
  <c r="G1071" i="1" s="1"/>
  <c r="G1070" i="1" s="1"/>
  <c r="G1069" i="1" s="1"/>
  <c r="G1214" i="1"/>
  <c r="G1213" i="1" s="1"/>
  <c r="G1052" i="1"/>
  <c r="G1051" i="1" s="1"/>
  <c r="G1050" i="1" s="1"/>
  <c r="G1049" i="1" s="1"/>
  <c r="G831" i="1"/>
  <c r="G830" i="1" s="1"/>
  <c r="G598" i="1"/>
  <c r="G597" i="1" s="1"/>
  <c r="G596" i="1" s="1"/>
  <c r="G261" i="1"/>
  <c r="G58" i="1"/>
  <c r="G416" i="1"/>
  <c r="G415" i="1" s="1"/>
  <c r="G414" i="1" s="1"/>
  <c r="G413" i="1" s="1"/>
  <c r="G56" i="1"/>
  <c r="G331" i="1"/>
  <c r="G330" i="1" s="1"/>
  <c r="G561" i="1"/>
  <c r="G560" i="1" s="1"/>
  <c r="G559" i="1" s="1"/>
  <c r="G967" i="1"/>
  <c r="G966" i="1" s="1"/>
  <c r="G965" i="1" s="1"/>
  <c r="G1030" i="1"/>
  <c r="G1029" i="1" s="1"/>
  <c r="G1028" i="1" s="1"/>
  <c r="G1027" i="1" s="1"/>
  <c r="G1062" i="1"/>
  <c r="G1061" i="1" s="1"/>
  <c r="G1060" i="1" s="1"/>
  <c r="G1059" i="1" s="1"/>
  <c r="G509" i="1"/>
  <c r="G508" i="1" s="1"/>
  <c r="G942" i="1"/>
  <c r="G941" i="1" s="1"/>
  <c r="G940" i="1" s="1"/>
  <c r="G939" i="1" s="1"/>
  <c r="G938" i="1" s="1"/>
  <c r="G71" i="1"/>
  <c r="G70" i="1" s="1"/>
  <c r="G69" i="1" s="1"/>
  <c r="G68" i="1" s="1"/>
  <c r="G67" i="1" s="1"/>
  <c r="G66" i="1" s="1"/>
  <c r="G299" i="1"/>
  <c r="G739" i="1"/>
  <c r="G738" i="1" s="1"/>
  <c r="G737" i="1" s="1"/>
  <c r="G736" i="1" s="1"/>
  <c r="G735" i="1" s="1"/>
  <c r="G960" i="1"/>
  <c r="G959" i="1" s="1"/>
  <c r="G958" i="1" s="1"/>
  <c r="G957" i="1" s="1"/>
  <c r="G956" i="1" s="1"/>
  <c r="G904" i="1"/>
  <c r="G903" i="1" s="1"/>
  <c r="G902" i="1" s="1"/>
  <c r="G901" i="1" s="1"/>
  <c r="G272" i="1"/>
  <c r="G271" i="1" s="1"/>
  <c r="G270" i="1" s="1"/>
  <c r="G269" i="1" s="1"/>
  <c r="G268" i="1" s="1"/>
  <c r="G506" i="1"/>
  <c r="G505" i="1" s="1"/>
  <c r="G1223" i="1"/>
  <c r="G1222" i="1" s="1"/>
  <c r="G362" i="1"/>
  <c r="G361" i="1" s="1"/>
  <c r="G1220" i="1"/>
  <c r="G1219" i="1" s="1"/>
  <c r="G81" i="1"/>
  <c r="G822" i="1"/>
  <c r="G821" i="1" s="1"/>
  <c r="G801" i="1"/>
  <c r="G1262" i="1"/>
  <c r="G1261" i="1" s="1"/>
  <c r="G1260" i="1" s="1"/>
  <c r="G1259" i="1" s="1"/>
  <c r="G1258" i="1" s="1"/>
  <c r="G1257" i="1" s="1"/>
  <c r="G861" i="1"/>
  <c r="G860" i="1" s="1"/>
  <c r="G31" i="1"/>
  <c r="G935" i="1"/>
  <c r="G934" i="1" s="1"/>
  <c r="G933" i="1" s="1"/>
  <c r="G932" i="1" s="1"/>
  <c r="G518" i="1"/>
  <c r="G517" i="1" s="1"/>
  <c r="G516" i="1" s="1"/>
  <c r="G172" i="1"/>
  <c r="G27" i="1"/>
  <c r="G389" i="1"/>
  <c r="G803" i="1"/>
  <c r="G322" i="1"/>
  <c r="G321" i="1" s="1"/>
  <c r="G1317" i="1"/>
  <c r="G1084" i="1"/>
  <c r="G1083" i="1" s="1"/>
  <c r="G1082" i="1" s="1"/>
  <c r="G1151" i="1"/>
  <c r="G1150" i="1" s="1"/>
  <c r="G1149" i="1" s="1"/>
  <c r="G1148" i="1" s="1"/>
  <c r="G1147" i="1" s="1"/>
  <c r="G845" i="1"/>
  <c r="G844" i="1" s="1"/>
  <c r="G843" i="1" s="1"/>
  <c r="G1187" i="1"/>
  <c r="G1186" i="1" s="1"/>
  <c r="G503" i="1"/>
  <c r="G502" i="1" s="1"/>
  <c r="G39" i="1"/>
  <c r="G41" i="1"/>
  <c r="G308" i="1"/>
  <c r="G307" i="1" s="1"/>
  <c r="G306" i="1" s="1"/>
  <c r="G170" i="1"/>
  <c r="G707" i="1"/>
  <c r="G706" i="1" s="1"/>
  <c r="G705" i="1" s="1"/>
  <c r="G456" i="1"/>
  <c r="G455" i="1" s="1"/>
  <c r="G454" i="1" s="1"/>
  <c r="G590" i="1"/>
  <c r="G589" i="1" s="1"/>
  <c r="G588" i="1" s="1"/>
  <c r="G248" i="1"/>
  <c r="G25" i="1"/>
  <c r="G279" i="1"/>
  <c r="G278" i="1" s="1"/>
  <c r="G277" i="1" s="1"/>
  <c r="G276" i="1" s="1"/>
  <c r="G297" i="1"/>
  <c r="G997" i="1"/>
  <c r="G996" i="1" s="1"/>
  <c r="G995" i="1" s="1"/>
  <c r="G994" i="1" s="1"/>
  <c r="G399" i="1"/>
  <c r="G398" i="1" s="1"/>
  <c r="G397" i="1" s="1"/>
  <c r="G396" i="1" s="1"/>
  <c r="G395" i="1" s="1"/>
  <c r="G394" i="1" s="1"/>
  <c r="G711" i="1"/>
  <c r="G710" i="1" s="1"/>
  <c r="G709" i="1" s="1"/>
  <c r="G383" i="1"/>
  <c r="G382" i="1" s="1"/>
  <c r="G381" i="1" s="1"/>
  <c r="B383" i="1"/>
  <c r="B385" i="1" s="1"/>
  <c r="B387" i="1" s="1"/>
  <c r="B389" i="1" s="1"/>
  <c r="B391" i="1" s="1"/>
  <c r="B397" i="1"/>
  <c r="B399" i="1" s="1"/>
  <c r="B403" i="1" s="1"/>
  <c r="B382" i="1"/>
  <c r="B384" i="1" s="1"/>
  <c r="B386" i="1" s="1"/>
  <c r="B388" i="1" s="1"/>
  <c r="B390" i="1" s="1"/>
  <c r="B392" i="1" s="1"/>
  <c r="B396" i="1"/>
  <c r="B398" i="1" s="1"/>
  <c r="B400" i="1" s="1"/>
  <c r="B404" i="1" s="1"/>
  <c r="B406" i="1" s="1"/>
  <c r="B408" i="1" s="1"/>
  <c r="P1329" i="1"/>
  <c r="G129" i="1"/>
  <c r="M1236" i="1"/>
  <c r="M1235" i="1" s="1"/>
  <c r="M1234" i="1" s="1"/>
  <c r="T1347" i="1"/>
  <c r="P101" i="1"/>
  <c r="P100" i="1" s="1"/>
  <c r="P87" i="1" s="1"/>
  <c r="T92" i="1"/>
  <c r="T91" i="1" s="1"/>
  <c r="T1275" i="1"/>
  <c r="T1274" i="1" s="1"/>
  <c r="M876" i="1"/>
  <c r="S876" i="1" s="1"/>
  <c r="Y876" i="1" s="1"/>
  <c r="AE876" i="1" s="1"/>
  <c r="AE875" i="1" s="1"/>
  <c r="AE874" i="1" s="1"/>
  <c r="AE873" i="1" s="1"/>
  <c r="AF1326" i="1"/>
  <c r="AL1326" i="1" s="1"/>
  <c r="AF786" i="1"/>
  <c r="AL786" i="1" s="1"/>
  <c r="AE104" i="1"/>
  <c r="AK104" i="1" s="1"/>
  <c r="AK103" i="1" s="1"/>
  <c r="Z1144" i="1"/>
  <c r="Z1143" i="1" s="1"/>
  <c r="Y1327" i="1"/>
  <c r="Z441" i="1"/>
  <c r="AD357" i="1"/>
  <c r="AD356" i="1" s="1"/>
  <c r="AD425" i="1"/>
  <c r="AD424" i="1" s="1"/>
  <c r="AD412" i="1" s="1"/>
  <c r="AD260" i="1"/>
  <c r="AD259" i="1" s="1"/>
  <c r="AD254" i="1" s="1"/>
  <c r="AD253" i="1" s="1"/>
  <c r="AD305" i="1"/>
  <c r="AD304" i="1" s="1"/>
  <c r="AA558" i="1"/>
  <c r="AA557" i="1" s="1"/>
  <c r="AB863" i="1"/>
  <c r="AC1324" i="1"/>
  <c r="AC1344" i="1"/>
  <c r="AC1297" i="1"/>
  <c r="AC1296" i="1" s="1"/>
  <c r="AC800" i="1"/>
  <c r="AC799" i="1" s="1"/>
  <c r="AC798" i="1" s="1"/>
  <c r="AC797" i="1" s="1"/>
  <c r="AD124" i="1"/>
  <c r="AD449" i="1"/>
  <c r="AD448" i="1" s="1"/>
  <c r="AD403" i="1"/>
  <c r="AD402" i="1"/>
  <c r="AD320" i="1"/>
  <c r="AD319" i="1" s="1"/>
  <c r="AD318" i="1" s="1"/>
  <c r="AD317" i="1" s="1"/>
  <c r="AD920" i="1"/>
  <c r="AD915" i="1" s="1"/>
  <c r="AD914" i="1" s="1"/>
  <c r="AC949" i="1"/>
  <c r="AC1305" i="1"/>
  <c r="AA154" i="1"/>
  <c r="AA153" i="1" s="1"/>
  <c r="T1144" i="1"/>
  <c r="T1143" i="1" s="1"/>
  <c r="AB126" i="1"/>
  <c r="AB123" i="1" s="1"/>
  <c r="AB122" i="1" s="1"/>
  <c r="AA189" i="1"/>
  <c r="AA188" i="1" s="1"/>
  <c r="AA187" i="1" s="1"/>
  <c r="AA186" i="1" s="1"/>
  <c r="G1313" i="1"/>
  <c r="AC425" i="1"/>
  <c r="AC424" i="1" s="1"/>
  <c r="AC412" i="1" s="1"/>
  <c r="M1122" i="1"/>
  <c r="M1121" i="1" s="1"/>
  <c r="M1120" i="1" s="1"/>
  <c r="M1119" i="1" s="1"/>
  <c r="AC948" i="1"/>
  <c r="AC947" i="1" s="1"/>
  <c r="AC945" i="1" s="1"/>
  <c r="AB440" i="1"/>
  <c r="AB431" i="1" s="1"/>
  <c r="AB430" i="1" s="1"/>
  <c r="AA169" i="1"/>
  <c r="AA168" i="1" s="1"/>
  <c r="AA167" i="1" s="1"/>
  <c r="AA166" i="1" s="1"/>
  <c r="AA165" i="1" s="1"/>
  <c r="AB143" i="1"/>
  <c r="AB142" i="1" s="1"/>
  <c r="AB141" i="1" s="1"/>
  <c r="AB140" i="1" s="1"/>
  <c r="G684" i="1"/>
  <c r="AF1348" i="1"/>
  <c r="AL1348" i="1" s="1"/>
  <c r="AC1329" i="1"/>
  <c r="AC970" i="1"/>
  <c r="AC969" i="1" s="1"/>
  <c r="AB386" i="1"/>
  <c r="AB385" i="1" s="1"/>
  <c r="AB380" i="1" s="1"/>
  <c r="AA920" i="1"/>
  <c r="AA915" i="1" s="1"/>
  <c r="AA914" i="1" s="1"/>
  <c r="AA948" i="1"/>
  <c r="AA947" i="1" s="1"/>
  <c r="AA945" i="1" s="1"/>
  <c r="T102" i="1"/>
  <c r="T101" i="1" s="1"/>
  <c r="T100" i="1" s="1"/>
  <c r="AD386" i="1"/>
  <c r="AD385" i="1" s="1"/>
  <c r="AD380" i="1" s="1"/>
  <c r="W1297" i="1"/>
  <c r="W1296" i="1" s="1"/>
  <c r="AA143" i="1"/>
  <c r="P1305" i="1"/>
  <c r="Y1272" i="1"/>
  <c r="Y1271" i="1" s="1"/>
  <c r="S103" i="1"/>
  <c r="S100" i="1" s="1"/>
  <c r="S746" i="1"/>
  <c r="S745" i="1" s="1"/>
  <c r="S744" i="1" s="1"/>
  <c r="S743" i="1" s="1"/>
  <c r="S1327" i="1"/>
  <c r="S1332" i="1"/>
  <c r="R1264" i="1"/>
  <c r="R1259" i="1" s="1"/>
  <c r="R1258" i="1" s="1"/>
  <c r="R1257" i="1" s="1"/>
  <c r="Z92" i="1"/>
  <c r="Z91" i="1" s="1"/>
  <c r="T789" i="1"/>
  <c r="T788" i="1" s="1"/>
  <c r="T787" i="1" s="1"/>
  <c r="T1338" i="1"/>
  <c r="T98" i="1"/>
  <c r="T97" i="1" s="1"/>
  <c r="T1330" i="1"/>
  <c r="Z1138" i="1"/>
  <c r="Z1137" i="1" s="1"/>
  <c r="T1335" i="1"/>
  <c r="T1334" i="1" s="1"/>
  <c r="T83" i="1"/>
  <c r="T1138" i="1"/>
  <c r="T1137" i="1" s="1"/>
  <c r="T109" i="1"/>
  <c r="T108" i="1" s="1"/>
  <c r="T1325" i="1"/>
  <c r="T785" i="1"/>
  <c r="T784" i="1" s="1"/>
  <c r="T1269" i="1"/>
  <c r="T1268" i="1" s="1"/>
  <c r="T1342" i="1"/>
  <c r="AF575" i="1"/>
  <c r="AF574" i="1" s="1"/>
  <c r="AD993" i="1"/>
  <c r="Q426" i="1"/>
  <c r="AB402" i="1"/>
  <c r="AD1297" i="1"/>
  <c r="AD1296" i="1" s="1"/>
  <c r="V55" i="1"/>
  <c r="V54" i="1" s="1"/>
  <c r="V53" i="1" s="1"/>
  <c r="W864" i="1"/>
  <c r="X864" i="1"/>
  <c r="W665" i="1"/>
  <c r="W664" i="1" s="1"/>
  <c r="Q1344" i="1"/>
  <c r="AA1337" i="1"/>
  <c r="AC38" i="1"/>
  <c r="AC37" i="1" s="1"/>
  <c r="AC36" i="1" s="1"/>
  <c r="AC35" i="1" s="1"/>
  <c r="AE1139" i="1"/>
  <c r="AK1139" i="1" s="1"/>
  <c r="P800" i="1"/>
  <c r="P799" i="1" s="1"/>
  <c r="P798" i="1" s="1"/>
  <c r="P797" i="1" s="1"/>
  <c r="Q189" i="1"/>
  <c r="Q188" i="1" s="1"/>
  <c r="Q187" i="1" s="1"/>
  <c r="Q186" i="1" s="1"/>
  <c r="AB24" i="1"/>
  <c r="AD1312" i="1"/>
  <c r="AD1304" i="1" s="1"/>
  <c r="Q78" i="1"/>
  <c r="Q77" i="1" s="1"/>
  <c r="X1123" i="1"/>
  <c r="W766" i="1"/>
  <c r="W765" i="1" s="1"/>
  <c r="W764" i="1" s="1"/>
  <c r="AB1048" i="1"/>
  <c r="X766" i="1"/>
  <c r="X765" i="1" s="1"/>
  <c r="X764" i="1" s="1"/>
  <c r="AD55" i="1"/>
  <c r="AD54" i="1" s="1"/>
  <c r="AD53" i="1" s="1"/>
  <c r="AD143" i="1"/>
  <c r="AC189" i="1"/>
  <c r="AC188" i="1" s="1"/>
  <c r="AC187" i="1" s="1"/>
  <c r="AC186" i="1" s="1"/>
  <c r="AB245" i="1"/>
  <c r="AB244" i="1" s="1"/>
  <c r="AB243" i="1" s="1"/>
  <c r="AB237" i="1" s="1"/>
  <c r="AB235" i="1" s="1"/>
  <c r="U766" i="1"/>
  <c r="U765" i="1" s="1"/>
  <c r="U764" i="1" s="1"/>
  <c r="AB950" i="1"/>
  <c r="AD125" i="1"/>
  <c r="Z443" i="1"/>
  <c r="AC864" i="1"/>
  <c r="Z896" i="1"/>
  <c r="Z895" i="1" s="1"/>
  <c r="AD38" i="1"/>
  <c r="AD37" i="1" s="1"/>
  <c r="AD36" i="1" s="1"/>
  <c r="AD35" i="1" s="1"/>
  <c r="X125" i="1"/>
  <c r="Q665" i="1"/>
  <c r="Q664" i="1" s="1"/>
  <c r="W189" i="1"/>
  <c r="W188" i="1" s="1"/>
  <c r="W187" i="1" s="1"/>
  <c r="W186" i="1" s="1"/>
  <c r="V189" i="1"/>
  <c r="V188" i="1" s="1"/>
  <c r="V187" i="1" s="1"/>
  <c r="V186" i="1" s="1"/>
  <c r="W126" i="1"/>
  <c r="W125" i="1" s="1"/>
  <c r="R665" i="1"/>
  <c r="R664" i="1" s="1"/>
  <c r="Q800" i="1"/>
  <c r="Q799" i="1" s="1"/>
  <c r="Q798" i="1" s="1"/>
  <c r="Q797" i="1" s="1"/>
  <c r="S1269" i="1"/>
  <c r="S1268" i="1" s="1"/>
  <c r="AE790" i="1"/>
  <c r="AE789" i="1" s="1"/>
  <c r="AE788" i="1" s="1"/>
  <c r="AE787" i="1" s="1"/>
  <c r="Y83" i="1"/>
  <c r="Y1338" i="1"/>
  <c r="Y98" i="1"/>
  <c r="Y97" i="1" s="1"/>
  <c r="P169" i="1"/>
  <c r="P168" i="1" s="1"/>
  <c r="P167" i="1" s="1"/>
  <c r="P166" i="1" s="1"/>
  <c r="P165" i="1" s="1"/>
  <c r="AA1312" i="1"/>
  <c r="AA1304" i="1" s="1"/>
  <c r="Q126" i="1"/>
  <c r="Q123" i="1" s="1"/>
  <c r="Q122" i="1" s="1"/>
  <c r="Q722" i="1"/>
  <c r="X189" i="1"/>
  <c r="X188" i="1" s="1"/>
  <c r="X187" i="1" s="1"/>
  <c r="X186" i="1" s="1"/>
  <c r="Q950" i="1"/>
  <c r="Z792" i="1"/>
  <c r="Z791" i="1" s="1"/>
  <c r="AF1267" i="1"/>
  <c r="AL1267" i="1" s="1"/>
  <c r="T1266" i="1"/>
  <c r="T1265" i="1" s="1"/>
  <c r="Y1099" i="1"/>
  <c r="Y1098" i="1" s="1"/>
  <c r="Y1097" i="1" s="1"/>
  <c r="Y1096" i="1" s="1"/>
  <c r="Y1095" i="1" s="1"/>
  <c r="AE579" i="1"/>
  <c r="AE578" i="1" s="1"/>
  <c r="AD756" i="1"/>
  <c r="AD755" i="1" s="1"/>
  <c r="AD754" i="1" s="1"/>
  <c r="W648" i="1"/>
  <c r="P864" i="1"/>
  <c r="R949" i="1"/>
  <c r="U426" i="1"/>
  <c r="P648" i="1"/>
  <c r="Q648" i="1"/>
  <c r="P949" i="1"/>
  <c r="W425" i="1"/>
  <c r="W424" i="1" s="1"/>
  <c r="AB1026" i="1"/>
  <c r="U357" i="1"/>
  <c r="P920" i="1"/>
  <c r="P948" i="1"/>
  <c r="P947" i="1" s="1"/>
  <c r="P945" i="1" s="1"/>
  <c r="U648" i="1"/>
  <c r="O920" i="1"/>
  <c r="Q948" i="1"/>
  <c r="Q947" i="1" s="1"/>
  <c r="Q945" i="1" s="1"/>
  <c r="W357" i="1"/>
  <c r="W356" i="1" s="1"/>
  <c r="V425" i="1"/>
  <c r="V424" i="1" s="1"/>
  <c r="V412" i="1" s="1"/>
  <c r="Q863" i="1"/>
  <c r="O948" i="1"/>
  <c r="O947" i="1" s="1"/>
  <c r="O945" i="1" s="1"/>
  <c r="O949" i="1"/>
  <c r="V245" i="1"/>
  <c r="V244" i="1" s="1"/>
  <c r="V243" i="1" s="1"/>
  <c r="V237" i="1" s="1"/>
  <c r="V235" i="1" s="1"/>
  <c r="U440" i="1"/>
  <c r="O864" i="1"/>
  <c r="O863" i="1"/>
  <c r="S98" i="1"/>
  <c r="S97" i="1" s="1"/>
  <c r="S1138" i="1"/>
  <c r="S1137" i="1" s="1"/>
  <c r="AC124" i="1"/>
  <c r="Y785" i="1"/>
  <c r="Y784" i="1" s="1"/>
  <c r="Y783" i="1" s="1"/>
  <c r="Y1335" i="1"/>
  <c r="Y1334" i="1" s="1"/>
  <c r="S1342" i="1"/>
  <c r="S1330" i="1"/>
  <c r="S1275" i="1"/>
  <c r="S1274" i="1" s="1"/>
  <c r="Y443" i="1"/>
  <c r="Y1342" i="1"/>
  <c r="S785" i="1"/>
  <c r="S784" i="1" s="1"/>
  <c r="S1347" i="1"/>
  <c r="S1338" i="1"/>
  <c r="O245" i="1"/>
  <c r="O244" i="1" s="1"/>
  <c r="O243" i="1" s="1"/>
  <c r="O237" i="1" s="1"/>
  <c r="O235" i="1" s="1"/>
  <c r="P426" i="1"/>
  <c r="AA950" i="1"/>
  <c r="S1144" i="1"/>
  <c r="S1143" i="1" s="1"/>
  <c r="S109" i="1"/>
  <c r="S108" i="1" s="1"/>
  <c r="S83" i="1"/>
  <c r="S1325" i="1"/>
  <c r="Y109" i="1"/>
  <c r="Y108" i="1" s="1"/>
  <c r="S1335" i="1"/>
  <c r="S1334" i="1" s="1"/>
  <c r="Y102" i="1"/>
  <c r="AE102" i="1" s="1"/>
  <c r="P189" i="1"/>
  <c r="P188" i="1" s="1"/>
  <c r="P187" i="1" s="1"/>
  <c r="P186" i="1" s="1"/>
  <c r="Q260" i="1"/>
  <c r="Q259" i="1" s="1"/>
  <c r="Q254" i="1" s="1"/>
  <c r="Q253" i="1" s="1"/>
  <c r="Q38" i="1"/>
  <c r="Q37" i="1" s="1"/>
  <c r="Q36" i="1" s="1"/>
  <c r="Q35" i="1" s="1"/>
  <c r="P55" i="1"/>
  <c r="P54" i="1" s="1"/>
  <c r="P53" i="1" s="1"/>
  <c r="O78" i="1"/>
  <c r="O77" i="1" s="1"/>
  <c r="O55" i="1"/>
  <c r="O54" i="1" s="1"/>
  <c r="O53" i="1" s="1"/>
  <c r="R305" i="1"/>
  <c r="R304" i="1" s="1"/>
  <c r="Q55" i="1"/>
  <c r="Q54" i="1" s="1"/>
  <c r="Q53" i="1" s="1"/>
  <c r="P464" i="1"/>
  <c r="P463" i="1" s="1"/>
  <c r="P305" i="1"/>
  <c r="P304" i="1" s="1"/>
  <c r="Q24" i="1"/>
  <c r="Q17" i="1" s="1"/>
  <c r="Q16" i="1" s="1"/>
  <c r="Q15" i="1" s="1"/>
  <c r="Q13" i="1" s="1"/>
  <c r="M973" i="1"/>
  <c r="W154" i="1"/>
  <c r="W153" i="1" s="1"/>
  <c r="V440" i="1"/>
  <c r="P546" i="1"/>
  <c r="P545" i="1" s="1"/>
  <c r="P544" i="1" s="1"/>
  <c r="P124" i="1"/>
  <c r="P742" i="1"/>
  <c r="P494" i="1"/>
  <c r="Q168" i="1"/>
  <c r="Q167" i="1" s="1"/>
  <c r="Q166" i="1" s="1"/>
  <c r="Q165" i="1" s="1"/>
  <c r="X154" i="1"/>
  <c r="X153" i="1" s="1"/>
  <c r="P154" i="1"/>
  <c r="P153" i="1" s="1"/>
  <c r="Q476" i="1"/>
  <c r="Q357" i="1"/>
  <c r="Z1311" i="1"/>
  <c r="AF1311" i="1" s="1"/>
  <c r="P123" i="1"/>
  <c r="P122" i="1" s="1"/>
  <c r="R168" i="1"/>
  <c r="R167" i="1" s="1"/>
  <c r="R166" i="1" s="1"/>
  <c r="R165" i="1" s="1"/>
  <c r="P357" i="1"/>
  <c r="P356" i="1" s="1"/>
  <c r="Q673" i="1"/>
  <c r="Q672" i="1" s="1"/>
  <c r="Q494" i="1"/>
  <c r="R546" i="1"/>
  <c r="R545" i="1" s="1"/>
  <c r="R544" i="1" s="1"/>
  <c r="Q320" i="1"/>
  <c r="Q319" i="1" s="1"/>
  <c r="Q318" i="1" s="1"/>
  <c r="Q317" i="1" s="1"/>
  <c r="R320" i="1"/>
  <c r="R319" i="1" s="1"/>
  <c r="R318" i="1" s="1"/>
  <c r="R317" i="1" s="1"/>
  <c r="P558" i="1"/>
  <c r="P557" i="1" s="1"/>
  <c r="AC143" i="1"/>
  <c r="AC142" i="1" s="1"/>
  <c r="AC141" i="1" s="1"/>
  <c r="AC140" i="1" s="1"/>
  <c r="AB189" i="1"/>
  <c r="AB188" i="1" s="1"/>
  <c r="AB187" i="1" s="1"/>
  <c r="AB186" i="1" s="1"/>
  <c r="AA245" i="1"/>
  <c r="AA244" i="1" s="1"/>
  <c r="AA243" i="1" s="1"/>
  <c r="AA237" i="1" s="1"/>
  <c r="AA235" i="1" s="1"/>
  <c r="O558" i="1"/>
  <c r="O557" i="1" s="1"/>
  <c r="V154" i="1"/>
  <c r="V153" i="1" s="1"/>
  <c r="R1344" i="1"/>
  <c r="AD811" i="1"/>
  <c r="AD810" i="1" s="1"/>
  <c r="AD809" i="1" s="1"/>
  <c r="AA425" i="1"/>
  <c r="AA424" i="1" s="1"/>
  <c r="AA412" i="1" s="1"/>
  <c r="Z746" i="1"/>
  <c r="Z745" i="1" s="1"/>
  <c r="Z744" i="1" s="1"/>
  <c r="Z743" i="1" s="1"/>
  <c r="AC123" i="1"/>
  <c r="AC122" i="1" s="1"/>
  <c r="Z106" i="1"/>
  <c r="Z105" i="1" s="1"/>
  <c r="Y896" i="1"/>
  <c r="Y895" i="1" s="1"/>
  <c r="T89" i="1"/>
  <c r="T88" i="1" s="1"/>
  <c r="O425" i="1"/>
  <c r="O424" i="1" s="1"/>
  <c r="Z1340" i="1"/>
  <c r="AD800" i="1"/>
  <c r="AD799" i="1" s="1"/>
  <c r="AD798" i="1" s="1"/>
  <c r="AD797" i="1" s="1"/>
  <c r="T241" i="1"/>
  <c r="T239" i="1" s="1"/>
  <c r="T238" i="1" s="1"/>
  <c r="N1293" i="1"/>
  <c r="N1292" i="1" s="1"/>
  <c r="N1291" i="1" s="1"/>
  <c r="N1290" i="1" s="1"/>
  <c r="R78" i="1"/>
  <c r="R77" i="1" s="1"/>
  <c r="M308" i="1"/>
  <c r="M307" i="1" s="1"/>
  <c r="M306" i="1" s="1"/>
  <c r="AF1031" i="1"/>
  <c r="AL1031" i="1" s="1"/>
  <c r="Y652" i="1"/>
  <c r="AE652" i="1" s="1"/>
  <c r="N1105" i="1"/>
  <c r="N1104" i="1" s="1"/>
  <c r="N1103" i="1" s="1"/>
  <c r="N1102" i="1" s="1"/>
  <c r="N1101" i="1" s="1"/>
  <c r="S936" i="1"/>
  <c r="S935" i="1" s="1"/>
  <c r="S934" i="1" s="1"/>
  <c r="S933" i="1" s="1"/>
  <c r="S932" i="1" s="1"/>
  <c r="T1188" i="1"/>
  <c r="Z1188" i="1" s="1"/>
  <c r="Z1187" i="1" s="1"/>
  <c r="Z1186" i="1" s="1"/>
  <c r="P78" i="1"/>
  <c r="P77" i="1" s="1"/>
  <c r="AE1230" i="1"/>
  <c r="AK1230" i="1" s="1"/>
  <c r="S854" i="1"/>
  <c r="Y854" i="1" s="1"/>
  <c r="Y853" i="1" s="1"/>
  <c r="Y852" i="1" s="1"/>
  <c r="Y851" i="1" s="1"/>
  <c r="M548" i="1"/>
  <c r="M547" i="1" s="1"/>
  <c r="Z772" i="1"/>
  <c r="AF772" i="1" s="1"/>
  <c r="Z804" i="1"/>
  <c r="Z803" i="1" s="1"/>
  <c r="N1127" i="1"/>
  <c r="Y1068" i="1"/>
  <c r="AE1068" i="1" s="1"/>
  <c r="S1226" i="1"/>
  <c r="S1225" i="1" s="1"/>
  <c r="N1238" i="1"/>
  <c r="N1237" i="1" s="1"/>
  <c r="AF823" i="1"/>
  <c r="AL823" i="1" s="1"/>
  <c r="S849" i="1"/>
  <c r="S848" i="1" s="1"/>
  <c r="S847" i="1" s="1"/>
  <c r="Y884" i="1"/>
  <c r="AE884" i="1" s="1"/>
  <c r="Y599" i="1"/>
  <c r="AE599" i="1" s="1"/>
  <c r="AK599" i="1" s="1"/>
  <c r="Y880" i="1"/>
  <c r="AE880" i="1" s="1"/>
  <c r="Z712" i="1"/>
  <c r="Z711" i="1" s="1"/>
  <c r="Z710" i="1" s="1"/>
  <c r="Z709" i="1" s="1"/>
  <c r="N751" i="1"/>
  <c r="N750" i="1" s="1"/>
  <c r="N749" i="1" s="1"/>
  <c r="N748" i="1" s="1"/>
  <c r="N742" i="1" s="1"/>
  <c r="N1229" i="1"/>
  <c r="N1228" i="1" s="1"/>
  <c r="M1226" i="1"/>
  <c r="M1225" i="1" s="1"/>
  <c r="Z1013" i="1"/>
  <c r="AF1013" i="1" s="1"/>
  <c r="AL1013" i="1" s="1"/>
  <c r="T1299" i="1"/>
  <c r="Z1299" i="1" s="1"/>
  <c r="AF1299" i="1" s="1"/>
  <c r="M1293" i="1"/>
  <c r="M1292" i="1" s="1"/>
  <c r="M1291" i="1" s="1"/>
  <c r="M1290" i="1" s="1"/>
  <c r="S772" i="1"/>
  <c r="Y772" i="1" s="1"/>
  <c r="AE772" i="1" s="1"/>
  <c r="AE771" i="1" s="1"/>
  <c r="O403" i="1"/>
  <c r="AE1113" i="1"/>
  <c r="AK1113" i="1" s="1"/>
  <c r="Y41" i="1"/>
  <c r="AF80" i="1"/>
  <c r="AL80" i="1" s="1"/>
  <c r="AL79" i="1" s="1"/>
  <c r="S1023" i="1"/>
  <c r="S1022" i="1" s="1"/>
  <c r="S1021" i="1" s="1"/>
  <c r="S1020" i="1" s="1"/>
  <c r="Z355" i="1"/>
  <c r="AF355" i="1" s="1"/>
  <c r="AL355" i="1" s="1"/>
  <c r="M1214" i="1"/>
  <c r="M1213" i="1" s="1"/>
  <c r="M1220" i="1"/>
  <c r="M1219" i="1" s="1"/>
  <c r="S210" i="1"/>
  <c r="S209" i="1" s="1"/>
  <c r="S208" i="1" s="1"/>
  <c r="S207" i="1" s="1"/>
  <c r="S203" i="1" s="1"/>
  <c r="S202" i="1" s="1"/>
  <c r="S823" i="1"/>
  <c r="S822" i="1" s="1"/>
  <c r="S821" i="1" s="1"/>
  <c r="P245" i="1"/>
  <c r="P244" i="1" s="1"/>
  <c r="P243" i="1" s="1"/>
  <c r="P237" i="1" s="1"/>
  <c r="P235" i="1" s="1"/>
  <c r="P403" i="1"/>
  <c r="P402" i="1"/>
  <c r="T192" i="1"/>
  <c r="S1238" i="1"/>
  <c r="S1237" i="1" s="1"/>
  <c r="S503" i="1"/>
  <c r="S502" i="1" s="1"/>
  <c r="N1302" i="1"/>
  <c r="T1218" i="1"/>
  <c r="Z1218" i="1" s="1"/>
  <c r="Z1217" i="1" s="1"/>
  <c r="Z1216" i="1" s="1"/>
  <c r="M951" i="1"/>
  <c r="M948" i="1" s="1"/>
  <c r="M947" i="1" s="1"/>
  <c r="M945" i="1" s="1"/>
  <c r="T880" i="1"/>
  <c r="T879" i="1" s="1"/>
  <c r="T878" i="1" s="1"/>
  <c r="T877" i="1" s="1"/>
  <c r="S846" i="1"/>
  <c r="Y846" i="1" s="1"/>
  <c r="S807" i="1"/>
  <c r="Y807" i="1" s="1"/>
  <c r="Y805" i="1" s="1"/>
  <c r="M667" i="1"/>
  <c r="M666" i="1" s="1"/>
  <c r="T479" i="1"/>
  <c r="Z479" i="1" s="1"/>
  <c r="N43" i="1"/>
  <c r="S92" i="1"/>
  <c r="S91" i="1" s="1"/>
  <c r="Y1330" i="1"/>
  <c r="S789" i="1"/>
  <c r="S788" i="1" s="1"/>
  <c r="S787" i="1" s="1"/>
  <c r="T39" i="1"/>
  <c r="M1364" i="1"/>
  <c r="M1363" i="1" s="1"/>
  <c r="M1362" i="1" s="1"/>
  <c r="M1361" i="1" s="1"/>
  <c r="M1360" i="1" s="1"/>
  <c r="M1359" i="1" s="1"/>
  <c r="N1175" i="1"/>
  <c r="N1174" i="1" s="1"/>
  <c r="T905" i="1"/>
  <c r="T904" i="1" s="1"/>
  <c r="T903" i="1" s="1"/>
  <c r="T902" i="1" s="1"/>
  <c r="T901" i="1" s="1"/>
  <c r="S817" i="1"/>
  <c r="S816" i="1" s="1"/>
  <c r="S815" i="1" s="1"/>
  <c r="N676" i="1"/>
  <c r="N675" i="1" s="1"/>
  <c r="N674" i="1" s="1"/>
  <c r="AF193" i="1"/>
  <c r="AF192" i="1" s="1"/>
  <c r="S1310" i="1"/>
  <c r="S984" i="1"/>
  <c r="Y984" i="1" s="1"/>
  <c r="T284" i="1"/>
  <c r="T283" i="1" s="1"/>
  <c r="T282" i="1" s="1"/>
  <c r="T281" i="1" s="1"/>
  <c r="Y349" i="1"/>
  <c r="Y348" i="1" s="1"/>
  <c r="Y347" i="1" s="1"/>
  <c r="Y346" i="1" s="1"/>
  <c r="Y345" i="1" s="1"/>
  <c r="M1317" i="1"/>
  <c r="N1211" i="1"/>
  <c r="N1210" i="1" s="1"/>
  <c r="M866" i="1"/>
  <c r="M865" i="1" s="1"/>
  <c r="N590" i="1"/>
  <c r="N589" i="1" s="1"/>
  <c r="N588" i="1" s="1"/>
  <c r="M391" i="1"/>
  <c r="S548" i="1"/>
  <c r="S547" i="1" s="1"/>
  <c r="H950" i="1"/>
  <c r="N1193" i="1"/>
  <c r="N1192" i="1" s="1"/>
  <c r="Y503" i="1"/>
  <c r="Y502" i="1" s="1"/>
  <c r="Y514" i="1"/>
  <c r="Y513" i="1" s="1"/>
  <c r="Y512" i="1" s="1"/>
  <c r="T1030" i="1"/>
  <c r="T1029" i="1" s="1"/>
  <c r="T1028" i="1" s="1"/>
  <c r="T1027" i="1" s="1"/>
  <c r="Z1068" i="1"/>
  <c r="Z1067" i="1" s="1"/>
  <c r="Z1066" i="1" s="1"/>
  <c r="Z1065" i="1" s="1"/>
  <c r="Z1064" i="1" s="1"/>
  <c r="Z1053" i="1"/>
  <c r="Z1052" i="1" s="1"/>
  <c r="Z1051" i="1" s="1"/>
  <c r="Z1050" i="1" s="1"/>
  <c r="Z1049" i="1" s="1"/>
  <c r="Z44" i="1"/>
  <c r="Z43" i="1" s="1"/>
  <c r="S326" i="1"/>
  <c r="Y326" i="1" s="1"/>
  <c r="N1287" i="1"/>
  <c r="N1286" i="1" s="1"/>
  <c r="N1285" i="1" s="1"/>
  <c r="N1284" i="1" s="1"/>
  <c r="T1185" i="1"/>
  <c r="Z1185" i="1" s="1"/>
  <c r="AF1185" i="1" s="1"/>
  <c r="AL1185" i="1" s="1"/>
  <c r="S968" i="1"/>
  <c r="Y968" i="1" s="1"/>
  <c r="S829" i="1"/>
  <c r="Y829" i="1" s="1"/>
  <c r="AE829" i="1" s="1"/>
  <c r="M711" i="1"/>
  <c r="M710" i="1" s="1"/>
  <c r="M709" i="1" s="1"/>
  <c r="T457" i="1"/>
  <c r="Z457" i="1" s="1"/>
  <c r="V920" i="1"/>
  <c r="X1320" i="1"/>
  <c r="N170" i="1"/>
  <c r="S977" i="1"/>
  <c r="Y977" i="1" s="1"/>
  <c r="AE977" i="1" s="1"/>
  <c r="AK977" i="1" s="1"/>
  <c r="AQ977" i="1" s="1"/>
  <c r="M514" i="1"/>
  <c r="M513" i="1" s="1"/>
  <c r="M512" i="1" s="1"/>
  <c r="S423" i="1"/>
  <c r="Y423" i="1" s="1"/>
  <c r="M199" i="1"/>
  <c r="M198" i="1" s="1"/>
  <c r="M197" i="1" s="1"/>
  <c r="M196" i="1" s="1"/>
  <c r="M195" i="1" s="1"/>
  <c r="Q993" i="1"/>
  <c r="X1164" i="1"/>
  <c r="X1163" i="1" s="1"/>
  <c r="X1162" i="1" s="1"/>
  <c r="M1159" i="1"/>
  <c r="M1158" i="1" s="1"/>
  <c r="M1157" i="1" s="1"/>
  <c r="M1156" i="1" s="1"/>
  <c r="M1155" i="1" s="1"/>
  <c r="M1154" i="1" s="1"/>
  <c r="S1112" i="1"/>
  <c r="S1111" i="1" s="1"/>
  <c r="S1110" i="1" s="1"/>
  <c r="S1109" i="1" s="1"/>
  <c r="S1108" i="1" s="1"/>
  <c r="T680" i="1"/>
  <c r="T679" i="1" s="1"/>
  <c r="T678" i="1" s="1"/>
  <c r="T1112" i="1"/>
  <c r="T1111" i="1" s="1"/>
  <c r="T1110" i="1" s="1"/>
  <c r="T1109" i="1" s="1"/>
  <c r="T1108" i="1" s="1"/>
  <c r="S1178" i="1"/>
  <c r="S1177" i="1" s="1"/>
  <c r="S460" i="1"/>
  <c r="S459" i="1" s="1"/>
  <c r="S458" i="1" s="1"/>
  <c r="S79" i="1"/>
  <c r="N1098" i="1"/>
  <c r="N1097" i="1" s="1"/>
  <c r="N1096" i="1" s="1"/>
  <c r="N1095" i="1" s="1"/>
  <c r="M1151" i="1"/>
  <c r="M1150" i="1" s="1"/>
  <c r="M1149" i="1" s="1"/>
  <c r="M1148" i="1" s="1"/>
  <c r="M1147" i="1" s="1"/>
  <c r="T1283" i="1"/>
  <c r="T1282" i="1" s="1"/>
  <c r="T1281" i="1" s="1"/>
  <c r="T1280" i="1" s="1"/>
  <c r="T1279" i="1" s="1"/>
  <c r="M27" i="1"/>
  <c r="P704" i="1"/>
  <c r="P703" i="1" s="1"/>
  <c r="W1320" i="1"/>
  <c r="W546" i="1"/>
  <c r="W545" i="1" s="1"/>
  <c r="W544" i="1" s="1"/>
  <c r="X1081" i="1"/>
  <c r="X1075" i="1" s="1"/>
  <c r="S506" i="1"/>
  <c r="S505" i="1" s="1"/>
  <c r="S131" i="1"/>
  <c r="T467" i="1"/>
  <c r="T466" i="1" s="1"/>
  <c r="T465" i="1" s="1"/>
  <c r="M509" i="1"/>
  <c r="M508" i="1" s="1"/>
  <c r="S439" i="1"/>
  <c r="Y439" i="1" s="1"/>
  <c r="M651" i="1"/>
  <c r="M650" i="1" s="1"/>
  <c r="M649" i="1" s="1"/>
  <c r="N1062" i="1"/>
  <c r="N1061" i="1" s="1"/>
  <c r="N1060" i="1" s="1"/>
  <c r="N1059" i="1" s="1"/>
  <c r="Q1081" i="1"/>
  <c r="W949" i="1"/>
  <c r="V1136" i="1"/>
  <c r="W1264" i="1"/>
  <c r="X1264" i="1"/>
  <c r="X1259" i="1" s="1"/>
  <c r="X1258" i="1" s="1"/>
  <c r="X1257" i="1" s="1"/>
  <c r="V1264" i="1"/>
  <c r="V1259" i="1" s="1"/>
  <c r="V1258" i="1" s="1"/>
  <c r="V1257" i="1" s="1"/>
  <c r="V449" i="1"/>
  <c r="V448" i="1" s="1"/>
  <c r="W856" i="1"/>
  <c r="W855" i="1" s="1"/>
  <c r="Y1214" i="1"/>
  <c r="Y1213" i="1" s="1"/>
  <c r="AE1046" i="1"/>
  <c r="AK1046" i="1" s="1"/>
  <c r="Y506" i="1"/>
  <c r="Y505" i="1" s="1"/>
  <c r="Y591" i="1"/>
  <c r="Y590" i="1" s="1"/>
  <c r="Y589" i="1" s="1"/>
  <c r="Y588" i="1" s="1"/>
  <c r="S1035" i="1"/>
  <c r="S1034" i="1" s="1"/>
  <c r="S1033" i="1" s="1"/>
  <c r="S1032" i="1" s="1"/>
  <c r="Z952" i="1"/>
  <c r="AF952" i="1" s="1"/>
  <c r="T628" i="1"/>
  <c r="T627" i="1" s="1"/>
  <c r="T626" i="1" s="1"/>
  <c r="M858" i="1"/>
  <c r="M857" i="1" s="1"/>
  <c r="M856" i="1" s="1"/>
  <c r="M855" i="1" s="1"/>
  <c r="T1167" i="1"/>
  <c r="Z1167" i="1" s="1"/>
  <c r="M1012" i="1"/>
  <c r="M1011" i="1" s="1"/>
  <c r="M1010" i="1" s="1"/>
  <c r="M1009" i="1" s="1"/>
  <c r="M720" i="1"/>
  <c r="M719" i="1" s="1"/>
  <c r="M718" i="1" s="1"/>
  <c r="V1081" i="1"/>
  <c r="V1075" i="1" s="1"/>
  <c r="P811" i="1"/>
  <c r="P810" i="1" s="1"/>
  <c r="P809" i="1" s="1"/>
  <c r="U587" i="1"/>
  <c r="U586" i="1" s="1"/>
  <c r="X1048" i="1"/>
  <c r="W1026" i="1"/>
  <c r="W1081" i="1"/>
  <c r="W1075" i="1" s="1"/>
  <c r="G189" i="1"/>
  <c r="G188" i="1" s="1"/>
  <c r="G187" i="1" s="1"/>
  <c r="G186" i="1" s="1"/>
  <c r="N61" i="1"/>
  <c r="N60" i="1" s="1"/>
  <c r="N81" i="1"/>
  <c r="M348" i="1"/>
  <c r="M347" i="1" s="1"/>
  <c r="M346" i="1" s="1"/>
  <c r="M345" i="1" s="1"/>
  <c r="N460" i="1"/>
  <c r="N459" i="1" s="1"/>
  <c r="N458" i="1" s="1"/>
  <c r="N1030" i="1"/>
  <c r="N1029" i="1" s="1"/>
  <c r="N1028" i="1" s="1"/>
  <c r="N1027" i="1" s="1"/>
  <c r="V168" i="1"/>
  <c r="V167" i="1" s="1"/>
  <c r="V166" i="1" s="1"/>
  <c r="V165" i="1" s="1"/>
  <c r="U464" i="1"/>
  <c r="U463" i="1" s="1"/>
  <c r="X856" i="1"/>
  <c r="X855" i="1" s="1"/>
  <c r="U863" i="1"/>
  <c r="X920" i="1"/>
  <c r="X948" i="1"/>
  <c r="X947" i="1" s="1"/>
  <c r="X945" i="1" s="1"/>
  <c r="W1048" i="1"/>
  <c r="X1136" i="1"/>
  <c r="W449" i="1"/>
  <c r="W448" i="1" s="1"/>
  <c r="U476" i="1"/>
  <c r="X621" i="1"/>
  <c r="X620" i="1" s="1"/>
  <c r="O704" i="1"/>
  <c r="O703" i="1" s="1"/>
  <c r="X168" i="1"/>
  <c r="X167" i="1" s="1"/>
  <c r="X166" i="1" s="1"/>
  <c r="X165" i="1" s="1"/>
  <c r="V476" i="1"/>
  <c r="U621" i="1"/>
  <c r="U620" i="1" s="1"/>
  <c r="O766" i="1"/>
  <c r="O765" i="1" s="1"/>
  <c r="O764" i="1" s="1"/>
  <c r="U494" i="1"/>
  <c r="X1026" i="1"/>
  <c r="V1048" i="1"/>
  <c r="P993" i="1"/>
  <c r="Q1048" i="1"/>
  <c r="V1026" i="1"/>
  <c r="U403" i="1"/>
  <c r="U402" i="1"/>
  <c r="R1048" i="1"/>
  <c r="AE176" i="1"/>
  <c r="AK176" i="1" s="1"/>
  <c r="AK175" i="1" s="1"/>
  <c r="AK174" i="1" s="1"/>
  <c r="Y416" i="1"/>
  <c r="Y415" i="1" s="1"/>
  <c r="Y414" i="1" s="1"/>
  <c r="Y413" i="1" s="1"/>
  <c r="J143" i="1"/>
  <c r="U842" i="1"/>
  <c r="V948" i="1"/>
  <c r="V947" i="1" s="1"/>
  <c r="V945" i="1" s="1"/>
  <c r="P1264" i="1"/>
  <c r="P1259" i="1" s="1"/>
  <c r="P1258" i="1" s="1"/>
  <c r="P1257" i="1" s="1"/>
  <c r="X123" i="1"/>
  <c r="X122" i="1" s="1"/>
  <c r="U856" i="1"/>
  <c r="U855" i="1" s="1"/>
  <c r="AD189" i="1"/>
  <c r="AD188" i="1" s="1"/>
  <c r="AD187" i="1" s="1"/>
  <c r="AD186" i="1" s="1"/>
  <c r="T370" i="1"/>
  <c r="T369" i="1" s="1"/>
  <c r="T368" i="1" s="1"/>
  <c r="N137" i="1"/>
  <c r="W305" i="1"/>
  <c r="W304" i="1" s="1"/>
  <c r="M56" i="1"/>
  <c r="M272" i="1"/>
  <c r="M271" i="1" s="1"/>
  <c r="M270" i="1" s="1"/>
  <c r="M269" i="1" s="1"/>
  <c r="M268" i="1" s="1"/>
  <c r="O1164" i="1"/>
  <c r="O1163" i="1" s="1"/>
  <c r="O1162" i="1" s="1"/>
  <c r="W558" i="1"/>
  <c r="W557" i="1" s="1"/>
  <c r="W621" i="1"/>
  <c r="W620" i="1" s="1"/>
  <c r="M43" i="1"/>
  <c r="S44" i="1"/>
  <c r="Y44" i="1" s="1"/>
  <c r="S56" i="1"/>
  <c r="Y57" i="1"/>
  <c r="AE57" i="1" s="1"/>
  <c r="AK57" i="1" s="1"/>
  <c r="S118" i="1"/>
  <c r="Y118" i="1" s="1"/>
  <c r="Y117" i="1" s="1"/>
  <c r="Y116" i="1" s="1"/>
  <c r="Y115" i="1" s="1"/>
  <c r="Y114" i="1" s="1"/>
  <c r="Y113" i="1" s="1"/>
  <c r="Y112" i="1" s="1"/>
  <c r="M117" i="1"/>
  <c r="M116" i="1" s="1"/>
  <c r="M115" i="1" s="1"/>
  <c r="M114" i="1" s="1"/>
  <c r="M113" i="1" s="1"/>
  <c r="M112" i="1" s="1"/>
  <c r="N150" i="1"/>
  <c r="N149" i="1" s="1"/>
  <c r="T151" i="1"/>
  <c r="T150" i="1" s="1"/>
  <c r="T149" i="1" s="1"/>
  <c r="M172" i="1"/>
  <c r="S173" i="1"/>
  <c r="Y173" i="1" s="1"/>
  <c r="S193" i="1"/>
  <c r="S192" i="1" s="1"/>
  <c r="M192" i="1"/>
  <c r="T248" i="1"/>
  <c r="Z249" i="1"/>
  <c r="AF249" i="1" s="1"/>
  <c r="AL249" i="1" s="1"/>
  <c r="N293" i="1"/>
  <c r="N292" i="1" s="1"/>
  <c r="N291" i="1" s="1"/>
  <c r="T294" i="1"/>
  <c r="T293" i="1" s="1"/>
  <c r="T292" i="1" s="1"/>
  <c r="T291" i="1" s="1"/>
  <c r="Z329" i="1"/>
  <c r="T328" i="1"/>
  <c r="T327" i="1" s="1"/>
  <c r="AF435" i="1"/>
  <c r="AL435" i="1" s="1"/>
  <c r="Z489" i="1"/>
  <c r="Z488" i="1" s="1"/>
  <c r="Z487" i="1" s="1"/>
  <c r="Z499" i="1"/>
  <c r="Z498" i="1" s="1"/>
  <c r="T656" i="1"/>
  <c r="T655" i="1" s="1"/>
  <c r="T654" i="1" s="1"/>
  <c r="T653" i="1" s="1"/>
  <c r="Z721" i="1"/>
  <c r="Z720" i="1" s="1"/>
  <c r="Z719" i="1" s="1"/>
  <c r="Z718" i="1" s="1"/>
  <c r="Z814" i="1"/>
  <c r="AF814" i="1" s="1"/>
  <c r="AL814" i="1" s="1"/>
  <c r="T925" i="1"/>
  <c r="T924" i="1" s="1"/>
  <c r="N976" i="1"/>
  <c r="N975" i="1" s="1"/>
  <c r="M1030" i="1"/>
  <c r="M1029" i="1" s="1"/>
  <c r="M1028" i="1" s="1"/>
  <c r="M1027" i="1" s="1"/>
  <c r="S1063" i="1"/>
  <c r="S1062" i="1" s="1"/>
  <c r="S1061" i="1" s="1"/>
  <c r="S1060" i="1" s="1"/>
  <c r="S1059" i="1" s="1"/>
  <c r="M1093" i="1"/>
  <c r="M1092" i="1" s="1"/>
  <c r="M1091" i="1" s="1"/>
  <c r="M1090" i="1" s="1"/>
  <c r="Y1131" i="1"/>
  <c r="AE1131" i="1" s="1"/>
  <c r="AE1130" i="1" s="1"/>
  <c r="AE1129" i="1" s="1"/>
  <c r="Y1206" i="1"/>
  <c r="Y1205" i="1" s="1"/>
  <c r="Y1204" i="1" s="1"/>
  <c r="Z1236" i="1"/>
  <c r="Z1235" i="1" s="1"/>
  <c r="Z1234" i="1" s="1"/>
  <c r="Z1309" i="1"/>
  <c r="Z1308" i="1" s="1"/>
  <c r="O1081" i="1"/>
  <c r="U125" i="1"/>
  <c r="AB948" i="1"/>
  <c r="AB947" i="1" s="1"/>
  <c r="AB945" i="1" s="1"/>
  <c r="T1322" i="1"/>
  <c r="T1321" i="1" s="1"/>
  <c r="AF96" i="1"/>
  <c r="AL96" i="1" s="1"/>
  <c r="Z839" i="1"/>
  <c r="Z838" i="1" s="1"/>
  <c r="Z837" i="1" s="1"/>
  <c r="Z836" i="1" s="1"/>
  <c r="Z835" i="1" s="1"/>
  <c r="Z834" i="1" s="1"/>
  <c r="AF1323" i="1"/>
  <c r="AL1323" i="1" s="1"/>
  <c r="AF1328" i="1"/>
  <c r="AL1328" i="1" s="1"/>
  <c r="AF1333" i="1"/>
  <c r="AF1332" i="1" s="1"/>
  <c r="T792" i="1"/>
  <c r="T791" i="1" s="1"/>
  <c r="T1141" i="1"/>
  <c r="T1140" i="1" s="1"/>
  <c r="T1340" i="1"/>
  <c r="T1327" i="1"/>
  <c r="T1324" i="1" s="1"/>
  <c r="T95" i="1"/>
  <c r="T94" i="1" s="1"/>
  <c r="AD766" i="1"/>
  <c r="AD765" i="1" s="1"/>
  <c r="AD764" i="1" s="1"/>
  <c r="Z1272" i="1"/>
  <c r="Z1271" i="1" s="1"/>
  <c r="Z89" i="1"/>
  <c r="Z88" i="1" s="1"/>
  <c r="T106" i="1"/>
  <c r="T105" i="1" s="1"/>
  <c r="AC24" i="1"/>
  <c r="AC17" i="1" s="1"/>
  <c r="AC16" i="1" s="1"/>
  <c r="AC15" i="1" s="1"/>
  <c r="AC13" i="1" s="1"/>
  <c r="Z1350" i="1"/>
  <c r="Z1349" i="1" s="1"/>
  <c r="Z1345" i="1"/>
  <c r="T746" i="1"/>
  <c r="T745" i="1" s="1"/>
  <c r="T744" i="1" s="1"/>
  <c r="T743" i="1" s="1"/>
  <c r="T742" i="1" s="1"/>
  <c r="T1345" i="1"/>
  <c r="T1344" i="1" s="1"/>
  <c r="T1332" i="1"/>
  <c r="T1272" i="1"/>
  <c r="T1271" i="1" s="1"/>
  <c r="H425" i="1"/>
  <c r="H424" i="1" s="1"/>
  <c r="AE134" i="1"/>
  <c r="AF549" i="1"/>
  <c r="AL549" i="1" s="1"/>
  <c r="T973" i="1"/>
  <c r="T922" i="1"/>
  <c r="T921" i="1" s="1"/>
  <c r="T434" i="1"/>
  <c r="T433" i="1" s="1"/>
  <c r="T432" i="1" s="1"/>
  <c r="Z1173" i="1"/>
  <c r="AF1173" i="1" s="1"/>
  <c r="N370" i="1"/>
  <c r="N369" i="1" s="1"/>
  <c r="N368" i="1" s="1"/>
  <c r="M1079" i="1"/>
  <c r="M1078" i="1" s="1"/>
  <c r="M1077" i="1" s="1"/>
  <c r="M1076" i="1" s="1"/>
  <c r="N1317" i="1"/>
  <c r="T139" i="1"/>
  <c r="T136" i="1" s="1"/>
  <c r="S40" i="1"/>
  <c r="Y40" i="1" s="1"/>
  <c r="M670" i="1"/>
  <c r="M669" i="1" s="1"/>
  <c r="M665" i="1" s="1"/>
  <c r="M664" i="1" s="1"/>
  <c r="AD717" i="1"/>
  <c r="AD716" i="1" s="1"/>
  <c r="S864" i="1"/>
  <c r="T79" i="1"/>
  <c r="Z30" i="1"/>
  <c r="AF30" i="1" s="1"/>
  <c r="N138" i="1"/>
  <c r="S30" i="1"/>
  <c r="Y30" i="1" s="1"/>
  <c r="AE30" i="1" s="1"/>
  <c r="S802" i="1"/>
  <c r="S801" i="1" s="1"/>
  <c r="N624" i="1"/>
  <c r="N623" i="1" s="1"/>
  <c r="N622" i="1" s="1"/>
  <c r="M499" i="1"/>
  <c r="M498" i="1" s="1"/>
  <c r="M331" i="1"/>
  <c r="M330" i="1" s="1"/>
  <c r="M655" i="1"/>
  <c r="M654" i="1" s="1"/>
  <c r="M653" i="1" s="1"/>
  <c r="M648" i="1" s="1"/>
  <c r="M1302" i="1"/>
  <c r="M1310" i="1"/>
  <c r="M1305" i="1" s="1"/>
  <c r="Q245" i="1"/>
  <c r="Q244" i="1" s="1"/>
  <c r="Q243" i="1" s="1"/>
  <c r="Q100" i="1"/>
  <c r="Q87" i="1" s="1"/>
  <c r="AD842" i="1"/>
  <c r="AA722" i="1"/>
  <c r="AA717" i="1" s="1"/>
  <c r="AA716" i="1" s="1"/>
  <c r="K189" i="1"/>
  <c r="K188" i="1" s="1"/>
  <c r="K187" i="1" s="1"/>
  <c r="K186" i="1" s="1"/>
  <c r="H842" i="1"/>
  <c r="Y1293" i="1"/>
  <c r="Y1292" i="1" s="1"/>
  <c r="Y1291" i="1" s="1"/>
  <c r="Y1290" i="1" s="1"/>
  <c r="AE1294" i="1"/>
  <c r="AK1294" i="1" s="1"/>
  <c r="AF515" i="1"/>
  <c r="AF514" i="1" s="1"/>
  <c r="AF513" i="1" s="1"/>
  <c r="AF512" i="1" s="1"/>
  <c r="AF388" i="1"/>
  <c r="AF387" i="1" s="1"/>
  <c r="AF504" i="1"/>
  <c r="AL504" i="1" s="1"/>
  <c r="AF482" i="1"/>
  <c r="AL482" i="1" s="1"/>
  <c r="T491" i="1"/>
  <c r="T490" i="1" s="1"/>
  <c r="S997" i="1"/>
  <c r="S996" i="1" s="1"/>
  <c r="S995" i="1" s="1"/>
  <c r="S994" i="1" s="1"/>
  <c r="T548" i="1"/>
  <c r="T547" i="1" s="1"/>
  <c r="S31" i="1"/>
  <c r="T514" i="1"/>
  <c r="T513" i="1" s="1"/>
  <c r="T512" i="1" s="1"/>
  <c r="T387" i="1"/>
  <c r="S1008" i="1"/>
  <c r="S1007" i="1" s="1"/>
  <c r="S1006" i="1" s="1"/>
  <c r="S1005" i="1" s="1"/>
  <c r="S1004" i="1" s="1"/>
  <c r="N845" i="1"/>
  <c r="N844" i="1" s="1"/>
  <c r="N843" i="1" s="1"/>
  <c r="M1178" i="1"/>
  <c r="M1177" i="1" s="1"/>
  <c r="M1057" i="1"/>
  <c r="M1056" i="1" s="1"/>
  <c r="M1055" i="1" s="1"/>
  <c r="M1054" i="1" s="1"/>
  <c r="M279" i="1"/>
  <c r="M278" i="1" s="1"/>
  <c r="M277" i="1" s="1"/>
  <c r="M276" i="1" s="1"/>
  <c r="S1128" i="1"/>
  <c r="S1127" i="1" s="1"/>
  <c r="N503" i="1"/>
  <c r="N502" i="1" s="1"/>
  <c r="Y471" i="1"/>
  <c r="Y470" i="1" s="1"/>
  <c r="Y469" i="1" s="1"/>
  <c r="Z373" i="1"/>
  <c r="Z372" i="1" s="1"/>
  <c r="T801" i="1"/>
  <c r="T967" i="1"/>
  <c r="T966" i="1" s="1"/>
  <c r="T965" i="1" s="1"/>
  <c r="S1045" i="1"/>
  <c r="S1044" i="1" s="1"/>
  <c r="S1043" i="1" s="1"/>
  <c r="S1042" i="1" s="1"/>
  <c r="S58" i="1"/>
  <c r="S55" i="1" s="1"/>
  <c r="T853" i="1"/>
  <c r="T852" i="1" s="1"/>
  <c r="T851" i="1" s="1"/>
  <c r="Z689" i="1"/>
  <c r="AF689" i="1" s="1"/>
  <c r="T503" i="1"/>
  <c r="T502" i="1" s="1"/>
  <c r="Z302" i="1"/>
  <c r="AF302" i="1" s="1"/>
  <c r="AL302" i="1" s="1"/>
  <c r="T594" i="1"/>
  <c r="T593" i="1" s="1"/>
  <c r="T592" i="1" s="1"/>
  <c r="J402" i="1"/>
  <c r="S26" i="1"/>
  <c r="Y26" i="1" s="1"/>
  <c r="M1190" i="1"/>
  <c r="M1189" i="1" s="1"/>
  <c r="T262" i="1"/>
  <c r="Z262" i="1" s="1"/>
  <c r="S184" i="1"/>
  <c r="Y184" i="1" s="1"/>
  <c r="N135" i="1"/>
  <c r="N129" i="1"/>
  <c r="G970" i="1"/>
  <c r="G969" i="1" s="1"/>
  <c r="M41" i="1"/>
  <c r="M38" i="1" s="1"/>
  <c r="M37" i="1" s="1"/>
  <c r="M36" i="1" s="1"/>
  <c r="M35" i="1" s="1"/>
  <c r="N284" i="1"/>
  <c r="N283" i="1" s="1"/>
  <c r="N282" i="1" s="1"/>
  <c r="N281" i="1" s="1"/>
  <c r="M407" i="1"/>
  <c r="M406" i="1" s="1"/>
  <c r="M405" i="1" s="1"/>
  <c r="M404" i="1" s="1"/>
  <c r="M402" i="1" s="1"/>
  <c r="M688" i="1"/>
  <c r="J1124" i="1"/>
  <c r="N1181" i="1"/>
  <c r="N1180" i="1" s="1"/>
  <c r="T373" i="1"/>
  <c r="T372" i="1" s="1"/>
  <c r="T499" i="1"/>
  <c r="T498" i="1" s="1"/>
  <c r="N566" i="1"/>
  <c r="N565" i="1" s="1"/>
  <c r="N564" i="1" s="1"/>
  <c r="N246" i="1"/>
  <c r="N387" i="1"/>
  <c r="N771" i="1"/>
  <c r="N770" i="1" s="1"/>
  <c r="M1045" i="1"/>
  <c r="M1044" i="1" s="1"/>
  <c r="M1043" i="1" s="1"/>
  <c r="M1042" i="1" s="1"/>
  <c r="N1310" i="1"/>
  <c r="N491" i="1"/>
  <c r="N490" i="1" s="1"/>
  <c r="M1112" i="1"/>
  <c r="M1111" i="1" s="1"/>
  <c r="M1110" i="1" s="1"/>
  <c r="M1109" i="1" s="1"/>
  <c r="M1108" i="1" s="1"/>
  <c r="I950" i="1"/>
  <c r="M51" i="1"/>
  <c r="M50" i="1" s="1"/>
  <c r="M49" i="1" s="1"/>
  <c r="M48" i="1" s="1"/>
  <c r="M47" i="1" s="1"/>
  <c r="N935" i="1"/>
  <c r="N934" i="1" s="1"/>
  <c r="N933" i="1" s="1"/>
  <c r="N932" i="1" s="1"/>
  <c r="AD742" i="1"/>
  <c r="K587" i="1"/>
  <c r="K586" i="1" s="1"/>
  <c r="I920" i="1"/>
  <c r="AF912" i="1"/>
  <c r="AL912" i="1" s="1"/>
  <c r="AF846" i="1"/>
  <c r="Z845" i="1"/>
  <c r="Z844" i="1" s="1"/>
  <c r="Z843" i="1" s="1"/>
  <c r="AE549" i="1"/>
  <c r="AK549" i="1" s="1"/>
  <c r="Y548" i="1"/>
  <c r="Y547" i="1" s="1"/>
  <c r="Z625" i="1"/>
  <c r="T624" i="1"/>
  <c r="T623" i="1" s="1"/>
  <c r="T622" i="1" s="1"/>
  <c r="Z676" i="1"/>
  <c r="Z675" i="1" s="1"/>
  <c r="Z674" i="1" s="1"/>
  <c r="AF677" i="1"/>
  <c r="AL677" i="1" s="1"/>
  <c r="AR677" i="1" s="1"/>
  <c r="Z1105" i="1"/>
  <c r="Z1104" i="1" s="1"/>
  <c r="Z1103" i="1" s="1"/>
  <c r="Z1102" i="1" s="1"/>
  <c r="Z1101" i="1" s="1"/>
  <c r="AF1106" i="1"/>
  <c r="AL1106" i="1" s="1"/>
  <c r="Z1176" i="1"/>
  <c r="Z1175" i="1" s="1"/>
  <c r="Z1174" i="1" s="1"/>
  <c r="T1175" i="1"/>
  <c r="T1174" i="1" s="1"/>
  <c r="AF1288" i="1"/>
  <c r="AF1287" i="1" s="1"/>
  <c r="AF1286" i="1" s="1"/>
  <c r="AF1285" i="1" s="1"/>
  <c r="AF1284" i="1" s="1"/>
  <c r="Z1287" i="1"/>
  <c r="Z1286" i="1" s="1"/>
  <c r="Z1285" i="1" s="1"/>
  <c r="Z1284" i="1" s="1"/>
  <c r="T590" i="1"/>
  <c r="T589" i="1" s="1"/>
  <c r="T588" i="1" s="1"/>
  <c r="P1320" i="1"/>
  <c r="J189" i="1"/>
  <c r="J188" i="1" s="1"/>
  <c r="J187" i="1" s="1"/>
  <c r="J186" i="1" s="1"/>
  <c r="I800" i="1"/>
  <c r="I799" i="1" s="1"/>
  <c r="I798" i="1" s="1"/>
  <c r="I797" i="1" s="1"/>
  <c r="Y161" i="1"/>
  <c r="AE161" i="1" s="1"/>
  <c r="Y460" i="1"/>
  <c r="Y459" i="1" s="1"/>
  <c r="Y458" i="1" s="1"/>
  <c r="Y144" i="1"/>
  <c r="S1088" i="1"/>
  <c r="S1087" i="1" s="1"/>
  <c r="S1086" i="1" s="1"/>
  <c r="Y867" i="1"/>
  <c r="AE867" i="1" s="1"/>
  <c r="AK867" i="1" s="1"/>
  <c r="T1364" i="1"/>
  <c r="T1363" i="1" s="1"/>
  <c r="T1362" i="1" s="1"/>
  <c r="T1361" i="1" s="1"/>
  <c r="T1360" i="1" s="1"/>
  <c r="T1359" i="1" s="1"/>
  <c r="T822" i="1"/>
  <c r="T821" i="1" s="1"/>
  <c r="T481" i="1"/>
  <c r="T480" i="1" s="1"/>
  <c r="S144" i="1"/>
  <c r="S1214" i="1"/>
  <c r="S1213" i="1" s="1"/>
  <c r="S471" i="1"/>
  <c r="S470" i="1" s="1"/>
  <c r="S469" i="1" s="1"/>
  <c r="S370" i="1"/>
  <c r="S369" i="1" s="1"/>
  <c r="S368" i="1" s="1"/>
  <c r="Z118" i="1"/>
  <c r="AF118" i="1" s="1"/>
  <c r="S514" i="1"/>
  <c r="S513" i="1" s="1"/>
  <c r="S512" i="1" s="1"/>
  <c r="M301" i="1"/>
  <c r="M732" i="1"/>
  <c r="M731" i="1" s="1"/>
  <c r="M730" i="1" s="1"/>
  <c r="M729" i="1" s="1"/>
  <c r="M31" i="1"/>
  <c r="N172" i="1"/>
  <c r="N183" i="1"/>
  <c r="N182" i="1" s="1"/>
  <c r="N181" i="1" s="1"/>
  <c r="N180" i="1" s="1"/>
  <c r="N179" i="1" s="1"/>
  <c r="N178" i="1" s="1"/>
  <c r="N192" i="1"/>
  <c r="N373" i="1"/>
  <c r="N372" i="1" s="1"/>
  <c r="M387" i="1"/>
  <c r="M552" i="1"/>
  <c r="M551" i="1" s="1"/>
  <c r="M550" i="1" s="1"/>
  <c r="N688" i="1"/>
  <c r="M724" i="1"/>
  <c r="M723" i="1" s="1"/>
  <c r="N732" i="1"/>
  <c r="N731" i="1" s="1"/>
  <c r="N730" i="1" s="1"/>
  <c r="N729" i="1" s="1"/>
  <c r="N866" i="1"/>
  <c r="N865" i="1" s="1"/>
  <c r="M883" i="1"/>
  <c r="M882" i="1" s="1"/>
  <c r="M881" i="1" s="1"/>
  <c r="N967" i="1"/>
  <c r="N966" i="1" s="1"/>
  <c r="N965" i="1" s="1"/>
  <c r="M1067" i="1"/>
  <c r="M1066" i="1" s="1"/>
  <c r="M1065" i="1" s="1"/>
  <c r="M1064" i="1" s="1"/>
  <c r="N1084" i="1"/>
  <c r="N1083" i="1" s="1"/>
  <c r="N1082" i="1" s="1"/>
  <c r="N1125" i="1"/>
  <c r="O100" i="1"/>
  <c r="O87" i="1" s="1"/>
  <c r="O76" i="1" s="1"/>
  <c r="O75" i="1" s="1"/>
  <c r="O74" i="1" s="1"/>
  <c r="O64" i="1" s="1"/>
  <c r="AA704" i="1"/>
  <c r="AA703" i="1" s="1"/>
  <c r="Z752" i="1"/>
  <c r="AF752" i="1" s="1"/>
  <c r="Y819" i="1"/>
  <c r="Y818" i="1" s="1"/>
  <c r="T1211" i="1"/>
  <c r="T1210" i="1" s="1"/>
  <c r="AA648" i="1"/>
  <c r="G55" i="1"/>
  <c r="K78" i="1"/>
  <c r="K77" i="1" s="1"/>
  <c r="K76" i="1" s="1"/>
  <c r="K75" i="1" s="1"/>
  <c r="K74" i="1" s="1"/>
  <c r="S1364" i="1"/>
  <c r="S1363" i="1" s="1"/>
  <c r="S1362" i="1" s="1"/>
  <c r="S1361" i="1" s="1"/>
  <c r="S1360" i="1" s="1"/>
  <c r="S1359" i="1" s="1"/>
  <c r="AE972" i="1"/>
  <c r="AK972" i="1" s="1"/>
  <c r="T1317" i="1"/>
  <c r="AF567" i="1"/>
  <c r="T1238" i="1"/>
  <c r="T1237" i="1" s="1"/>
  <c r="N117" i="1"/>
  <c r="N116" i="1" s="1"/>
  <c r="N115" i="1" s="1"/>
  <c r="N114" i="1" s="1"/>
  <c r="N113" i="1" s="1"/>
  <c r="N112" i="1" s="1"/>
  <c r="N248" i="1"/>
  <c r="N467" i="1"/>
  <c r="N466" i="1" s="1"/>
  <c r="N465" i="1" s="1"/>
  <c r="M503" i="1"/>
  <c r="M502" i="1" s="1"/>
  <c r="N548" i="1"/>
  <c r="N547" i="1" s="1"/>
  <c r="N816" i="1"/>
  <c r="N815" i="1" s="1"/>
  <c r="N853" i="1"/>
  <c r="N852" i="1" s="1"/>
  <c r="N851" i="1" s="1"/>
  <c r="N1002" i="1"/>
  <c r="N1001" i="1" s="1"/>
  <c r="N1000" i="1" s="1"/>
  <c r="N999" i="1" s="1"/>
  <c r="M1238" i="1"/>
  <c r="M1237" i="1" s="1"/>
  <c r="AB766" i="1"/>
  <c r="AB765" i="1" s="1"/>
  <c r="AB764" i="1" s="1"/>
  <c r="AB1081" i="1"/>
  <c r="AB1075" i="1" s="1"/>
  <c r="Y280" i="1"/>
  <c r="Y279" i="1" s="1"/>
  <c r="Y278" i="1" s="1"/>
  <c r="Y277" i="1" s="1"/>
  <c r="Y276" i="1" s="1"/>
  <c r="Y302" i="1"/>
  <c r="AE302" i="1" s="1"/>
  <c r="AK302" i="1" s="1"/>
  <c r="S301" i="1"/>
  <c r="S373" i="1"/>
  <c r="S372" i="1" s="1"/>
  <c r="T950" i="1"/>
  <c r="S825" i="1"/>
  <c r="S824" i="1" s="1"/>
  <c r="S1220" i="1"/>
  <c r="S1219" i="1" s="1"/>
  <c r="Y331" i="1"/>
  <c r="Y330" i="1" s="1"/>
  <c r="B346" i="1"/>
  <c r="K169" i="1"/>
  <c r="S435" i="1"/>
  <c r="Y435" i="1" s="1"/>
  <c r="AE435" i="1" s="1"/>
  <c r="I863" i="1"/>
  <c r="Y1238" i="1"/>
  <c r="Y1237" i="1" s="1"/>
  <c r="M684" i="1"/>
  <c r="Y138" i="1"/>
  <c r="S170" i="1"/>
  <c r="T148" i="1"/>
  <c r="Z148" i="1" s="1"/>
  <c r="S298" i="1"/>
  <c r="Y298" i="1" s="1"/>
  <c r="Y297" i="1" s="1"/>
  <c r="L949" i="1"/>
  <c r="G38" i="1"/>
  <c r="G37" i="1" s="1"/>
  <c r="G36" i="1" s="1"/>
  <c r="G35" i="1" s="1"/>
  <c r="N1040" i="1"/>
  <c r="N1039" i="1" s="1"/>
  <c r="N1038" i="1" s="1"/>
  <c r="N1037" i="1" s="1"/>
  <c r="H38" i="1"/>
  <c r="H37" i="1" s="1"/>
  <c r="H36" i="1" s="1"/>
  <c r="H35" i="1" s="1"/>
  <c r="N144" i="1"/>
  <c r="K260" i="1"/>
  <c r="K259" i="1" s="1"/>
  <c r="N263" i="1"/>
  <c r="M359" i="1"/>
  <c r="M358" i="1" s="1"/>
  <c r="N422" i="1"/>
  <c r="N421" i="1" s="1"/>
  <c r="N420" i="1" s="1"/>
  <c r="N419" i="1" s="1"/>
  <c r="N418" i="1" s="1"/>
  <c r="N438" i="1"/>
  <c r="N437" i="1" s="1"/>
  <c r="N436" i="1" s="1"/>
  <c r="M471" i="1"/>
  <c r="M470" i="1" s="1"/>
  <c r="M469" i="1" s="1"/>
  <c r="N720" i="1"/>
  <c r="N719" i="1" s="1"/>
  <c r="N718" i="1" s="1"/>
  <c r="N805" i="1"/>
  <c r="M911" i="1"/>
  <c r="M910" i="1" s="1"/>
  <c r="M909" i="1" s="1"/>
  <c r="M908" i="1" s="1"/>
  <c r="M907" i="1" s="1"/>
  <c r="N951" i="1"/>
  <c r="N948" i="1" s="1"/>
  <c r="N947" i="1" s="1"/>
  <c r="N945" i="1" s="1"/>
  <c r="N1012" i="1"/>
  <c r="N1011" i="1" s="1"/>
  <c r="N1010" i="1" s="1"/>
  <c r="N1009" i="1" s="1"/>
  <c r="N1130" i="1"/>
  <c r="N1129" i="1" s="1"/>
  <c r="M1187" i="1"/>
  <c r="M1186" i="1" s="1"/>
  <c r="N1205" i="1"/>
  <c r="N1204" i="1" s="1"/>
  <c r="N1262" i="1"/>
  <c r="N1261" i="1" s="1"/>
  <c r="N1260" i="1" s="1"/>
  <c r="N1259" i="1" s="1"/>
  <c r="N1258" i="1" s="1"/>
  <c r="N1257" i="1" s="1"/>
  <c r="K1297" i="1"/>
  <c r="K1296" i="1" s="1"/>
  <c r="AB856" i="1"/>
  <c r="AB855" i="1" s="1"/>
  <c r="AC380" i="1"/>
  <c r="AE363" i="1"/>
  <c r="AK363" i="1" s="1"/>
  <c r="Z39" i="1"/>
  <c r="AF40" i="1"/>
  <c r="AL40" i="1" s="1"/>
  <c r="AA125" i="1"/>
  <c r="T1105" i="1"/>
  <c r="T1104" i="1" s="1"/>
  <c r="T1103" i="1" s="1"/>
  <c r="T1102" i="1" s="1"/>
  <c r="T1101" i="1" s="1"/>
  <c r="Y1023" i="1"/>
  <c r="Y1022" i="1" s="1"/>
  <c r="Y1021" i="1" s="1"/>
  <c r="Y1020" i="1" s="1"/>
  <c r="AF681" i="1"/>
  <c r="AF680" i="1" s="1"/>
  <c r="AF679" i="1" s="1"/>
  <c r="AF678" i="1" s="1"/>
  <c r="T1287" i="1"/>
  <c r="T1286" i="1" s="1"/>
  <c r="T1285" i="1" s="1"/>
  <c r="T1284" i="1" s="1"/>
  <c r="AE1221" i="1"/>
  <c r="AK1221" i="1" s="1"/>
  <c r="T1151" i="1"/>
  <c r="T1150" i="1" s="1"/>
  <c r="T1149" i="1" s="1"/>
  <c r="T1148" i="1" s="1"/>
  <c r="T1147" i="1" s="1"/>
  <c r="Z801" i="1"/>
  <c r="AE1179" i="1"/>
  <c r="AE1178" i="1" s="1"/>
  <c r="AE1177" i="1" s="1"/>
  <c r="T948" i="1"/>
  <c r="T947" i="1" s="1"/>
  <c r="T945" i="1" s="1"/>
  <c r="S971" i="1"/>
  <c r="Z467" i="1"/>
  <c r="Z466" i="1" s="1"/>
  <c r="Z465" i="1" s="1"/>
  <c r="S1293" i="1"/>
  <c r="S1292" i="1" s="1"/>
  <c r="S1291" i="1" s="1"/>
  <c r="S1290" i="1" s="1"/>
  <c r="Y1310" i="1"/>
  <c r="N272" i="1"/>
  <c r="N271" i="1" s="1"/>
  <c r="N270" i="1" s="1"/>
  <c r="N269" i="1" s="1"/>
  <c r="N268" i="1" s="1"/>
  <c r="B433" i="1"/>
  <c r="B416" i="1" s="1"/>
  <c r="M284" i="1"/>
  <c r="M283" i="1" s="1"/>
  <c r="M282" i="1" s="1"/>
  <c r="M281" i="1" s="1"/>
  <c r="T300" i="1"/>
  <c r="Z300" i="1" s="1"/>
  <c r="AF300" i="1" s="1"/>
  <c r="AF299" i="1" s="1"/>
  <c r="N134" i="1"/>
  <c r="S62" i="1"/>
  <c r="K426" i="1"/>
  <c r="S135" i="1"/>
  <c r="H949" i="1"/>
  <c r="L950" i="1"/>
  <c r="N31" i="1"/>
  <c r="M257" i="1"/>
  <c r="M256" i="1" s="1"/>
  <c r="M255" i="1" s="1"/>
  <c r="N322" i="1"/>
  <c r="N321" i="1" s="1"/>
  <c r="N328" i="1"/>
  <c r="N327" i="1" s="1"/>
  <c r="N354" i="1"/>
  <c r="N353" i="1" s="1"/>
  <c r="N352" i="1" s="1"/>
  <c r="N351" i="1" s="1"/>
  <c r="N362" i="1"/>
  <c r="N361" i="1" s="1"/>
  <c r="N399" i="1"/>
  <c r="N398" i="1" s="1"/>
  <c r="N397" i="1" s="1"/>
  <c r="N396" i="1" s="1"/>
  <c r="N395" i="1" s="1"/>
  <c r="N394" i="1" s="1"/>
  <c r="N632" i="1"/>
  <c r="N631" i="1" s="1"/>
  <c r="N630" i="1" s="1"/>
  <c r="N822" i="1"/>
  <c r="N821" i="1" s="1"/>
  <c r="N828" i="1"/>
  <c r="N827" i="1" s="1"/>
  <c r="N922" i="1"/>
  <c r="N921" i="1" s="1"/>
  <c r="M997" i="1"/>
  <c r="M996" i="1" s="1"/>
  <c r="M995" i="1" s="1"/>
  <c r="M994" i="1" s="1"/>
  <c r="N1079" i="1"/>
  <c r="N1078" i="1" s="1"/>
  <c r="N1077" i="1" s="1"/>
  <c r="N1076" i="1" s="1"/>
  <c r="M1232" i="1"/>
  <c r="M1231" i="1" s="1"/>
  <c r="M430" i="1"/>
  <c r="AB449" i="1"/>
  <c r="AB448" i="1" s="1"/>
  <c r="AA123" i="1"/>
  <c r="AA122" i="1" s="1"/>
  <c r="Y685" i="1"/>
  <c r="Y684" i="1" s="1"/>
  <c r="S684" i="1"/>
  <c r="AF1339" i="1"/>
  <c r="AL1339" i="1" s="1"/>
  <c r="Z1338" i="1"/>
  <c r="Z967" i="1"/>
  <c r="Z966" i="1" s="1"/>
  <c r="Z965" i="1" s="1"/>
  <c r="S1236" i="1"/>
  <c r="S1122" i="1"/>
  <c r="S1121" i="1" s="1"/>
  <c r="S1120" i="1" s="1"/>
  <c r="S1119" i="1" s="1"/>
  <c r="Z1238" i="1"/>
  <c r="Z1237" i="1" s="1"/>
  <c r="Z1302" i="1"/>
  <c r="AF130" i="1"/>
  <c r="AL130" i="1" s="1"/>
  <c r="T845" i="1"/>
  <c r="T844" i="1" s="1"/>
  <c r="T843" i="1" s="1"/>
  <c r="Y712" i="1"/>
  <c r="Y711" i="1" s="1"/>
  <c r="Y710" i="1" s="1"/>
  <c r="Y709" i="1" s="1"/>
  <c r="Y334" i="1"/>
  <c r="Y333" i="1" s="1"/>
  <c r="Z922" i="1"/>
  <c r="Z921" i="1" s="1"/>
  <c r="Z628" i="1"/>
  <c r="Z627" i="1" s="1"/>
  <c r="Z626" i="1" s="1"/>
  <c r="Y309" i="1"/>
  <c r="Y308" i="1" s="1"/>
  <c r="Y307" i="1" s="1"/>
  <c r="Y306" i="1" s="1"/>
  <c r="T676" i="1"/>
  <c r="T675" i="1" s="1"/>
  <c r="T674" i="1" s="1"/>
  <c r="K949" i="1"/>
  <c r="N25" i="1"/>
  <c r="N29" i="1"/>
  <c r="N56" i="1"/>
  <c r="J55" i="1"/>
  <c r="M144" i="1"/>
  <c r="N155" i="1"/>
  <c r="N265" i="1"/>
  <c r="N334" i="1"/>
  <c r="N333" i="1" s="1"/>
  <c r="N391" i="1"/>
  <c r="N407" i="1"/>
  <c r="N406" i="1" s="1"/>
  <c r="N405" i="1" s="1"/>
  <c r="N404" i="1" s="1"/>
  <c r="N403" i="1" s="1"/>
  <c r="M460" i="1"/>
  <c r="M459" i="1" s="1"/>
  <c r="M458" i="1" s="1"/>
  <c r="N471" i="1"/>
  <c r="N470" i="1" s="1"/>
  <c r="N469" i="1" s="1"/>
  <c r="N514" i="1"/>
  <c r="N513" i="1" s="1"/>
  <c r="N512" i="1" s="1"/>
  <c r="N594" i="1"/>
  <c r="N593" i="1" s="1"/>
  <c r="N592" i="1" s="1"/>
  <c r="N651" i="1"/>
  <c r="N650" i="1" s="1"/>
  <c r="N649" i="1" s="1"/>
  <c r="N724" i="1"/>
  <c r="N723" i="1" s="1"/>
  <c r="N801" i="1"/>
  <c r="N925" i="1"/>
  <c r="N924" i="1" s="1"/>
  <c r="N983" i="1"/>
  <c r="N982" i="1" s="1"/>
  <c r="N981" i="1" s="1"/>
  <c r="N980" i="1" s="1"/>
  <c r="N979" i="1" s="1"/>
  <c r="M1088" i="1"/>
  <c r="M1087" i="1" s="1"/>
  <c r="M1086" i="1" s="1"/>
  <c r="M1081" i="1" s="1"/>
  <c r="N1235" i="1"/>
  <c r="N1234" i="1" s="1"/>
  <c r="N1306" i="1"/>
  <c r="Z594" i="1"/>
  <c r="Z593" i="1" s="1"/>
  <c r="Z592" i="1" s="1"/>
  <c r="AC920" i="1"/>
  <c r="AC915" i="1" s="1"/>
  <c r="G169" i="1"/>
  <c r="G168" i="1" s="1"/>
  <c r="G167" i="1" s="1"/>
  <c r="G166" i="1" s="1"/>
  <c r="G165" i="1" s="1"/>
  <c r="K245" i="1"/>
  <c r="K244" i="1" s="1"/>
  <c r="K243" i="1" s="1"/>
  <c r="K237" i="1" s="1"/>
  <c r="K235" i="1" s="1"/>
  <c r="H245" i="1"/>
  <c r="H244" i="1" s="1"/>
  <c r="H243" i="1" s="1"/>
  <c r="H237" i="1" s="1"/>
  <c r="H235" i="1" s="1"/>
  <c r="J1081" i="1"/>
  <c r="AC1026" i="1"/>
  <c r="AB600" i="1"/>
  <c r="AB587" i="1" s="1"/>
  <c r="AB586" i="1" s="1"/>
  <c r="G78" i="1"/>
  <c r="G77" i="1" s="1"/>
  <c r="G76" i="1" s="1"/>
  <c r="G75" i="1" s="1"/>
  <c r="G74" i="1" s="1"/>
  <c r="G64" i="1" s="1"/>
  <c r="Y28" i="1"/>
  <c r="Y27" i="1" s="1"/>
  <c r="S19" i="1"/>
  <c r="S18" i="1" s="1"/>
  <c r="AF84" i="1"/>
  <c r="AL84" i="1" s="1"/>
  <c r="Z83" i="1"/>
  <c r="Z200" i="1"/>
  <c r="Z199" i="1" s="1"/>
  <c r="Z198" i="1" s="1"/>
  <c r="Z197" i="1" s="1"/>
  <c r="Z196" i="1" s="1"/>
  <c r="Z195" i="1" s="1"/>
  <c r="T724" i="1"/>
  <c r="T723" i="1" s="1"/>
  <c r="Z725" i="1"/>
  <c r="AF725" i="1" s="1"/>
  <c r="G386" i="1"/>
  <c r="G385" i="1" s="1"/>
  <c r="L970" i="1"/>
  <c r="L969" i="1" s="1"/>
  <c r="H970" i="1"/>
  <c r="H969" i="1" s="1"/>
  <c r="AB742" i="1"/>
  <c r="AA742" i="1"/>
  <c r="Y1191" i="1"/>
  <c r="AE1191" i="1" s="1"/>
  <c r="AK1191" i="1" s="1"/>
  <c r="S1190" i="1"/>
  <c r="S1189" i="1" s="1"/>
  <c r="Y562" i="1"/>
  <c r="Y1002" i="1"/>
  <c r="Y1001" i="1" s="1"/>
  <c r="Y1000" i="1" s="1"/>
  <c r="Y999" i="1" s="1"/>
  <c r="AF854" i="1"/>
  <c r="AL854" i="1" s="1"/>
  <c r="Z853" i="1"/>
  <c r="Z852" i="1" s="1"/>
  <c r="Z851" i="1" s="1"/>
  <c r="AF712" i="1"/>
  <c r="AL712" i="1" s="1"/>
  <c r="Y131" i="1"/>
  <c r="AE132" i="1"/>
  <c r="AK132" i="1" s="1"/>
  <c r="Y779" i="1"/>
  <c r="Y778" i="1" s="1"/>
  <c r="Y777" i="1" s="1"/>
  <c r="Y776" i="1" s="1"/>
  <c r="Y775" i="1" s="1"/>
  <c r="Y774" i="1" s="1"/>
  <c r="S951" i="1"/>
  <c r="S950" i="1" s="1"/>
  <c r="Y952" i="1"/>
  <c r="Y951" i="1" s="1"/>
  <c r="S482" i="1"/>
  <c r="S481" i="1" s="1"/>
  <c r="S480" i="1" s="1"/>
  <c r="Y510" i="1"/>
  <c r="AE510" i="1" s="1"/>
  <c r="L55" i="1"/>
  <c r="L54" i="1" s="1"/>
  <c r="L53" i="1" s="1"/>
  <c r="S127" i="1"/>
  <c r="T272" i="1"/>
  <c r="T271" i="1" s="1"/>
  <c r="T270" i="1" s="1"/>
  <c r="T269" i="1" s="1"/>
  <c r="T268" i="1" s="1"/>
  <c r="Z273" i="1"/>
  <c r="AF273" i="1" s="1"/>
  <c r="Y1226" i="1"/>
  <c r="Y1225" i="1" s="1"/>
  <c r="AE1227" i="1"/>
  <c r="AK1227" i="1" s="1"/>
  <c r="AE80" i="1"/>
  <c r="AE79" i="1" s="1"/>
  <c r="Y79" i="1"/>
  <c r="S732" i="1"/>
  <c r="S731" i="1" s="1"/>
  <c r="S730" i="1" s="1"/>
  <c r="S729" i="1" s="1"/>
  <c r="Y733" i="1"/>
  <c r="Y732" i="1" s="1"/>
  <c r="Y731" i="1" s="1"/>
  <c r="Y730" i="1" s="1"/>
  <c r="Y729" i="1" s="1"/>
  <c r="I949" i="1"/>
  <c r="I425" i="1"/>
  <c r="I424" i="1" s="1"/>
  <c r="L426" i="1"/>
  <c r="N27" i="1"/>
  <c r="N39" i="1"/>
  <c r="M79" i="1"/>
  <c r="M131" i="1"/>
  <c r="N156" i="1"/>
  <c r="N209" i="1"/>
  <c r="N208" i="1" s="1"/>
  <c r="N207" i="1" s="1"/>
  <c r="N203" i="1" s="1"/>
  <c r="N202" i="1" s="1"/>
  <c r="N312" i="1"/>
  <c r="N311" i="1" s="1"/>
  <c r="N310" i="1" s="1"/>
  <c r="M354" i="1"/>
  <c r="M353" i="1" s="1"/>
  <c r="M352" i="1" s="1"/>
  <c r="M351" i="1" s="1"/>
  <c r="N383" i="1"/>
  <c r="N382" i="1" s="1"/>
  <c r="N381" i="1" s="1"/>
  <c r="M456" i="1"/>
  <c r="M455" i="1" s="1"/>
  <c r="M454" i="1" s="1"/>
  <c r="N481" i="1"/>
  <c r="N480" i="1" s="1"/>
  <c r="N509" i="1"/>
  <c r="N508" i="1" s="1"/>
  <c r="M598" i="1"/>
  <c r="M597" i="1" s="1"/>
  <c r="M596" i="1" s="1"/>
  <c r="N628" i="1"/>
  <c r="N627" i="1" s="1"/>
  <c r="N626" i="1" s="1"/>
  <c r="N680" i="1"/>
  <c r="N679" i="1" s="1"/>
  <c r="N678" i="1" s="1"/>
  <c r="N711" i="1"/>
  <c r="N710" i="1" s="1"/>
  <c r="N709" i="1" s="1"/>
  <c r="M751" i="1"/>
  <c r="M750" i="1" s="1"/>
  <c r="M749" i="1" s="1"/>
  <c r="M748" i="1" s="1"/>
  <c r="M742" i="1" s="1"/>
  <c r="N778" i="1"/>
  <c r="N777" i="1" s="1"/>
  <c r="N776" i="1" s="1"/>
  <c r="N775" i="1" s="1"/>
  <c r="N774" i="1" s="1"/>
  <c r="N858" i="1"/>
  <c r="N857" i="1" s="1"/>
  <c r="M922" i="1"/>
  <c r="M921" i="1" s="1"/>
  <c r="N973" i="1"/>
  <c r="M1002" i="1"/>
  <c r="M1001" i="1" s="1"/>
  <c r="M1000" i="1" s="1"/>
  <c r="M999" i="1" s="1"/>
  <c r="M1035" i="1"/>
  <c r="M1034" i="1" s="1"/>
  <c r="M1033" i="1" s="1"/>
  <c r="M1032" i="1" s="1"/>
  <c r="M1202" i="1"/>
  <c r="M1201" i="1" s="1"/>
  <c r="M1208" i="1"/>
  <c r="M1207" i="1" s="1"/>
  <c r="N1364" i="1"/>
  <c r="N1363" i="1" s="1"/>
  <c r="N1362" i="1" s="1"/>
  <c r="N1361" i="1" s="1"/>
  <c r="N1360" i="1" s="1"/>
  <c r="N1359" i="1" s="1"/>
  <c r="AE605" i="1"/>
  <c r="AE604" i="1" s="1"/>
  <c r="AB17" i="1"/>
  <c r="AB16" i="1" s="1"/>
  <c r="AB15" i="1" s="1"/>
  <c r="AB13" i="1" s="1"/>
  <c r="AD431" i="1"/>
  <c r="AD430" i="1" s="1"/>
  <c r="AD872" i="1"/>
  <c r="AD871" i="1" s="1"/>
  <c r="AD869" i="1" s="1"/>
  <c r="H1081" i="1"/>
  <c r="AA386" i="1"/>
  <c r="AA385" i="1" s="1"/>
  <c r="AA380" i="1" s="1"/>
  <c r="AB811" i="1"/>
  <c r="AB810" i="1" s="1"/>
  <c r="AB809" i="1" s="1"/>
  <c r="B298" i="1"/>
  <c r="B300" i="1" s="1"/>
  <c r="B302" i="1" s="1"/>
  <c r="B288" i="1" s="1"/>
  <c r="B290" i="1" s="1"/>
  <c r="B292" i="1" s="1"/>
  <c r="B294" i="1" s="1"/>
  <c r="B299" i="1"/>
  <c r="B301" i="1" s="1"/>
  <c r="B287" i="1" s="1"/>
  <c r="B289" i="1" s="1"/>
  <c r="B291" i="1" s="1"/>
  <c r="B293" i="1" s="1"/>
  <c r="Z309" i="1"/>
  <c r="Z308" i="1" s="1"/>
  <c r="Z307" i="1" s="1"/>
  <c r="Z306" i="1" s="1"/>
  <c r="AA1026" i="1"/>
  <c r="AC1048" i="1"/>
  <c r="T322" i="1"/>
  <c r="T321" i="1" s="1"/>
  <c r="Z323" i="1"/>
  <c r="AF323" i="1" s="1"/>
  <c r="AL323" i="1" s="1"/>
  <c r="Z519" i="1"/>
  <c r="AF519" i="1" s="1"/>
  <c r="AF1270" i="1"/>
  <c r="AL1270" i="1" s="1"/>
  <c r="Z1269" i="1"/>
  <c r="Z1268" i="1" s="1"/>
  <c r="AE1276" i="1"/>
  <c r="AK1276" i="1" s="1"/>
  <c r="Y1275" i="1"/>
  <c r="Y1274" i="1" s="1"/>
  <c r="AA1048" i="1"/>
  <c r="Z1317" i="1"/>
  <c r="AF1319" i="1"/>
  <c r="AL1319" i="1" s="1"/>
  <c r="AR1319" i="1" s="1"/>
  <c r="AX1319" i="1" s="1"/>
  <c r="AF562" i="1"/>
  <c r="AL562" i="1" s="1"/>
  <c r="T739" i="1"/>
  <c r="T738" i="1" s="1"/>
  <c r="T737" i="1" s="1"/>
  <c r="T736" i="1" s="1"/>
  <c r="T735" i="1" s="1"/>
  <c r="AE93" i="1"/>
  <c r="AK93" i="1" s="1"/>
  <c r="Y92" i="1"/>
  <c r="Y91" i="1" s="1"/>
  <c r="AD782" i="1"/>
  <c r="AD781" i="1" s="1"/>
  <c r="AC993" i="1"/>
  <c r="Z1324" i="1"/>
  <c r="O1264" i="1"/>
  <c r="AB1312" i="1"/>
  <c r="T389" i="1"/>
  <c r="S911" i="1"/>
  <c r="S910" i="1" s="1"/>
  <c r="S909" i="1" s="1"/>
  <c r="S908" i="1" s="1"/>
  <c r="S907" i="1" s="1"/>
  <c r="Y912" i="1"/>
  <c r="Y911" i="1" s="1"/>
  <c r="Y910" i="1" s="1"/>
  <c r="Y909" i="1" s="1"/>
  <c r="Y908" i="1" s="1"/>
  <c r="Y907" i="1" s="1"/>
  <c r="AB124" i="1"/>
  <c r="I403" i="1"/>
  <c r="AE998" i="1"/>
  <c r="AK998" i="1" s="1"/>
  <c r="Z210" i="1"/>
  <c r="Z209" i="1" s="1"/>
  <c r="Z208" i="1" s="1"/>
  <c r="Z207" i="1" s="1"/>
  <c r="Z203" i="1" s="1"/>
  <c r="Z202" i="1" s="1"/>
  <c r="T209" i="1"/>
  <c r="T208" i="1" s="1"/>
  <c r="T207" i="1" s="1"/>
  <c r="T203" i="1" s="1"/>
  <c r="T202" i="1" s="1"/>
  <c r="S272" i="1"/>
  <c r="S271" i="1" s="1"/>
  <c r="S270" i="1" s="1"/>
  <c r="S269" i="1" s="1"/>
  <c r="S268" i="1" s="1"/>
  <c r="Y273" i="1"/>
  <c r="Y272" i="1" s="1"/>
  <c r="Y271" i="1" s="1"/>
  <c r="Y270" i="1" s="1"/>
  <c r="Y269" i="1" s="1"/>
  <c r="Y268" i="1" s="1"/>
  <c r="Y285" i="1"/>
  <c r="AE285" i="1" s="1"/>
  <c r="AK285" i="1" s="1"/>
  <c r="S284" i="1"/>
  <c r="S283" i="1" s="1"/>
  <c r="S282" i="1" s="1"/>
  <c r="S281" i="1" s="1"/>
  <c r="Z335" i="1"/>
  <c r="Z334" i="1" s="1"/>
  <c r="Z333" i="1" s="1"/>
  <c r="T334" i="1"/>
  <c r="T333" i="1" s="1"/>
  <c r="Y390" i="1"/>
  <c r="Y389" i="1" s="1"/>
  <c r="S922" i="1"/>
  <c r="S921" i="1" s="1"/>
  <c r="Y923" i="1"/>
  <c r="Y922" i="1" s="1"/>
  <c r="Z266" i="1"/>
  <c r="Z265" i="1" s="1"/>
  <c r="Z290" i="1"/>
  <c r="Z289" i="1" s="1"/>
  <c r="Z288" i="1" s="1"/>
  <c r="Z287" i="1" s="1"/>
  <c r="T509" i="1"/>
  <c r="T508" i="1" s="1"/>
  <c r="Y290" i="1"/>
  <c r="Y289" i="1" s="1"/>
  <c r="Y288" i="1" s="1"/>
  <c r="Y287" i="1" s="1"/>
  <c r="S387" i="1"/>
  <c r="Y388" i="1"/>
  <c r="Y387" i="1" s="1"/>
  <c r="Z733" i="1"/>
  <c r="AF733" i="1" s="1"/>
  <c r="AF732" i="1" s="1"/>
  <c r="AF731" i="1" s="1"/>
  <c r="AF730" i="1" s="1"/>
  <c r="AF729" i="1" s="1"/>
  <c r="T732" i="1"/>
  <c r="T731" i="1" s="1"/>
  <c r="T730" i="1" s="1"/>
  <c r="T729" i="1" s="1"/>
  <c r="AB425" i="1"/>
  <c r="AB424" i="1" s="1"/>
  <c r="AB412" i="1" s="1"/>
  <c r="AC169" i="1"/>
  <c r="AC168" i="1" s="1"/>
  <c r="AC167" i="1" s="1"/>
  <c r="AC166" i="1" s="1"/>
  <c r="AC165" i="1" s="1"/>
  <c r="AB970" i="1"/>
  <c r="AB969" i="1" s="1"/>
  <c r="B53" i="1"/>
  <c r="B54" i="1" s="1"/>
  <c r="B55" i="1" s="1"/>
  <c r="B58" i="1" s="1"/>
  <c r="AC55" i="1"/>
  <c r="AC54" i="1" s="1"/>
  <c r="AC53" i="1" s="1"/>
  <c r="AC683" i="1"/>
  <c r="AC682" i="1" s="1"/>
  <c r="AC673" i="1" s="1"/>
  <c r="AC672" i="1" s="1"/>
  <c r="AD573" i="1"/>
  <c r="AD558" i="1" s="1"/>
  <c r="AD557" i="1" s="1"/>
  <c r="L920" i="1"/>
  <c r="L915" i="1" s="1"/>
  <c r="L914" i="1" s="1"/>
  <c r="AC1312" i="1"/>
  <c r="Z284" i="1"/>
  <c r="Z283" i="1" s="1"/>
  <c r="Z282" i="1" s="1"/>
  <c r="Z281" i="1" s="1"/>
  <c r="AF285" i="1"/>
  <c r="AF284" i="1" s="1"/>
  <c r="AF283" i="1" s="1"/>
  <c r="AF282" i="1" s="1"/>
  <c r="AF281" i="1" s="1"/>
  <c r="AF591" i="1"/>
  <c r="AL591" i="1" s="1"/>
  <c r="Z590" i="1"/>
  <c r="Z589" i="1" s="1"/>
  <c r="Z588" i="1" s="1"/>
  <c r="Y1364" i="1"/>
  <c r="Y1363" i="1" s="1"/>
  <c r="Y1362" i="1" s="1"/>
  <c r="Y1361" i="1" s="1"/>
  <c r="Y1360" i="1" s="1"/>
  <c r="Y1359" i="1" s="1"/>
  <c r="AE1365" i="1"/>
  <c r="AK1365" i="1" s="1"/>
  <c r="B476" i="1"/>
  <c r="B480" i="1" s="1"/>
  <c r="B481" i="1" s="1"/>
  <c r="B482" i="1" s="1"/>
  <c r="B477" i="1"/>
  <c r="Z370" i="1"/>
  <c r="Z369" i="1" s="1"/>
  <c r="Z368" i="1" s="1"/>
  <c r="S1079" i="1"/>
  <c r="S1078" i="1" s="1"/>
  <c r="S1077" i="1" s="1"/>
  <c r="S1076" i="1" s="1"/>
  <c r="Y974" i="1"/>
  <c r="AE974" i="1" s="1"/>
  <c r="S973" i="1"/>
  <c r="Z685" i="1"/>
  <c r="AF685" i="1" s="1"/>
  <c r="AL685" i="1" s="1"/>
  <c r="S1151" i="1"/>
  <c r="S1150" i="1" s="1"/>
  <c r="S1149" i="1" s="1"/>
  <c r="S1148" i="1" s="1"/>
  <c r="S1147" i="1" s="1"/>
  <c r="Y1152" i="1"/>
  <c r="AE1152" i="1" s="1"/>
  <c r="Y817" i="1"/>
  <c r="Y816" i="1" s="1"/>
  <c r="Y815" i="1" s="1"/>
  <c r="AE520" i="1"/>
  <c r="AK520" i="1" s="1"/>
  <c r="AQ520" i="1" s="1"/>
  <c r="AW520" i="1" s="1"/>
  <c r="K55" i="1"/>
  <c r="Y1053" i="1"/>
  <c r="AE1053" i="1" s="1"/>
  <c r="AK1053" i="1" s="1"/>
  <c r="L403" i="1"/>
  <c r="AE1036" i="1"/>
  <c r="AK1036" i="1" s="1"/>
  <c r="Y1319" i="1"/>
  <c r="Y1317" i="1" s="1"/>
  <c r="T129" i="1"/>
  <c r="T668" i="1"/>
  <c r="Z668" i="1" s="1"/>
  <c r="Z667" i="1" s="1"/>
  <c r="Z666" i="1" s="1"/>
  <c r="N667" i="1"/>
  <c r="N666" i="1" s="1"/>
  <c r="T1073" i="1"/>
  <c r="Z1073" i="1" s="1"/>
  <c r="Z1072" i="1" s="1"/>
  <c r="Z1071" i="1" s="1"/>
  <c r="Z1070" i="1" s="1"/>
  <c r="Z1069" i="1" s="1"/>
  <c r="N1072" i="1"/>
  <c r="N1071" i="1" s="1"/>
  <c r="N1070" i="1" s="1"/>
  <c r="N1069" i="1" s="1"/>
  <c r="S1283" i="1"/>
  <c r="S1282" i="1" s="1"/>
  <c r="S1281" i="1" s="1"/>
  <c r="S1280" i="1" s="1"/>
  <c r="S1279" i="1" s="1"/>
  <c r="M1282" i="1"/>
  <c r="M1281" i="1" s="1"/>
  <c r="M1280" i="1" s="1"/>
  <c r="M1279" i="1" s="1"/>
  <c r="N1088" i="1"/>
  <c r="N1087" i="1" s="1"/>
  <c r="N1086" i="1" s="1"/>
  <c r="M1098" i="1"/>
  <c r="M1097" i="1" s="1"/>
  <c r="M1096" i="1" s="1"/>
  <c r="M1095" i="1" s="1"/>
  <c r="M1205" i="1"/>
  <c r="M1204" i="1" s="1"/>
  <c r="S814" i="1"/>
  <c r="Y814" i="1" s="1"/>
  <c r="M960" i="1"/>
  <c r="M959" i="1" s="1"/>
  <c r="M958" i="1" s="1"/>
  <c r="M957" i="1" s="1"/>
  <c r="M956" i="1" s="1"/>
  <c r="M925" i="1"/>
  <c r="M924" i="1" s="1"/>
  <c r="S1185" i="1"/>
  <c r="S1184" i="1" s="1"/>
  <c r="S1183" i="1" s="1"/>
  <c r="M1184" i="1"/>
  <c r="M1183" i="1" s="1"/>
  <c r="N79" i="1"/>
  <c r="N78" i="1" s="1"/>
  <c r="N77" i="1" s="1"/>
  <c r="N76" i="1" s="1"/>
  <c r="N75" i="1" s="1"/>
  <c r="N74" i="1" s="1"/>
  <c r="R1329" i="1"/>
  <c r="AD24" i="1"/>
  <c r="AD17" i="1" s="1"/>
  <c r="AD16" i="1" s="1"/>
  <c r="AD15" i="1" s="1"/>
  <c r="AA856" i="1"/>
  <c r="AA855" i="1" s="1"/>
  <c r="AB78" i="1"/>
  <c r="AB77" i="1" s="1"/>
  <c r="AA800" i="1"/>
  <c r="AA799" i="1" s="1"/>
  <c r="AA798" i="1" s="1"/>
  <c r="AA797" i="1" s="1"/>
  <c r="S427" i="1"/>
  <c r="S426" i="1" s="1"/>
  <c r="S331" i="1"/>
  <c r="S330" i="1" s="1"/>
  <c r="T1302" i="1"/>
  <c r="S1197" i="1"/>
  <c r="S1196" i="1" s="1"/>
  <c r="S1195" i="1" s="1"/>
  <c r="M1196" i="1"/>
  <c r="M1195" i="1" s="1"/>
  <c r="T1200" i="1"/>
  <c r="Z1200" i="1" s="1"/>
  <c r="AF1200" i="1" s="1"/>
  <c r="AF1199" i="1" s="1"/>
  <c r="AF1198" i="1" s="1"/>
  <c r="N1199" i="1"/>
  <c r="N1198" i="1" s="1"/>
  <c r="M1023" i="1"/>
  <c r="M1022" i="1" s="1"/>
  <c r="M1021" i="1" s="1"/>
  <c r="M1020" i="1" s="1"/>
  <c r="N1052" i="1"/>
  <c r="N1051" i="1" s="1"/>
  <c r="N1050" i="1" s="1"/>
  <c r="N1049" i="1" s="1"/>
  <c r="N1057" i="1"/>
  <c r="N1056" i="1" s="1"/>
  <c r="N1055" i="1" s="1"/>
  <c r="N1054" i="1" s="1"/>
  <c r="T1160" i="1"/>
  <c r="Z1160" i="1" s="1"/>
  <c r="N1159" i="1"/>
  <c r="N1158" i="1" s="1"/>
  <c r="N1157" i="1" s="1"/>
  <c r="N1156" i="1" s="1"/>
  <c r="N1155" i="1" s="1"/>
  <c r="N1154" i="1" s="1"/>
  <c r="M1300" i="1"/>
  <c r="S1301" i="1"/>
  <c r="Y1301" i="1" s="1"/>
  <c r="Y1300" i="1" s="1"/>
  <c r="T1094" i="1"/>
  <c r="T1093" i="1" s="1"/>
  <c r="T1092" i="1" s="1"/>
  <c r="T1091" i="1" s="1"/>
  <c r="T1090" i="1" s="1"/>
  <c r="N1093" i="1"/>
  <c r="N1092" i="1" s="1"/>
  <c r="N1091" i="1" s="1"/>
  <c r="N1090" i="1" s="1"/>
  <c r="T1224" i="1"/>
  <c r="T1223" i="1" s="1"/>
  <c r="T1222" i="1" s="1"/>
  <c r="N1223" i="1"/>
  <c r="N1222" i="1" s="1"/>
  <c r="U245" i="1"/>
  <c r="U244" i="1" s="1"/>
  <c r="U243" i="1" s="1"/>
  <c r="U237" i="1" s="1"/>
  <c r="U235" i="1" s="1"/>
  <c r="AC1136" i="1"/>
  <c r="W647" i="1"/>
  <c r="Z880" i="1"/>
  <c r="Z879" i="1" s="1"/>
  <c r="Z878" i="1" s="1"/>
  <c r="Z877" i="1" s="1"/>
  <c r="Z771" i="1"/>
  <c r="Z770" i="1" s="1"/>
  <c r="T1187" i="1"/>
  <c r="T1186" i="1" s="1"/>
  <c r="T478" i="1"/>
  <c r="T477" i="1" s="1"/>
  <c r="AF1188" i="1"/>
  <c r="AL1188" i="1" s="1"/>
  <c r="W124" i="1"/>
  <c r="S967" i="1"/>
  <c r="S966" i="1" s="1"/>
  <c r="S965" i="1" s="1"/>
  <c r="Y101" i="1"/>
  <c r="Y100" i="1" s="1"/>
  <c r="AE1099" i="1"/>
  <c r="Y883" i="1"/>
  <c r="Y882" i="1" s="1"/>
  <c r="Y881" i="1" s="1"/>
  <c r="T456" i="1"/>
  <c r="T455" i="1" s="1"/>
  <c r="T454" i="1" s="1"/>
  <c r="Y936" i="1"/>
  <c r="Y935" i="1" s="1"/>
  <c r="Y934" i="1" s="1"/>
  <c r="Y933" i="1" s="1"/>
  <c r="Y932" i="1" s="1"/>
  <c r="W123" i="1"/>
  <c r="W122" i="1" s="1"/>
  <c r="Q125" i="1"/>
  <c r="Q124" i="1"/>
  <c r="Z951" i="1"/>
  <c r="Z948" i="1" s="1"/>
  <c r="Z947" i="1" s="1"/>
  <c r="Z945" i="1" s="1"/>
  <c r="S438" i="1"/>
  <c r="S437" i="1" s="1"/>
  <c r="S436" i="1" s="1"/>
  <c r="Y1067" i="1"/>
  <c r="Y1066" i="1" s="1"/>
  <c r="Y1065" i="1" s="1"/>
  <c r="Y1064" i="1" s="1"/>
  <c r="M950" i="1"/>
  <c r="M949" i="1"/>
  <c r="AE854" i="1"/>
  <c r="AK854" i="1" s="1"/>
  <c r="Y771" i="1"/>
  <c r="Y770" i="1" s="1"/>
  <c r="S983" i="1"/>
  <c r="S982" i="1" s="1"/>
  <c r="S981" i="1" s="1"/>
  <c r="S980" i="1" s="1"/>
  <c r="S979" i="1" s="1"/>
  <c r="Z354" i="1"/>
  <c r="Z353" i="1" s="1"/>
  <c r="Z352" i="1" s="1"/>
  <c r="Z351" i="1" s="1"/>
  <c r="AF44" i="1"/>
  <c r="AL44" i="1" s="1"/>
  <c r="AL43" i="1" s="1"/>
  <c r="S805" i="1"/>
  <c r="Z1310" i="1"/>
  <c r="Z656" i="1"/>
  <c r="AF656" i="1" s="1"/>
  <c r="AF655" i="1" s="1"/>
  <c r="AF654" i="1" s="1"/>
  <c r="AF653" i="1" s="1"/>
  <c r="Y193" i="1"/>
  <c r="AE193" i="1" s="1"/>
  <c r="AK193" i="1" s="1"/>
  <c r="Y598" i="1"/>
  <c r="Y597" i="1" s="1"/>
  <c r="Y596" i="1" s="1"/>
  <c r="Y651" i="1"/>
  <c r="Y650" i="1" s="1"/>
  <c r="Y649" i="1" s="1"/>
  <c r="S325" i="1"/>
  <c r="S324" i="1" s="1"/>
  <c r="AF1053" i="1"/>
  <c r="AL1053" i="1" s="1"/>
  <c r="S853" i="1"/>
  <c r="S852" i="1" s="1"/>
  <c r="S851" i="1" s="1"/>
  <c r="S39" i="1"/>
  <c r="Z29" i="1"/>
  <c r="T1298" i="1"/>
  <c r="S828" i="1"/>
  <c r="S827" i="1" s="1"/>
  <c r="Y828" i="1"/>
  <c r="Y827" i="1" s="1"/>
  <c r="T1166" i="1"/>
  <c r="T1165" i="1" s="1"/>
  <c r="T261" i="1"/>
  <c r="Z117" i="1"/>
  <c r="Z116" i="1" s="1"/>
  <c r="Z115" i="1" s="1"/>
  <c r="Z114" i="1" s="1"/>
  <c r="Z113" i="1" s="1"/>
  <c r="Z112" i="1" s="1"/>
  <c r="S43" i="1"/>
  <c r="S117" i="1"/>
  <c r="S116" i="1" s="1"/>
  <c r="S115" i="1" s="1"/>
  <c r="S114" i="1" s="1"/>
  <c r="S113" i="1" s="1"/>
  <c r="S112" i="1" s="1"/>
  <c r="S422" i="1"/>
  <c r="S421" i="1" s="1"/>
  <c r="S420" i="1" s="1"/>
  <c r="S419" i="1" s="1"/>
  <c r="S418" i="1" s="1"/>
  <c r="Y866" i="1"/>
  <c r="Y865" i="1" s="1"/>
  <c r="Z301" i="1"/>
  <c r="Y802" i="1"/>
  <c r="Y801" i="1" s="1"/>
  <c r="AF329" i="1"/>
  <c r="AF328" i="1" s="1"/>
  <c r="AF327" i="1" s="1"/>
  <c r="Z328" i="1"/>
  <c r="Z327" i="1" s="1"/>
  <c r="Z248" i="1"/>
  <c r="S172" i="1"/>
  <c r="AE1206" i="1"/>
  <c r="AK1206" i="1" s="1"/>
  <c r="B434" i="1"/>
  <c r="B417" i="1" s="1"/>
  <c r="B418" i="1" s="1"/>
  <c r="B419" i="1" s="1"/>
  <c r="B420" i="1" s="1"/>
  <c r="B421" i="1" s="1"/>
  <c r="B422" i="1" s="1"/>
  <c r="B423" i="1" s="1"/>
  <c r="AF721" i="1"/>
  <c r="AL721" i="1" s="1"/>
  <c r="S29" i="1"/>
  <c r="AF1176" i="1"/>
  <c r="AL1176" i="1" s="1"/>
  <c r="S297" i="1"/>
  <c r="N949" i="1"/>
  <c r="N950" i="1"/>
  <c r="Y62" i="1"/>
  <c r="Y61" i="1" s="1"/>
  <c r="Y60" i="1" s="1"/>
  <c r="S61" i="1"/>
  <c r="S60" i="1" s="1"/>
  <c r="AE712" i="1"/>
  <c r="AK712" i="1" s="1"/>
  <c r="AE733" i="1"/>
  <c r="AE732" i="1" s="1"/>
  <c r="AE731" i="1" s="1"/>
  <c r="AE730" i="1" s="1"/>
  <c r="AE729" i="1" s="1"/>
  <c r="Y921" i="1"/>
  <c r="AE984" i="1"/>
  <c r="Y983" i="1"/>
  <c r="Y982" i="1" s="1"/>
  <c r="Y981" i="1" s="1"/>
  <c r="Y980" i="1" s="1"/>
  <c r="Y979" i="1" s="1"/>
  <c r="Z247" i="1"/>
  <c r="AF354" i="1"/>
  <c r="AF353" i="1" s="1"/>
  <c r="AF352" i="1" s="1"/>
  <c r="AF351" i="1" s="1"/>
  <c r="AF39" i="1"/>
  <c r="AE866" i="1"/>
  <c r="AE865" i="1" s="1"/>
  <c r="AE863" i="1" s="1"/>
  <c r="AF548" i="1"/>
  <c r="AF547" i="1" s="1"/>
  <c r="AF1327" i="1"/>
  <c r="AF95" i="1"/>
  <c r="AF94" i="1" s="1"/>
  <c r="AF248" i="1"/>
  <c r="AK829" i="1"/>
  <c r="AE828" i="1"/>
  <c r="AE827" i="1" s="1"/>
  <c r="AE770" i="1"/>
  <c r="AK1068" i="1"/>
  <c r="AE1067" i="1"/>
  <c r="AE1066" i="1" s="1"/>
  <c r="AE1065" i="1" s="1"/>
  <c r="AE1064" i="1" s="1"/>
  <c r="AK652" i="1"/>
  <c r="AE651" i="1"/>
  <c r="AE650" i="1" s="1"/>
  <c r="AE649" i="1" s="1"/>
  <c r="AL1311" i="1"/>
  <c r="AF1310" i="1"/>
  <c r="AF1105" i="1"/>
  <c r="AF1104" i="1" s="1"/>
  <c r="AF1103" i="1" s="1"/>
  <c r="AF1102" i="1" s="1"/>
  <c r="AF1101" i="1" s="1"/>
  <c r="AE548" i="1"/>
  <c r="AE547" i="1" s="1"/>
  <c r="AE1293" i="1"/>
  <c r="AE1292" i="1" s="1"/>
  <c r="AE1291" i="1" s="1"/>
  <c r="AE1290" i="1" s="1"/>
  <c r="AE1045" i="1"/>
  <c r="AE1044" i="1" s="1"/>
  <c r="AE1043" i="1" s="1"/>
  <c r="AE1042" i="1" s="1"/>
  <c r="AL772" i="1"/>
  <c r="AF771" i="1"/>
  <c r="AF770" i="1" s="1"/>
  <c r="AL374" i="1"/>
  <c r="AF373" i="1"/>
  <c r="AF372" i="1" s="1"/>
  <c r="AK472" i="1"/>
  <c r="AE471" i="1"/>
  <c r="AE470" i="1" s="1"/>
  <c r="AE469" i="1" s="1"/>
  <c r="AE506" i="1"/>
  <c r="AE505" i="1" s="1"/>
  <c r="AE1138" i="1"/>
  <c r="AE1137" i="1" s="1"/>
  <c r="AE103" i="1"/>
  <c r="AE190" i="1"/>
  <c r="AK332" i="1"/>
  <c r="AE331" i="1"/>
  <c r="AE330" i="1" s="1"/>
  <c r="AK461" i="1"/>
  <c r="AE460" i="1"/>
  <c r="AE459" i="1" s="1"/>
  <c r="AE458" i="1" s="1"/>
  <c r="AL468" i="1"/>
  <c r="AF467" i="1"/>
  <c r="AF466" i="1" s="1"/>
  <c r="AF465" i="1" s="1"/>
  <c r="AE552" i="1"/>
  <c r="AE551" i="1" s="1"/>
  <c r="AE550" i="1" s="1"/>
  <c r="AL595" i="1"/>
  <c r="AF594" i="1"/>
  <c r="AF593" i="1" s="1"/>
  <c r="AF592" i="1" s="1"/>
  <c r="AE1112" i="1"/>
  <c r="AE1111" i="1" s="1"/>
  <c r="AE1110" i="1" s="1"/>
  <c r="AE1109" i="1" s="1"/>
  <c r="AE1108" i="1" s="1"/>
  <c r="AF822" i="1"/>
  <c r="AF821" i="1" s="1"/>
  <c r="AF1030" i="1"/>
  <c r="AF1029" i="1" s="1"/>
  <c r="AF1028" i="1" s="1"/>
  <c r="AF1027" i="1" s="1"/>
  <c r="AE137" i="1"/>
  <c r="AK145" i="1"/>
  <c r="AE144" i="1"/>
  <c r="AE416" i="1"/>
  <c r="AE415" i="1" s="1"/>
  <c r="AE414" i="1" s="1"/>
  <c r="AE413" i="1" s="1"/>
  <c r="AK504" i="1"/>
  <c r="AE503" i="1"/>
  <c r="AE502" i="1" s="1"/>
  <c r="AL629" i="1"/>
  <c r="AF628" i="1"/>
  <c r="AF627" i="1" s="1"/>
  <c r="AF626" i="1" s="1"/>
  <c r="AE707" i="1"/>
  <c r="AE706" i="1" s="1"/>
  <c r="AE705" i="1" s="1"/>
  <c r="AL923" i="1"/>
  <c r="AR923" i="1" s="1"/>
  <c r="AF922" i="1"/>
  <c r="AF921" i="1" s="1"/>
  <c r="AF452" i="1"/>
  <c r="AF451" i="1" s="1"/>
  <c r="AF450" i="1" s="1"/>
  <c r="AK515" i="1"/>
  <c r="AE514" i="1"/>
  <c r="AE513" i="1" s="1"/>
  <c r="AE512" i="1" s="1"/>
  <c r="AE849" i="1"/>
  <c r="AE848" i="1" s="1"/>
  <c r="AE847" i="1" s="1"/>
  <c r="AK1188" i="1"/>
  <c r="AL1239" i="1"/>
  <c r="AF1238" i="1"/>
  <c r="AF1237" i="1" s="1"/>
  <c r="AL1273" i="1"/>
  <c r="AF1272" i="1"/>
  <c r="AF1271" i="1" s="1"/>
  <c r="AK1239" i="1"/>
  <c r="AE1238" i="1"/>
  <c r="AE1237" i="1" s="1"/>
  <c r="AK99" i="1"/>
  <c r="AE98" i="1"/>
  <c r="AE97" i="1" s="1"/>
  <c r="AK110" i="1"/>
  <c r="AE109" i="1"/>
  <c r="AE108" i="1" s="1"/>
  <c r="AL968" i="1"/>
  <c r="AF967" i="1"/>
  <c r="AF966" i="1" s="1"/>
  <c r="AF965" i="1" s="1"/>
  <c r="AL1036" i="1"/>
  <c r="AL107" i="1"/>
  <c r="AF106" i="1"/>
  <c r="AF105" i="1" s="1"/>
  <c r="AL1303" i="1"/>
  <c r="AF1302" i="1"/>
  <c r="AK1311" i="1"/>
  <c r="AQ1311" i="1" s="1"/>
  <c r="AE1310" i="1"/>
  <c r="AK1267" i="1"/>
  <c r="AK1336" i="1"/>
  <c r="AE1335" i="1"/>
  <c r="AE1334" i="1" s="1"/>
  <c r="AF801" i="1"/>
  <c r="AE1214" i="1"/>
  <c r="AE1213" i="1" s="1"/>
  <c r="AK1331" i="1"/>
  <c r="AE1330" i="1"/>
  <c r="AL1341" i="1"/>
  <c r="AF1340" i="1"/>
  <c r="AL1139" i="1"/>
  <c r="AF1138" i="1"/>
  <c r="AF1137" i="1" s="1"/>
  <c r="AL793" i="1"/>
  <c r="AF792" i="1"/>
  <c r="AF791" i="1" s="1"/>
  <c r="AK786" i="1"/>
  <c r="AE785" i="1"/>
  <c r="AE784" i="1" s="1"/>
  <c r="AE783" i="1" s="1"/>
  <c r="AF92" i="1"/>
  <c r="AF91" i="1" s="1"/>
  <c r="O782" i="1"/>
  <c r="O781" i="1" s="1"/>
  <c r="AK1343" i="1"/>
  <c r="AE1342" i="1"/>
  <c r="AL1346" i="1"/>
  <c r="AF1345" i="1"/>
  <c r="AL1145" i="1"/>
  <c r="AF1144" i="1"/>
  <c r="AF1143" i="1" s="1"/>
  <c r="AE1327" i="1"/>
  <c r="AL747" i="1"/>
  <c r="AF746" i="1"/>
  <c r="AF745" i="1" s="1"/>
  <c r="AF744" i="1" s="1"/>
  <c r="AF743" i="1" s="1"/>
  <c r="AK84" i="1"/>
  <c r="AE83" i="1"/>
  <c r="R254" i="1"/>
  <c r="R253" i="1" s="1"/>
  <c r="AF89" i="1"/>
  <c r="AF88" i="1" s="1"/>
  <c r="AE1338" i="1"/>
  <c r="P782" i="1"/>
  <c r="P781" i="1" s="1"/>
  <c r="AK444" i="1"/>
  <c r="AE443" i="1"/>
  <c r="AL897" i="1"/>
  <c r="AF896" i="1"/>
  <c r="AF895" i="1" s="1"/>
  <c r="AD665" i="1"/>
  <c r="AD664" i="1" s="1"/>
  <c r="AB55" i="1"/>
  <c r="AB54" i="1" s="1"/>
  <c r="AB53" i="1" s="1"/>
  <c r="AB320" i="1"/>
  <c r="AB319" i="1" s="1"/>
  <c r="AB318" i="1" s="1"/>
  <c r="AB317" i="1" s="1"/>
  <c r="AL442" i="1"/>
  <c r="AF441" i="1"/>
  <c r="AK897" i="1"/>
  <c r="AE896" i="1"/>
  <c r="AE895" i="1" s="1"/>
  <c r="AL444" i="1"/>
  <c r="AF443" i="1"/>
  <c r="AA621" i="1"/>
  <c r="AA620" i="1" s="1"/>
  <c r="AA842" i="1"/>
  <c r="AC872" i="1"/>
  <c r="AC871" i="1" s="1"/>
  <c r="AC1081" i="1"/>
  <c r="AC1075" i="1" s="1"/>
  <c r="AB254" i="1"/>
  <c r="AB253" i="1" s="1"/>
  <c r="AL579" i="1"/>
  <c r="AL578" i="1" s="1"/>
  <c r="AF605" i="1"/>
  <c r="AF604" i="1" s="1"/>
  <c r="AF758" i="1"/>
  <c r="AF757" i="1" s="1"/>
  <c r="AF761" i="1"/>
  <c r="AF760" i="1" s="1"/>
  <c r="AL575" i="1"/>
  <c r="AL574" i="1" s="1"/>
  <c r="AL573" i="1" s="1"/>
  <c r="AE526" i="1"/>
  <c r="AE525" i="1" s="1"/>
  <c r="AF523" i="1"/>
  <c r="AF522" i="1" s="1"/>
  <c r="AE529" i="1"/>
  <c r="AE528" i="1" s="1"/>
  <c r="AF609" i="1"/>
  <c r="AF608" i="1" s="1"/>
  <c r="AF612" i="1"/>
  <c r="AF611" i="1" s="1"/>
  <c r="AF930" i="1"/>
  <c r="AF929" i="1" s="1"/>
  <c r="AF928" i="1" s="1"/>
  <c r="AF927" i="1" s="1"/>
  <c r="AE758" i="1"/>
  <c r="AE757" i="1" s="1"/>
  <c r="AE756" i="1" s="1"/>
  <c r="AE755" i="1" s="1"/>
  <c r="AE754" i="1" s="1"/>
  <c r="AF602" i="1"/>
  <c r="AF601" i="1" s="1"/>
  <c r="B21" i="1"/>
  <c r="B22" i="1" s="1"/>
  <c r="B20" i="1"/>
  <c r="B27" i="1" s="1"/>
  <c r="S257" i="1"/>
  <c r="S256" i="1" s="1"/>
  <c r="S255" i="1" s="1"/>
  <c r="Y258" i="1"/>
  <c r="Y257" i="1" s="1"/>
  <c r="Y256" i="1" s="1"/>
  <c r="Y255" i="1" s="1"/>
  <c r="Y172" i="1"/>
  <c r="AE173" i="1"/>
  <c r="AE118" i="1"/>
  <c r="AK118" i="1" s="1"/>
  <c r="Z571" i="1"/>
  <c r="Z570" i="1" s="1"/>
  <c r="Z569" i="1" s="1"/>
  <c r="T1040" i="1"/>
  <c r="T1039" i="1" s="1"/>
  <c r="T1038" i="1" s="1"/>
  <c r="T1037" i="1" s="1"/>
  <c r="Z1041" i="1"/>
  <c r="AF1041" i="1" s="1"/>
  <c r="AL1041" i="1" s="1"/>
  <c r="AE90" i="1"/>
  <c r="AF1276" i="1"/>
  <c r="AF1275" i="1" s="1"/>
  <c r="AF1274" i="1" s="1"/>
  <c r="Z1275" i="1"/>
  <c r="Z1274" i="1" s="1"/>
  <c r="Z1264" i="1" s="1"/>
  <c r="T866" i="1"/>
  <c r="T865" i="1" s="1"/>
  <c r="Z867" i="1"/>
  <c r="Z866" i="1" s="1"/>
  <c r="Z865" i="1" s="1"/>
  <c r="Z863" i="1" s="1"/>
  <c r="Z1182" i="1"/>
  <c r="AF1182" i="1" s="1"/>
  <c r="AL1182" i="1" s="1"/>
  <c r="T1181" i="1"/>
  <c r="T1180" i="1" s="1"/>
  <c r="Y370" i="1"/>
  <c r="Y369" i="1" s="1"/>
  <c r="Y368" i="1" s="1"/>
  <c r="Q403" i="1"/>
  <c r="Q402" i="1"/>
  <c r="Z98" i="1"/>
  <c r="Z97" i="1" s="1"/>
  <c r="AF99" i="1"/>
  <c r="AL99" i="1" s="1"/>
  <c r="Y1144" i="1"/>
  <c r="Y1143" i="1" s="1"/>
  <c r="AE1145" i="1"/>
  <c r="AK1145" i="1" s="1"/>
  <c r="AD286" i="1"/>
  <c r="AD275" i="1" s="1"/>
  <c r="AD287" i="1"/>
  <c r="AE362" i="1"/>
  <c r="AE361" i="1" s="1"/>
  <c r="Z264" i="1"/>
  <c r="Z263" i="1" s="1"/>
  <c r="T263" i="1"/>
  <c r="T460" i="1"/>
  <c r="T459" i="1" s="1"/>
  <c r="T458" i="1" s="1"/>
  <c r="AE1089" i="1"/>
  <c r="AK1089" i="1" s="1"/>
  <c r="Y1088" i="1"/>
  <c r="Y1087" i="1" s="1"/>
  <c r="Y1086" i="1" s="1"/>
  <c r="Z1131" i="1"/>
  <c r="Z1130" i="1" s="1"/>
  <c r="Z1129" i="1" s="1"/>
  <c r="T1130" i="1"/>
  <c r="T1129" i="1" s="1"/>
  <c r="Y1209" i="1"/>
  <c r="AE1209" i="1" s="1"/>
  <c r="S1208" i="1"/>
  <c r="S1207" i="1" s="1"/>
  <c r="Z1141" i="1"/>
  <c r="Z1140" i="1" s="1"/>
  <c r="AF1142" i="1"/>
  <c r="AF1141" i="1" s="1"/>
  <c r="AF1140" i="1" s="1"/>
  <c r="T41" i="1"/>
  <c r="T38" i="1" s="1"/>
  <c r="T37" i="1" s="1"/>
  <c r="T36" i="1" s="1"/>
  <c r="T35" i="1" s="1"/>
  <c r="AF492" i="1"/>
  <c r="AF491" i="1" s="1"/>
  <c r="AF490" i="1" s="1"/>
  <c r="Z491" i="1"/>
  <c r="Z490" i="1" s="1"/>
  <c r="AE1350" i="1"/>
  <c r="AK1350" i="1" s="1"/>
  <c r="AD864" i="1"/>
  <c r="AD863" i="1"/>
  <c r="AF1322" i="1"/>
  <c r="AF1321" i="1" s="1"/>
  <c r="X993" i="1"/>
  <c r="M1316" i="1"/>
  <c r="S1316" i="1" s="1"/>
  <c r="Y1316" i="1" s="1"/>
  <c r="AE1316" i="1" s="1"/>
  <c r="AK1316" i="1" s="1"/>
  <c r="R464" i="1"/>
  <c r="R463" i="1" s="1"/>
  <c r="O970" i="1"/>
  <c r="O969" i="1" s="1"/>
  <c r="O964" i="1" s="1"/>
  <c r="O963" i="1" s="1"/>
  <c r="O1305" i="1"/>
  <c r="O1304" i="1" s="1"/>
  <c r="AK931" i="1"/>
  <c r="AK762" i="1"/>
  <c r="AH154" i="1"/>
  <c r="AH153" i="1" s="1"/>
  <c r="AJ782" i="1"/>
  <c r="AJ781" i="1" s="1"/>
  <c r="AI811" i="1"/>
  <c r="AI810" i="1" s="1"/>
  <c r="AI809" i="1" s="1"/>
  <c r="AH842" i="1"/>
  <c r="AH1048" i="1"/>
  <c r="AJ1081" i="1"/>
  <c r="AJ1075" i="1" s="1"/>
  <c r="O412" i="1"/>
  <c r="R245" i="1"/>
  <c r="R244" i="1" s="1"/>
  <c r="R243" i="1" s="1"/>
  <c r="R237" i="1" s="1"/>
  <c r="R235" i="1" s="1"/>
  <c r="AC100" i="1"/>
  <c r="AB100" i="1"/>
  <c r="AB87" i="1" s="1"/>
  <c r="AK605" i="1"/>
  <c r="AK604" i="1" s="1"/>
  <c r="AH189" i="1"/>
  <c r="AH188" i="1" s="1"/>
  <c r="AH187" i="1" s="1"/>
  <c r="AH186" i="1" s="1"/>
  <c r="Q356" i="1"/>
  <c r="W412" i="1"/>
  <c r="R1337" i="1"/>
  <c r="O1136" i="1"/>
  <c r="W78" i="1"/>
  <c r="W77" i="1" s="1"/>
  <c r="AB305" i="1"/>
  <c r="AB304" i="1" s="1"/>
  <c r="AA811" i="1"/>
  <c r="AA810" i="1" s="1"/>
  <c r="AA809" i="1" s="1"/>
  <c r="AI168" i="1"/>
  <c r="AI167" i="1" s="1"/>
  <c r="AI166" i="1" s="1"/>
  <c r="AI165" i="1" s="1"/>
  <c r="AH55" i="1"/>
  <c r="AH54" i="1" s="1"/>
  <c r="AH53" i="1" s="1"/>
  <c r="AJ154" i="1"/>
  <c r="AJ153" i="1" s="1"/>
  <c r="AJ756" i="1"/>
  <c r="AJ755" i="1" s="1"/>
  <c r="AJ754" i="1" s="1"/>
  <c r="AG1048" i="1"/>
  <c r="AG1264" i="1"/>
  <c r="AG1259" i="1" s="1"/>
  <c r="AG1258" i="1" s="1"/>
  <c r="AG1257" i="1" s="1"/>
  <c r="AG1329" i="1"/>
  <c r="R426" i="1"/>
  <c r="P665" i="1"/>
  <c r="P664" i="1" s="1"/>
  <c r="P647" i="1" s="1"/>
  <c r="U260" i="1"/>
  <c r="U259" i="1" s="1"/>
  <c r="U254" i="1" s="1"/>
  <c r="U253" i="1" s="1"/>
  <c r="AE523" i="1"/>
  <c r="AE522" i="1" s="1"/>
  <c r="AH17" i="1"/>
  <c r="AH16" i="1" s="1"/>
  <c r="AH15" i="1" s="1"/>
  <c r="AH766" i="1"/>
  <c r="AH765" i="1" s="1"/>
  <c r="AH764" i="1" s="1"/>
  <c r="AJ811" i="1"/>
  <c r="AJ810" i="1" s="1"/>
  <c r="AJ809" i="1" s="1"/>
  <c r="AH1081" i="1"/>
  <c r="AH1075" i="1" s="1"/>
  <c r="Y422" i="1"/>
  <c r="Y421" i="1" s="1"/>
  <c r="Y420" i="1" s="1"/>
  <c r="Y419" i="1" s="1"/>
  <c r="Y418" i="1" s="1"/>
  <c r="AE423" i="1"/>
  <c r="AK423" i="1" s="1"/>
  <c r="G863" i="1"/>
  <c r="AK1099" i="1"/>
  <c r="AE1098" i="1"/>
  <c r="AE1097" i="1" s="1"/>
  <c r="AE1096" i="1" s="1"/>
  <c r="AE1095" i="1" s="1"/>
  <c r="Y950" i="1"/>
  <c r="AF322" i="1"/>
  <c r="AF321" i="1" s="1"/>
  <c r="M629" i="1"/>
  <c r="G628" i="1"/>
  <c r="G627" i="1" s="1"/>
  <c r="G626" i="1" s="1"/>
  <c r="Y400" i="1"/>
  <c r="Q287" i="1"/>
  <c r="Q286" i="1"/>
  <c r="AL388" i="1"/>
  <c r="X1118" i="1"/>
  <c r="X1117" i="1" s="1"/>
  <c r="X1115" i="1" s="1"/>
  <c r="M294" i="1"/>
  <c r="S294" i="1" s="1"/>
  <c r="G293" i="1"/>
  <c r="G292" i="1" s="1"/>
  <c r="G291" i="1" s="1"/>
  <c r="G1166" i="1"/>
  <c r="G1165" i="1" s="1"/>
  <c r="AE1226" i="1"/>
  <c r="AE1225" i="1" s="1"/>
  <c r="AK510" i="1"/>
  <c r="AE131" i="1"/>
  <c r="AK790" i="1"/>
  <c r="AF1325" i="1"/>
  <c r="O169" i="1"/>
  <c r="O168" i="1" s="1"/>
  <c r="O167" i="1" s="1"/>
  <c r="O166" i="1" s="1"/>
  <c r="O165" i="1" s="1"/>
  <c r="G1124" i="1"/>
  <c r="J357" i="1"/>
  <c r="J356" i="1" s="1"/>
  <c r="O126" i="1"/>
  <c r="O123" i="1" s="1"/>
  <c r="O122" i="1" s="1"/>
  <c r="P386" i="1"/>
  <c r="P385" i="1" s="1"/>
  <c r="P380" i="1" s="1"/>
  <c r="P350" i="1" s="1"/>
  <c r="P344" i="1" s="1"/>
  <c r="AG864" i="1"/>
  <c r="AG863" i="1"/>
  <c r="P683" i="1"/>
  <c r="P682" i="1" s="1"/>
  <c r="P673" i="1" s="1"/>
  <c r="P672" i="1" s="1"/>
  <c r="U38" i="1"/>
  <c r="U37" i="1" s="1"/>
  <c r="U36" i="1" s="1"/>
  <c r="U35" i="1" s="1"/>
  <c r="W100" i="1"/>
  <c r="W87" i="1" s="1"/>
  <c r="X143" i="1"/>
  <c r="X142" i="1" s="1"/>
  <c r="X141" i="1" s="1"/>
  <c r="X140" i="1" s="1"/>
  <c r="W260" i="1"/>
  <c r="W259" i="1" s="1"/>
  <c r="W254" i="1" s="1"/>
  <c r="W253" i="1" s="1"/>
  <c r="U800" i="1"/>
  <c r="U799" i="1" s="1"/>
  <c r="U798" i="1" s="1"/>
  <c r="U797" i="1" s="1"/>
  <c r="AC78" i="1"/>
  <c r="AC77" i="1" s="1"/>
  <c r="AB169" i="1"/>
  <c r="AB168" i="1" s="1"/>
  <c r="AB167" i="1" s="1"/>
  <c r="AB166" i="1" s="1"/>
  <c r="AB165" i="1" s="1"/>
  <c r="AB163" i="1" s="1"/>
  <c r="AB546" i="1"/>
  <c r="AB545" i="1" s="1"/>
  <c r="AB544" i="1" s="1"/>
  <c r="AB722" i="1"/>
  <c r="O1297" i="1"/>
  <c r="O1296" i="1" s="1"/>
  <c r="W386" i="1"/>
  <c r="W385" i="1" s="1"/>
  <c r="W380" i="1" s="1"/>
  <c r="W350" i="1" s="1"/>
  <c r="W344" i="1" s="1"/>
  <c r="U683" i="1"/>
  <c r="U682" i="1" s="1"/>
  <c r="U673" i="1" s="1"/>
  <c r="U672" i="1" s="1"/>
  <c r="AA296" i="1"/>
  <c r="AA295" i="1" s="1"/>
  <c r="AA286" i="1" s="1"/>
  <c r="AA275" i="1" s="1"/>
  <c r="AA320" i="1"/>
  <c r="AA319" i="1" s="1"/>
  <c r="AA318" i="1" s="1"/>
  <c r="AA317" i="1" s="1"/>
  <c r="AI863" i="1"/>
  <c r="V143" i="1"/>
  <c r="V142" i="1" s="1"/>
  <c r="V141" i="1" s="1"/>
  <c r="V140" i="1" s="1"/>
  <c r="W245" i="1"/>
  <c r="W244" i="1" s="1"/>
  <c r="W243" i="1" s="1"/>
  <c r="V1337" i="1"/>
  <c r="AG1026" i="1"/>
  <c r="Q1312" i="1"/>
  <c r="Q1304" i="1" s="1"/>
  <c r="Q1324" i="1"/>
  <c r="W55" i="1"/>
  <c r="W54" i="1" s="1"/>
  <c r="W53" i="1" s="1"/>
  <c r="V296" i="1"/>
  <c r="V295" i="1" s="1"/>
  <c r="V286" i="1" s="1"/>
  <c r="V275" i="1" s="1"/>
  <c r="V386" i="1"/>
  <c r="V385" i="1" s="1"/>
  <c r="V380" i="1" s="1"/>
  <c r="W1312" i="1"/>
  <c r="AB154" i="1"/>
  <c r="AB153" i="1" s="1"/>
  <c r="AB1136" i="1"/>
  <c r="AC464" i="1"/>
  <c r="AC463" i="1" s="1"/>
  <c r="AD1264" i="1"/>
  <c r="AD1259" i="1" s="1"/>
  <c r="AD1258" i="1" s="1"/>
  <c r="AD1257" i="1" s="1"/>
  <c r="AE609" i="1"/>
  <c r="AE608" i="1" s="1"/>
  <c r="AE1134" i="1"/>
  <c r="AE1133" i="1" s="1"/>
  <c r="AE1132" i="1" s="1"/>
  <c r="AG17" i="1"/>
  <c r="AG16" i="1" s="1"/>
  <c r="AG15" i="1" s="1"/>
  <c r="AH78" i="1"/>
  <c r="AH77" i="1" s="1"/>
  <c r="AJ168" i="1"/>
  <c r="AJ167" i="1" s="1"/>
  <c r="AJ166" i="1" s="1"/>
  <c r="AJ165" i="1" s="1"/>
  <c r="AJ665" i="1"/>
  <c r="AJ664" i="1" s="1"/>
  <c r="AH949" i="1"/>
  <c r="AG286" i="1"/>
  <c r="AG275" i="1" s="1"/>
  <c r="AJ431" i="1"/>
  <c r="AJ430" i="1" s="1"/>
  <c r="AI449" i="1"/>
  <c r="AI448" i="1" s="1"/>
  <c r="AH476" i="1"/>
  <c r="AJ476" i="1"/>
  <c r="AG648" i="1"/>
  <c r="AH704" i="1"/>
  <c r="AH703" i="1" s="1"/>
  <c r="AI742" i="1"/>
  <c r="AG964" i="1"/>
  <c r="AG963" i="1" s="1"/>
  <c r="AA1344" i="1"/>
  <c r="AL1135" i="1"/>
  <c r="AR1135" i="1" s="1"/>
  <c r="AJ17" i="1"/>
  <c r="AJ16" i="1" s="1"/>
  <c r="AJ15" i="1" s="1"/>
  <c r="AJ13" i="1" s="1"/>
  <c r="AG55" i="1"/>
  <c r="AG54" i="1" s="1"/>
  <c r="AG53" i="1" s="1"/>
  <c r="AJ296" i="1"/>
  <c r="AJ295" i="1" s="1"/>
  <c r="AJ286" i="1" s="1"/>
  <c r="AJ275" i="1" s="1"/>
  <c r="AG357" i="1"/>
  <c r="AG356" i="1" s="1"/>
  <c r="AG665" i="1"/>
  <c r="AG664" i="1" s="1"/>
  <c r="AI766" i="1"/>
  <c r="AI765" i="1" s="1"/>
  <c r="AI764" i="1" s="1"/>
  <c r="AJ1026" i="1"/>
  <c r="AJ1264" i="1"/>
  <c r="AJ1259" i="1" s="1"/>
  <c r="AJ1258" i="1" s="1"/>
  <c r="AJ1257" i="1" s="1"/>
  <c r="AK579" i="1"/>
  <c r="AK578" i="1" s="1"/>
  <c r="AJ124" i="1"/>
  <c r="AJ189" i="1"/>
  <c r="AJ188" i="1" s="1"/>
  <c r="AJ187" i="1" s="1"/>
  <c r="AJ186" i="1" s="1"/>
  <c r="AI305" i="1"/>
  <c r="AI304" i="1" s="1"/>
  <c r="AI546" i="1"/>
  <c r="AI545" i="1" s="1"/>
  <c r="AI544" i="1" s="1"/>
  <c r="AI842" i="1"/>
  <c r="AI949" i="1"/>
  <c r="AH1026" i="1"/>
  <c r="AI1337" i="1"/>
  <c r="N402" i="1"/>
  <c r="AL567" i="1"/>
  <c r="AL846" i="1"/>
  <c r="AF845" i="1"/>
  <c r="AF844" i="1" s="1"/>
  <c r="AF843" i="1" s="1"/>
  <c r="M452" i="1"/>
  <c r="M451" i="1" s="1"/>
  <c r="M450" i="1" s="1"/>
  <c r="M449" i="1" s="1"/>
  <c r="M448" i="1" s="1"/>
  <c r="S453" i="1"/>
  <c r="S452" i="1" s="1"/>
  <c r="S451" i="1" s="1"/>
  <c r="S450" i="1" s="1"/>
  <c r="AE997" i="1"/>
  <c r="AE996" i="1" s="1"/>
  <c r="AE995" i="1" s="1"/>
  <c r="AE994" i="1" s="1"/>
  <c r="AF853" i="1"/>
  <c r="AF852" i="1" s="1"/>
  <c r="AF851" i="1" s="1"/>
  <c r="AF1338" i="1"/>
  <c r="G287" i="1"/>
  <c r="AE1220" i="1"/>
  <c r="AE1219" i="1" s="1"/>
  <c r="S1253" i="1"/>
  <c r="Y1253" i="1" s="1"/>
  <c r="Y1252" i="1" s="1"/>
  <c r="Y1251" i="1" s="1"/>
  <c r="Y1250" i="1" s="1"/>
  <c r="Y1249" i="1" s="1"/>
  <c r="Y1248" i="1" s="1"/>
  <c r="M1313" i="1"/>
  <c r="S1314" i="1"/>
  <c r="Y1314" i="1" s="1"/>
  <c r="K287" i="1"/>
  <c r="AF561" i="1"/>
  <c r="AF560" i="1" s="1"/>
  <c r="AF559" i="1" s="1"/>
  <c r="AF711" i="1"/>
  <c r="AF710" i="1" s="1"/>
  <c r="AF709" i="1" s="1"/>
  <c r="G872" i="1"/>
  <c r="K412" i="1"/>
  <c r="M1126" i="1"/>
  <c r="S1126" i="1" s="1"/>
  <c r="S1125" i="1" s="1"/>
  <c r="S1124" i="1" s="1"/>
  <c r="G434" i="1"/>
  <c r="G433" i="1" s="1"/>
  <c r="G432" i="1" s="1"/>
  <c r="G686" i="1"/>
  <c r="G683" i="1" s="1"/>
  <c r="G682" i="1" s="1"/>
  <c r="G673" i="1" s="1"/>
  <c r="G672" i="1" s="1"/>
  <c r="M157" i="1"/>
  <c r="S157" i="1" s="1"/>
  <c r="AF79" i="1"/>
  <c r="R189" i="1"/>
  <c r="R188" i="1" s="1"/>
  <c r="R187" i="1" s="1"/>
  <c r="R186" i="1" s="1"/>
  <c r="X665" i="1"/>
  <c r="X664" i="1" s="1"/>
  <c r="AE1023" i="1"/>
  <c r="AE1022" i="1" s="1"/>
  <c r="AE1021" i="1" s="1"/>
  <c r="AE1020" i="1" s="1"/>
  <c r="X950" i="1"/>
  <c r="AC305" i="1"/>
  <c r="AC304" i="1" s="1"/>
  <c r="AC704" i="1"/>
  <c r="AC703" i="1" s="1"/>
  <c r="AA1136" i="1"/>
  <c r="AA782" i="1"/>
  <c r="AA781" i="1" s="1"/>
  <c r="AD856" i="1"/>
  <c r="AD855" i="1" s="1"/>
  <c r="AA1124" i="1"/>
  <c r="AA1123" i="1" s="1"/>
  <c r="AE612" i="1"/>
  <c r="AE611" i="1" s="1"/>
  <c r="AI464" i="1"/>
  <c r="AI463" i="1" s="1"/>
  <c r="AG546" i="1"/>
  <c r="AG545" i="1" s="1"/>
  <c r="AG544" i="1" s="1"/>
  <c r="AG717" i="1"/>
  <c r="AG716" i="1" s="1"/>
  <c r="AG403" i="1"/>
  <c r="AG402" i="1"/>
  <c r="AJ402" i="1"/>
  <c r="AJ403" i="1"/>
  <c r="AI494" i="1"/>
  <c r="AH403" i="1"/>
  <c r="AH546" i="1"/>
  <c r="AH545" i="1" s="1"/>
  <c r="AH544" i="1" s="1"/>
  <c r="AJ287" i="1"/>
  <c r="AI402" i="1"/>
  <c r="AI403" i="1"/>
  <c r="AI154" i="1"/>
  <c r="AI153" i="1" s="1"/>
  <c r="AG254" i="1"/>
  <c r="AG253" i="1" s="1"/>
  <c r="AG305" i="1"/>
  <c r="AG304" i="1" s="1"/>
  <c r="AJ305" i="1"/>
  <c r="AJ304" i="1" s="1"/>
  <c r="AJ449" i="1"/>
  <c r="AJ448" i="1" s="1"/>
  <c r="AG464" i="1"/>
  <c r="AG463" i="1" s="1"/>
  <c r="AH717" i="1"/>
  <c r="AH716" i="1" s="1"/>
  <c r="AJ123" i="1"/>
  <c r="AJ122" i="1" s="1"/>
  <c r="AG425" i="1"/>
  <c r="AG424" i="1" s="1"/>
  <c r="AG412" i="1" s="1"/>
  <c r="AI964" i="1"/>
  <c r="AI963" i="1" s="1"/>
  <c r="AH782" i="1"/>
  <c r="AH781" i="1" s="1"/>
  <c r="AG449" i="1"/>
  <c r="AG448" i="1" s="1"/>
  <c r="AJ704" i="1"/>
  <c r="AJ703" i="1" s="1"/>
  <c r="AJ766" i="1"/>
  <c r="AJ765" i="1" s="1"/>
  <c r="AJ764" i="1" s="1"/>
  <c r="AH964" i="1"/>
  <c r="AH963" i="1" s="1"/>
  <c r="AG949" i="1"/>
  <c r="AG494" i="1"/>
  <c r="AE1144" i="1"/>
  <c r="AE1143" i="1" s="1"/>
  <c r="M686" i="1"/>
  <c r="M683" i="1" s="1"/>
  <c r="M682" i="1" s="1"/>
  <c r="S687" i="1"/>
  <c r="S686" i="1" s="1"/>
  <c r="AE793" i="1"/>
  <c r="Y408" i="1"/>
  <c r="S407" i="1"/>
  <c r="S406" i="1" s="1"/>
  <c r="S405" i="1" s="1"/>
  <c r="S404" i="1" s="1"/>
  <c r="W402" i="1"/>
  <c r="W403" i="1"/>
  <c r="Y392" i="1"/>
  <c r="AE392" i="1" s="1"/>
  <c r="AE391" i="1" s="1"/>
  <c r="S391" i="1"/>
  <c r="AF503" i="1"/>
  <c r="AF502" i="1" s="1"/>
  <c r="I305" i="1"/>
  <c r="I304" i="1" s="1"/>
  <c r="O305" i="1"/>
  <c r="O304" i="1" s="1"/>
  <c r="P915" i="1"/>
  <c r="P914" i="1" s="1"/>
  <c r="W168" i="1"/>
  <c r="W167" i="1" s="1"/>
  <c r="W166" i="1" s="1"/>
  <c r="W165" i="1" s="1"/>
  <c r="W163" i="1" s="1"/>
  <c r="V683" i="1"/>
  <c r="V682" i="1" s="1"/>
  <c r="U811" i="1"/>
  <c r="U810" i="1" s="1"/>
  <c r="U809" i="1" s="1"/>
  <c r="V949" i="1"/>
  <c r="AD704" i="1"/>
  <c r="AD703" i="1" s="1"/>
  <c r="AI320" i="1"/>
  <c r="AI1164" i="1"/>
  <c r="AG1324" i="1"/>
  <c r="P163" i="1"/>
  <c r="K464" i="1"/>
  <c r="K463" i="1" s="1"/>
  <c r="J872" i="1"/>
  <c r="J871" i="1" s="1"/>
  <c r="Q842" i="1"/>
  <c r="R1123" i="1"/>
  <c r="U305" i="1"/>
  <c r="U304" i="1" s="1"/>
  <c r="V494" i="1"/>
  <c r="V475" i="1" s="1"/>
  <c r="V474" i="1" s="1"/>
  <c r="X782" i="1"/>
  <c r="X781" i="1" s="1"/>
  <c r="X811" i="1"/>
  <c r="X810" i="1" s="1"/>
  <c r="X809" i="1" s="1"/>
  <c r="AC1320" i="1"/>
  <c r="AJ872" i="1"/>
  <c r="AJ871" i="1" s="1"/>
  <c r="L558" i="1"/>
  <c r="L557" i="1" s="1"/>
  <c r="J704" i="1"/>
  <c r="J703" i="1" s="1"/>
  <c r="I856" i="1"/>
  <c r="I855" i="1" s="1"/>
  <c r="Q163" i="1"/>
  <c r="R648" i="1"/>
  <c r="O811" i="1"/>
  <c r="O810" i="1" s="1"/>
  <c r="O809" i="1" s="1"/>
  <c r="P872" i="1"/>
  <c r="P871" i="1" s="1"/>
  <c r="X286" i="1"/>
  <c r="X275" i="1" s="1"/>
  <c r="W811" i="1"/>
  <c r="W810" i="1" s="1"/>
  <c r="W809" i="1" s="1"/>
  <c r="AJ87" i="1"/>
  <c r="AG100" i="1"/>
  <c r="AG87" i="1" s="1"/>
  <c r="AH856" i="1"/>
  <c r="AH855" i="1" s="1"/>
  <c r="J665" i="1"/>
  <c r="J664" i="1" s="1"/>
  <c r="Q154" i="1"/>
  <c r="Q153" i="1" s="1"/>
  <c r="O872" i="1"/>
  <c r="O871" i="1" s="1"/>
  <c r="P1164" i="1"/>
  <c r="P1163" i="1" s="1"/>
  <c r="P1162" i="1" s="1"/>
  <c r="U431" i="1"/>
  <c r="U430" i="1" s="1"/>
  <c r="V970" i="1"/>
  <c r="V969" i="1" s="1"/>
  <c r="V964" i="1" s="1"/>
  <c r="V963" i="1" s="1"/>
  <c r="AB872" i="1"/>
  <c r="AB871" i="1" s="1"/>
  <c r="T51" i="1"/>
  <c r="T50" i="1" s="1"/>
  <c r="T49" i="1" s="1"/>
  <c r="T48" i="1" s="1"/>
  <c r="T47" i="1" s="1"/>
  <c r="Z184" i="1"/>
  <c r="AF184" i="1" s="1"/>
  <c r="T183" i="1"/>
  <c r="T182" i="1" s="1"/>
  <c r="T181" i="1" s="1"/>
  <c r="T180" i="1" s="1"/>
  <c r="T179" i="1" s="1"/>
  <c r="T178" i="1" s="1"/>
  <c r="T391" i="1"/>
  <c r="Z392" i="1"/>
  <c r="Z391" i="1" s="1"/>
  <c r="T422" i="1"/>
  <c r="T421" i="1" s="1"/>
  <c r="T420" i="1" s="1"/>
  <c r="T419" i="1" s="1"/>
  <c r="T418" i="1" s="1"/>
  <c r="Z423" i="1"/>
  <c r="Y668" i="1"/>
  <c r="Y667" i="1" s="1"/>
  <c r="Y666" i="1" s="1"/>
  <c r="S667" i="1"/>
  <c r="S666" i="1" s="1"/>
  <c r="Y725" i="1"/>
  <c r="AE725" i="1" s="1"/>
  <c r="S724" i="1"/>
  <c r="S723" i="1" s="1"/>
  <c r="Z1263" i="1"/>
  <c r="AF1263" i="1" s="1"/>
  <c r="AF1262" i="1" s="1"/>
  <c r="AF1261" i="1" s="1"/>
  <c r="AF1260" i="1" s="1"/>
  <c r="T1262" i="1"/>
  <c r="T1261" i="1" s="1"/>
  <c r="T1260" i="1" s="1"/>
  <c r="AA476" i="1"/>
  <c r="AC1164" i="1"/>
  <c r="AC1163" i="1" s="1"/>
  <c r="AC1162" i="1" s="1"/>
  <c r="H402" i="1"/>
  <c r="T1315" i="1"/>
  <c r="AE1326" i="1"/>
  <c r="AE1325" i="1" s="1"/>
  <c r="Y1325" i="1"/>
  <c r="AA402" i="1"/>
  <c r="AA403" i="1"/>
  <c r="R1164" i="1"/>
  <c r="R1163" i="1" s="1"/>
  <c r="R1162" i="1" s="1"/>
  <c r="Z57" i="1"/>
  <c r="AF57" i="1" s="1"/>
  <c r="AF56" i="1" s="1"/>
  <c r="T56" i="1"/>
  <c r="Z408" i="1"/>
  <c r="AF408" i="1" s="1"/>
  <c r="AF407" i="1" s="1"/>
  <c r="AF406" i="1" s="1"/>
  <c r="AF405" i="1" s="1"/>
  <c r="AF404" i="1" s="1"/>
  <c r="T407" i="1"/>
  <c r="T406" i="1" s="1"/>
  <c r="T405" i="1" s="1"/>
  <c r="T404" i="1" s="1"/>
  <c r="T402" i="1" s="1"/>
  <c r="T816" i="1"/>
  <c r="T815" i="1" s="1"/>
  <c r="Z817" i="1"/>
  <c r="AF817" i="1" s="1"/>
  <c r="AL817" i="1" s="1"/>
  <c r="S1105" i="1"/>
  <c r="S1104" i="1" s="1"/>
  <c r="S1103" i="1" s="1"/>
  <c r="S1102" i="1" s="1"/>
  <c r="S1101" i="1" s="1"/>
  <c r="R403" i="1"/>
  <c r="AC476" i="1"/>
  <c r="AG320" i="1"/>
  <c r="AG319" i="1" s="1"/>
  <c r="AG318" i="1" s="1"/>
  <c r="AG317" i="1" s="1"/>
  <c r="Z82" i="1"/>
  <c r="AF82" i="1" s="1"/>
  <c r="AL82" i="1" s="1"/>
  <c r="T651" i="1"/>
  <c r="T650" i="1" s="1"/>
  <c r="T649" i="1" s="1"/>
  <c r="Z652" i="1"/>
  <c r="Z651" i="1" s="1"/>
  <c r="Z650" i="1" s="1"/>
  <c r="Z649" i="1" s="1"/>
  <c r="V402" i="1"/>
  <c r="V403" i="1"/>
  <c r="AD714" i="1"/>
  <c r="O915" i="1"/>
  <c r="O914" i="1" s="1"/>
  <c r="AC964" i="1"/>
  <c r="AC963" i="1" s="1"/>
  <c r="I648" i="1"/>
  <c r="P431" i="1"/>
  <c r="P430" i="1" s="1"/>
  <c r="O1124" i="1"/>
  <c r="O1123" i="1" s="1"/>
  <c r="O1118" i="1" s="1"/>
  <c r="O1117" i="1" s="1"/>
  <c r="O1115" i="1" s="1"/>
  <c r="AJ356" i="1"/>
  <c r="O1259" i="1"/>
  <c r="O1258" i="1" s="1"/>
  <c r="O1257" i="1" s="1"/>
  <c r="AL285" i="1"/>
  <c r="AD350" i="1"/>
  <c r="AD344" i="1" s="1"/>
  <c r="G320" i="1"/>
  <c r="G319" i="1" s="1"/>
  <c r="G318" i="1" s="1"/>
  <c r="G317" i="1" s="1"/>
  <c r="K431" i="1"/>
  <c r="K430" i="1" s="1"/>
  <c r="J546" i="1"/>
  <c r="J545" i="1" s="1"/>
  <c r="J544" i="1" s="1"/>
  <c r="AI380" i="1"/>
  <c r="B347" i="1"/>
  <c r="Y438" i="1"/>
  <c r="Y437" i="1" s="1"/>
  <c r="Y436" i="1" s="1"/>
  <c r="AE439" i="1"/>
  <c r="AE807" i="1"/>
  <c r="S130" i="1"/>
  <c r="Y130" i="1" s="1"/>
  <c r="M129" i="1"/>
  <c r="AH863" i="1"/>
  <c r="AH864" i="1"/>
  <c r="N722" i="1"/>
  <c r="AK1179" i="1"/>
  <c r="AL1333" i="1"/>
  <c r="AR1333" i="1" s="1"/>
  <c r="AD13" i="1"/>
  <c r="T621" i="1"/>
  <c r="T620" i="1" s="1"/>
  <c r="Q305" i="1"/>
  <c r="Q304" i="1" s="1"/>
  <c r="R558" i="1"/>
  <c r="R557" i="1" s="1"/>
  <c r="Q621" i="1"/>
  <c r="Q620" i="1" s="1"/>
  <c r="P970" i="1"/>
  <c r="P969" i="1" s="1"/>
  <c r="P964" i="1" s="1"/>
  <c r="P963" i="1" s="1"/>
  <c r="P1312" i="1"/>
  <c r="AB296" i="1"/>
  <c r="AB295" i="1" s="1"/>
  <c r="AB286" i="1" s="1"/>
  <c r="AB275" i="1" s="1"/>
  <c r="AA305" i="1"/>
  <c r="AA304" i="1" s="1"/>
  <c r="AA440" i="1"/>
  <c r="AA431" i="1" s="1"/>
  <c r="AA430" i="1" s="1"/>
  <c r="AA410" i="1" s="1"/>
  <c r="AB1124" i="1"/>
  <c r="AB1123" i="1" s="1"/>
  <c r="AF526" i="1"/>
  <c r="AF525" i="1" s="1"/>
  <c r="AF521" i="1" s="1"/>
  <c r="AI621" i="1"/>
  <c r="AI620" i="1" s="1"/>
  <c r="Q431" i="1"/>
  <c r="Q430" i="1" s="1"/>
  <c r="O856" i="1"/>
  <c r="O855" i="1" s="1"/>
  <c r="V320" i="1"/>
  <c r="V319" i="1" s="1"/>
  <c r="V318" i="1" s="1"/>
  <c r="V317" i="1" s="1"/>
  <c r="AJ1304" i="1"/>
  <c r="Q380" i="1"/>
  <c r="Q717" i="1"/>
  <c r="Q716" i="1" s="1"/>
  <c r="W143" i="1"/>
  <c r="U296" i="1"/>
  <c r="U295" i="1" s="1"/>
  <c r="U286" i="1" s="1"/>
  <c r="U275" i="1" s="1"/>
  <c r="AG856" i="1"/>
  <c r="AG855" i="1" s="1"/>
  <c r="O722" i="1"/>
  <c r="O717" i="1" s="1"/>
  <c r="O716" i="1" s="1"/>
  <c r="Q856" i="1"/>
  <c r="Q855" i="1" s="1"/>
  <c r="W1305" i="1"/>
  <c r="AJ573" i="1"/>
  <c r="V800" i="1"/>
  <c r="V799" i="1" s="1"/>
  <c r="V798" i="1" s="1"/>
  <c r="V797" i="1" s="1"/>
  <c r="AE434" i="1"/>
  <c r="AE433" i="1" s="1"/>
  <c r="AE432" i="1" s="1"/>
  <c r="AK435" i="1"/>
  <c r="AE1301" i="1"/>
  <c r="AE1300" i="1" s="1"/>
  <c r="AL118" i="1"/>
  <c r="AF117" i="1"/>
  <c r="AF116" i="1" s="1"/>
  <c r="AF115" i="1" s="1"/>
  <c r="AF114" i="1" s="1"/>
  <c r="AF113" i="1" s="1"/>
  <c r="AF112" i="1" s="1"/>
  <c r="AK1131" i="1"/>
  <c r="Y434" i="1"/>
  <c r="Y433" i="1" s="1"/>
  <c r="Y432" i="1" s="1"/>
  <c r="AF29" i="1"/>
  <c r="AL30" i="1"/>
  <c r="S751" i="1"/>
  <c r="S750" i="1" s="1"/>
  <c r="S749" i="1" s="1"/>
  <c r="S748" i="1" s="1"/>
  <c r="Y752" i="1"/>
  <c r="Y751" i="1" s="1"/>
  <c r="Y750" i="1" s="1"/>
  <c r="Y749" i="1" s="1"/>
  <c r="Y748" i="1" s="1"/>
  <c r="Z973" i="1"/>
  <c r="AF974" i="1"/>
  <c r="AL974" i="1" s="1"/>
  <c r="Z984" i="1"/>
  <c r="AF984" i="1" s="1"/>
  <c r="T983" i="1"/>
  <c r="T982" i="1" s="1"/>
  <c r="T981" i="1" s="1"/>
  <c r="T980" i="1" s="1"/>
  <c r="T979" i="1" s="1"/>
  <c r="AE1364" i="1"/>
  <c r="AE1363" i="1" s="1"/>
  <c r="AE1362" i="1" s="1"/>
  <c r="AE1361" i="1" s="1"/>
  <c r="AE1360" i="1" s="1"/>
  <c r="AE1359" i="1" s="1"/>
  <c r="Z26" i="1"/>
  <c r="T25" i="1"/>
  <c r="T1125" i="1"/>
  <c r="Z1126" i="1"/>
  <c r="Z1125" i="1" s="1"/>
  <c r="AE633" i="1"/>
  <c r="AK633" i="1" s="1"/>
  <c r="Y689" i="1"/>
  <c r="AE689" i="1" s="1"/>
  <c r="AE688" i="1" s="1"/>
  <c r="S688" i="1"/>
  <c r="S768" i="1"/>
  <c r="S767" i="1" s="1"/>
  <c r="Z1194" i="1"/>
  <c r="T1193" i="1"/>
  <c r="T1192" i="1" s="1"/>
  <c r="Q558" i="1"/>
  <c r="Q557" i="1" s="1"/>
  <c r="AF23" i="1"/>
  <c r="AF22" i="1" s="1"/>
  <c r="AF21" i="1" s="1"/>
  <c r="Z173" i="1"/>
  <c r="AF173" i="1" s="1"/>
  <c r="T172" i="1"/>
  <c r="T169" i="1" s="1"/>
  <c r="T168" i="1" s="1"/>
  <c r="T167" i="1" s="1"/>
  <c r="T166" i="1" s="1"/>
  <c r="T165" i="1" s="1"/>
  <c r="Z1057" i="1"/>
  <c r="Z1056" i="1" s="1"/>
  <c r="Z1055" i="1" s="1"/>
  <c r="Z1054" i="1" s="1"/>
  <c r="Z1230" i="1"/>
  <c r="AF1230" i="1" s="1"/>
  <c r="T1229" i="1"/>
  <c r="T1228" i="1" s="1"/>
  <c r="AF1365" i="1"/>
  <c r="AL1365" i="1" s="1"/>
  <c r="Z1364" i="1"/>
  <c r="Z1363" i="1" s="1"/>
  <c r="Z1362" i="1" s="1"/>
  <c r="Z1361" i="1" s="1"/>
  <c r="Z1360" i="1" s="1"/>
  <c r="Z1359" i="1" s="1"/>
  <c r="Q766" i="1"/>
  <c r="Q765" i="1" s="1"/>
  <c r="Q764" i="1" s="1"/>
  <c r="Q1124" i="1"/>
  <c r="Q1123" i="1" s="1"/>
  <c r="I546" i="1"/>
  <c r="I545" i="1" s="1"/>
  <c r="I544" i="1" s="1"/>
  <c r="Q412" i="1"/>
  <c r="P856" i="1"/>
  <c r="P855" i="1" s="1"/>
  <c r="AJ864" i="1"/>
  <c r="AJ863" i="1"/>
  <c r="O431" i="1"/>
  <c r="O430" i="1" s="1"/>
  <c r="O410" i="1" s="1"/>
  <c r="AB464" i="1"/>
  <c r="AB463" i="1" s="1"/>
  <c r="W1123" i="1"/>
  <c r="W1118" i="1" s="1"/>
  <c r="W1117" i="1" s="1"/>
  <c r="AB914" i="1"/>
  <c r="AB993" i="1"/>
  <c r="AG245" i="1"/>
  <c r="AG244" i="1" s="1"/>
  <c r="AG243" i="1" s="1"/>
  <c r="AG237" i="1" s="1"/>
  <c r="AG235" i="1" s="1"/>
  <c r="AG704" i="1"/>
  <c r="AG703" i="1" s="1"/>
  <c r="V1164" i="1"/>
  <c r="V1163" i="1" s="1"/>
  <c r="V1162" i="1" s="1"/>
  <c r="AA683" i="1"/>
  <c r="AA682" i="1" s="1"/>
  <c r="AA673" i="1" s="1"/>
  <c r="AA672" i="1" s="1"/>
  <c r="AH260" i="1"/>
  <c r="AH259" i="1" s="1"/>
  <c r="AH254" i="1" s="1"/>
  <c r="AH253" i="1" s="1"/>
  <c r="Q1337" i="1"/>
  <c r="W24" i="1"/>
  <c r="W17" i="1" s="1"/>
  <c r="W16" i="1" s="1"/>
  <c r="W15" i="1" s="1"/>
  <c r="W13" i="1" s="1"/>
  <c r="V24" i="1"/>
  <c r="V17" i="1" s="1"/>
  <c r="V16" i="1" s="1"/>
  <c r="V15" i="1" s="1"/>
  <c r="V38" i="1"/>
  <c r="V37" i="1" s="1"/>
  <c r="V36" i="1" s="1"/>
  <c r="V35" i="1" s="1"/>
  <c r="X55" i="1"/>
  <c r="X54" i="1" s="1"/>
  <c r="X53" i="1" s="1"/>
  <c r="X425" i="1"/>
  <c r="X424" i="1" s="1"/>
  <c r="X412" i="1" s="1"/>
  <c r="W683" i="1"/>
  <c r="W682" i="1" s="1"/>
  <c r="W673" i="1" s="1"/>
  <c r="W672" i="1" s="1"/>
  <c r="U872" i="1"/>
  <c r="U871" i="1" s="1"/>
  <c r="W948" i="1"/>
  <c r="W947" i="1" s="1"/>
  <c r="W945" i="1" s="1"/>
  <c r="W970" i="1"/>
  <c r="W969" i="1" s="1"/>
  <c r="W964" i="1" s="1"/>
  <c r="W963" i="1" s="1"/>
  <c r="X1312" i="1"/>
  <c r="X1304" i="1" s="1"/>
  <c r="X1295" i="1" s="1"/>
  <c r="X1289" i="1" s="1"/>
  <c r="X1278" i="1" s="1"/>
  <c r="X1255" i="1" s="1"/>
  <c r="AA1324" i="1"/>
  <c r="AC521" i="1"/>
  <c r="AJ621" i="1"/>
  <c r="AJ620" i="1" s="1"/>
  <c r="V126" i="1"/>
  <c r="V125" i="1" s="1"/>
  <c r="W296" i="1"/>
  <c r="W295" i="1" s="1"/>
  <c r="W286" i="1" s="1"/>
  <c r="W275" i="1" s="1"/>
  <c r="AC494" i="1"/>
  <c r="AG126" i="1"/>
  <c r="AG124" i="1" s="1"/>
  <c r="AJ320" i="1"/>
  <c r="AJ319" i="1" s="1"/>
  <c r="AJ318" i="1" s="1"/>
  <c r="AJ317" i="1" s="1"/>
  <c r="AI782" i="1"/>
  <c r="AI781" i="1" s="1"/>
  <c r="AI1081" i="1"/>
  <c r="AI1075" i="1" s="1"/>
  <c r="V163" i="1"/>
  <c r="AC163" i="1"/>
  <c r="B24" i="1"/>
  <c r="B25" i="1" s="1"/>
  <c r="B26" i="1" s="1"/>
  <c r="B23" i="1"/>
  <c r="AF600" i="1"/>
  <c r="AD251" i="1"/>
  <c r="AE44" i="1"/>
  <c r="AK44" i="1" s="1"/>
  <c r="Y43" i="1"/>
  <c r="AF778" i="1"/>
  <c r="AF777" i="1" s="1"/>
  <c r="AF776" i="1" s="1"/>
  <c r="AF775" i="1" s="1"/>
  <c r="AF774" i="1" s="1"/>
  <c r="M863" i="1"/>
  <c r="M864" i="1"/>
  <c r="AF1218" i="1"/>
  <c r="AL1218" i="1" s="1"/>
  <c r="AF1167" i="1"/>
  <c r="AF1166" i="1" s="1"/>
  <c r="AF1165" i="1" s="1"/>
  <c r="Z1166" i="1"/>
  <c r="Z1165" i="1" s="1"/>
  <c r="AE326" i="1"/>
  <c r="AE325" i="1" s="1"/>
  <c r="AE324" i="1" s="1"/>
  <c r="Y325" i="1"/>
  <c r="Y324" i="1" s="1"/>
  <c r="Z478" i="1"/>
  <c r="Z477" i="1" s="1"/>
  <c r="AF479" i="1"/>
  <c r="AF478" i="1" s="1"/>
  <c r="AF477" i="1" s="1"/>
  <c r="AL1288" i="1"/>
  <c r="AE175" i="1"/>
  <c r="AE174" i="1" s="1"/>
  <c r="R431" i="1"/>
  <c r="R430" i="1" s="1"/>
  <c r="R17" i="1"/>
  <c r="R16" i="1" s="1"/>
  <c r="R15" i="1" s="1"/>
  <c r="R587" i="1"/>
  <c r="R586" i="1" s="1"/>
  <c r="P476" i="1"/>
  <c r="O683" i="1"/>
  <c r="O682" i="1" s="1"/>
  <c r="O673" i="1" s="1"/>
  <c r="O672" i="1" s="1"/>
  <c r="P1026" i="1"/>
  <c r="P1081" i="1"/>
  <c r="P1075" i="1" s="1"/>
  <c r="V558" i="1"/>
  <c r="V557" i="1" s="1"/>
  <c r="X648" i="1"/>
  <c r="R1324" i="1"/>
  <c r="R782" i="1"/>
  <c r="R781" i="1" s="1"/>
  <c r="U412" i="1"/>
  <c r="X546" i="1"/>
  <c r="X545" i="1" s="1"/>
  <c r="X544" i="1" s="1"/>
  <c r="V356" i="1"/>
  <c r="V431" i="1"/>
  <c r="V430" i="1" s="1"/>
  <c r="AB842" i="1"/>
  <c r="X842" i="1"/>
  <c r="X841" i="1" s="1"/>
  <c r="AC154" i="1"/>
  <c r="AC153" i="1" s="1"/>
  <c r="AA449" i="1"/>
  <c r="AA448" i="1" s="1"/>
  <c r="AD494" i="1"/>
  <c r="AA546" i="1"/>
  <c r="AA545" i="1" s="1"/>
  <c r="AA544" i="1" s="1"/>
  <c r="AD546" i="1"/>
  <c r="AD545" i="1" s="1"/>
  <c r="AD544" i="1" s="1"/>
  <c r="AC648" i="1"/>
  <c r="AA494" i="1"/>
  <c r="AA970" i="1"/>
  <c r="AA969" i="1" s="1"/>
  <c r="AA964" i="1" s="1"/>
  <c r="AA963" i="1" s="1"/>
  <c r="AI648" i="1"/>
  <c r="AJ742" i="1"/>
  <c r="AJ842" i="1"/>
  <c r="AJ464" i="1"/>
  <c r="AJ463" i="1" s="1"/>
  <c r="AI426" i="1"/>
  <c r="Y391" i="1"/>
  <c r="Z1315" i="1"/>
  <c r="Y1105" i="1"/>
  <c r="Y1104" i="1" s="1"/>
  <c r="Y1103" i="1" s="1"/>
  <c r="Y1102" i="1" s="1"/>
  <c r="Y1101" i="1" s="1"/>
  <c r="Z56" i="1"/>
  <c r="Z183" i="1"/>
  <c r="Z182" i="1" s="1"/>
  <c r="Z181" i="1" s="1"/>
  <c r="Z180" i="1" s="1"/>
  <c r="Z179" i="1" s="1"/>
  <c r="Z178" i="1" s="1"/>
  <c r="B344" i="1"/>
  <c r="B349" i="1" s="1"/>
  <c r="AI229" i="1"/>
  <c r="G1312" i="1" l="1"/>
  <c r="G920" i="1"/>
  <c r="G915" i="1" s="1"/>
  <c r="L1075" i="1"/>
  <c r="I1081" i="1"/>
  <c r="AA163" i="1"/>
  <c r="G1297" i="1"/>
  <c r="G1296" i="1" s="1"/>
  <c r="H17" i="1"/>
  <c r="H16" i="1" s="1"/>
  <c r="H15" i="1" s="1"/>
  <c r="I64" i="1"/>
  <c r="L154" i="1"/>
  <c r="L153" i="1" s="1"/>
  <c r="I296" i="1"/>
  <c r="I295" i="1" s="1"/>
  <c r="J320" i="1"/>
  <c r="J319" i="1" s="1"/>
  <c r="J318" i="1" s="1"/>
  <c r="J317" i="1" s="1"/>
  <c r="L380" i="1"/>
  <c r="K558" i="1"/>
  <c r="K557" i="1" s="1"/>
  <c r="J842" i="1"/>
  <c r="I1075" i="1"/>
  <c r="J1164" i="1"/>
  <c r="J1163" i="1" s="1"/>
  <c r="J1162" i="1" s="1"/>
  <c r="I1305" i="1"/>
  <c r="L1312" i="1"/>
  <c r="H1312" i="1"/>
  <c r="S648" i="1"/>
  <c r="W587" i="1"/>
  <c r="W586" i="1" s="1"/>
  <c r="U915" i="1"/>
  <c r="U914" i="1" s="1"/>
  <c r="AA1164" i="1"/>
  <c r="AA1163" i="1" s="1"/>
  <c r="AA1162" i="1" s="1"/>
  <c r="AJ521" i="1"/>
  <c r="AH558" i="1"/>
  <c r="AH557" i="1" s="1"/>
  <c r="AI587" i="1"/>
  <c r="AI586" i="1" s="1"/>
  <c r="Z1344" i="1"/>
  <c r="AB1164" i="1"/>
  <c r="AB1163" i="1" s="1"/>
  <c r="AB1162" i="1" s="1"/>
  <c r="AH1164" i="1"/>
  <c r="AH1163" i="1" s="1"/>
  <c r="AH1162" i="1" s="1"/>
  <c r="AI214" i="1"/>
  <c r="U87" i="1"/>
  <c r="U143" i="1"/>
  <c r="U142" i="1" s="1"/>
  <c r="U141" i="1" s="1"/>
  <c r="U140" i="1" s="1"/>
  <c r="U189" i="1"/>
  <c r="U188" i="1" s="1"/>
  <c r="U187" i="1" s="1"/>
  <c r="U186" i="1" s="1"/>
  <c r="X476" i="1"/>
  <c r="X494" i="1"/>
  <c r="U964" i="1"/>
  <c r="U963" i="1" s="1"/>
  <c r="U1259" i="1"/>
  <c r="U1258" i="1" s="1"/>
  <c r="U1257" i="1" s="1"/>
  <c r="X440" i="1"/>
  <c r="X431" i="1" s="1"/>
  <c r="X430" i="1" s="1"/>
  <c r="X410" i="1" s="1"/>
  <c r="W431" i="1"/>
  <c r="W430" i="1" s="1"/>
  <c r="W872" i="1"/>
  <c r="W871" i="1" s="1"/>
  <c r="AA17" i="1"/>
  <c r="AA16" i="1" s="1"/>
  <c r="AA15" i="1" s="1"/>
  <c r="AA13" i="1" s="1"/>
  <c r="AA55" i="1"/>
  <c r="AA54" i="1" s="1"/>
  <c r="AA53" i="1" s="1"/>
  <c r="AI993" i="1"/>
  <c r="U841" i="1"/>
  <c r="S1329" i="1"/>
  <c r="AC245" i="1"/>
  <c r="AC244" i="1" s="1"/>
  <c r="AC243" i="1" s="1"/>
  <c r="AC237" i="1" s="1"/>
  <c r="AC235" i="1" s="1"/>
  <c r="AC254" i="1"/>
  <c r="AC253" i="1" s="1"/>
  <c r="AC275" i="1"/>
  <c r="AC350" i="1"/>
  <c r="AC344" i="1" s="1"/>
  <c r="AC431" i="1"/>
  <c r="AC430" i="1" s="1"/>
  <c r="AC410" i="1" s="1"/>
  <c r="AB494" i="1"/>
  <c r="AC742" i="1"/>
  <c r="AD1048" i="1"/>
  <c r="AD1075" i="1"/>
  <c r="AJ245" i="1"/>
  <c r="AJ244" i="1" s="1"/>
  <c r="AJ243" i="1" s="1"/>
  <c r="AJ254" i="1"/>
  <c r="AJ253" i="1" s="1"/>
  <c r="AH587" i="1"/>
  <c r="AH586" i="1" s="1"/>
  <c r="AH673" i="1"/>
  <c r="AH672" i="1" s="1"/>
  <c r="AG872" i="1"/>
  <c r="AG871" i="1" s="1"/>
  <c r="AJ915" i="1"/>
  <c r="AJ914" i="1" s="1"/>
  <c r="I286" i="1"/>
  <c r="I275" i="1" s="1"/>
  <c r="H412" i="1"/>
  <c r="Z38" i="1"/>
  <c r="Z37" i="1" s="1"/>
  <c r="Z36" i="1" s="1"/>
  <c r="Z35" i="1" s="1"/>
  <c r="T78" i="1"/>
  <c r="T77" i="1" s="1"/>
  <c r="Z464" i="1"/>
  <c r="Z463" i="1" s="1"/>
  <c r="AB1259" i="1"/>
  <c r="AB1258" i="1" s="1"/>
  <c r="AB1257" i="1" s="1"/>
  <c r="AB1304" i="1"/>
  <c r="AD521" i="1"/>
  <c r="AJ993" i="1"/>
  <c r="Y973" i="1"/>
  <c r="T782" i="1"/>
  <c r="T781" i="1" s="1"/>
  <c r="R38" i="1"/>
  <c r="R37" i="1" s="1"/>
  <c r="R36" i="1" s="1"/>
  <c r="R35" i="1" s="1"/>
  <c r="R55" i="1"/>
  <c r="R54" i="1" s="1"/>
  <c r="R53" i="1" s="1"/>
  <c r="O143" i="1"/>
  <c r="O189" i="1"/>
  <c r="O188" i="1" s="1"/>
  <c r="O187" i="1" s="1"/>
  <c r="O186" i="1" s="1"/>
  <c r="O163" i="1" s="1"/>
  <c r="O254" i="1"/>
  <c r="O253" i="1" s="1"/>
  <c r="O286" i="1"/>
  <c r="O275" i="1" s="1"/>
  <c r="O476" i="1"/>
  <c r="O494" i="1"/>
  <c r="R673" i="1"/>
  <c r="R672" i="1" s="1"/>
  <c r="R1304" i="1"/>
  <c r="Q1264" i="1"/>
  <c r="Q1259" i="1" s="1"/>
  <c r="Q1258" i="1" s="1"/>
  <c r="Q1257" i="1" s="1"/>
  <c r="Y1329" i="1"/>
  <c r="Y782" i="1"/>
  <c r="Y781" i="1" s="1"/>
  <c r="R100" i="1"/>
  <c r="R87" i="1" s="1"/>
  <c r="U17" i="1"/>
  <c r="U16" i="1" s="1"/>
  <c r="U15" i="1" s="1"/>
  <c r="U55" i="1"/>
  <c r="U54" i="1" s="1"/>
  <c r="U53" i="1" s="1"/>
  <c r="AI55" i="1"/>
  <c r="AI54" i="1" s="1"/>
  <c r="AI53" i="1" s="1"/>
  <c r="AI76" i="1"/>
  <c r="AI75" i="1" s="1"/>
  <c r="AI74" i="1" s="1"/>
  <c r="AI64" i="1" s="1"/>
  <c r="AG143" i="1"/>
  <c r="AI1259" i="1"/>
  <c r="AI1258" i="1" s="1"/>
  <c r="AI1257" i="1" s="1"/>
  <c r="AH621" i="1"/>
  <c r="AH620" i="1" s="1"/>
  <c r="AI202" i="1"/>
  <c r="K124" i="1"/>
  <c r="K125" i="1"/>
  <c r="Z58" i="1"/>
  <c r="AF59" i="1"/>
  <c r="AF58" i="1" s="1"/>
  <c r="AK519" i="1"/>
  <c r="AQ519" i="1" s="1"/>
  <c r="AE518" i="1"/>
  <c r="AE517" i="1" s="1"/>
  <c r="AE516" i="1" s="1"/>
  <c r="AF1023" i="1"/>
  <c r="AF1022" i="1" s="1"/>
  <c r="AF1021" i="1" s="1"/>
  <c r="AF1020" i="1" s="1"/>
  <c r="AL1024" i="1"/>
  <c r="AF1301" i="1"/>
  <c r="AF1300" i="1" s="1"/>
  <c r="Z1300" i="1"/>
  <c r="R125" i="1"/>
  <c r="R123" i="1"/>
  <c r="R122" i="1" s="1"/>
  <c r="R124" i="1"/>
  <c r="U76" i="1"/>
  <c r="U75" i="1" s="1"/>
  <c r="U74" i="1" s="1"/>
  <c r="U64" i="1" s="1"/>
  <c r="AK1326" i="1"/>
  <c r="R1320" i="1"/>
  <c r="Y1315" i="1"/>
  <c r="R13" i="1"/>
  <c r="AL1200" i="1"/>
  <c r="T1178" i="1"/>
  <c r="T1177" i="1" s="1"/>
  <c r="Z33" i="1"/>
  <c r="Z31" i="1" s="1"/>
  <c r="T471" i="1"/>
  <c r="T470" i="1" s="1"/>
  <c r="T469" i="1" s="1"/>
  <c r="T464" i="1" s="1"/>
  <c r="T463" i="1" s="1"/>
  <c r="Z71" i="1"/>
  <c r="Z70" i="1" s="1"/>
  <c r="Z69" i="1" s="1"/>
  <c r="Z68" i="1" s="1"/>
  <c r="Z67" i="1" s="1"/>
  <c r="Z66" i="1" s="1"/>
  <c r="AH426" i="1"/>
  <c r="AB841" i="1"/>
  <c r="T1127" i="1"/>
  <c r="S742" i="1"/>
  <c r="N717" i="1"/>
  <c r="N716" i="1" s="1"/>
  <c r="Y542" i="1"/>
  <c r="Y541" i="1" s="1"/>
  <c r="Y540" i="1" s="1"/>
  <c r="Y539" i="1" s="1"/>
  <c r="Y538" i="1" s="1"/>
  <c r="Y537" i="1" s="1"/>
  <c r="AL1142" i="1"/>
  <c r="AL1141" i="1" s="1"/>
  <c r="AL1140" i="1" s="1"/>
  <c r="R163" i="1"/>
  <c r="M1172" i="1"/>
  <c r="M1171" i="1" s="1"/>
  <c r="W237" i="1"/>
  <c r="W235" i="1" s="1"/>
  <c r="AL193" i="1"/>
  <c r="AL192" i="1" s="1"/>
  <c r="T1300" i="1"/>
  <c r="S875" i="1"/>
  <c r="S874" i="1" s="1"/>
  <c r="S873" i="1" s="1"/>
  <c r="S872" i="1" s="1"/>
  <c r="AL681" i="1"/>
  <c r="Y1136" i="1"/>
  <c r="AE1272" i="1"/>
  <c r="AE1271" i="1" s="1"/>
  <c r="AF1112" i="1"/>
  <c r="AF1111" i="1" s="1"/>
  <c r="AF1110" i="1" s="1"/>
  <c r="AF1109" i="1" s="1"/>
  <c r="AF1108" i="1" s="1"/>
  <c r="AK139" i="1"/>
  <c r="AF785" i="1"/>
  <c r="AF784" i="1" s="1"/>
  <c r="AF783" i="1" s="1"/>
  <c r="AE1319" i="1"/>
  <c r="AK1319" i="1" s="1"/>
  <c r="Z688" i="1"/>
  <c r="T137" i="1"/>
  <c r="Z1172" i="1"/>
  <c r="Z1171" i="1" s="1"/>
  <c r="Z102" i="1"/>
  <c r="AF102" i="1" s="1"/>
  <c r="M739" i="1"/>
  <c r="M738" i="1" s="1"/>
  <c r="M737" i="1" s="1"/>
  <c r="M736" i="1" s="1"/>
  <c r="M735" i="1" s="1"/>
  <c r="Y858" i="1"/>
  <c r="Y857" i="1" s="1"/>
  <c r="Y856" i="1" s="1"/>
  <c r="Y855" i="1" s="1"/>
  <c r="S518" i="1"/>
  <c r="S517" i="1" s="1"/>
  <c r="S516" i="1" s="1"/>
  <c r="S299" i="1"/>
  <c r="Z280" i="1"/>
  <c r="Z279" i="1" s="1"/>
  <c r="Z278" i="1" s="1"/>
  <c r="Z277" i="1" s="1"/>
  <c r="Z276" i="1" s="1"/>
  <c r="Z1080" i="1"/>
  <c r="AF1080" i="1" s="1"/>
  <c r="N856" i="1"/>
  <c r="N855" i="1" s="1"/>
  <c r="M518" i="1"/>
  <c r="M517" i="1" s="1"/>
  <c r="M516" i="1" s="1"/>
  <c r="N427" i="1"/>
  <c r="N425" i="1" s="1"/>
  <c r="N424" i="1" s="1"/>
  <c r="M334" i="1"/>
  <c r="M333" i="1" s="1"/>
  <c r="N190" i="1"/>
  <c r="N189" i="1" s="1"/>
  <c r="N188" i="1" s="1"/>
  <c r="N187" i="1" s="1"/>
  <c r="N186" i="1" s="1"/>
  <c r="N175" i="1"/>
  <c r="N174" i="1" s="1"/>
  <c r="AE428" i="1"/>
  <c r="Y425" i="1"/>
  <c r="Y424" i="1" s="1"/>
  <c r="AF1152" i="1"/>
  <c r="AC914" i="1"/>
  <c r="M819" i="1"/>
  <c r="M818" i="1" s="1"/>
  <c r="M328" i="1"/>
  <c r="M327" i="1" s="1"/>
  <c r="M261" i="1"/>
  <c r="T1226" i="1"/>
  <c r="T1225" i="1" s="1"/>
  <c r="Y849" i="1"/>
  <c r="Y848" i="1" s="1"/>
  <c r="Y847" i="1" s="1"/>
  <c r="N1067" i="1"/>
  <c r="N1066" i="1" s="1"/>
  <c r="N1065" i="1" s="1"/>
  <c r="N1064" i="1" s="1"/>
  <c r="M138" i="1"/>
  <c r="Y134" i="1"/>
  <c r="M299" i="1"/>
  <c r="N22" i="1"/>
  <c r="N21" i="1" s="1"/>
  <c r="S1307" i="1"/>
  <c r="Y1307" i="1" s="1"/>
  <c r="S499" i="1"/>
  <c r="S498" i="1" s="1"/>
  <c r="M427" i="1"/>
  <c r="N1124" i="1"/>
  <c r="S137" i="1"/>
  <c r="Y670" i="1"/>
  <c r="Y669" i="1" s="1"/>
  <c r="Y665" i="1" s="1"/>
  <c r="Y664" i="1" s="1"/>
  <c r="T20" i="1"/>
  <c r="Z20" i="1" s="1"/>
  <c r="M632" i="1"/>
  <c r="M631" i="1" s="1"/>
  <c r="M630" i="1" s="1"/>
  <c r="S138" i="1"/>
  <c r="S313" i="1"/>
  <c r="T1209" i="1"/>
  <c r="Y135" i="1"/>
  <c r="S707" i="1"/>
  <c r="S706" i="1" s="1"/>
  <c r="S705" i="1" s="1"/>
  <c r="S704" i="1" s="1"/>
  <c r="S703" i="1" s="1"/>
  <c r="Y656" i="1"/>
  <c r="Y655" i="1" s="1"/>
  <c r="Y654" i="1" s="1"/>
  <c r="Y653" i="1" s="1"/>
  <c r="Y441" i="1"/>
  <c r="Y440" i="1" s="1"/>
  <c r="AC287" i="1"/>
  <c r="M707" i="1"/>
  <c r="M706" i="1" s="1"/>
  <c r="M705" i="1" s="1"/>
  <c r="AE136" i="1"/>
  <c r="AF579" i="1"/>
  <c r="AF578" i="1" s="1"/>
  <c r="AF573" i="1" s="1"/>
  <c r="N1172" i="1"/>
  <c r="N1171" i="1" s="1"/>
  <c r="M389" i="1"/>
  <c r="M386" i="1" s="1"/>
  <c r="M385" i="1" s="1"/>
  <c r="S134" i="1"/>
  <c r="AE249" i="1"/>
  <c r="N1300" i="1"/>
  <c r="N1297" i="1" s="1"/>
  <c r="N1296" i="1" s="1"/>
  <c r="Z998" i="1"/>
  <c r="S632" i="1"/>
  <c r="S631" i="1" s="1"/>
  <c r="S630" i="1" s="1"/>
  <c r="M942" i="1"/>
  <c r="M941" i="1" s="1"/>
  <c r="M940" i="1" s="1"/>
  <c r="M939" i="1" s="1"/>
  <c r="M938" i="1" s="1"/>
  <c r="N1226" i="1"/>
  <c r="N1225" i="1" s="1"/>
  <c r="S819" i="1"/>
  <c r="S818" i="1" s="1"/>
  <c r="N1202" i="1"/>
  <c r="N1201" i="1" s="1"/>
  <c r="M370" i="1"/>
  <c r="M369" i="1" s="1"/>
  <c r="M368" i="1" s="1"/>
  <c r="T876" i="1"/>
  <c r="T1253" i="1"/>
  <c r="V864" i="1"/>
  <c r="S1141" i="1"/>
  <c r="S1140" i="1" s="1"/>
  <c r="Y839" i="1"/>
  <c r="Y1340" i="1"/>
  <c r="Y1337" i="1" s="1"/>
  <c r="S792" i="1"/>
  <c r="S791" i="1" s="1"/>
  <c r="S1266" i="1"/>
  <c r="S1265" i="1" s="1"/>
  <c r="Y746" i="1"/>
  <c r="Y745" i="1" s="1"/>
  <c r="Y744" i="1" s="1"/>
  <c r="Y743" i="1" s="1"/>
  <c r="S1340" i="1"/>
  <c r="S1337" i="1" s="1"/>
  <c r="M625" i="1"/>
  <c r="AG155" i="1"/>
  <c r="AG154" i="1" s="1"/>
  <c r="AG153" i="1" s="1"/>
  <c r="X380" i="1"/>
  <c r="X350" i="1" s="1"/>
  <c r="X344" i="1" s="1"/>
  <c r="V350" i="1"/>
  <c r="V344" i="1" s="1"/>
  <c r="V315" i="1" s="1"/>
  <c r="Q1118" i="1"/>
  <c r="Q1117" i="1" s="1"/>
  <c r="Y991" i="1"/>
  <c r="Z1199" i="1"/>
  <c r="Z1198" i="1" s="1"/>
  <c r="M1315" i="1"/>
  <c r="M1312" i="1" s="1"/>
  <c r="M1304" i="1" s="1"/>
  <c r="S1315" i="1"/>
  <c r="AJ558" i="1"/>
  <c r="AJ557" i="1" s="1"/>
  <c r="Q350" i="1"/>
  <c r="Q344" i="1" s="1"/>
  <c r="AE864" i="1"/>
  <c r="AD315" i="1"/>
  <c r="Y728" i="1"/>
  <c r="AE728" i="1" s="1"/>
  <c r="Y1324" i="1"/>
  <c r="K403" i="1"/>
  <c r="R647" i="1"/>
  <c r="AL515" i="1"/>
  <c r="AE1349" i="1"/>
  <c r="AA714" i="1"/>
  <c r="AE971" i="1"/>
  <c r="AL733" i="1"/>
  <c r="AR733" i="1" s="1"/>
  <c r="AK575" i="1"/>
  <c r="AK574" i="1" s="1"/>
  <c r="AB717" i="1"/>
  <c r="AB716" i="1" s="1"/>
  <c r="AB714" i="1" s="1"/>
  <c r="W410" i="1"/>
  <c r="AE441" i="1"/>
  <c r="AA863" i="1"/>
  <c r="AE1333" i="1"/>
  <c r="AE1332" i="1" s="1"/>
  <c r="AE1329" i="1" s="1"/>
  <c r="AC403" i="1"/>
  <c r="Y106" i="1"/>
  <c r="Y105" i="1" s="1"/>
  <c r="T58" i="1"/>
  <c r="AK242" i="1"/>
  <c r="AK241" i="1" s="1"/>
  <c r="AK240" i="1" s="1"/>
  <c r="AK239" i="1" s="1"/>
  <c r="AK238" i="1" s="1"/>
  <c r="AK1341" i="1"/>
  <c r="AK747" i="1"/>
  <c r="AE819" i="1"/>
  <c r="AE818" i="1" s="1"/>
  <c r="AE598" i="1"/>
  <c r="AE597" i="1" s="1"/>
  <c r="AE596" i="1" s="1"/>
  <c r="AK671" i="1"/>
  <c r="AQ671" i="1" s="1"/>
  <c r="AF1347" i="1"/>
  <c r="AK859" i="1"/>
  <c r="AK335" i="1"/>
  <c r="AK334" i="1" s="1"/>
  <c r="AK333" i="1" s="1"/>
  <c r="AF911" i="1"/>
  <c r="AF910" i="1" s="1"/>
  <c r="AF909" i="1" s="1"/>
  <c r="AF908" i="1" s="1"/>
  <c r="AF907" i="1" s="1"/>
  <c r="T146" i="1"/>
  <c r="AF839" i="1"/>
  <c r="AL839" i="1" s="1"/>
  <c r="Y210" i="1"/>
  <c r="AE210" i="1" s="1"/>
  <c r="AE209" i="1" s="1"/>
  <c r="AE208" i="1" s="1"/>
  <c r="AE207" i="1" s="1"/>
  <c r="AE203" i="1" s="1"/>
  <c r="AE202" i="1" s="1"/>
  <c r="S845" i="1"/>
  <c r="S844" i="1" s="1"/>
  <c r="S843" i="1" s="1"/>
  <c r="S842" i="1" s="1"/>
  <c r="Y499" i="1"/>
  <c r="Y498" i="1" s="1"/>
  <c r="T1046" i="1"/>
  <c r="T1045" i="1" s="1"/>
  <c r="T1044" i="1" s="1"/>
  <c r="T1043" i="1" s="1"/>
  <c r="T1042" i="1" s="1"/>
  <c r="AC1304" i="1"/>
  <c r="AC1295" i="1" s="1"/>
  <c r="AC1289" i="1" s="1"/>
  <c r="AC1278" i="1" s="1"/>
  <c r="AC1255" i="1" s="1"/>
  <c r="AE575" i="1"/>
  <c r="AE574" i="1" s="1"/>
  <c r="AE573" i="1" s="1"/>
  <c r="T1023" i="1"/>
  <c r="T1022" i="1" s="1"/>
  <c r="T1021" i="1" s="1"/>
  <c r="T1020" i="1" s="1"/>
  <c r="AE1346" i="1"/>
  <c r="AK1346" i="1" s="1"/>
  <c r="M137" i="1"/>
  <c r="AE509" i="1"/>
  <c r="AE508" i="1" s="1"/>
  <c r="AF128" i="1"/>
  <c r="J1075" i="1"/>
  <c r="M416" i="1"/>
  <c r="M415" i="1" s="1"/>
  <c r="M414" i="1" s="1"/>
  <c r="M413" i="1" s="1"/>
  <c r="M362" i="1"/>
  <c r="M361" i="1" s="1"/>
  <c r="M357" i="1" s="1"/>
  <c r="N279" i="1"/>
  <c r="N278" i="1" s="1"/>
  <c r="N277" i="1" s="1"/>
  <c r="N276" i="1" s="1"/>
  <c r="N199" i="1"/>
  <c r="N198" i="1" s="1"/>
  <c r="N197" i="1" s="1"/>
  <c r="N196" i="1" s="1"/>
  <c r="N195" i="1" s="1"/>
  <c r="J54" i="1"/>
  <c r="J53" i="1" s="1"/>
  <c r="AF1089" i="1"/>
  <c r="N1007" i="1"/>
  <c r="N1006" i="1" s="1"/>
  <c r="N1005" i="1" s="1"/>
  <c r="N1004" i="1" s="1"/>
  <c r="S858" i="1"/>
  <c r="S857" i="1" s="1"/>
  <c r="S856" i="1" s="1"/>
  <c r="S855" i="1" s="1"/>
  <c r="Z1294" i="1"/>
  <c r="Z1293" i="1" s="1"/>
  <c r="Z1292" i="1" s="1"/>
  <c r="Z1291" i="1" s="1"/>
  <c r="Z1290" i="1" s="1"/>
  <c r="M135" i="1"/>
  <c r="J426" i="1"/>
  <c r="M768" i="1"/>
  <c r="M767" i="1" s="1"/>
  <c r="M766" i="1" s="1"/>
  <c r="M765" i="1" s="1"/>
  <c r="M764" i="1" s="1"/>
  <c r="N571" i="1"/>
  <c r="N570" i="1" s="1"/>
  <c r="N569" i="1" s="1"/>
  <c r="M990" i="1"/>
  <c r="M989" i="1" s="1"/>
  <c r="M988" i="1" s="1"/>
  <c r="M987" i="1" s="1"/>
  <c r="M986" i="1" s="1"/>
  <c r="T127" i="1"/>
  <c r="T1202" i="1"/>
  <c r="T1201" i="1" s="1"/>
  <c r="AF1227" i="1"/>
  <c r="AL1227" i="1" s="1"/>
  <c r="AL1226" i="1" s="1"/>
  <c r="AL1225" i="1" s="1"/>
  <c r="T1098" i="1"/>
  <c r="T1097" i="1" s="1"/>
  <c r="T1096" i="1" s="1"/>
  <c r="T1095" i="1" s="1"/>
  <c r="I915" i="1"/>
  <c r="M727" i="1"/>
  <c r="M726" i="1" s="1"/>
  <c r="T27" i="1"/>
  <c r="T24" i="1" s="1"/>
  <c r="S362" i="1"/>
  <c r="S361" i="1" s="1"/>
  <c r="S248" i="1"/>
  <c r="AE138" i="1"/>
  <c r="Y825" i="1"/>
  <c r="Y824" i="1" s="1"/>
  <c r="AF636" i="1"/>
  <c r="AF635" i="1" s="1"/>
  <c r="AF634" i="1" s="1"/>
  <c r="X402" i="1"/>
  <c r="Y323" i="1"/>
  <c r="U123" i="1"/>
  <c r="U122" i="1" s="1"/>
  <c r="M136" i="1"/>
  <c r="U949" i="1"/>
  <c r="U948" i="1"/>
  <c r="U947" i="1" s="1"/>
  <c r="U945" i="1" s="1"/>
  <c r="Y740" i="1"/>
  <c r="Y739" i="1" s="1"/>
  <c r="Y738" i="1" s="1"/>
  <c r="Y737" i="1" s="1"/>
  <c r="Y736" i="1" s="1"/>
  <c r="Y735" i="1" s="1"/>
  <c r="Y707" i="1"/>
  <c r="Y706" i="1" s="1"/>
  <c r="Y705" i="1" s="1"/>
  <c r="Y355" i="1"/>
  <c r="N485" i="1"/>
  <c r="N484" i="1" s="1"/>
  <c r="T1221" i="1"/>
  <c r="M971" i="1"/>
  <c r="M970" i="1" s="1"/>
  <c r="M969" i="1" s="1"/>
  <c r="M964" i="1" s="1"/>
  <c r="M963" i="1" s="1"/>
  <c r="Z1008" i="1"/>
  <c r="T911" i="1"/>
  <c r="T910" i="1" s="1"/>
  <c r="T909" i="1" s="1"/>
  <c r="T908" i="1" s="1"/>
  <c r="T907" i="1" s="1"/>
  <c r="T1191" i="1"/>
  <c r="Z1191" i="1" s="1"/>
  <c r="S552" i="1"/>
  <c r="S551" i="1" s="1"/>
  <c r="S550" i="1" s="1"/>
  <c r="N1112" i="1"/>
  <c r="N1111" i="1" s="1"/>
  <c r="N1110" i="1" s="1"/>
  <c r="N1109" i="1" s="1"/>
  <c r="N1108" i="1" s="1"/>
  <c r="M825" i="1"/>
  <c r="M824" i="1" s="1"/>
  <c r="T452" i="1"/>
  <c r="T451" i="1" s="1"/>
  <c r="T450" i="1" s="1"/>
  <c r="T449" i="1" s="1"/>
  <c r="T448" i="1" s="1"/>
  <c r="S1357" i="1"/>
  <c r="S416" i="1"/>
  <c r="S415" i="1" s="1"/>
  <c r="S414" i="1" s="1"/>
  <c r="S413" i="1" s="1"/>
  <c r="M778" i="1"/>
  <c r="M777" i="1" s="1"/>
  <c r="M776" i="1" s="1"/>
  <c r="M775" i="1" s="1"/>
  <c r="M774" i="1" s="1"/>
  <c r="T1233" i="1"/>
  <c r="Z1233" i="1" s="1"/>
  <c r="Z1232" i="1" s="1"/>
  <c r="Z1231" i="1" s="1"/>
  <c r="T1088" i="1"/>
  <c r="T1087" i="1" s="1"/>
  <c r="T1086" i="1" s="1"/>
  <c r="M305" i="1"/>
  <c r="M304" i="1" s="1"/>
  <c r="N1035" i="1"/>
  <c r="N1034" i="1" s="1"/>
  <c r="N1033" i="1" s="1"/>
  <c r="N1032" i="1" s="1"/>
  <c r="R864" i="1"/>
  <c r="S106" i="1"/>
  <c r="S105" i="1" s="1"/>
  <c r="S241" i="1"/>
  <c r="S239" i="1" s="1"/>
  <c r="S238" i="1" s="1"/>
  <c r="Y241" i="1"/>
  <c r="Y240" i="1" s="1"/>
  <c r="Y239" i="1" s="1"/>
  <c r="Y238" i="1" s="1"/>
  <c r="AE1323" i="1"/>
  <c r="AA142" i="1"/>
  <c r="AA141" i="1" s="1"/>
  <c r="AA140" i="1" s="1"/>
  <c r="AA120" i="1" s="1"/>
  <c r="Z1184" i="1"/>
  <c r="Z1183" i="1" s="1"/>
  <c r="P475" i="1"/>
  <c r="P474" i="1" s="1"/>
  <c r="AE602" i="1"/>
  <c r="AE601" i="1" s="1"/>
  <c r="AE600" i="1" s="1"/>
  <c r="AB251" i="1"/>
  <c r="AI319" i="1"/>
  <c r="AI318" i="1" s="1"/>
  <c r="AI317" i="1" s="1"/>
  <c r="AF529" i="1"/>
  <c r="AF528" i="1" s="1"/>
  <c r="AE1229" i="1"/>
  <c r="AE1228" i="1" s="1"/>
  <c r="AK499" i="1"/>
  <c r="AK498" i="1" s="1"/>
  <c r="Y970" i="1"/>
  <c r="Y969" i="1" s="1"/>
  <c r="Y301" i="1"/>
  <c r="T138" i="1"/>
  <c r="T134" i="1"/>
  <c r="Z151" i="1"/>
  <c r="Z150" i="1" s="1"/>
  <c r="Z149" i="1" s="1"/>
  <c r="AE349" i="1"/>
  <c r="T135" i="1"/>
  <c r="Z139" i="1"/>
  <c r="Z135" i="1" s="1"/>
  <c r="AF1068" i="1"/>
  <c r="S976" i="1"/>
  <c r="S975" i="1" s="1"/>
  <c r="M496" i="1"/>
  <c r="M495" i="1" s="1"/>
  <c r="M803" i="1"/>
  <c r="M800" i="1" s="1"/>
  <c r="M799" i="1" s="1"/>
  <c r="M798" i="1" s="1"/>
  <c r="M797" i="1" s="1"/>
  <c r="M399" i="1"/>
  <c r="M398" i="1" s="1"/>
  <c r="M397" i="1" s="1"/>
  <c r="M396" i="1" s="1"/>
  <c r="M395" i="1" s="1"/>
  <c r="M394" i="1" s="1"/>
  <c r="M322" i="1"/>
  <c r="M321" i="1" s="1"/>
  <c r="N58" i="1"/>
  <c r="J950" i="1"/>
  <c r="S509" i="1"/>
  <c r="S508" i="1" s="1"/>
  <c r="N997" i="1"/>
  <c r="N996" i="1" s="1"/>
  <c r="N995" i="1" s="1"/>
  <c r="N994" i="1" s="1"/>
  <c r="M541" i="1"/>
  <c r="M540" i="1" s="1"/>
  <c r="M539" i="1" s="1"/>
  <c r="M538" i="1" s="1"/>
  <c r="M537" i="1" s="1"/>
  <c r="N452" i="1"/>
  <c r="N451" i="1" s="1"/>
  <c r="N450" i="1" s="1"/>
  <c r="M383" i="1"/>
  <c r="M382" i="1" s="1"/>
  <c r="M381" i="1" s="1"/>
  <c r="N289" i="1"/>
  <c r="N288" i="1" s="1"/>
  <c r="M248" i="1"/>
  <c r="N127" i="1"/>
  <c r="Y552" i="1"/>
  <c r="Y551" i="1" s="1"/>
  <c r="Y550" i="1" s="1"/>
  <c r="T1035" i="1"/>
  <c r="T1034" i="1" s="1"/>
  <c r="T1033" i="1" s="1"/>
  <c r="T1032" i="1" s="1"/>
  <c r="AF28" i="1"/>
  <c r="N1023" i="1"/>
  <c r="N1022" i="1" s="1"/>
  <c r="N1021" i="1" s="1"/>
  <c r="N1020" i="1" s="1"/>
  <c r="N911" i="1"/>
  <c r="N910" i="1" s="1"/>
  <c r="N909" i="1" s="1"/>
  <c r="N908" i="1" s="1"/>
  <c r="N907" i="1" s="1"/>
  <c r="M506" i="1"/>
  <c r="M505" i="1" s="1"/>
  <c r="N41" i="1"/>
  <c r="AE499" i="1"/>
  <c r="AE498" i="1" s="1"/>
  <c r="Z1112" i="1"/>
  <c r="Z1111" i="1" s="1"/>
  <c r="Z1110" i="1" s="1"/>
  <c r="Z1109" i="1" s="1"/>
  <c r="Z1108" i="1" s="1"/>
  <c r="AF1203" i="1"/>
  <c r="S136" i="1"/>
  <c r="T22" i="1"/>
  <c r="T21" i="1" s="1"/>
  <c r="Z1035" i="1"/>
  <c r="Z1034" i="1" s="1"/>
  <c r="Z1033" i="1" s="1"/>
  <c r="Z1032" i="1" s="1"/>
  <c r="Z452" i="1"/>
  <c r="Z451" i="1" s="1"/>
  <c r="Z450" i="1" s="1"/>
  <c r="N71" i="1"/>
  <c r="N70" i="1" s="1"/>
  <c r="N69" i="1" s="1"/>
  <c r="N68" i="1" s="1"/>
  <c r="N67" i="1" s="1"/>
  <c r="N66" i="1" s="1"/>
  <c r="N64" i="1" s="1"/>
  <c r="N51" i="1"/>
  <c r="N50" i="1" s="1"/>
  <c r="N49" i="1" s="1"/>
  <c r="N48" i="1" s="1"/>
  <c r="N47" i="1" s="1"/>
  <c r="S334" i="1"/>
  <c r="S333" i="1" s="1"/>
  <c r="Y137" i="1"/>
  <c r="T571" i="1"/>
  <c r="T570" i="1" s="1"/>
  <c r="T569" i="1" s="1"/>
  <c r="Y497" i="1"/>
  <c r="AE497" i="1" s="1"/>
  <c r="AK497" i="1" s="1"/>
  <c r="AD948" i="1"/>
  <c r="AD947" i="1" s="1"/>
  <c r="AD945" i="1" s="1"/>
  <c r="Q237" i="1"/>
  <c r="Q235" i="1" s="1"/>
  <c r="M849" i="1"/>
  <c r="M848" i="1" s="1"/>
  <c r="M847" i="1" s="1"/>
  <c r="M842" i="1" s="1"/>
  <c r="M841" i="1" s="1"/>
  <c r="M134" i="1"/>
  <c r="M561" i="1"/>
  <c r="M560" i="1" s="1"/>
  <c r="M559" i="1" s="1"/>
  <c r="S1309" i="1"/>
  <c r="Y1309" i="1" s="1"/>
  <c r="AE1309" i="1" s="1"/>
  <c r="Y136" i="1"/>
  <c r="T71" i="1"/>
  <c r="T70" i="1" s="1"/>
  <c r="T69" i="1" s="1"/>
  <c r="T68" i="1" s="1"/>
  <c r="T67" i="1" s="1"/>
  <c r="T66" i="1" s="1"/>
  <c r="T1057" i="1"/>
  <c r="T1056" i="1" s="1"/>
  <c r="T1055" i="1" s="1"/>
  <c r="T1054" i="1" s="1"/>
  <c r="Z104" i="1"/>
  <c r="AE636" i="1"/>
  <c r="AE635" i="1" s="1"/>
  <c r="AE634" i="1" s="1"/>
  <c r="Z171" i="1"/>
  <c r="J948" i="1"/>
  <c r="J947" i="1" s="1"/>
  <c r="J945" i="1" s="1"/>
  <c r="M831" i="1"/>
  <c r="M830" i="1" s="1"/>
  <c r="N1151" i="1"/>
  <c r="N1150" i="1" s="1"/>
  <c r="N1149" i="1" s="1"/>
  <c r="N1148" i="1" s="1"/>
  <c r="N1147" i="1" s="1"/>
  <c r="N684" i="1"/>
  <c r="S670" i="1"/>
  <c r="S669" i="1" s="1"/>
  <c r="T485" i="1"/>
  <c r="T484" i="1" s="1"/>
  <c r="V915" i="1"/>
  <c r="V914" i="1" s="1"/>
  <c r="V869" i="1" s="1"/>
  <c r="T1314" i="1"/>
  <c r="T884" i="1"/>
  <c r="T1215" i="1"/>
  <c r="Z176" i="1"/>
  <c r="AF486" i="1"/>
  <c r="T1197" i="1"/>
  <c r="N1178" i="1"/>
  <c r="N1177" i="1" s="1"/>
  <c r="R950" i="1"/>
  <c r="S1345" i="1"/>
  <c r="S1349" i="1"/>
  <c r="Y1266" i="1"/>
  <c r="Y1265" i="1" s="1"/>
  <c r="S1322" i="1"/>
  <c r="S1321" i="1" s="1"/>
  <c r="S95" i="1"/>
  <c r="S94" i="1" s="1"/>
  <c r="S1272" i="1"/>
  <c r="S1271" i="1" s="1"/>
  <c r="AE1142" i="1"/>
  <c r="S89" i="1"/>
  <c r="S88" i="1" s="1"/>
  <c r="AX575" i="1"/>
  <c r="AX574" i="1" s="1"/>
  <c r="AE973" i="1"/>
  <c r="AK974" i="1"/>
  <c r="AI245" i="1"/>
  <c r="AI244" i="1" s="1"/>
  <c r="AI243" i="1" s="1"/>
  <c r="AI237" i="1" s="1"/>
  <c r="AI235" i="1" s="1"/>
  <c r="AW499" i="1"/>
  <c r="AW498" i="1" s="1"/>
  <c r="AF652" i="1"/>
  <c r="AL652" i="1" s="1"/>
  <c r="AE1345" i="1"/>
  <c r="M722" i="1"/>
  <c r="M717" i="1" s="1"/>
  <c r="M716" i="1" s="1"/>
  <c r="M714" i="1" s="1"/>
  <c r="V841" i="1"/>
  <c r="AM782" i="1"/>
  <c r="AM781" i="1" s="1"/>
  <c r="Q315" i="1"/>
  <c r="AE1035" i="1"/>
  <c r="AE1034" i="1" s="1"/>
  <c r="AE1033" i="1" s="1"/>
  <c r="AE1032" i="1" s="1"/>
  <c r="AF684" i="1"/>
  <c r="T1199" i="1"/>
  <c r="T1198" i="1" s="1"/>
  <c r="AF290" i="1"/>
  <c r="AE28" i="1"/>
  <c r="AK28" i="1" s="1"/>
  <c r="H13" i="1"/>
  <c r="Q475" i="1"/>
  <c r="Q474" i="1" s="1"/>
  <c r="S782" i="1"/>
  <c r="S781" i="1" s="1"/>
  <c r="Q647" i="1"/>
  <c r="G126" i="1"/>
  <c r="G993" i="1"/>
  <c r="G1081" i="1"/>
  <c r="G1075" i="1" s="1"/>
  <c r="G800" i="1"/>
  <c r="G799" i="1" s="1"/>
  <c r="G798" i="1" s="1"/>
  <c r="G797" i="1" s="1"/>
  <c r="G1026" i="1"/>
  <c r="G842" i="1"/>
  <c r="G296" i="1"/>
  <c r="G295" i="1" s="1"/>
  <c r="G464" i="1"/>
  <c r="G463" i="1" s="1"/>
  <c r="G648" i="1"/>
  <c r="M481" i="1"/>
  <c r="M480" i="1" s="1"/>
  <c r="G146" i="1"/>
  <c r="L24" i="1"/>
  <c r="I24" i="1"/>
  <c r="I17" i="1" s="1"/>
  <c r="I16" i="1" s="1"/>
  <c r="I15" i="1" s="1"/>
  <c r="J24" i="1"/>
  <c r="K24" i="1"/>
  <c r="K17" i="1" s="1"/>
  <c r="K16" i="1" s="1"/>
  <c r="K15" i="1" s="1"/>
  <c r="K13" i="1" s="1"/>
  <c r="L38" i="1"/>
  <c r="L37" i="1" s="1"/>
  <c r="L36" i="1" s="1"/>
  <c r="L35" i="1" s="1"/>
  <c r="I38" i="1"/>
  <c r="I37" i="1" s="1"/>
  <c r="I36" i="1" s="1"/>
  <c r="I35" i="1" s="1"/>
  <c r="J38" i="1"/>
  <c r="J37" i="1" s="1"/>
  <c r="J36" i="1" s="1"/>
  <c r="J35" i="1" s="1"/>
  <c r="I55" i="1"/>
  <c r="I54" i="1" s="1"/>
  <c r="I53" i="1" s="1"/>
  <c r="J78" i="1"/>
  <c r="J77" i="1" s="1"/>
  <c r="J76" i="1" s="1"/>
  <c r="J75" i="1" s="1"/>
  <c r="J74" i="1" s="1"/>
  <c r="J64" i="1" s="1"/>
  <c r="L126" i="1"/>
  <c r="I126" i="1"/>
  <c r="J126" i="1"/>
  <c r="J124" i="1" s="1"/>
  <c r="I143" i="1"/>
  <c r="I142" i="1" s="1"/>
  <c r="I141" i="1" s="1"/>
  <c r="I140" i="1" s="1"/>
  <c r="I169" i="1"/>
  <c r="I168" i="1" s="1"/>
  <c r="I167" i="1" s="1"/>
  <c r="I166" i="1" s="1"/>
  <c r="I165" i="1" s="1"/>
  <c r="J169" i="1"/>
  <c r="I189" i="1"/>
  <c r="I188" i="1" s="1"/>
  <c r="I187" i="1" s="1"/>
  <c r="I186" i="1" s="1"/>
  <c r="I245" i="1"/>
  <c r="I244" i="1" s="1"/>
  <c r="I243" i="1" s="1"/>
  <c r="I237" i="1" s="1"/>
  <c r="I235" i="1" s="1"/>
  <c r="J245" i="1"/>
  <c r="J244" i="1" s="1"/>
  <c r="J243" i="1" s="1"/>
  <c r="J237" i="1" s="1"/>
  <c r="J235" i="1" s="1"/>
  <c r="L260" i="1"/>
  <c r="L259" i="1" s="1"/>
  <c r="H260" i="1"/>
  <c r="H259" i="1" s="1"/>
  <c r="I260" i="1"/>
  <c r="I259" i="1" s="1"/>
  <c r="J260" i="1"/>
  <c r="J259" i="1" s="1"/>
  <c r="J254" i="1" s="1"/>
  <c r="J253" i="1" s="1"/>
  <c r="L296" i="1"/>
  <c r="L295" i="1" s="1"/>
  <c r="H296" i="1"/>
  <c r="H295" i="1" s="1"/>
  <c r="H286" i="1" s="1"/>
  <c r="H275" i="1" s="1"/>
  <c r="J296" i="1"/>
  <c r="J295" i="1" s="1"/>
  <c r="K305" i="1"/>
  <c r="K304" i="1" s="1"/>
  <c r="L305" i="1"/>
  <c r="L304" i="1" s="1"/>
  <c r="I320" i="1"/>
  <c r="I319" i="1" s="1"/>
  <c r="I318" i="1" s="1"/>
  <c r="I317" i="1" s="1"/>
  <c r="K320" i="1"/>
  <c r="K319" i="1" s="1"/>
  <c r="K318" i="1" s="1"/>
  <c r="K317" i="1" s="1"/>
  <c r="H320" i="1"/>
  <c r="H319" i="1" s="1"/>
  <c r="H318" i="1" s="1"/>
  <c r="H317" i="1" s="1"/>
  <c r="L357" i="1"/>
  <c r="L356" i="1" s="1"/>
  <c r="H357" i="1"/>
  <c r="H356" i="1" s="1"/>
  <c r="I357" i="1"/>
  <c r="H386" i="1"/>
  <c r="H385" i="1" s="1"/>
  <c r="I386" i="1"/>
  <c r="I385" i="1" s="1"/>
  <c r="I380" i="1" s="1"/>
  <c r="J386" i="1"/>
  <c r="J385" i="1" s="1"/>
  <c r="J380" i="1" s="1"/>
  <c r="J350" i="1" s="1"/>
  <c r="J344" i="1" s="1"/>
  <c r="J315" i="1" s="1"/>
  <c r="J412" i="1"/>
  <c r="L476" i="1"/>
  <c r="I476" i="1"/>
  <c r="J476" i="1"/>
  <c r="J494" i="1"/>
  <c r="H546" i="1"/>
  <c r="H545" i="1" s="1"/>
  <c r="H544" i="1" s="1"/>
  <c r="J558" i="1"/>
  <c r="J557" i="1" s="1"/>
  <c r="J587" i="1"/>
  <c r="J586" i="1" s="1"/>
  <c r="L621" i="1"/>
  <c r="L620" i="1" s="1"/>
  <c r="I621" i="1"/>
  <c r="I620" i="1" s="1"/>
  <c r="L648" i="1"/>
  <c r="I683" i="1"/>
  <c r="I682" i="1" s="1"/>
  <c r="I673" i="1" s="1"/>
  <c r="I672" i="1" s="1"/>
  <c r="J683" i="1"/>
  <c r="J682" i="1" s="1"/>
  <c r="J673" i="1" s="1"/>
  <c r="J672" i="1" s="1"/>
  <c r="K683" i="1"/>
  <c r="K682" i="1" s="1"/>
  <c r="K673" i="1" s="1"/>
  <c r="K672" i="1" s="1"/>
  <c r="L704" i="1"/>
  <c r="L703" i="1" s="1"/>
  <c r="K722" i="1"/>
  <c r="K717" i="1" s="1"/>
  <c r="K716" i="1" s="1"/>
  <c r="L766" i="1"/>
  <c r="L765" i="1" s="1"/>
  <c r="L764" i="1" s="1"/>
  <c r="I766" i="1"/>
  <c r="I765" i="1" s="1"/>
  <c r="I764" i="1" s="1"/>
  <c r="L800" i="1"/>
  <c r="L799" i="1" s="1"/>
  <c r="L798" i="1" s="1"/>
  <c r="L797" i="1" s="1"/>
  <c r="H800" i="1"/>
  <c r="H799" i="1" s="1"/>
  <c r="H798" i="1" s="1"/>
  <c r="H797" i="1" s="1"/>
  <c r="J811" i="1"/>
  <c r="J810" i="1" s="1"/>
  <c r="J809" i="1" s="1"/>
  <c r="K811" i="1"/>
  <c r="K810" i="1" s="1"/>
  <c r="K809" i="1" s="1"/>
  <c r="I811" i="1"/>
  <c r="I810" i="1" s="1"/>
  <c r="I809" i="1" s="1"/>
  <c r="I842" i="1"/>
  <c r="I841" i="1" s="1"/>
  <c r="K842" i="1"/>
  <c r="L856" i="1"/>
  <c r="L855" i="1" s="1"/>
  <c r="H856" i="1"/>
  <c r="H855" i="1" s="1"/>
  <c r="K856" i="1"/>
  <c r="K855" i="1" s="1"/>
  <c r="I872" i="1"/>
  <c r="I871" i="1" s="1"/>
  <c r="K920" i="1"/>
  <c r="J970" i="1"/>
  <c r="J969" i="1" s="1"/>
  <c r="J993" i="1"/>
  <c r="L1124" i="1"/>
  <c r="L1123" i="1" s="1"/>
  <c r="L1118" i="1" s="1"/>
  <c r="L1117" i="1" s="1"/>
  <c r="H1124" i="1"/>
  <c r="H1123" i="1" s="1"/>
  <c r="I1297" i="1"/>
  <c r="I1296" i="1" s="1"/>
  <c r="L1305" i="1"/>
  <c r="L1304" i="1" s="1"/>
  <c r="L1295" i="1" s="1"/>
  <c r="L1289" i="1" s="1"/>
  <c r="L1278" i="1" s="1"/>
  <c r="L1255" i="1" s="1"/>
  <c r="H1305" i="1"/>
  <c r="H1304" i="1" s="1"/>
  <c r="H1295" i="1" s="1"/>
  <c r="H1289" i="1" s="1"/>
  <c r="H1278" i="1" s="1"/>
  <c r="H1255" i="1" s="1"/>
  <c r="K1312" i="1"/>
  <c r="AW579" i="1"/>
  <c r="AW578" i="1" s="1"/>
  <c r="AI800" i="1"/>
  <c r="AI799" i="1" s="1"/>
  <c r="AI798" i="1" s="1"/>
  <c r="AI797" i="1" s="1"/>
  <c r="AO54" i="1"/>
  <c r="AO53" i="1" s="1"/>
  <c r="AK107" i="1"/>
  <c r="Y482" i="1"/>
  <c r="Z407" i="1"/>
  <c r="Z406" i="1" s="1"/>
  <c r="Z405" i="1" s="1"/>
  <c r="Z404" i="1" s="1"/>
  <c r="Z403" i="1" s="1"/>
  <c r="AE390" i="1"/>
  <c r="AE779" i="1"/>
  <c r="AK779" i="1" s="1"/>
  <c r="S970" i="1"/>
  <c r="S969" i="1" s="1"/>
  <c r="S964" i="1" s="1"/>
  <c r="S963" i="1" s="1"/>
  <c r="N55" i="1"/>
  <c r="N54" i="1" s="1"/>
  <c r="N53" i="1" s="1"/>
  <c r="N46" i="1" s="1"/>
  <c r="N161" i="1"/>
  <c r="AP449" i="1"/>
  <c r="AP448" i="1" s="1"/>
  <c r="AN464" i="1"/>
  <c r="AN463" i="1" s="1"/>
  <c r="AQ1310" i="1"/>
  <c r="AW1311" i="1"/>
  <c r="AW1310" i="1" s="1"/>
  <c r="AR1112" i="1"/>
  <c r="AR1111" i="1" s="1"/>
  <c r="AR1110" i="1" s="1"/>
  <c r="AR1109" i="1" s="1"/>
  <c r="AR1108" i="1" s="1"/>
  <c r="AX1113" i="1"/>
  <c r="AX1112" i="1" s="1"/>
  <c r="AX1111" i="1" s="1"/>
  <c r="AX1110" i="1" s="1"/>
  <c r="AX1109" i="1" s="1"/>
  <c r="AX1108" i="1" s="1"/>
  <c r="AQ976" i="1"/>
  <c r="AQ975" i="1" s="1"/>
  <c r="AW977" i="1"/>
  <c r="AW976" i="1" s="1"/>
  <c r="AW975" i="1" s="1"/>
  <c r="AR695" i="1"/>
  <c r="AR694" i="1" s="1"/>
  <c r="AX696" i="1"/>
  <c r="AX695" i="1" s="1"/>
  <c r="AX694" i="1" s="1"/>
  <c r="AQ692" i="1"/>
  <c r="AQ691" i="1" s="1"/>
  <c r="AW693" i="1"/>
  <c r="AW692" i="1" s="1"/>
  <c r="AW691" i="1" s="1"/>
  <c r="AQ698" i="1"/>
  <c r="AQ697" i="1" s="1"/>
  <c r="AW699" i="1"/>
  <c r="AW698" i="1" s="1"/>
  <c r="AW697" i="1" s="1"/>
  <c r="H920" i="1"/>
  <c r="H915" i="1" s="1"/>
  <c r="H914" i="1" s="1"/>
  <c r="J964" i="1"/>
  <c r="J963" i="1" s="1"/>
  <c r="H1118" i="1"/>
  <c r="H1117" i="1" s="1"/>
  <c r="J1297" i="1"/>
  <c r="J1296" i="1" s="1"/>
  <c r="J1305" i="1"/>
  <c r="AW575" i="1"/>
  <c r="AW574" i="1" s="1"/>
  <c r="AO717" i="1"/>
  <c r="AR1332" i="1"/>
  <c r="AX1333" i="1"/>
  <c r="AX1332" i="1" s="1"/>
  <c r="AR1134" i="1"/>
  <c r="AR1133" i="1" s="1"/>
  <c r="AR1132" i="1" s="1"/>
  <c r="AX1135" i="1"/>
  <c r="AX1134" i="1" s="1"/>
  <c r="AX1133" i="1" s="1"/>
  <c r="AX1132" i="1" s="1"/>
  <c r="AQ605" i="1"/>
  <c r="AQ604" i="1" s="1"/>
  <c r="AW606" i="1"/>
  <c r="AW605" i="1" s="1"/>
  <c r="AW604" i="1" s="1"/>
  <c r="AR219" i="1"/>
  <c r="AR218" i="1" s="1"/>
  <c r="AX220" i="1"/>
  <c r="AX219" i="1" s="1"/>
  <c r="AX218" i="1" s="1"/>
  <c r="AR226" i="1"/>
  <c r="AR225" i="1" s="1"/>
  <c r="AX227" i="1"/>
  <c r="AX226" i="1" s="1"/>
  <c r="AX225" i="1" s="1"/>
  <c r="AR893" i="1"/>
  <c r="AR892" i="1" s="1"/>
  <c r="AX894" i="1"/>
  <c r="AX893" i="1" s="1"/>
  <c r="AX892" i="1" s="1"/>
  <c r="AQ695" i="1"/>
  <c r="AQ694" i="1" s="1"/>
  <c r="AW696" i="1"/>
  <c r="AW695" i="1" s="1"/>
  <c r="AW694" i="1" s="1"/>
  <c r="AR732" i="1"/>
  <c r="AR731" i="1" s="1"/>
  <c r="AR730" i="1" s="1"/>
  <c r="AR729" i="1" s="1"/>
  <c r="AX733" i="1"/>
  <c r="AX732" i="1" s="1"/>
  <c r="AX731" i="1" s="1"/>
  <c r="AX730" i="1" s="1"/>
  <c r="AX729" i="1" s="1"/>
  <c r="AQ341" i="1"/>
  <c r="AQ340" i="1" s="1"/>
  <c r="AW342" i="1"/>
  <c r="AW341" i="1" s="1"/>
  <c r="AW340" i="1" s="1"/>
  <c r="AR617" i="1"/>
  <c r="AR616" i="1" s="1"/>
  <c r="AR615" i="1" s="1"/>
  <c r="AR614" i="1" s="1"/>
  <c r="AX618" i="1"/>
  <c r="AX617" i="1" s="1"/>
  <c r="AX616" i="1" s="1"/>
  <c r="AX615" i="1" s="1"/>
  <c r="AX614" i="1" s="1"/>
  <c r="AQ701" i="1"/>
  <c r="AQ700" i="1" s="1"/>
  <c r="AW702" i="1"/>
  <c r="AW701" i="1" s="1"/>
  <c r="AW700" i="1" s="1"/>
  <c r="AE752" i="1"/>
  <c r="AE751" i="1" s="1"/>
  <c r="AE750" i="1" s="1"/>
  <c r="AE749" i="1" s="1"/>
  <c r="AE748" i="1" s="1"/>
  <c r="AE742" i="1" s="1"/>
  <c r="AF1040" i="1"/>
  <c r="AF1039" i="1" s="1"/>
  <c r="AF1038" i="1" s="1"/>
  <c r="AF1037" i="1" s="1"/>
  <c r="S1172" i="1"/>
  <c r="S1171" i="1" s="1"/>
  <c r="AF83" i="1"/>
  <c r="Z724" i="1"/>
  <c r="Z723" i="1" s="1"/>
  <c r="Z272" i="1"/>
  <c r="Z271" i="1" s="1"/>
  <c r="Z270" i="1" s="1"/>
  <c r="Z269" i="1" s="1"/>
  <c r="Z268" i="1" s="1"/>
  <c r="Y648" i="1"/>
  <c r="AM587" i="1"/>
  <c r="AM586" i="1" s="1"/>
  <c r="AP948" i="1"/>
  <c r="AP947" i="1" s="1"/>
  <c r="AP945" i="1" s="1"/>
  <c r="AR922" i="1"/>
  <c r="AR921" i="1" s="1"/>
  <c r="AX923" i="1"/>
  <c r="AX922" i="1" s="1"/>
  <c r="AX921" i="1" s="1"/>
  <c r="AQ670" i="1"/>
  <c r="AQ669" i="1" s="1"/>
  <c r="AW671" i="1"/>
  <c r="AW670" i="1" s="1"/>
  <c r="AW669" i="1" s="1"/>
  <c r="AR676" i="1"/>
  <c r="AR675" i="1" s="1"/>
  <c r="AR674" i="1" s="1"/>
  <c r="AX677" i="1"/>
  <c r="AX676" i="1" s="1"/>
  <c r="AX675" i="1" s="1"/>
  <c r="AX674" i="1" s="1"/>
  <c r="AR692" i="1"/>
  <c r="AR691" i="1" s="1"/>
  <c r="AX693" i="1"/>
  <c r="AX692" i="1" s="1"/>
  <c r="AX691" i="1" s="1"/>
  <c r="AL23" i="1"/>
  <c r="AR23" i="1" s="1"/>
  <c r="AF571" i="1"/>
  <c r="AF570" i="1" s="1"/>
  <c r="AF569" i="1" s="1"/>
  <c r="AE923" i="1"/>
  <c r="AK923" i="1" s="1"/>
  <c r="Y496" i="1"/>
  <c r="Y495" i="1" s="1"/>
  <c r="Y1128" i="1"/>
  <c r="Y1127" i="1" s="1"/>
  <c r="AX579" i="1"/>
  <c r="AX578" i="1" s="1"/>
  <c r="AX573" i="1" s="1"/>
  <c r="AX1317" i="1"/>
  <c r="L254" i="1"/>
  <c r="L253" i="1" s="1"/>
  <c r="H254" i="1"/>
  <c r="H253" i="1" s="1"/>
  <c r="AB476" i="1"/>
  <c r="AN573" i="1"/>
  <c r="AM425" i="1"/>
  <c r="AM424" i="1" s="1"/>
  <c r="AN782" i="1"/>
  <c r="AN781" i="1" s="1"/>
  <c r="AB573" i="1"/>
  <c r="AD600" i="1"/>
  <c r="AC475" i="1"/>
  <c r="AC474" i="1" s="1"/>
  <c r="K970" i="1"/>
  <c r="K969" i="1" s="1"/>
  <c r="K964" i="1" s="1"/>
  <c r="K963" i="1" s="1"/>
  <c r="L1026" i="1"/>
  <c r="AN949" i="1"/>
  <c r="AP981" i="1"/>
  <c r="AP980" i="1" s="1"/>
  <c r="AP979" i="1" s="1"/>
  <c r="AO207" i="1"/>
  <c r="AO203" i="1" s="1"/>
  <c r="Y687" i="1"/>
  <c r="Y686" i="1" s="1"/>
  <c r="G163" i="1"/>
  <c r="AP357" i="1"/>
  <c r="AP356" i="1" s="1"/>
  <c r="AM449" i="1"/>
  <c r="AM448" i="1" s="1"/>
  <c r="AO464" i="1"/>
  <c r="AO463" i="1" s="1"/>
  <c r="AP573" i="1"/>
  <c r="AP717" i="1"/>
  <c r="AP716" i="1" s="1"/>
  <c r="AO842" i="1"/>
  <c r="AN207" i="1"/>
  <c r="AN203" i="1" s="1"/>
  <c r="AP1081" i="1"/>
  <c r="AM207" i="1"/>
  <c r="AM203" i="1" s="1"/>
  <c r="R449" i="1"/>
  <c r="R448" i="1" s="1"/>
  <c r="AP207" i="1"/>
  <c r="AP203" i="1" s="1"/>
  <c r="AA1320" i="1"/>
  <c r="AA1295" i="1" s="1"/>
  <c r="AA1289" i="1" s="1"/>
  <c r="AA1278" i="1" s="1"/>
  <c r="Z172" i="1"/>
  <c r="AE668" i="1"/>
  <c r="AK668" i="1" s="1"/>
  <c r="AQ668" i="1" s="1"/>
  <c r="Q841" i="1"/>
  <c r="Y1126" i="1"/>
  <c r="W1304" i="1"/>
  <c r="AJ380" i="1"/>
  <c r="AJ350" i="1" s="1"/>
  <c r="AJ344" i="1" s="1"/>
  <c r="AJ315" i="1" s="1"/>
  <c r="AF472" i="1"/>
  <c r="AF471" i="1" s="1"/>
  <c r="AF470" i="1" s="1"/>
  <c r="AF469" i="1" s="1"/>
  <c r="AF464" i="1" s="1"/>
  <c r="AF463" i="1" s="1"/>
  <c r="AE542" i="1"/>
  <c r="AE541" i="1" s="1"/>
  <c r="AE540" i="1" s="1"/>
  <c r="AE539" i="1" s="1"/>
  <c r="AE538" i="1" s="1"/>
  <c r="AE537" i="1" s="1"/>
  <c r="AE300" i="1"/>
  <c r="AK300" i="1" s="1"/>
  <c r="AK299" i="1" s="1"/>
  <c r="M296" i="1"/>
  <c r="M295" i="1" s="1"/>
  <c r="T920" i="1"/>
  <c r="AM648" i="1"/>
  <c r="Z509" i="1"/>
  <c r="Z508" i="1" s="1"/>
  <c r="T518" i="1"/>
  <c r="T517" i="1" s="1"/>
  <c r="T516" i="1" s="1"/>
  <c r="AJ425" i="1"/>
  <c r="AJ424" i="1" s="1"/>
  <c r="AJ412" i="1" s="1"/>
  <c r="AJ410" i="1" s="1"/>
  <c r="AJ683" i="1"/>
  <c r="AJ682" i="1" s="1"/>
  <c r="AJ673" i="1" s="1"/>
  <c r="AJ672" i="1" s="1"/>
  <c r="M24" i="1"/>
  <c r="P76" i="1"/>
  <c r="P75" i="1" s="1"/>
  <c r="P74" i="1" s="1"/>
  <c r="P64" i="1" s="1"/>
  <c r="I1312" i="1"/>
  <c r="I1304" i="1" s="1"/>
  <c r="I1295" i="1" s="1"/>
  <c r="I1289" i="1" s="1"/>
  <c r="I1278" i="1" s="1"/>
  <c r="I1255" i="1" s="1"/>
  <c r="AE370" i="1"/>
  <c r="AE369" i="1" s="1"/>
  <c r="AE368" i="1" s="1"/>
  <c r="Z136" i="1"/>
  <c r="S296" i="1"/>
  <c r="S295" i="1" s="1"/>
  <c r="S434" i="1"/>
  <c r="S433" i="1" s="1"/>
  <c r="S432" i="1" s="1"/>
  <c r="N260" i="1"/>
  <c r="N259" i="1" s="1"/>
  <c r="Z1229" i="1"/>
  <c r="Z1228" i="1" s="1"/>
  <c r="S683" i="1"/>
  <c r="S682" i="1" s="1"/>
  <c r="Z460" i="1"/>
  <c r="Z459" i="1" s="1"/>
  <c r="Z458" i="1" s="1"/>
  <c r="AE440" i="1"/>
  <c r="Z101" i="1"/>
  <c r="S960" i="1"/>
  <c r="S959" i="1" s="1"/>
  <c r="S958" i="1" s="1"/>
  <c r="S957" i="1" s="1"/>
  <c r="S956" i="1" s="1"/>
  <c r="N426" i="1"/>
  <c r="N24" i="1"/>
  <c r="H993" i="1"/>
  <c r="I1026" i="1"/>
  <c r="I1048" i="1"/>
  <c r="J1048" i="1"/>
  <c r="I1124" i="1"/>
  <c r="I1123" i="1" s="1"/>
  <c r="I1118" i="1" s="1"/>
  <c r="I1117" i="1" s="1"/>
  <c r="Z81" i="1"/>
  <c r="Z78" i="1" s="1"/>
  <c r="Z77" i="1" s="1"/>
  <c r="AF392" i="1"/>
  <c r="AL392" i="1" s="1"/>
  <c r="AL391" i="1" s="1"/>
  <c r="Z816" i="1"/>
  <c r="Z815" i="1" s="1"/>
  <c r="AA1118" i="1"/>
  <c r="AA1117" i="1" s="1"/>
  <c r="AE521" i="1"/>
  <c r="AF335" i="1"/>
  <c r="AF334" i="1" s="1"/>
  <c r="AF333" i="1" s="1"/>
  <c r="AM980" i="1"/>
  <c r="AM979" i="1" s="1"/>
  <c r="AO980" i="1"/>
  <c r="AO979" i="1" s="1"/>
  <c r="N169" i="1"/>
  <c r="M546" i="1"/>
  <c r="M545" i="1" s="1"/>
  <c r="M544" i="1" s="1"/>
  <c r="G24" i="1"/>
  <c r="G17" i="1" s="1"/>
  <c r="G16" i="1" s="1"/>
  <c r="G15" i="1" s="1"/>
  <c r="AN648" i="1"/>
  <c r="AN980" i="1"/>
  <c r="AN979" i="1" s="1"/>
  <c r="N1123" i="1"/>
  <c r="AE1253" i="1"/>
  <c r="AK1253" i="1" s="1"/>
  <c r="Y453" i="1"/>
  <c r="Y384" i="1"/>
  <c r="AE384" i="1" s="1"/>
  <c r="AE383" i="1" s="1"/>
  <c r="AE382" i="1" s="1"/>
  <c r="AE381" i="1" s="1"/>
  <c r="S383" i="1"/>
  <c r="S382" i="1" s="1"/>
  <c r="S381" i="1" s="1"/>
  <c r="T362" i="1"/>
  <c r="T361" i="1" s="1"/>
  <c r="Z363" i="1"/>
  <c r="AF52" i="1"/>
  <c r="AF51" i="1" s="1"/>
  <c r="AF50" i="1" s="1"/>
  <c r="AF49" i="1" s="1"/>
  <c r="AF48" i="1" s="1"/>
  <c r="AF47" i="1" s="1"/>
  <c r="AF264" i="1"/>
  <c r="AF263" i="1" s="1"/>
  <c r="AF1187" i="1"/>
  <c r="AF1186" i="1" s="1"/>
  <c r="AF590" i="1"/>
  <c r="AF589" i="1" s="1"/>
  <c r="AF588" i="1" s="1"/>
  <c r="M811" i="1"/>
  <c r="M810" i="1" s="1"/>
  <c r="M809" i="1" s="1"/>
  <c r="N245" i="1"/>
  <c r="N244" i="1" s="1"/>
  <c r="N243" i="1" s="1"/>
  <c r="N237" i="1" s="1"/>
  <c r="N235" i="1" s="1"/>
  <c r="N1026" i="1"/>
  <c r="T1136" i="1"/>
  <c r="AE667" i="1"/>
  <c r="AE666" i="1" s="1"/>
  <c r="AE665" i="1" s="1"/>
  <c r="AE664" i="1" s="1"/>
  <c r="AL1317" i="1"/>
  <c r="Z684" i="1"/>
  <c r="AE912" i="1"/>
  <c r="AF210" i="1"/>
  <c r="Z322" i="1"/>
  <c r="Z321" i="1" s="1"/>
  <c r="T87" i="1"/>
  <c r="AL219" i="1"/>
  <c r="AL218" i="1" s="1"/>
  <c r="AL479" i="1"/>
  <c r="Y688" i="1"/>
  <c r="AL1128" i="1"/>
  <c r="AL1127" i="1" s="1"/>
  <c r="AG125" i="1"/>
  <c r="S129" i="1"/>
  <c r="S126" i="1" s="1"/>
  <c r="S125" i="1" s="1"/>
  <c r="Z1262" i="1"/>
  <c r="Z1261" i="1" s="1"/>
  <c r="Z1260" i="1" s="1"/>
  <c r="Z1259" i="1" s="1"/>
  <c r="Z1258" i="1" s="1"/>
  <c r="Z1257" i="1" s="1"/>
  <c r="U869" i="1"/>
  <c r="AF1131" i="1"/>
  <c r="Z1181" i="1"/>
  <c r="Z1180" i="1" s="1"/>
  <c r="AE853" i="1"/>
  <c r="AE852" i="1" s="1"/>
  <c r="AE851" i="1" s="1"/>
  <c r="W76" i="1"/>
  <c r="W75" i="1" s="1"/>
  <c r="W74" i="1" s="1"/>
  <c r="W64" i="1" s="1"/>
  <c r="S1300" i="1"/>
  <c r="AE1128" i="1"/>
  <c r="AK1128" i="1" s="1"/>
  <c r="S431" i="1"/>
  <c r="S430" i="1" s="1"/>
  <c r="N621" i="1"/>
  <c r="N620" i="1" s="1"/>
  <c r="U475" i="1"/>
  <c r="U474" i="1" s="1"/>
  <c r="N1048" i="1"/>
  <c r="S1264" i="1"/>
  <c r="S1259" i="1" s="1"/>
  <c r="S1258" i="1" s="1"/>
  <c r="S1257" i="1" s="1"/>
  <c r="U320" i="1"/>
  <c r="U319" i="1" s="1"/>
  <c r="U318" i="1" s="1"/>
  <c r="U317" i="1" s="1"/>
  <c r="AM357" i="1"/>
  <c r="AO380" i="1"/>
  <c r="AM766" i="1"/>
  <c r="AM765" i="1" s="1"/>
  <c r="AM764" i="1" s="1"/>
  <c r="S494" i="1"/>
  <c r="N168" i="1"/>
  <c r="N167" i="1" s="1"/>
  <c r="N166" i="1" s="1"/>
  <c r="N165" i="1" s="1"/>
  <c r="Q76" i="1"/>
  <c r="Q75" i="1" s="1"/>
  <c r="Q74" i="1" s="1"/>
  <c r="Q64" i="1" s="1"/>
  <c r="G1048" i="1"/>
  <c r="G1123" i="1"/>
  <c r="G1118" i="1" s="1"/>
  <c r="G1117" i="1" s="1"/>
  <c r="G494" i="1"/>
  <c r="G143" i="1"/>
  <c r="L64" i="1"/>
  <c r="H64" i="1"/>
  <c r="K286" i="1"/>
  <c r="K275" i="1" s="1"/>
  <c r="I412" i="1"/>
  <c r="K476" i="1"/>
  <c r="H494" i="1"/>
  <c r="L673" i="1"/>
  <c r="L672" i="1" s="1"/>
  <c r="H673" i="1"/>
  <c r="H672" i="1" s="1"/>
  <c r="H1075" i="1"/>
  <c r="S78" i="1"/>
  <c r="S77" i="1" s="1"/>
  <c r="T245" i="1"/>
  <c r="T244" i="1" s="1"/>
  <c r="T243" i="1" s="1"/>
  <c r="T237" i="1" s="1"/>
  <c r="T235" i="1" s="1"/>
  <c r="T357" i="1"/>
  <c r="T356" i="1" s="1"/>
  <c r="T476" i="1"/>
  <c r="T587" i="1"/>
  <c r="T586" i="1" s="1"/>
  <c r="P17" i="1"/>
  <c r="P16" i="1" s="1"/>
  <c r="P15" i="1" s="1"/>
  <c r="P13" i="1" s="1"/>
  <c r="AO573" i="1"/>
  <c r="AP756" i="1"/>
  <c r="AP755" i="1" s="1"/>
  <c r="AP754" i="1" s="1"/>
  <c r="AK807" i="1"/>
  <c r="AQ807" i="1" s="1"/>
  <c r="AE805" i="1"/>
  <c r="AE408" i="1"/>
  <c r="AE407" i="1" s="1"/>
  <c r="AE406" i="1" s="1"/>
  <c r="AE405" i="1" s="1"/>
  <c r="AE404" i="1" s="1"/>
  <c r="Y407" i="1"/>
  <c r="Y406" i="1" s="1"/>
  <c r="Y405" i="1" s="1"/>
  <c r="Y404" i="1" s="1"/>
  <c r="Y402" i="1" s="1"/>
  <c r="AE172" i="1"/>
  <c r="AK173" i="1"/>
  <c r="AK172" i="1" s="1"/>
  <c r="AE983" i="1"/>
  <c r="AE982" i="1" s="1"/>
  <c r="AE981" i="1" s="1"/>
  <c r="AE980" i="1" s="1"/>
  <c r="AE979" i="1" s="1"/>
  <c r="AK984" i="1"/>
  <c r="AK983" i="1" s="1"/>
  <c r="AK982" i="1" s="1"/>
  <c r="AK981" i="1" s="1"/>
  <c r="AK980" i="1" s="1"/>
  <c r="AK979" i="1" s="1"/>
  <c r="AF289" i="1"/>
  <c r="AF288" i="1" s="1"/>
  <c r="AF287" i="1" s="1"/>
  <c r="AL290" i="1"/>
  <c r="AL289" i="1" s="1"/>
  <c r="AL288" i="1" s="1"/>
  <c r="AL287" i="1" s="1"/>
  <c r="Y875" i="1"/>
  <c r="Y874" i="1" s="1"/>
  <c r="Y873" i="1" s="1"/>
  <c r="G286" i="1"/>
  <c r="G275" i="1" s="1"/>
  <c r="Y990" i="1"/>
  <c r="Y989" i="1" s="1"/>
  <c r="Y988" i="1" s="1"/>
  <c r="Y987" i="1" s="1"/>
  <c r="Y986" i="1" s="1"/>
  <c r="AE991" i="1"/>
  <c r="AK991" i="1" s="1"/>
  <c r="AQ991" i="1" s="1"/>
  <c r="AK439" i="1"/>
  <c r="AQ439" i="1" s="1"/>
  <c r="AE438" i="1"/>
  <c r="AE437" i="1" s="1"/>
  <c r="AE436" i="1" s="1"/>
  <c r="AE431" i="1" s="1"/>
  <c r="AE430" i="1" s="1"/>
  <c r="Y481" i="1"/>
  <c r="Y480" i="1" s="1"/>
  <c r="AE482" i="1"/>
  <c r="AE29" i="1"/>
  <c r="AK30" i="1"/>
  <c r="AQ30" i="1" s="1"/>
  <c r="Z25" i="1"/>
  <c r="AF26" i="1"/>
  <c r="AF25" i="1" s="1"/>
  <c r="AE792" i="1"/>
  <c r="AE791" i="1" s="1"/>
  <c r="AE782" i="1" s="1"/>
  <c r="AE781" i="1" s="1"/>
  <c r="AK793" i="1"/>
  <c r="AK792" i="1" s="1"/>
  <c r="AK791" i="1" s="1"/>
  <c r="AE1208" i="1"/>
  <c r="AE1207" i="1" s="1"/>
  <c r="AK1209" i="1"/>
  <c r="AQ1209" i="1" s="1"/>
  <c r="AK90" i="1"/>
  <c r="AQ90" i="1" s="1"/>
  <c r="AE89" i="1"/>
  <c r="AE88" i="1" s="1"/>
  <c r="AK137" i="1"/>
  <c r="AK138" i="1"/>
  <c r="AF247" i="1"/>
  <c r="Z246" i="1"/>
  <c r="Z245" i="1" s="1"/>
  <c r="Z244" i="1" s="1"/>
  <c r="Z243" i="1" s="1"/>
  <c r="AE1308" i="1"/>
  <c r="AK1309" i="1"/>
  <c r="AQ1309" i="1" s="1"/>
  <c r="Y493" i="1"/>
  <c r="Y491" i="1" s="1"/>
  <c r="Y490" i="1" s="1"/>
  <c r="S54" i="1"/>
  <c r="S53" i="1" s="1"/>
  <c r="Z1193" i="1"/>
  <c r="Z1192" i="1" s="1"/>
  <c r="AF1194" i="1"/>
  <c r="AF1193" i="1" s="1"/>
  <c r="AF1192" i="1" s="1"/>
  <c r="Z422" i="1"/>
  <c r="Z421" i="1" s="1"/>
  <c r="Z420" i="1" s="1"/>
  <c r="Z419" i="1" s="1"/>
  <c r="Z418" i="1" s="1"/>
  <c r="AF423" i="1"/>
  <c r="AL423" i="1" s="1"/>
  <c r="AR423" i="1" s="1"/>
  <c r="G123" i="1"/>
  <c r="G122" i="1" s="1"/>
  <c r="G125" i="1"/>
  <c r="L124" i="1"/>
  <c r="L123" i="1"/>
  <c r="L122" i="1" s="1"/>
  <c r="L125" i="1"/>
  <c r="I123" i="1"/>
  <c r="I122" i="1" s="1"/>
  <c r="I125" i="1"/>
  <c r="I124" i="1"/>
  <c r="Y127" i="1"/>
  <c r="AE128" i="1"/>
  <c r="AE127" i="1" s="1"/>
  <c r="Z131" i="1"/>
  <c r="Z126" i="1" s="1"/>
  <c r="Z125" i="1" s="1"/>
  <c r="AF132" i="1"/>
  <c r="AL132" i="1" s="1"/>
  <c r="AR132" i="1" s="1"/>
  <c r="Y373" i="1"/>
  <c r="Y372" i="1" s="1"/>
  <c r="AE374" i="1"/>
  <c r="Y456" i="1"/>
  <c r="Y455" i="1" s="1"/>
  <c r="Y454" i="1" s="1"/>
  <c r="AE457" i="1"/>
  <c r="AK457" i="1" s="1"/>
  <c r="AQ457" i="1" s="1"/>
  <c r="AL501" i="1"/>
  <c r="AF499" i="1"/>
  <c r="AF498" i="1" s="1"/>
  <c r="AF541" i="1"/>
  <c r="AF540" i="1" s="1"/>
  <c r="AF539" i="1" s="1"/>
  <c r="AF538" i="1" s="1"/>
  <c r="AF537" i="1" s="1"/>
  <c r="AL542" i="1"/>
  <c r="AR542" i="1" s="1"/>
  <c r="AF769" i="1"/>
  <c r="AL769" i="1" s="1"/>
  <c r="Z768" i="1"/>
  <c r="Z767" i="1" s="1"/>
  <c r="Z766" i="1" s="1"/>
  <c r="Z765" i="1" s="1"/>
  <c r="Z764" i="1" s="1"/>
  <c r="AF926" i="1"/>
  <c r="AL926" i="1" s="1"/>
  <c r="Z925" i="1"/>
  <c r="Z924" i="1" s="1"/>
  <c r="Z920" i="1" s="1"/>
  <c r="T976" i="1"/>
  <c r="T975" i="1" s="1"/>
  <c r="Z977" i="1"/>
  <c r="Z976" i="1" s="1"/>
  <c r="Z975" i="1" s="1"/>
  <c r="Z991" i="1"/>
  <c r="T990" i="1"/>
  <c r="T989" i="1" s="1"/>
  <c r="T988" i="1" s="1"/>
  <c r="T987" i="1" s="1"/>
  <c r="T986" i="1" s="1"/>
  <c r="AK1013" i="1"/>
  <c r="AE1012" i="1"/>
  <c r="AE1011" i="1" s="1"/>
  <c r="AE1010" i="1" s="1"/>
  <c r="AE1009" i="1" s="1"/>
  <c r="Y1031" i="1"/>
  <c r="S1030" i="1"/>
  <c r="S1029" i="1" s="1"/>
  <c r="S1028" i="1" s="1"/>
  <c r="S1027" i="1" s="1"/>
  <c r="Y1073" i="1"/>
  <c r="S1072" i="1"/>
  <c r="S1071" i="1" s="1"/>
  <c r="S1070" i="1" s="1"/>
  <c r="S1069" i="1" s="1"/>
  <c r="Y1094" i="1"/>
  <c r="S1093" i="1"/>
  <c r="S1092" i="1" s="1"/>
  <c r="S1091" i="1" s="1"/>
  <c r="S1090" i="1" s="1"/>
  <c r="AF1122" i="1"/>
  <c r="Z1121" i="1"/>
  <c r="Z1120" i="1" s="1"/>
  <c r="Z1119" i="1" s="1"/>
  <c r="Y1224" i="1"/>
  <c r="Y1223" i="1" s="1"/>
  <c r="Y1222" i="1" s="1"/>
  <c r="S1223" i="1"/>
  <c r="S1222" i="1" s="1"/>
  <c r="Z1357" i="1"/>
  <c r="T1356" i="1"/>
  <c r="T1355" i="1" s="1"/>
  <c r="T1354" i="1" s="1"/>
  <c r="T1353" i="1" s="1"/>
  <c r="T1352" i="1" s="1"/>
  <c r="AB795" i="1"/>
  <c r="AE976" i="1"/>
  <c r="AE975" i="1" s="1"/>
  <c r="AB869" i="1"/>
  <c r="AK80" i="1"/>
  <c r="AK79" i="1" s="1"/>
  <c r="Y29" i="1"/>
  <c r="B453" i="1"/>
  <c r="AE496" i="1"/>
  <c r="AE495" i="1" s="1"/>
  <c r="Y1308" i="1"/>
  <c r="T416" i="1"/>
  <c r="T415" i="1" s="1"/>
  <c r="T414" i="1" s="1"/>
  <c r="T413" i="1" s="1"/>
  <c r="AF301" i="1"/>
  <c r="Y1182" i="1"/>
  <c r="Z400" i="1"/>
  <c r="Z826" i="1"/>
  <c r="Z386" i="1"/>
  <c r="Z385" i="1" s="1"/>
  <c r="T131" i="1"/>
  <c r="T126" i="1" s="1"/>
  <c r="J915" i="1"/>
  <c r="J914" i="1" s="1"/>
  <c r="Z360" i="1"/>
  <c r="M247" i="1"/>
  <c r="S247" i="1" s="1"/>
  <c r="S1123" i="1"/>
  <c r="B40" i="1"/>
  <c r="B42" i="1" s="1"/>
  <c r="AF1052" i="1"/>
  <c r="AF1051" i="1" s="1"/>
  <c r="AF1050" i="1" s="1"/>
  <c r="AF1049" i="1" s="1"/>
  <c r="AF676" i="1"/>
  <c r="AF675" i="1" s="1"/>
  <c r="AF674" i="1" s="1"/>
  <c r="O1320" i="1"/>
  <c r="AL300" i="1"/>
  <c r="AR300" i="1" s="1"/>
  <c r="S1287" i="1"/>
  <c r="S1286" i="1" s="1"/>
  <c r="S1285" i="1" s="1"/>
  <c r="S1284" i="1" s="1"/>
  <c r="AF129" i="1"/>
  <c r="T257" i="1"/>
  <c r="T256" i="1" s="1"/>
  <c r="T255" i="1" s="1"/>
  <c r="AK1003" i="1"/>
  <c r="AK1002" i="1" s="1"/>
  <c r="AK1001" i="1" s="1"/>
  <c r="AK1000" i="1" s="1"/>
  <c r="AK999" i="1" s="1"/>
  <c r="AL371" i="1"/>
  <c r="AL370" i="1" s="1"/>
  <c r="AL369" i="1" s="1"/>
  <c r="AL368" i="1" s="1"/>
  <c r="AF506" i="1"/>
  <c r="AF505" i="1" s="1"/>
  <c r="AF325" i="1"/>
  <c r="AF324" i="1" s="1"/>
  <c r="AE41" i="1"/>
  <c r="AK479" i="1"/>
  <c r="AQ479" i="1" s="1"/>
  <c r="AF1012" i="1"/>
  <c r="AF1011" i="1" s="1"/>
  <c r="AF1010" i="1" s="1"/>
  <c r="AF1009" i="1" s="1"/>
  <c r="AE56" i="1"/>
  <c r="AL329" i="1"/>
  <c r="AR329" i="1" s="1"/>
  <c r="AE802" i="1"/>
  <c r="Y1283" i="1"/>
  <c r="Y1282" i="1" s="1"/>
  <c r="Y1281" i="1" s="1"/>
  <c r="Y1280" i="1" s="1"/>
  <c r="Y1279" i="1" s="1"/>
  <c r="AE388" i="1"/>
  <c r="AF309" i="1"/>
  <c r="AF200" i="1"/>
  <c r="AE309" i="1"/>
  <c r="AK309" i="1" s="1"/>
  <c r="AK308" i="1" s="1"/>
  <c r="AK307" i="1" s="1"/>
  <c r="AK306" i="1" s="1"/>
  <c r="S948" i="1"/>
  <c r="S947" i="1" s="1"/>
  <c r="S945" i="1" s="1"/>
  <c r="Y1122" i="1"/>
  <c r="AE280" i="1"/>
  <c r="K123" i="1"/>
  <c r="K122" i="1" s="1"/>
  <c r="Z813" i="1"/>
  <c r="Z812" i="1" s="1"/>
  <c r="Y1008" i="1"/>
  <c r="AE1008" i="1" s="1"/>
  <c r="T1184" i="1"/>
  <c r="T1183" i="1" s="1"/>
  <c r="Y1063" i="1"/>
  <c r="Z1012" i="1"/>
  <c r="Z1011" i="1" s="1"/>
  <c r="Z1010" i="1" s="1"/>
  <c r="Z1009" i="1" s="1"/>
  <c r="AE591" i="1"/>
  <c r="Z1283" i="1"/>
  <c r="AF1283" i="1" s="1"/>
  <c r="M1298" i="1"/>
  <c r="M1297" i="1" s="1"/>
  <c r="M1296" i="1" s="1"/>
  <c r="M1193" i="1"/>
  <c r="M1192" i="1" s="1"/>
  <c r="N301" i="1"/>
  <c r="T728" i="1"/>
  <c r="T727" i="1" s="1"/>
  <c r="T726" i="1" s="1"/>
  <c r="Y823" i="1"/>
  <c r="AE823" i="1" s="1"/>
  <c r="AK823" i="1" s="1"/>
  <c r="L864" i="1"/>
  <c r="Y1012" i="1"/>
  <c r="Y1011" i="1" s="1"/>
  <c r="Y1010" i="1" s="1"/>
  <c r="Y1009" i="1" s="1"/>
  <c r="T778" i="1"/>
  <c r="T777" i="1" s="1"/>
  <c r="T776" i="1" s="1"/>
  <c r="T775" i="1" s="1"/>
  <c r="T774" i="1" s="1"/>
  <c r="Z298" i="1"/>
  <c r="AF298" i="1" s="1"/>
  <c r="Z561" i="1"/>
  <c r="Z560" i="1" s="1"/>
  <c r="Z559" i="1" s="1"/>
  <c r="T541" i="1"/>
  <c r="T540" i="1" s="1"/>
  <c r="T539" i="1" s="1"/>
  <c r="T538" i="1" s="1"/>
  <c r="T537" i="1" s="1"/>
  <c r="N813" i="1"/>
  <c r="N812" i="1" s="1"/>
  <c r="M590" i="1"/>
  <c r="M589" i="1" s="1"/>
  <c r="M588" i="1" s="1"/>
  <c r="N496" i="1"/>
  <c r="N495" i="1" s="1"/>
  <c r="M22" i="1"/>
  <c r="M21" i="1" s="1"/>
  <c r="AE200" i="1"/>
  <c r="AK200" i="1" s="1"/>
  <c r="G950" i="1"/>
  <c r="Y478" i="1"/>
  <c r="Y477" i="1" s="1"/>
  <c r="L964" i="1"/>
  <c r="L963" i="1" s="1"/>
  <c r="Z633" i="1"/>
  <c r="AA869" i="1"/>
  <c r="M1211" i="1"/>
  <c r="M1210" i="1" s="1"/>
  <c r="M879" i="1"/>
  <c r="M878" i="1" s="1"/>
  <c r="M877" i="1" s="1"/>
  <c r="N552" i="1"/>
  <c r="N551" i="1" s="1"/>
  <c r="N550" i="1" s="1"/>
  <c r="N546" i="1" s="1"/>
  <c r="N545" i="1" s="1"/>
  <c r="N544" i="1" s="1"/>
  <c r="N488" i="1"/>
  <c r="N487" i="1" s="1"/>
  <c r="N476" i="1" s="1"/>
  <c r="N308" i="1"/>
  <c r="N307" i="1" s="1"/>
  <c r="N306" i="1" s="1"/>
  <c r="N305" i="1" s="1"/>
  <c r="N304" i="1" s="1"/>
  <c r="K1304" i="1"/>
  <c r="K1295" i="1" s="1"/>
  <c r="K1289" i="1" s="1"/>
  <c r="K1278" i="1" s="1"/>
  <c r="K1255" i="1" s="1"/>
  <c r="N960" i="1"/>
  <c r="N959" i="1" s="1"/>
  <c r="N958" i="1" s="1"/>
  <c r="N957" i="1" s="1"/>
  <c r="N956" i="1" s="1"/>
  <c r="M478" i="1"/>
  <c r="M477" i="1" s="1"/>
  <c r="Z599" i="1"/>
  <c r="N768" i="1"/>
  <c r="N767" i="1" s="1"/>
  <c r="N766" i="1" s="1"/>
  <c r="N765" i="1" s="1"/>
  <c r="N764" i="1" s="1"/>
  <c r="N714" i="1" s="1"/>
  <c r="M464" i="1"/>
  <c r="M463" i="1" s="1"/>
  <c r="N348" i="1"/>
  <c r="N347" i="1" s="1"/>
  <c r="N346" i="1" s="1"/>
  <c r="N345" i="1" s="1"/>
  <c r="M81" i="1"/>
  <c r="M78" i="1" s="1"/>
  <c r="M77" i="1" s="1"/>
  <c r="M76" i="1" s="1"/>
  <c r="M75" i="1" s="1"/>
  <c r="M74" i="1" s="1"/>
  <c r="AF145" i="1"/>
  <c r="N739" i="1"/>
  <c r="N738" i="1" s="1"/>
  <c r="N737" i="1" s="1"/>
  <c r="N736" i="1" s="1"/>
  <c r="N735" i="1" s="1"/>
  <c r="Y190" i="1"/>
  <c r="H871" i="1"/>
  <c r="H869" i="1" s="1"/>
  <c r="N331" i="1"/>
  <c r="N330" i="1" s="1"/>
  <c r="S175" i="1"/>
  <c r="S174" i="1" s="1"/>
  <c r="I914" i="1"/>
  <c r="I869" i="1" s="1"/>
  <c r="M170" i="1"/>
  <c r="M169" i="1" s="1"/>
  <c r="Y82" i="1"/>
  <c r="J1123" i="1"/>
  <c r="J1118" i="1" s="1"/>
  <c r="J1117" i="1" s="1"/>
  <c r="J1115" i="1" s="1"/>
  <c r="N561" i="1"/>
  <c r="N560" i="1" s="1"/>
  <c r="N559" i="1" s="1"/>
  <c r="T144" i="1"/>
  <c r="T143" i="1" s="1"/>
  <c r="T142" i="1" s="1"/>
  <c r="T141" i="1" s="1"/>
  <c r="T140" i="1" s="1"/>
  <c r="M58" i="1"/>
  <c r="M55" i="1" s="1"/>
  <c r="M54" i="1" s="1"/>
  <c r="M53" i="1" s="1"/>
  <c r="M46" i="1" s="1"/>
  <c r="Z325" i="1"/>
  <c r="Z324" i="1" s="1"/>
  <c r="M1262" i="1"/>
  <c r="M1261" i="1" s="1"/>
  <c r="M1260" i="1" s="1"/>
  <c r="M1259" i="1" s="1"/>
  <c r="M1258" i="1" s="1"/>
  <c r="M1257" i="1" s="1"/>
  <c r="AE171" i="1"/>
  <c r="N1356" i="1"/>
  <c r="N1355" i="1" s="1"/>
  <c r="N1354" i="1" s="1"/>
  <c r="N1353" i="1" s="1"/>
  <c r="N1352" i="1" s="1"/>
  <c r="Y1263" i="1"/>
  <c r="M1223" i="1"/>
  <c r="M1222" i="1" s="1"/>
  <c r="Y1200" i="1"/>
  <c r="T1121" i="1"/>
  <c r="T1120" i="1" s="1"/>
  <c r="T1119" i="1" s="1"/>
  <c r="M1072" i="1"/>
  <c r="M1071" i="1" s="1"/>
  <c r="M1070" i="1" s="1"/>
  <c r="M1069" i="1" s="1"/>
  <c r="S1041" i="1"/>
  <c r="N990" i="1"/>
  <c r="N989" i="1" s="1"/>
  <c r="N988" i="1" s="1"/>
  <c r="N987" i="1" s="1"/>
  <c r="N986" i="1" s="1"/>
  <c r="Z961" i="1"/>
  <c r="T919" i="1"/>
  <c r="T768" i="1"/>
  <c r="T767" i="1" s="1"/>
  <c r="T766" i="1" s="1"/>
  <c r="T765" i="1" s="1"/>
  <c r="T764" i="1" s="1"/>
  <c r="Z687" i="1"/>
  <c r="Z553" i="1"/>
  <c r="AF497" i="1"/>
  <c r="S456" i="1"/>
  <c r="S455" i="1" s="1"/>
  <c r="S454" i="1" s="1"/>
  <c r="S449" i="1" s="1"/>
  <c r="S448" i="1" s="1"/>
  <c r="N598" i="1"/>
  <c r="N597" i="1" s="1"/>
  <c r="N596" i="1" s="1"/>
  <c r="N587" i="1" s="1"/>
  <c r="N586" i="1" s="1"/>
  <c r="S478" i="1"/>
  <c r="S477" i="1" s="1"/>
  <c r="M1181" i="1"/>
  <c r="M1180" i="1" s="1"/>
  <c r="Z506" i="1"/>
  <c r="Z505" i="1" s="1"/>
  <c r="S71" i="1"/>
  <c r="S70" i="1" s="1"/>
  <c r="S69" i="1" s="1"/>
  <c r="S68" i="1" s="1"/>
  <c r="S67" i="1" s="1"/>
  <c r="S66" i="1" s="1"/>
  <c r="N1308" i="1"/>
  <c r="N1305" i="1" s="1"/>
  <c r="G160" i="1"/>
  <c r="G159" i="1" s="1"/>
  <c r="G158" i="1" s="1"/>
  <c r="AH412" i="1"/>
  <c r="AE1324" i="1"/>
  <c r="W1295" i="1"/>
  <c r="W1289" i="1" s="1"/>
  <c r="W1278" i="1" s="1"/>
  <c r="P1304" i="1"/>
  <c r="P1295" i="1" s="1"/>
  <c r="P1289" i="1" s="1"/>
  <c r="P1278" i="1" s="1"/>
  <c r="P1255" i="1" s="1"/>
  <c r="R76" i="1"/>
  <c r="R75" i="1" s="1"/>
  <c r="R74" i="1" s="1"/>
  <c r="R64" i="1" s="1"/>
  <c r="G871" i="1"/>
  <c r="L647" i="1"/>
  <c r="T1297" i="1"/>
  <c r="T1296" i="1" s="1"/>
  <c r="G621" i="1"/>
  <c r="G620" i="1" s="1"/>
  <c r="Y169" i="1"/>
  <c r="Y168" i="1" s="1"/>
  <c r="Y167" i="1" s="1"/>
  <c r="Y166" i="1" s="1"/>
  <c r="Y165" i="1" s="1"/>
  <c r="AK772" i="1"/>
  <c r="AQ772" i="1" s="1"/>
  <c r="AF434" i="1"/>
  <c r="AF433" i="1" s="1"/>
  <c r="AF432" i="1" s="1"/>
  <c r="Z299" i="1"/>
  <c r="Y1197" i="1"/>
  <c r="Y1052" i="1"/>
  <c r="Y1051" i="1" s="1"/>
  <c r="Y1050" i="1" s="1"/>
  <c r="Y1049" i="1" s="1"/>
  <c r="AE290" i="1"/>
  <c r="Z518" i="1"/>
  <c r="Z517" i="1" s="1"/>
  <c r="Z516" i="1" s="1"/>
  <c r="Y976" i="1"/>
  <c r="Y975" i="1" s="1"/>
  <c r="AF1294" i="1"/>
  <c r="AL1294" i="1" s="1"/>
  <c r="AL1293" i="1" s="1"/>
  <c r="AL1292" i="1" s="1"/>
  <c r="AL1291" i="1" s="1"/>
  <c r="AL1290" i="1" s="1"/>
  <c r="AF1309" i="1"/>
  <c r="S25" i="1"/>
  <c r="S24" i="1" s="1"/>
  <c r="S17" i="1" s="1"/>
  <c r="S16" i="1" s="1"/>
  <c r="S15" i="1" s="1"/>
  <c r="S1308" i="1"/>
  <c r="S771" i="1"/>
  <c r="S770" i="1" s="1"/>
  <c r="S766" i="1" s="1"/>
  <c r="S765" i="1" s="1"/>
  <c r="S764" i="1" s="1"/>
  <c r="Y56" i="1"/>
  <c r="Y55" i="1" s="1"/>
  <c r="T1217" i="1"/>
  <c r="T1216" i="1" s="1"/>
  <c r="L871" i="1"/>
  <c r="L869" i="1" s="1"/>
  <c r="K54" i="1"/>
  <c r="K53" i="1" s="1"/>
  <c r="AB125" i="1"/>
  <c r="M1175" i="1"/>
  <c r="M1174" i="1" s="1"/>
  <c r="N819" i="1"/>
  <c r="N818" i="1" s="1"/>
  <c r="N506" i="1"/>
  <c r="N505" i="1" s="1"/>
  <c r="N434" i="1"/>
  <c r="N433" i="1" s="1"/>
  <c r="N432" i="1" s="1"/>
  <c r="M265" i="1"/>
  <c r="M127" i="1"/>
  <c r="M126" i="1" s="1"/>
  <c r="G949" i="1"/>
  <c r="Y1187" i="1"/>
  <c r="Y1186" i="1" s="1"/>
  <c r="M875" i="1"/>
  <c r="M874" i="1" s="1"/>
  <c r="M873" i="1" s="1"/>
  <c r="H964" i="1"/>
  <c r="H963" i="1" s="1"/>
  <c r="Z1298" i="1"/>
  <c r="Z1297" i="1" s="1"/>
  <c r="Z1296" i="1" s="1"/>
  <c r="M1229" i="1"/>
  <c r="M1228" i="1" s="1"/>
  <c r="M904" i="1"/>
  <c r="M903" i="1" s="1"/>
  <c r="M902" i="1" s="1"/>
  <c r="M901" i="1" s="1"/>
  <c r="N499" i="1"/>
  <c r="N498" i="1" s="1"/>
  <c r="K948" i="1"/>
  <c r="K947" i="1" s="1"/>
  <c r="K945" i="1" s="1"/>
  <c r="N971" i="1"/>
  <c r="N389" i="1"/>
  <c r="N386" i="1" s="1"/>
  <c r="N385" i="1" s="1"/>
  <c r="N380" i="1" s="1"/>
  <c r="M1287" i="1"/>
  <c r="M1286" i="1" s="1"/>
  <c r="M1285" i="1" s="1"/>
  <c r="M1284" i="1" s="1"/>
  <c r="N707" i="1"/>
  <c r="N706" i="1" s="1"/>
  <c r="N705" i="1" s="1"/>
  <c r="N704" i="1" s="1"/>
  <c r="N703" i="1" s="1"/>
  <c r="M1217" i="1"/>
  <c r="M1216" i="1" s="1"/>
  <c r="N131" i="1"/>
  <c r="N126" i="1" s="1"/>
  <c r="N124" i="1" s="1"/>
  <c r="K64" i="1"/>
  <c r="M160" i="1"/>
  <c r="M159" i="1" s="1"/>
  <c r="M158" i="1" s="1"/>
  <c r="B320" i="1"/>
  <c r="S199" i="1"/>
  <c r="S198" i="1" s="1"/>
  <c r="S197" i="1" s="1"/>
  <c r="S196" i="1" s="1"/>
  <c r="S195" i="1" s="1"/>
  <c r="M1130" i="1"/>
  <c r="M1129" i="1" s="1"/>
  <c r="N297" i="1"/>
  <c r="G964" i="1"/>
  <c r="G963" i="1" s="1"/>
  <c r="T325" i="1"/>
  <c r="T324" i="1" s="1"/>
  <c r="AE23" i="1"/>
  <c r="M175" i="1"/>
  <c r="M174" i="1" s="1"/>
  <c r="S41" i="1"/>
  <c r="S38" i="1" s="1"/>
  <c r="S37" i="1" s="1"/>
  <c r="S36" i="1" s="1"/>
  <c r="S35" i="1" s="1"/>
  <c r="AE72" i="1"/>
  <c r="AE33" i="1"/>
  <c r="N541" i="1"/>
  <c r="N540" i="1" s="1"/>
  <c r="N539" i="1" s="1"/>
  <c r="N538" i="1" s="1"/>
  <c r="N537" i="1" s="1"/>
  <c r="N1315" i="1"/>
  <c r="N1312" i="1" s="1"/>
  <c r="L722" i="1"/>
  <c r="L717" i="1" s="1"/>
  <c r="L716" i="1" s="1"/>
  <c r="L714" i="1" s="1"/>
  <c r="T832" i="1"/>
  <c r="S468" i="1"/>
  <c r="S1085" i="1"/>
  <c r="S1187" i="1"/>
  <c r="S1186" i="1" s="1"/>
  <c r="S190" i="1"/>
  <c r="S189" i="1" s="1"/>
  <c r="S188" i="1" s="1"/>
  <c r="S187" i="1" s="1"/>
  <c r="S186" i="1" s="1"/>
  <c r="S1002" i="1"/>
  <c r="S1001" i="1" s="1"/>
  <c r="S1000" i="1" s="1"/>
  <c r="S999" i="1" s="1"/>
  <c r="Z820" i="1"/>
  <c r="M373" i="1"/>
  <c r="M372" i="1" s="1"/>
  <c r="M1052" i="1"/>
  <c r="M1051" i="1" s="1"/>
  <c r="M1050" i="1" s="1"/>
  <c r="M1049" i="1" s="1"/>
  <c r="Z349" i="1"/>
  <c r="T943" i="1"/>
  <c r="Z671" i="1"/>
  <c r="M1105" i="1"/>
  <c r="M1104" i="1" s="1"/>
  <c r="M1103" i="1" s="1"/>
  <c r="M1102" i="1" s="1"/>
  <c r="M1101" i="1" s="1"/>
  <c r="AG431" i="1"/>
  <c r="AG430" i="1" s="1"/>
  <c r="V410" i="1"/>
  <c r="O475" i="1"/>
  <c r="O474" i="1" s="1"/>
  <c r="Z476" i="1"/>
  <c r="Q1320" i="1"/>
  <c r="Q1295" i="1" s="1"/>
  <c r="Q1289" i="1" s="1"/>
  <c r="Q1278" i="1" s="1"/>
  <c r="U1304" i="1"/>
  <c r="Y742" i="1"/>
  <c r="M491" i="1"/>
  <c r="M490" i="1" s="1"/>
  <c r="T648" i="1"/>
  <c r="T386" i="1"/>
  <c r="T385" i="1" s="1"/>
  <c r="O13" i="1"/>
  <c r="AI1163" i="1"/>
  <c r="AI1162" i="1" s="1"/>
  <c r="S386" i="1"/>
  <c r="S385" i="1" s="1"/>
  <c r="AF1136" i="1"/>
  <c r="AE192" i="1"/>
  <c r="AE189" i="1" s="1"/>
  <c r="AE188" i="1" s="1"/>
  <c r="AE187" i="1" s="1"/>
  <c r="AE186" i="1" s="1"/>
  <c r="AF481" i="1"/>
  <c r="AF480" i="1" s="1"/>
  <c r="M403" i="1"/>
  <c r="AF1266" i="1"/>
  <c r="AF1265" i="1" s="1"/>
  <c r="AF813" i="1"/>
  <c r="AF812" i="1" s="1"/>
  <c r="AE825" i="1"/>
  <c r="AE824" i="1" s="1"/>
  <c r="AE936" i="1"/>
  <c r="Y1190" i="1"/>
  <c r="Y1189" i="1" s="1"/>
  <c r="T299" i="1"/>
  <c r="T296" i="1" s="1"/>
  <c r="T295" i="1" s="1"/>
  <c r="T286" i="1" s="1"/>
  <c r="T275" i="1" s="1"/>
  <c r="AF1350" i="1"/>
  <c r="AF1236" i="1"/>
  <c r="S169" i="1"/>
  <c r="Y160" i="1"/>
  <c r="Y159" i="1" s="1"/>
  <c r="Y158" i="1" s="1"/>
  <c r="Y1130" i="1"/>
  <c r="Y1129" i="1" s="1"/>
  <c r="S183" i="1"/>
  <c r="S182" i="1" s="1"/>
  <c r="S181" i="1" s="1"/>
  <c r="S180" i="1" s="1"/>
  <c r="S179" i="1" s="1"/>
  <c r="S178" i="1" s="1"/>
  <c r="AF804" i="1"/>
  <c r="AF489" i="1"/>
  <c r="AE740" i="1"/>
  <c r="Z294" i="1"/>
  <c r="AF294" i="1" s="1"/>
  <c r="Z905" i="1"/>
  <c r="Y879" i="1"/>
  <c r="Y878" i="1" s="1"/>
  <c r="Y877" i="1" s="1"/>
  <c r="N518" i="1"/>
  <c r="N517" i="1" s="1"/>
  <c r="N516" i="1" s="1"/>
  <c r="N803" i="1"/>
  <c r="N800" i="1" s="1"/>
  <c r="N799" i="1" s="1"/>
  <c r="N798" i="1" s="1"/>
  <c r="N797" i="1" s="1"/>
  <c r="T683" i="1"/>
  <c r="T682" i="1" s="1"/>
  <c r="T673" i="1" s="1"/>
  <c r="T672" i="1" s="1"/>
  <c r="N257" i="1"/>
  <c r="N256" i="1" s="1"/>
  <c r="N255" i="1" s="1"/>
  <c r="K380" i="1"/>
  <c r="K350" i="1" s="1"/>
  <c r="K344" i="1" s="1"/>
  <c r="K315" i="1" s="1"/>
  <c r="N1121" i="1"/>
  <c r="N1120" i="1" s="1"/>
  <c r="N1119" i="1" s="1"/>
  <c r="N849" i="1"/>
  <c r="N848" i="1" s="1"/>
  <c r="N847" i="1" s="1"/>
  <c r="N686" i="1"/>
  <c r="N683" i="1" s="1"/>
  <c r="N682" i="1" s="1"/>
  <c r="N359" i="1"/>
  <c r="N358" i="1" s="1"/>
  <c r="N357" i="1" s="1"/>
  <c r="N356" i="1" s="1"/>
  <c r="T561" i="1"/>
  <c r="T560" i="1" s="1"/>
  <c r="T559" i="1" s="1"/>
  <c r="N670" i="1"/>
  <c r="N669" i="1" s="1"/>
  <c r="N416" i="1"/>
  <c r="N415" i="1" s="1"/>
  <c r="N414" i="1" s="1"/>
  <c r="N413" i="1" s="1"/>
  <c r="N412" i="1" s="1"/>
  <c r="H722" i="1"/>
  <c r="H717" i="1" s="1"/>
  <c r="H716" i="1" s="1"/>
  <c r="M71" i="1"/>
  <c r="M70" i="1" s="1"/>
  <c r="M69" i="1" s="1"/>
  <c r="M68" i="1" s="1"/>
  <c r="M67" i="1" s="1"/>
  <c r="M66" i="1" s="1"/>
  <c r="N825" i="1"/>
  <c r="N824" i="1" s="1"/>
  <c r="N325" i="1"/>
  <c r="N324" i="1" s="1"/>
  <c r="S1012" i="1"/>
  <c r="S1011" i="1" s="1"/>
  <c r="S1010" i="1" s="1"/>
  <c r="S1009" i="1" s="1"/>
  <c r="S22" i="1"/>
  <c r="S21" i="1" s="1"/>
  <c r="M190" i="1"/>
  <c r="M189" i="1" s="1"/>
  <c r="M188" i="1" s="1"/>
  <c r="M187" i="1" s="1"/>
  <c r="M186" i="1" s="1"/>
  <c r="AE59" i="1"/>
  <c r="M1199" i="1"/>
  <c r="M1198" i="1" s="1"/>
  <c r="T1329" i="1"/>
  <c r="T496" i="1"/>
  <c r="T495" i="1" s="1"/>
  <c r="M19" i="1"/>
  <c r="M18" i="1" s="1"/>
  <c r="K1118" i="1"/>
  <c r="K1117" i="1" s="1"/>
  <c r="M289" i="1"/>
  <c r="M288" i="1" s="1"/>
  <c r="M287" i="1" s="1"/>
  <c r="T506" i="1"/>
  <c r="T505" i="1" s="1"/>
  <c r="T494" i="1" s="1"/>
  <c r="T475" i="1" s="1"/>
  <c r="T474" i="1" s="1"/>
  <c r="S1229" i="1"/>
  <c r="S1228" i="1" s="1"/>
  <c r="Y1303" i="1"/>
  <c r="M572" i="1"/>
  <c r="H1026" i="1"/>
  <c r="AE130" i="1"/>
  <c r="AK130" i="1" s="1"/>
  <c r="AQ130" i="1" s="1"/>
  <c r="Y129" i="1"/>
  <c r="Y126" i="1" s="1"/>
  <c r="Y123" i="1" s="1"/>
  <c r="Y122" i="1" s="1"/>
  <c r="AE1337" i="1"/>
  <c r="K621" i="1"/>
  <c r="K620" i="1" s="1"/>
  <c r="AM189" i="1"/>
  <c r="AM188" i="1" s="1"/>
  <c r="AM187" i="1" s="1"/>
  <c r="AM186" i="1" s="1"/>
  <c r="AM305" i="1"/>
  <c r="AM304" i="1" s="1"/>
  <c r="AP1136" i="1"/>
  <c r="AP690" i="1"/>
  <c r="AP673" i="1" s="1"/>
  <c r="AP672" i="1" s="1"/>
  <c r="I1164" i="1"/>
  <c r="I1163" i="1" s="1"/>
  <c r="I1162" i="1" s="1"/>
  <c r="W1164" i="1"/>
  <c r="W1163" i="1" s="1"/>
  <c r="W1162" i="1" s="1"/>
  <c r="W1115" i="1" s="1"/>
  <c r="AJ1164" i="1"/>
  <c r="AJ1163" i="1" s="1"/>
  <c r="AJ1162" i="1" s="1"/>
  <c r="AK542" i="1"/>
  <c r="AQ542" i="1" s="1"/>
  <c r="AE43" i="1"/>
  <c r="AF422" i="1"/>
  <c r="AF421" i="1" s="1"/>
  <c r="AF420" i="1" s="1"/>
  <c r="AF419" i="1" s="1"/>
  <c r="AF418" i="1" s="1"/>
  <c r="AF651" i="1"/>
  <c r="AF650" i="1" s="1"/>
  <c r="AF649" i="1" s="1"/>
  <c r="AK1301" i="1"/>
  <c r="AQ1301" i="1" s="1"/>
  <c r="V124" i="1"/>
  <c r="Y724" i="1"/>
  <c r="Y723" i="1" s="1"/>
  <c r="Y727" i="1"/>
  <c r="Y726" i="1" s="1"/>
  <c r="AA475" i="1"/>
  <c r="AA474" i="1" s="1"/>
  <c r="AA446" i="1" s="1"/>
  <c r="X795" i="1"/>
  <c r="X647" i="1"/>
  <c r="X475" i="1"/>
  <c r="X474" i="1" s="1"/>
  <c r="AB1320" i="1"/>
  <c r="AB1295" i="1" s="1"/>
  <c r="AB1289" i="1" s="1"/>
  <c r="AB1278" i="1" s="1"/>
  <c r="AB1255" i="1" s="1"/>
  <c r="T1124" i="1"/>
  <c r="T1123" i="1" s="1"/>
  <c r="AF98" i="1"/>
  <c r="AF97" i="1" s="1"/>
  <c r="AF42" i="1"/>
  <c r="AF41" i="1" s="1"/>
  <c r="Y1208" i="1"/>
  <c r="Y1207" i="1" s="1"/>
  <c r="AF838" i="1"/>
  <c r="AF837" i="1" s="1"/>
  <c r="AF836" i="1" s="1"/>
  <c r="AF835" i="1" s="1"/>
  <c r="AF834" i="1" s="1"/>
  <c r="Z137" i="1"/>
  <c r="AE922" i="1"/>
  <c r="AE921" i="1" s="1"/>
  <c r="AB76" i="1"/>
  <c r="AB75" i="1" s="1"/>
  <c r="AB74" i="1" s="1"/>
  <c r="AB64" i="1" s="1"/>
  <c r="Y192" i="1"/>
  <c r="Z1224" i="1"/>
  <c r="AE817" i="1"/>
  <c r="AK817" i="1" s="1"/>
  <c r="AF511" i="1"/>
  <c r="AF509" i="1" s="1"/>
  <c r="AF508" i="1" s="1"/>
  <c r="AF740" i="1"/>
  <c r="Z541" i="1"/>
  <c r="Z540" i="1" s="1"/>
  <c r="Z539" i="1" s="1"/>
  <c r="Z538" i="1" s="1"/>
  <c r="Z537" i="1" s="1"/>
  <c r="AE952" i="1"/>
  <c r="AK952" i="1" s="1"/>
  <c r="G427" i="1"/>
  <c r="G1306" i="1"/>
  <c r="G1305" i="1" s="1"/>
  <c r="G1304" i="1" s="1"/>
  <c r="G1295" i="1" s="1"/>
  <c r="G1289" i="1" s="1"/>
  <c r="G1278" i="1" s="1"/>
  <c r="G1255" i="1" s="1"/>
  <c r="G594" i="1"/>
  <c r="G593" i="1" s="1"/>
  <c r="G592" i="1" s="1"/>
  <c r="G587" i="1" s="1"/>
  <c r="G586" i="1" s="1"/>
  <c r="AB521" i="1"/>
  <c r="AQ690" i="1"/>
  <c r="AE724" i="1"/>
  <c r="AE723" i="1" s="1"/>
  <c r="AK725" i="1"/>
  <c r="AK724" i="1" s="1"/>
  <c r="AK723" i="1" s="1"/>
  <c r="AF1229" i="1"/>
  <c r="AF1228" i="1" s="1"/>
  <c r="AL1230" i="1"/>
  <c r="AL1229" i="1" s="1"/>
  <c r="AL1228" i="1" s="1"/>
  <c r="T312" i="1"/>
  <c r="T311" i="1" s="1"/>
  <c r="T310" i="1" s="1"/>
  <c r="Z313" i="1"/>
  <c r="AI287" i="1"/>
  <c r="AI286" i="1"/>
  <c r="AI275" i="1" s="1"/>
  <c r="AE422" i="1"/>
  <c r="AE421" i="1" s="1"/>
  <c r="AE420" i="1" s="1"/>
  <c r="AE419" i="1" s="1"/>
  <c r="AE418" i="1" s="1"/>
  <c r="R1075" i="1"/>
  <c r="AH811" i="1"/>
  <c r="AH810" i="1" s="1"/>
  <c r="AH809" i="1" s="1"/>
  <c r="AP229" i="1"/>
  <c r="AO357" i="1"/>
  <c r="AO356" i="1" s="1"/>
  <c r="AM722" i="1"/>
  <c r="AM717" i="1" s="1"/>
  <c r="AM716" i="1" s="1"/>
  <c r="AM1123" i="1"/>
  <c r="AN690" i="1"/>
  <c r="AN673" i="1" s="1"/>
  <c r="AN672" i="1" s="1"/>
  <c r="N17" i="1"/>
  <c r="N16" i="1" s="1"/>
  <c r="N15" i="1" s="1"/>
  <c r="P717" i="1"/>
  <c r="P716" i="1" s="1"/>
  <c r="Q1164" i="1"/>
  <c r="Q1163" i="1" s="1"/>
  <c r="Q1162" i="1" s="1"/>
  <c r="AJ1048" i="1"/>
  <c r="AJ954" i="1" s="1"/>
  <c r="AN254" i="1"/>
  <c r="AN253" i="1" s="1"/>
  <c r="AL472" i="1"/>
  <c r="AR472" i="1" s="1"/>
  <c r="AO690" i="1"/>
  <c r="S123" i="1"/>
  <c r="S122" i="1" s="1"/>
  <c r="AE632" i="1"/>
  <c r="AE631" i="1" s="1"/>
  <c r="AE630" i="1" s="1"/>
  <c r="AG123" i="1"/>
  <c r="AG122" i="1" s="1"/>
  <c r="AF973" i="1"/>
  <c r="AL59" i="1"/>
  <c r="AL58" i="1" s="1"/>
  <c r="V123" i="1"/>
  <c r="V122" i="1" s="1"/>
  <c r="V120" i="1" s="1"/>
  <c r="AF1364" i="1"/>
  <c r="AF1363" i="1" s="1"/>
  <c r="AF1362" i="1" s="1"/>
  <c r="AF1361" i="1" s="1"/>
  <c r="AF1360" i="1" s="1"/>
  <c r="AF1359" i="1" s="1"/>
  <c r="B332" i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AF417" i="1"/>
  <c r="AF416" i="1" s="1"/>
  <c r="AF415" i="1" s="1"/>
  <c r="AF414" i="1" s="1"/>
  <c r="AF413" i="1" s="1"/>
  <c r="R716" i="1"/>
  <c r="R714" i="1" s="1"/>
  <c r="AB1118" i="1"/>
  <c r="AB1117" i="1" s="1"/>
  <c r="AB1115" i="1" s="1"/>
  <c r="K410" i="1"/>
  <c r="AC954" i="1"/>
  <c r="T55" i="1"/>
  <c r="AD954" i="1"/>
  <c r="P869" i="1"/>
  <c r="S1313" i="1"/>
  <c r="S1312" i="1" s="1"/>
  <c r="M293" i="1"/>
  <c r="M292" i="1" s="1"/>
  <c r="M291" i="1" s="1"/>
  <c r="AE1088" i="1"/>
  <c r="AE1087" i="1" s="1"/>
  <c r="AE1086" i="1" s="1"/>
  <c r="AE711" i="1"/>
  <c r="AE710" i="1" s="1"/>
  <c r="AE709" i="1" s="1"/>
  <c r="AE704" i="1" s="1"/>
  <c r="AE703" i="1" s="1"/>
  <c r="AG647" i="1"/>
  <c r="AF1175" i="1"/>
  <c r="AF1174" i="1" s="1"/>
  <c r="AF1269" i="1"/>
  <c r="AF1268" i="1" s="1"/>
  <c r="S1298" i="1"/>
  <c r="S1297" i="1" s="1"/>
  <c r="S1296" i="1" s="1"/>
  <c r="Y1151" i="1"/>
  <c r="Y1150" i="1" s="1"/>
  <c r="Y1149" i="1" s="1"/>
  <c r="Y1148" i="1" s="1"/>
  <c r="Y1147" i="1" s="1"/>
  <c r="Y1185" i="1"/>
  <c r="Y1184" i="1" s="1"/>
  <c r="Y1183" i="1" s="1"/>
  <c r="AL656" i="1"/>
  <c r="Y518" i="1"/>
  <c r="Y517" i="1" s="1"/>
  <c r="Y516" i="1" s="1"/>
  <c r="N648" i="1"/>
  <c r="M704" i="1"/>
  <c r="M703" i="1" s="1"/>
  <c r="M681" i="1"/>
  <c r="G485" i="1"/>
  <c r="G484" i="1" s="1"/>
  <c r="AN717" i="1"/>
  <c r="AN716" i="1" s="1"/>
  <c r="AO766" i="1"/>
  <c r="AO765" i="1" s="1"/>
  <c r="AO764" i="1" s="1"/>
  <c r="AP782" i="1"/>
  <c r="AP781" i="1" s="1"/>
  <c r="AM950" i="1"/>
  <c r="AP993" i="1"/>
  <c r="AM673" i="1"/>
  <c r="AM672" i="1" s="1"/>
  <c r="AF518" i="1"/>
  <c r="AF517" i="1" s="1"/>
  <c r="AF516" i="1" s="1"/>
  <c r="AL519" i="1"/>
  <c r="AL518" i="1" s="1"/>
  <c r="AL517" i="1" s="1"/>
  <c r="AL516" i="1" s="1"/>
  <c r="AK769" i="1"/>
  <c r="AK768" i="1" s="1"/>
  <c r="AK767" i="1" s="1"/>
  <c r="AE768" i="1"/>
  <c r="AE767" i="1" s="1"/>
  <c r="AE766" i="1" s="1"/>
  <c r="AE765" i="1" s="1"/>
  <c r="AE764" i="1" s="1"/>
  <c r="AF183" i="1"/>
  <c r="AF182" i="1" s="1"/>
  <c r="AF181" i="1" s="1"/>
  <c r="AF180" i="1" s="1"/>
  <c r="AF179" i="1" s="1"/>
  <c r="AF178" i="1" s="1"/>
  <c r="AL184" i="1"/>
  <c r="AR184" i="1" s="1"/>
  <c r="Z1307" i="1"/>
  <c r="T1306" i="1"/>
  <c r="T1305" i="1" s="1"/>
  <c r="AL173" i="1"/>
  <c r="AL172" i="1" s="1"/>
  <c r="AF172" i="1"/>
  <c r="AK728" i="1"/>
  <c r="AQ728" i="1" s="1"/>
  <c r="AE727" i="1"/>
  <c r="AE726" i="1" s="1"/>
  <c r="AF1315" i="1"/>
  <c r="AL1316" i="1"/>
  <c r="AR1316" i="1" s="1"/>
  <c r="AL725" i="1"/>
  <c r="AL724" i="1" s="1"/>
  <c r="AL723" i="1" s="1"/>
  <c r="AF724" i="1"/>
  <c r="AF723" i="1" s="1"/>
  <c r="Y262" i="1"/>
  <c r="S261" i="1"/>
  <c r="T971" i="1"/>
  <c r="T970" i="1" s="1"/>
  <c r="T969" i="1" s="1"/>
  <c r="T964" i="1" s="1"/>
  <c r="T963" i="1" s="1"/>
  <c r="Z972" i="1"/>
  <c r="AL42" i="1"/>
  <c r="AL41" i="1" s="1"/>
  <c r="I356" i="1"/>
  <c r="I350" i="1" s="1"/>
  <c r="I344" i="1" s="1"/>
  <c r="O1075" i="1"/>
  <c r="G811" i="1"/>
  <c r="G810" i="1" s="1"/>
  <c r="G809" i="1" s="1"/>
  <c r="L17" i="1"/>
  <c r="L16" i="1" s="1"/>
  <c r="L15" i="1" s="1"/>
  <c r="L13" i="1" s="1"/>
  <c r="J1026" i="1"/>
  <c r="K1081" i="1"/>
  <c r="K1075" i="1" s="1"/>
  <c r="P621" i="1"/>
  <c r="P620" i="1" s="1"/>
  <c r="W464" i="1"/>
  <c r="W463" i="1" s="1"/>
  <c r="W476" i="1"/>
  <c r="AH993" i="1"/>
  <c r="AH954" i="1" s="1"/>
  <c r="AL893" i="1"/>
  <c r="AL892" i="1" s="1"/>
  <c r="AN154" i="1"/>
  <c r="AN153" i="1" s="1"/>
  <c r="AO305" i="1"/>
  <c r="AO304" i="1" s="1"/>
  <c r="AN425" i="1"/>
  <c r="AN424" i="1" s="1"/>
  <c r="AN412" i="1" s="1"/>
  <c r="AP546" i="1"/>
  <c r="AP545" i="1" s="1"/>
  <c r="AP544" i="1" s="1"/>
  <c r="AN1081" i="1"/>
  <c r="AN1075" i="1" s="1"/>
  <c r="AO1136" i="1"/>
  <c r="AP1164" i="1"/>
  <c r="AP1163" i="1" s="1"/>
  <c r="AP1162" i="1" s="1"/>
  <c r="V673" i="1"/>
  <c r="V672" i="1" s="1"/>
  <c r="AH286" i="1"/>
  <c r="AH275" i="1" s="1"/>
  <c r="AH251" i="1" s="1"/>
  <c r="Y546" i="1"/>
  <c r="Y545" i="1" s="1"/>
  <c r="Y544" i="1" s="1"/>
  <c r="Q275" i="1"/>
  <c r="Q251" i="1" s="1"/>
  <c r="O648" i="1"/>
  <c r="O647" i="1" s="1"/>
  <c r="R811" i="1"/>
  <c r="R810" i="1" s="1"/>
  <c r="R809" i="1" s="1"/>
  <c r="AD476" i="1"/>
  <c r="AD587" i="1"/>
  <c r="AD586" i="1" s="1"/>
  <c r="AE1315" i="1"/>
  <c r="AF71" i="1"/>
  <c r="AF70" i="1" s="1"/>
  <c r="AF69" i="1" s="1"/>
  <c r="AF68" i="1" s="1"/>
  <c r="AF67" i="1" s="1"/>
  <c r="AF66" i="1" s="1"/>
  <c r="M489" i="1"/>
  <c r="N1164" i="1"/>
  <c r="N1163" i="1" s="1"/>
  <c r="N1162" i="1" s="1"/>
  <c r="U449" i="1"/>
  <c r="U448" i="1" s="1"/>
  <c r="U558" i="1"/>
  <c r="U557" i="1" s="1"/>
  <c r="W722" i="1"/>
  <c r="W717" i="1" s="1"/>
  <c r="W716" i="1" s="1"/>
  <c r="AB964" i="1"/>
  <c r="AB963" i="1" s="1"/>
  <c r="AB954" i="1" s="1"/>
  <c r="AI856" i="1"/>
  <c r="AI855" i="1" s="1"/>
  <c r="AI841" i="1" s="1"/>
  <c r="AJ1320" i="1"/>
  <c r="AJ1295" i="1" s="1"/>
  <c r="AJ1289" i="1" s="1"/>
  <c r="AJ1278" i="1" s="1"/>
  <c r="AJ1255" i="1" s="1"/>
  <c r="AG558" i="1"/>
  <c r="AG557" i="1" s="1"/>
  <c r="AM356" i="1"/>
  <c r="AO412" i="1"/>
  <c r="AM949" i="1"/>
  <c r="AL408" i="1"/>
  <c r="AK392" i="1"/>
  <c r="AQ392" i="1" s="1"/>
  <c r="Z983" i="1"/>
  <c r="Z982" i="1" s="1"/>
  <c r="Z981" i="1" s="1"/>
  <c r="Z980" i="1" s="1"/>
  <c r="Z979" i="1" s="1"/>
  <c r="Y768" i="1"/>
  <c r="Y767" i="1" s="1"/>
  <c r="Y766" i="1" s="1"/>
  <c r="Y765" i="1" s="1"/>
  <c r="Y764" i="1" s="1"/>
  <c r="AE1105" i="1"/>
  <c r="AE1104" i="1" s="1"/>
  <c r="AE1103" i="1" s="1"/>
  <c r="AE1102" i="1" s="1"/>
  <c r="AE1101" i="1" s="1"/>
  <c r="AF1184" i="1"/>
  <c r="AF1183" i="1" s="1"/>
  <c r="Z1127" i="1"/>
  <c r="Y386" i="1"/>
  <c r="Y385" i="1" s="1"/>
  <c r="M647" i="1"/>
  <c r="T403" i="1"/>
  <c r="S1252" i="1"/>
  <c r="S1251" i="1" s="1"/>
  <c r="S1250" i="1" s="1"/>
  <c r="S1249" i="1" s="1"/>
  <c r="S1248" i="1" s="1"/>
  <c r="M155" i="1"/>
  <c r="Y383" i="1"/>
  <c r="Y382" i="1" s="1"/>
  <c r="Y381" i="1" s="1"/>
  <c r="AE117" i="1"/>
  <c r="AE116" i="1" s="1"/>
  <c r="AE115" i="1" s="1"/>
  <c r="AE114" i="1" s="1"/>
  <c r="AE113" i="1" s="1"/>
  <c r="AE112" i="1" s="1"/>
  <c r="Z1040" i="1"/>
  <c r="Z1039" i="1" s="1"/>
  <c r="Z1038" i="1" s="1"/>
  <c r="Z1037" i="1" s="1"/>
  <c r="AD841" i="1"/>
  <c r="AD795" i="1" s="1"/>
  <c r="AE301" i="1"/>
  <c r="AE970" i="1"/>
  <c r="AE969" i="1" s="1"/>
  <c r="AE816" i="1"/>
  <c r="AE815" i="1" s="1"/>
  <c r="AF139" i="1"/>
  <c r="AF138" i="1" s="1"/>
  <c r="AE778" i="1"/>
  <c r="AE777" i="1" s="1"/>
  <c r="AE776" i="1" s="1"/>
  <c r="AE775" i="1" s="1"/>
  <c r="AE774" i="1" s="1"/>
  <c r="AF1073" i="1"/>
  <c r="AF1072" i="1" s="1"/>
  <c r="AF1071" i="1" s="1"/>
  <c r="AF1070" i="1" s="1"/>
  <c r="AF1069" i="1" s="1"/>
  <c r="AF151" i="1"/>
  <c r="AF150" i="1" s="1"/>
  <c r="AF149" i="1" s="1"/>
  <c r="AF880" i="1"/>
  <c r="AL880" i="1" s="1"/>
  <c r="AL879" i="1" s="1"/>
  <c r="AL878" i="1" s="1"/>
  <c r="AL877" i="1" s="1"/>
  <c r="T1159" i="1"/>
  <c r="T1158" i="1" s="1"/>
  <c r="T1157" i="1" s="1"/>
  <c r="T1156" i="1" s="1"/>
  <c r="T1155" i="1" s="1"/>
  <c r="T1154" i="1" s="1"/>
  <c r="Y1194" i="1"/>
  <c r="T1072" i="1"/>
  <c r="T1071" i="1" s="1"/>
  <c r="T1070" i="1" s="1"/>
  <c r="T1069" i="1" s="1"/>
  <c r="T1048" i="1" s="1"/>
  <c r="Z1282" i="1"/>
  <c r="Z1281" i="1" s="1"/>
  <c r="Z1280" i="1" s="1"/>
  <c r="Z1279" i="1" s="1"/>
  <c r="T667" i="1"/>
  <c r="T666" i="1" s="1"/>
  <c r="T665" i="1" s="1"/>
  <c r="T664" i="1" s="1"/>
  <c r="AF390" i="1"/>
  <c r="AL390" i="1" s="1"/>
  <c r="AL389" i="1" s="1"/>
  <c r="Z732" i="1"/>
  <c r="Z731" i="1" s="1"/>
  <c r="Z730" i="1" s="1"/>
  <c r="Z729" i="1" s="1"/>
  <c r="AF266" i="1"/>
  <c r="AF280" i="1"/>
  <c r="AL280" i="1" s="1"/>
  <c r="AR280" i="1" s="1"/>
  <c r="Y296" i="1"/>
  <c r="Y295" i="1" s="1"/>
  <c r="N38" i="1"/>
  <c r="N37" i="1" s="1"/>
  <c r="N36" i="1" s="1"/>
  <c r="N35" i="1" s="1"/>
  <c r="T546" i="1"/>
  <c r="T545" i="1" s="1"/>
  <c r="T544" i="1" s="1"/>
  <c r="G155" i="1"/>
  <c r="G481" i="1"/>
  <c r="G480" i="1" s="1"/>
  <c r="G546" i="1"/>
  <c r="G545" i="1" s="1"/>
  <c r="G544" i="1" s="1"/>
  <c r="G722" i="1"/>
  <c r="G717" i="1" s="1"/>
  <c r="G716" i="1" s="1"/>
  <c r="G714" i="1" s="1"/>
  <c r="I704" i="1"/>
  <c r="I703" i="1" s="1"/>
  <c r="Q587" i="1"/>
  <c r="Q586" i="1" s="1"/>
  <c r="AO811" i="1"/>
  <c r="AO810" i="1" s="1"/>
  <c r="AO809" i="1" s="1"/>
  <c r="AO1081" i="1"/>
  <c r="AO1075" i="1" s="1"/>
  <c r="B564" i="1"/>
  <c r="B562" i="1"/>
  <c r="B563" i="1" s="1"/>
  <c r="Z332" i="1"/>
  <c r="T331" i="1"/>
  <c r="T330" i="1" s="1"/>
  <c r="T320" i="1" s="1"/>
  <c r="T319" i="1" s="1"/>
  <c r="T318" i="1" s="1"/>
  <c r="T317" i="1" s="1"/>
  <c r="T858" i="1"/>
  <c r="T857" i="1" s="1"/>
  <c r="T856" i="1" s="1"/>
  <c r="T855" i="1" s="1"/>
  <c r="Z859" i="1"/>
  <c r="P286" i="1"/>
  <c r="P275" i="1" s="1"/>
  <c r="P287" i="1"/>
  <c r="Y266" i="1"/>
  <c r="S265" i="1"/>
  <c r="Y360" i="1"/>
  <c r="S359" i="1"/>
  <c r="S358" i="1" s="1"/>
  <c r="S357" i="1" s="1"/>
  <c r="S356" i="1" s="1"/>
  <c r="Z428" i="1"/>
  <c r="T427" i="1"/>
  <c r="S1202" i="1"/>
  <c r="S1201" i="1" s="1"/>
  <c r="Y1203" i="1"/>
  <c r="T438" i="1"/>
  <c r="T437" i="1" s="1"/>
  <c r="T436" i="1" s="1"/>
  <c r="T431" i="1" s="1"/>
  <c r="T430" i="1" s="1"/>
  <c r="Z439" i="1"/>
  <c r="Z936" i="1"/>
  <c r="T935" i="1"/>
  <c r="T934" i="1" s="1"/>
  <c r="T933" i="1" s="1"/>
  <c r="T932" i="1" s="1"/>
  <c r="Z1206" i="1"/>
  <c r="T1205" i="1"/>
  <c r="T1204" i="1" s="1"/>
  <c r="Z456" i="1"/>
  <c r="Z455" i="1" s="1"/>
  <c r="Z454" i="1" s="1"/>
  <c r="AF457" i="1"/>
  <c r="AL457" i="1" s="1"/>
  <c r="AR457" i="1" s="1"/>
  <c r="Y329" i="1"/>
  <c r="S328" i="1"/>
  <c r="S327" i="1" s="1"/>
  <c r="S320" i="1" s="1"/>
  <c r="S319" i="1" s="1"/>
  <c r="S318" i="1" s="1"/>
  <c r="S317" i="1" s="1"/>
  <c r="S1175" i="1"/>
  <c r="S1174" i="1" s="1"/>
  <c r="Y1176" i="1"/>
  <c r="Y1212" i="1"/>
  <c r="S1211" i="1"/>
  <c r="S1210" i="1" s="1"/>
  <c r="Z1335" i="1"/>
  <c r="Z1334" i="1" s="1"/>
  <c r="AF1336" i="1"/>
  <c r="AF1335" i="1" s="1"/>
  <c r="AF1334" i="1" s="1"/>
  <c r="S665" i="1"/>
  <c r="S664" i="1" s="1"/>
  <c r="S647" i="1" s="1"/>
  <c r="AJ237" i="1"/>
  <c r="AJ235" i="1" s="1"/>
  <c r="AC87" i="1"/>
  <c r="AC76" i="1" s="1"/>
  <c r="AC75" i="1" s="1"/>
  <c r="AC74" i="1" s="1"/>
  <c r="AC64" i="1" s="1"/>
  <c r="N970" i="1"/>
  <c r="N969" i="1" s="1"/>
  <c r="N964" i="1" s="1"/>
  <c r="N963" i="1" s="1"/>
  <c r="G704" i="1"/>
  <c r="G703" i="1" s="1"/>
  <c r="L993" i="1"/>
  <c r="I993" i="1"/>
  <c r="K993" i="1"/>
  <c r="V87" i="1"/>
  <c r="V76" i="1" s="1"/>
  <c r="V75" i="1" s="1"/>
  <c r="V74" i="1" s="1"/>
  <c r="V64" i="1" s="1"/>
  <c r="W704" i="1"/>
  <c r="W703" i="1" s="1"/>
  <c r="W555" i="1" s="1"/>
  <c r="U717" i="1"/>
  <c r="U716" i="1" s="1"/>
  <c r="W920" i="1"/>
  <c r="W915" i="1" s="1"/>
  <c r="W914" i="1" s="1"/>
  <c r="W869" i="1" s="1"/>
  <c r="U1081" i="1"/>
  <c r="U1075" i="1" s="1"/>
  <c r="AA587" i="1"/>
  <c r="AA586" i="1" s="1"/>
  <c r="AA1081" i="1"/>
  <c r="AA1075" i="1" s="1"/>
  <c r="AA954" i="1" s="1"/>
  <c r="AI189" i="1"/>
  <c r="AI188" i="1" s="1"/>
  <c r="AI187" i="1" s="1"/>
  <c r="AI186" i="1" s="1"/>
  <c r="AI163" i="1" s="1"/>
  <c r="AK876" i="1"/>
  <c r="AD647" i="1"/>
  <c r="AL922" i="1"/>
  <c r="AL921" i="1" s="1"/>
  <c r="I464" i="1"/>
  <c r="I463" i="1" s="1"/>
  <c r="K1164" i="1"/>
  <c r="K1163" i="1" s="1"/>
  <c r="K1162" i="1" s="1"/>
  <c r="O842" i="1"/>
  <c r="O841" i="1" s="1"/>
  <c r="O795" i="1" s="1"/>
  <c r="U782" i="1"/>
  <c r="U781" i="1" s="1"/>
  <c r="AD464" i="1"/>
  <c r="AD463" i="1" s="1"/>
  <c r="AC600" i="1"/>
  <c r="AC587" i="1" s="1"/>
  <c r="AC586" i="1" s="1"/>
  <c r="AC573" i="1"/>
  <c r="AC558" i="1" s="1"/>
  <c r="AC557" i="1" s="1"/>
  <c r="AI914" i="1"/>
  <c r="AD475" i="1"/>
  <c r="AD474" i="1" s="1"/>
  <c r="AD410" i="1"/>
  <c r="K1048" i="1"/>
  <c r="H1048" i="1"/>
  <c r="R856" i="1"/>
  <c r="R855" i="1" s="1"/>
  <c r="R841" i="1" s="1"/>
  <c r="R795" i="1" s="1"/>
  <c r="X76" i="1"/>
  <c r="X75" i="1" s="1"/>
  <c r="X74" i="1" s="1"/>
  <c r="X64" i="1" s="1"/>
  <c r="AA357" i="1"/>
  <c r="AA356" i="1" s="1"/>
  <c r="AA350" i="1" s="1"/>
  <c r="AA344" i="1" s="1"/>
  <c r="AA315" i="1" s="1"/>
  <c r="AH143" i="1"/>
  <c r="AH142" i="1" s="1"/>
  <c r="AH141" i="1" s="1"/>
  <c r="AH140" i="1" s="1"/>
  <c r="AN766" i="1"/>
  <c r="AN765" i="1" s="1"/>
  <c r="AN764" i="1" s="1"/>
  <c r="AM1136" i="1"/>
  <c r="Q1115" i="1"/>
  <c r="K154" i="1"/>
  <c r="K153" i="1" s="1"/>
  <c r="H648" i="1"/>
  <c r="Q872" i="1"/>
  <c r="Q871" i="1" s="1"/>
  <c r="X17" i="1"/>
  <c r="X16" i="1" s="1"/>
  <c r="X15" i="1" s="1"/>
  <c r="X13" i="1" s="1"/>
  <c r="V722" i="1"/>
  <c r="V717" i="1" s="1"/>
  <c r="V716" i="1" s="1"/>
  <c r="V714" i="1" s="1"/>
  <c r="AC782" i="1"/>
  <c r="AC781" i="1" s="1"/>
  <c r="AB558" i="1"/>
  <c r="AB557" i="1" s="1"/>
  <c r="AR579" i="1"/>
  <c r="AR578" i="1" s="1"/>
  <c r="AI254" i="1"/>
  <c r="AI253" i="1" s="1"/>
  <c r="AL984" i="1"/>
  <c r="AF983" i="1"/>
  <c r="AF982" i="1" s="1"/>
  <c r="AF981" i="1" s="1"/>
  <c r="AF980" i="1" s="1"/>
  <c r="AF979" i="1" s="1"/>
  <c r="AL1301" i="1"/>
  <c r="AR1301" i="1" s="1"/>
  <c r="AF460" i="1"/>
  <c r="AF459" i="1" s="1"/>
  <c r="AF458" i="1" s="1"/>
  <c r="AL461" i="1"/>
  <c r="AR461" i="1" s="1"/>
  <c r="AE400" i="1"/>
  <c r="AE399" i="1" s="1"/>
  <c r="AE398" i="1" s="1"/>
  <c r="AE397" i="1" s="1"/>
  <c r="AE396" i="1" s="1"/>
  <c r="AE395" i="1" s="1"/>
  <c r="AE394" i="1" s="1"/>
  <c r="Y399" i="1"/>
  <c r="Y398" i="1" s="1"/>
  <c r="Y397" i="1" s="1"/>
  <c r="Y396" i="1" s="1"/>
  <c r="Y395" i="1" s="1"/>
  <c r="Y394" i="1" s="1"/>
  <c r="AK936" i="1"/>
  <c r="AQ936" i="1" s="1"/>
  <c r="AE935" i="1"/>
  <c r="AE934" i="1" s="1"/>
  <c r="AE933" i="1" s="1"/>
  <c r="AE932" i="1" s="1"/>
  <c r="T707" i="1"/>
  <c r="T706" i="1" s="1"/>
  <c r="T705" i="1" s="1"/>
  <c r="T704" i="1" s="1"/>
  <c r="T703" i="1" s="1"/>
  <c r="Z708" i="1"/>
  <c r="S1159" i="1"/>
  <c r="S1158" i="1" s="1"/>
  <c r="S1157" i="1" s="1"/>
  <c r="S1156" i="1" s="1"/>
  <c r="S1155" i="1" s="1"/>
  <c r="S1154" i="1" s="1"/>
  <c r="Y1160" i="1"/>
  <c r="AF110" i="1"/>
  <c r="Z109" i="1"/>
  <c r="Z108" i="1" s="1"/>
  <c r="AL422" i="1"/>
  <c r="AL421" i="1" s="1"/>
  <c r="AL420" i="1" s="1"/>
  <c r="AL419" i="1" s="1"/>
  <c r="AL418" i="1" s="1"/>
  <c r="Z402" i="1"/>
  <c r="AL57" i="1"/>
  <c r="AR57" i="1" s="1"/>
  <c r="AK326" i="1"/>
  <c r="AQ326" i="1" s="1"/>
  <c r="AL1058" i="1"/>
  <c r="AL1057" i="1" s="1"/>
  <c r="AL1056" i="1" s="1"/>
  <c r="AL1055" i="1" s="1"/>
  <c r="AL1054" i="1" s="1"/>
  <c r="AF33" i="1"/>
  <c r="AF867" i="1"/>
  <c r="AL492" i="1"/>
  <c r="AL491" i="1" s="1"/>
  <c r="AL490" i="1" s="1"/>
  <c r="AL1134" i="1"/>
  <c r="AL1133" i="1" s="1"/>
  <c r="AL1132" i="1" s="1"/>
  <c r="AQ1331" i="1"/>
  <c r="AK1330" i="1"/>
  <c r="Z157" i="1"/>
  <c r="T155" i="1"/>
  <c r="T156" i="1"/>
  <c r="Y563" i="1"/>
  <c r="AE563" i="1" s="1"/>
  <c r="AK563" i="1" s="1"/>
  <c r="AQ563" i="1" s="1"/>
  <c r="AW563" i="1" s="1"/>
  <c r="S561" i="1"/>
  <c r="S560" i="1" s="1"/>
  <c r="S559" i="1" s="1"/>
  <c r="S720" i="1"/>
  <c r="S719" i="1" s="1"/>
  <c r="S718" i="1" s="1"/>
  <c r="Y721" i="1"/>
  <c r="S831" i="1"/>
  <c r="S830" i="1" s="1"/>
  <c r="Y832" i="1"/>
  <c r="AE1270" i="1"/>
  <c r="Y1269" i="1"/>
  <c r="Y1268" i="1" s="1"/>
  <c r="Y1264" i="1" s="1"/>
  <c r="AM230" i="1"/>
  <c r="AM229" i="1"/>
  <c r="M628" i="1"/>
  <c r="M627" i="1" s="1"/>
  <c r="M626" i="1" s="1"/>
  <c r="S629" i="1"/>
  <c r="K864" i="1"/>
  <c r="K863" i="1"/>
  <c r="Z568" i="1"/>
  <c r="T566" i="1"/>
  <c r="T565" i="1" s="1"/>
  <c r="T564" i="1" s="1"/>
  <c r="Y905" i="1"/>
  <c r="S904" i="1"/>
  <c r="S903" i="1" s="1"/>
  <c r="S902" i="1" s="1"/>
  <c r="S901" i="1" s="1"/>
  <c r="S871" i="1" s="1"/>
  <c r="S1057" i="1"/>
  <c r="S1056" i="1" s="1"/>
  <c r="S1055" i="1" s="1"/>
  <c r="S1054" i="1" s="1"/>
  <c r="Y1058" i="1"/>
  <c r="AQ1089" i="1"/>
  <c r="AK1088" i="1"/>
  <c r="AK1087" i="1" s="1"/>
  <c r="AK1086" i="1" s="1"/>
  <c r="O125" i="1"/>
  <c r="O124" i="1"/>
  <c r="Z1063" i="1"/>
  <c r="T1062" i="1"/>
  <c r="T1061" i="1" s="1"/>
  <c r="T1060" i="1" s="1"/>
  <c r="T1059" i="1" s="1"/>
  <c r="AE96" i="1"/>
  <c r="Y95" i="1"/>
  <c r="Y94" i="1" s="1"/>
  <c r="Y87" i="1" s="1"/>
  <c r="AE494" i="1"/>
  <c r="S722" i="1"/>
  <c r="L350" i="1"/>
  <c r="L344" i="1" s="1"/>
  <c r="L315" i="1" s="1"/>
  <c r="AJ76" i="1"/>
  <c r="AJ75" i="1" s="1"/>
  <c r="AJ74" i="1" s="1"/>
  <c r="AJ64" i="1" s="1"/>
  <c r="AG1320" i="1"/>
  <c r="AH319" i="1"/>
  <c r="AH318" i="1" s="1"/>
  <c r="AH317" i="1" s="1"/>
  <c r="AC251" i="1"/>
  <c r="AE1317" i="1"/>
  <c r="AH410" i="1"/>
  <c r="U163" i="1"/>
  <c r="AF1324" i="1"/>
  <c r="T260" i="1"/>
  <c r="T259" i="1" s="1"/>
  <c r="B56" i="1"/>
  <c r="AC869" i="1"/>
  <c r="AD163" i="1"/>
  <c r="AK1310" i="1"/>
  <c r="AL1112" i="1"/>
  <c r="AL1111" i="1" s="1"/>
  <c r="AL1110" i="1" s="1"/>
  <c r="AL1109" i="1" s="1"/>
  <c r="AL1108" i="1" s="1"/>
  <c r="AK670" i="1"/>
  <c r="AK669" i="1" s="1"/>
  <c r="AE199" i="1"/>
  <c r="AE198" i="1" s="1"/>
  <c r="AE197" i="1" s="1"/>
  <c r="AE196" i="1" s="1"/>
  <c r="AE195" i="1" s="1"/>
  <c r="AE951" i="1"/>
  <c r="AE949" i="1" s="1"/>
  <c r="AF668" i="1"/>
  <c r="Z949" i="1"/>
  <c r="B478" i="1"/>
  <c r="B479" i="1" s="1"/>
  <c r="Z728" i="1"/>
  <c r="AE273" i="1"/>
  <c r="AK273" i="1" s="1"/>
  <c r="AQ273" i="1" s="1"/>
  <c r="Y284" i="1"/>
  <c r="Y283" i="1" s="1"/>
  <c r="Y282" i="1" s="1"/>
  <c r="Y281" i="1" s="1"/>
  <c r="Z1023" i="1"/>
  <c r="Z1022" i="1" s="1"/>
  <c r="Z1021" i="1" s="1"/>
  <c r="Z1020" i="1" s="1"/>
  <c r="S949" i="1"/>
  <c r="H123" i="1"/>
  <c r="H122" i="1" s="1"/>
  <c r="H125" i="1"/>
  <c r="Z751" i="1"/>
  <c r="Z750" i="1" s="1"/>
  <c r="Z749" i="1" s="1"/>
  <c r="Z748" i="1" s="1"/>
  <c r="Z742" i="1" s="1"/>
  <c r="M1075" i="1"/>
  <c r="J1304" i="1"/>
  <c r="J1295" i="1" s="1"/>
  <c r="J1289" i="1" s="1"/>
  <c r="J1278" i="1" s="1"/>
  <c r="J1255" i="1" s="1"/>
  <c r="K915" i="1"/>
  <c r="K914" i="1" s="1"/>
  <c r="T1337" i="1"/>
  <c r="T1320" i="1" s="1"/>
  <c r="I722" i="1"/>
  <c r="I717" i="1" s="1"/>
  <c r="I716" i="1" s="1"/>
  <c r="I714" i="1" s="1"/>
  <c r="L1048" i="1"/>
  <c r="L1164" i="1"/>
  <c r="L1163" i="1" s="1"/>
  <c r="L1162" i="1" s="1"/>
  <c r="P449" i="1"/>
  <c r="P448" i="1" s="1"/>
  <c r="P446" i="1" s="1"/>
  <c r="W494" i="1"/>
  <c r="W475" i="1" s="1"/>
  <c r="W474" i="1" s="1"/>
  <c r="V587" i="1"/>
  <c r="V586" i="1" s="1"/>
  <c r="X704" i="1"/>
  <c r="X703" i="1" s="1"/>
  <c r="W742" i="1"/>
  <c r="U1026" i="1"/>
  <c r="V1123" i="1"/>
  <c r="V1118" i="1" s="1"/>
  <c r="V1117" i="1" s="1"/>
  <c r="V1115" i="1" s="1"/>
  <c r="AR575" i="1"/>
  <c r="AR574" i="1" s="1"/>
  <c r="AH449" i="1"/>
  <c r="AH448" i="1" s="1"/>
  <c r="AG683" i="1"/>
  <c r="AG682" i="1" s="1"/>
  <c r="AG673" i="1" s="1"/>
  <c r="AG672" i="1" s="1"/>
  <c r="AJ948" i="1"/>
  <c r="AJ947" i="1" s="1"/>
  <c r="AJ945" i="1" s="1"/>
  <c r="AI950" i="1"/>
  <c r="AM78" i="1"/>
  <c r="AM77" i="1" s="1"/>
  <c r="AN169" i="1"/>
  <c r="AN305" i="1"/>
  <c r="AN304" i="1" s="1"/>
  <c r="AP305" i="1"/>
  <c r="AP304" i="1" s="1"/>
  <c r="AP521" i="1"/>
  <c r="G154" i="1"/>
  <c r="G153" i="1" s="1"/>
  <c r="I431" i="1"/>
  <c r="I430" i="1" s="1"/>
  <c r="H449" i="1"/>
  <c r="H448" i="1" s="1"/>
  <c r="J464" i="1"/>
  <c r="J463" i="1" s="1"/>
  <c r="O320" i="1"/>
  <c r="O319" i="1" s="1"/>
  <c r="O318" i="1" s="1"/>
  <c r="O317" i="1" s="1"/>
  <c r="Q704" i="1"/>
  <c r="Q703" i="1" s="1"/>
  <c r="Q920" i="1"/>
  <c r="Q915" i="1" s="1"/>
  <c r="Q914" i="1" s="1"/>
  <c r="AP87" i="1"/>
  <c r="AM143" i="1"/>
  <c r="AM142" i="1" s="1"/>
  <c r="AM141" i="1" s="1"/>
  <c r="AM140" i="1" s="1"/>
  <c r="AM286" i="1"/>
  <c r="AM275" i="1" s="1"/>
  <c r="AN380" i="1"/>
  <c r="AP412" i="1"/>
  <c r="AO920" i="1"/>
  <c r="AO915" i="1" s="1"/>
  <c r="AO914" i="1" s="1"/>
  <c r="AM1026" i="1"/>
  <c r="N993" i="1"/>
  <c r="I647" i="1"/>
  <c r="O1048" i="1"/>
  <c r="X254" i="1"/>
  <c r="X253" i="1" s="1"/>
  <c r="U546" i="1"/>
  <c r="U545" i="1" s="1"/>
  <c r="U544" i="1" s="1"/>
  <c r="X673" i="1"/>
  <c r="X672" i="1" s="1"/>
  <c r="AD621" i="1"/>
  <c r="AD620" i="1" s="1"/>
  <c r="AN55" i="1"/>
  <c r="AN125" i="1"/>
  <c r="AP126" i="1"/>
  <c r="AP124" i="1" s="1"/>
  <c r="AP143" i="1"/>
  <c r="AO296" i="1"/>
  <c r="AO295" i="1" s="1"/>
  <c r="AO286" i="1" s="1"/>
  <c r="AO275" i="1" s="1"/>
  <c r="AO431" i="1"/>
  <c r="AO430" i="1" s="1"/>
  <c r="AO410" i="1" s="1"/>
  <c r="AM546" i="1"/>
  <c r="AM545" i="1" s="1"/>
  <c r="AM544" i="1" s="1"/>
  <c r="AN665" i="1"/>
  <c r="AN664" i="1" s="1"/>
  <c r="AM665" i="1"/>
  <c r="AM664" i="1" s="1"/>
  <c r="AM647" i="1" s="1"/>
  <c r="AO782" i="1"/>
  <c r="AO781" i="1" s="1"/>
  <c r="AP1048" i="1"/>
  <c r="AF440" i="1"/>
  <c r="N673" i="1"/>
  <c r="N672" i="1" s="1"/>
  <c r="W1259" i="1"/>
  <c r="W1258" i="1" s="1"/>
  <c r="W1257" i="1" s="1"/>
  <c r="J431" i="1"/>
  <c r="J430" i="1" s="1"/>
  <c r="J410" i="1" s="1"/>
  <c r="Q449" i="1"/>
  <c r="Q448" i="1" s="1"/>
  <c r="R476" i="1"/>
  <c r="R475" i="1" s="1"/>
  <c r="R474" i="1" s="1"/>
  <c r="R446" i="1" s="1"/>
  <c r="O742" i="1"/>
  <c r="O714" i="1" s="1"/>
  <c r="U742" i="1"/>
  <c r="W842" i="1"/>
  <c r="W841" i="1" s="1"/>
  <c r="W795" i="1" s="1"/>
  <c r="AB665" i="1"/>
  <c r="AB664" i="1" s="1"/>
  <c r="AB647" i="1" s="1"/>
  <c r="AQ575" i="1"/>
  <c r="AQ574" i="1" s="1"/>
  <c r="AJ949" i="1"/>
  <c r="AK341" i="1"/>
  <c r="AK340" i="1" s="1"/>
  <c r="AO24" i="1"/>
  <c r="AO17" i="1" s="1"/>
  <c r="AO16" i="1" s="1"/>
  <c r="AO15" i="1" s="1"/>
  <c r="AO38" i="1"/>
  <c r="AO37" i="1" s="1"/>
  <c r="AO36" i="1" s="1"/>
  <c r="AO35" i="1" s="1"/>
  <c r="AM55" i="1"/>
  <c r="AM54" i="1" s="1"/>
  <c r="AM53" i="1" s="1"/>
  <c r="AN100" i="1"/>
  <c r="AO169" i="1"/>
  <c r="AO168" i="1" s="1"/>
  <c r="AO167" i="1" s="1"/>
  <c r="AO166" i="1" s="1"/>
  <c r="AO165" i="1" s="1"/>
  <c r="AN296" i="1"/>
  <c r="AN295" i="1" s="1"/>
  <c r="AN320" i="1"/>
  <c r="AN1124" i="1"/>
  <c r="AN1123" i="1" s="1"/>
  <c r="AK43" i="1"/>
  <c r="AQ44" i="1"/>
  <c r="AK632" i="1"/>
  <c r="AK631" i="1" s="1"/>
  <c r="AK630" i="1" s="1"/>
  <c r="AQ633" i="1"/>
  <c r="T864" i="1"/>
  <c r="T863" i="1"/>
  <c r="AL911" i="1"/>
  <c r="AL910" i="1" s="1"/>
  <c r="AL909" i="1" s="1"/>
  <c r="AL908" i="1" s="1"/>
  <c r="AL907" i="1" s="1"/>
  <c r="AR912" i="1"/>
  <c r="Z24" i="1"/>
  <c r="AL816" i="1"/>
  <c r="AL815" i="1" s="1"/>
  <c r="AR817" i="1"/>
  <c r="AL590" i="1"/>
  <c r="AL589" i="1" s="1"/>
  <c r="AL588" i="1" s="1"/>
  <c r="AR591" i="1"/>
  <c r="AK1105" i="1"/>
  <c r="AK1104" i="1" s="1"/>
  <c r="AK1103" i="1" s="1"/>
  <c r="AK1102" i="1" s="1"/>
  <c r="AK1101" i="1" s="1"/>
  <c r="AQ1106" i="1"/>
  <c r="AE1314" i="1"/>
  <c r="Y1313" i="1"/>
  <c r="Y1312" i="1" s="1"/>
  <c r="Y1298" i="1"/>
  <c r="AE1299" i="1"/>
  <c r="Z1159" i="1"/>
  <c r="Z1158" i="1" s="1"/>
  <c r="Z1157" i="1" s="1"/>
  <c r="Z1156" i="1" s="1"/>
  <c r="Z1155" i="1" s="1"/>
  <c r="Z1154" i="1" s="1"/>
  <c r="AF1160" i="1"/>
  <c r="AR1230" i="1"/>
  <c r="AQ769" i="1"/>
  <c r="AQ725" i="1"/>
  <c r="AL1364" i="1"/>
  <c r="AL1363" i="1" s="1"/>
  <c r="AL1362" i="1" s="1"/>
  <c r="AL1361" i="1" s="1"/>
  <c r="AL1360" i="1" s="1"/>
  <c r="AL1359" i="1" s="1"/>
  <c r="AR1365" i="1"/>
  <c r="AL1217" i="1"/>
  <c r="AL1216" i="1" s="1"/>
  <c r="AR1218" i="1"/>
  <c r="AL1023" i="1"/>
  <c r="AL1022" i="1" s="1"/>
  <c r="AL1021" i="1" s="1"/>
  <c r="AL1020" i="1" s="1"/>
  <c r="AR1024" i="1"/>
  <c r="AL478" i="1"/>
  <c r="AL477" i="1" s="1"/>
  <c r="AR479" i="1"/>
  <c r="AL71" i="1"/>
  <c r="AL70" i="1" s="1"/>
  <c r="AL69" i="1" s="1"/>
  <c r="AL68" i="1" s="1"/>
  <c r="AL67" i="1" s="1"/>
  <c r="AL66" i="1" s="1"/>
  <c r="AR72" i="1"/>
  <c r="AL81" i="1"/>
  <c r="AR82" i="1"/>
  <c r="AK1315" i="1"/>
  <c r="AQ1316" i="1"/>
  <c r="AL651" i="1"/>
  <c r="AL650" i="1" s="1"/>
  <c r="AL649" i="1" s="1"/>
  <c r="AR652" i="1"/>
  <c r="AL1199" i="1"/>
  <c r="AL1198" i="1" s="1"/>
  <c r="AR1200" i="1"/>
  <c r="AR290" i="1"/>
  <c r="AK1130" i="1"/>
  <c r="AK1129" i="1" s="1"/>
  <c r="AQ1131" i="1"/>
  <c r="AL117" i="1"/>
  <c r="AL116" i="1" s="1"/>
  <c r="AL115" i="1" s="1"/>
  <c r="AL114" i="1" s="1"/>
  <c r="AL113" i="1" s="1"/>
  <c r="AL112" i="1" s="1"/>
  <c r="AR118" i="1"/>
  <c r="AL284" i="1"/>
  <c r="AL283" i="1" s="1"/>
  <c r="AL282" i="1" s="1"/>
  <c r="AL281" i="1" s="1"/>
  <c r="AR285" i="1"/>
  <c r="AR1142" i="1"/>
  <c r="AR567" i="1"/>
  <c r="AX567" i="1" s="1"/>
  <c r="AK1098" i="1"/>
  <c r="AK1097" i="1" s="1"/>
  <c r="AK1096" i="1" s="1"/>
  <c r="AK1095" i="1" s="1"/>
  <c r="AQ1099" i="1"/>
  <c r="AK761" i="1"/>
  <c r="AK760" i="1" s="1"/>
  <c r="AQ762" i="1"/>
  <c r="AL1040" i="1"/>
  <c r="AL1039" i="1" s="1"/>
  <c r="AL1038" i="1" s="1"/>
  <c r="AL1037" i="1" s="1"/>
  <c r="AR1041" i="1"/>
  <c r="AL443" i="1"/>
  <c r="AR444" i="1"/>
  <c r="AL441" i="1"/>
  <c r="AR442" i="1"/>
  <c r="AK83" i="1"/>
  <c r="AQ84" i="1"/>
  <c r="AL792" i="1"/>
  <c r="AL791" i="1" s="1"/>
  <c r="AR793" i="1"/>
  <c r="AK746" i="1"/>
  <c r="AK745" i="1" s="1"/>
  <c r="AK744" i="1" s="1"/>
  <c r="AK743" i="1" s="1"/>
  <c r="AQ747" i="1"/>
  <c r="AL1340" i="1"/>
  <c r="AR1341" i="1"/>
  <c r="AK1266" i="1"/>
  <c r="AK1265" i="1" s="1"/>
  <c r="AQ1267" i="1"/>
  <c r="AL1035" i="1"/>
  <c r="AL1034" i="1" s="1"/>
  <c r="AL1033" i="1" s="1"/>
  <c r="AL1032" i="1" s="1"/>
  <c r="AR1036" i="1"/>
  <c r="AK109" i="1"/>
  <c r="AK108" i="1" s="1"/>
  <c r="AQ110" i="1"/>
  <c r="AK503" i="1"/>
  <c r="AK502" i="1" s="1"/>
  <c r="AQ504" i="1"/>
  <c r="AK144" i="1"/>
  <c r="AQ145" i="1"/>
  <c r="AK858" i="1"/>
  <c r="AK857" i="1" s="1"/>
  <c r="AK856" i="1" s="1"/>
  <c r="AK855" i="1" s="1"/>
  <c r="AQ859" i="1"/>
  <c r="AK506" i="1"/>
  <c r="AK505" i="1" s="1"/>
  <c r="AQ507" i="1"/>
  <c r="AK471" i="1"/>
  <c r="AK470" i="1" s="1"/>
  <c r="AK469" i="1" s="1"/>
  <c r="AQ472" i="1"/>
  <c r="AL771" i="1"/>
  <c r="AL770" i="1" s="1"/>
  <c r="AR772" i="1"/>
  <c r="AL1310" i="1"/>
  <c r="AR1311" i="1"/>
  <c r="AK1067" i="1"/>
  <c r="AK1066" i="1" s="1"/>
  <c r="AK1065" i="1" s="1"/>
  <c r="AK1064" i="1" s="1"/>
  <c r="AQ1068" i="1"/>
  <c r="AL1012" i="1"/>
  <c r="AL1011" i="1" s="1"/>
  <c r="AL1010" i="1" s="1"/>
  <c r="AL1009" i="1" s="1"/>
  <c r="AR1013" i="1"/>
  <c r="AK828" i="1"/>
  <c r="AK827" i="1" s="1"/>
  <c r="AQ829" i="1"/>
  <c r="AQ300" i="1"/>
  <c r="AK1190" i="1"/>
  <c r="AK1189" i="1" s="1"/>
  <c r="AQ1191" i="1"/>
  <c r="AK711" i="1"/>
  <c r="AK710" i="1" s="1"/>
  <c r="AK709" i="1" s="1"/>
  <c r="AQ712" i="1"/>
  <c r="AK301" i="1"/>
  <c r="AQ302" i="1"/>
  <c r="AL768" i="1"/>
  <c r="AL767" i="1" s="1"/>
  <c r="AR769" i="1"/>
  <c r="AL1052" i="1"/>
  <c r="AL1051" i="1" s="1"/>
  <c r="AL1050" i="1" s="1"/>
  <c r="AL1049" i="1" s="1"/>
  <c r="AR1053" i="1"/>
  <c r="AL1187" i="1"/>
  <c r="AL1186" i="1" s="1"/>
  <c r="AR1188" i="1"/>
  <c r="AK1012" i="1"/>
  <c r="AK1011" i="1" s="1"/>
  <c r="AK1010" i="1" s="1"/>
  <c r="AK1009" i="1" s="1"/>
  <c r="AQ1013" i="1"/>
  <c r="AK92" i="1"/>
  <c r="AK91" i="1" s="1"/>
  <c r="AQ93" i="1"/>
  <c r="AL561" i="1"/>
  <c r="AL560" i="1" s="1"/>
  <c r="AL559" i="1" s="1"/>
  <c r="AR562" i="1"/>
  <c r="AK199" i="1"/>
  <c r="AK198" i="1" s="1"/>
  <c r="AK197" i="1" s="1"/>
  <c r="AK196" i="1" s="1"/>
  <c r="AK195" i="1" s="1"/>
  <c r="AQ200" i="1"/>
  <c r="M425" i="1"/>
  <c r="M424" i="1" s="1"/>
  <c r="M426" i="1"/>
  <c r="AK971" i="1"/>
  <c r="AQ972" i="1"/>
  <c r="AL1322" i="1"/>
  <c r="AL1321" i="1" s="1"/>
  <c r="AR1323" i="1"/>
  <c r="AL822" i="1"/>
  <c r="AL821" i="1" s="1"/>
  <c r="AR823" i="1"/>
  <c r="Z807" i="1"/>
  <c r="T805" i="1"/>
  <c r="T800" i="1" s="1"/>
  <c r="T799" i="1" s="1"/>
  <c r="T798" i="1" s="1"/>
  <c r="T797" i="1" s="1"/>
  <c r="Z850" i="1"/>
  <c r="T849" i="1"/>
  <c r="T848" i="1" s="1"/>
  <c r="T847" i="1" s="1"/>
  <c r="T842" i="1" s="1"/>
  <c r="T1084" i="1"/>
  <c r="T1083" i="1" s="1"/>
  <c r="T1082" i="1" s="1"/>
  <c r="Z1085" i="1"/>
  <c r="AF1331" i="1"/>
  <c r="Z1330" i="1"/>
  <c r="Z1329" i="1" s="1"/>
  <c r="Z1342" i="1"/>
  <c r="Z1337" i="1" s="1"/>
  <c r="Z1320" i="1" s="1"/>
  <c r="AF1343" i="1"/>
  <c r="AL1315" i="1"/>
  <c r="AE722" i="1"/>
  <c r="AK976" i="1"/>
  <c r="AK975" i="1" s="1"/>
  <c r="AE990" i="1"/>
  <c r="AE989" i="1" s="1"/>
  <c r="AE988" i="1" s="1"/>
  <c r="AE987" i="1" s="1"/>
  <c r="AE986" i="1" s="1"/>
  <c r="AF816" i="1"/>
  <c r="AF815" i="1" s="1"/>
  <c r="AL1263" i="1"/>
  <c r="AF648" i="1"/>
  <c r="AL1167" i="1"/>
  <c r="AF1126" i="1"/>
  <c r="AF1179" i="1"/>
  <c r="AK1308" i="1"/>
  <c r="Z55" i="1"/>
  <c r="Z864" i="1"/>
  <c r="AL1332" i="1"/>
  <c r="T76" i="1"/>
  <c r="T75" i="1" s="1"/>
  <c r="T74" i="1" s="1"/>
  <c r="T64" i="1" s="1"/>
  <c r="AL1276" i="1"/>
  <c r="AG475" i="1"/>
  <c r="AG474" i="1" s="1"/>
  <c r="AL732" i="1"/>
  <c r="AL731" i="1" s="1"/>
  <c r="AL730" i="1" s="1"/>
  <c r="AL729" i="1" s="1"/>
  <c r="AL1073" i="1"/>
  <c r="AF756" i="1"/>
  <c r="AF755" i="1" s="1"/>
  <c r="AF754" i="1" s="1"/>
  <c r="AF720" i="1"/>
  <c r="AF719" i="1" s="1"/>
  <c r="AF718" i="1" s="1"/>
  <c r="AE298" i="1"/>
  <c r="Z950" i="1"/>
  <c r="S813" i="1"/>
  <c r="S812" i="1" s="1"/>
  <c r="S811" i="1" s="1"/>
  <c r="S810" i="1" s="1"/>
  <c r="S809" i="1" s="1"/>
  <c r="Z1046" i="1"/>
  <c r="Z655" i="1"/>
  <c r="Z654" i="1" s="1"/>
  <c r="Z653" i="1" s="1"/>
  <c r="Z648" i="1" s="1"/>
  <c r="Z778" i="1"/>
  <c r="Z777" i="1" s="1"/>
  <c r="Z776" i="1" s="1"/>
  <c r="Z775" i="1" s="1"/>
  <c r="Z774" i="1" s="1"/>
  <c r="Z1079" i="1"/>
  <c r="Z1078" i="1" s="1"/>
  <c r="Z1077" i="1" s="1"/>
  <c r="Z1076" i="1" s="1"/>
  <c r="X717" i="1"/>
  <c r="X716" i="1" s="1"/>
  <c r="X714" i="1" s="1"/>
  <c r="AR173" i="1"/>
  <c r="AL983" i="1"/>
  <c r="AL982" i="1" s="1"/>
  <c r="AL981" i="1" s="1"/>
  <c r="AL980" i="1" s="1"/>
  <c r="AL979" i="1" s="1"/>
  <c r="AR984" i="1"/>
  <c r="AR59" i="1"/>
  <c r="AK1325" i="1"/>
  <c r="AQ1326" i="1"/>
  <c r="AL1287" i="1"/>
  <c r="AL1286" i="1" s="1"/>
  <c r="AL1285" i="1" s="1"/>
  <c r="AL1284" i="1" s="1"/>
  <c r="AR1288" i="1"/>
  <c r="AL1184" i="1"/>
  <c r="AL1183" i="1" s="1"/>
  <c r="AR1185" i="1"/>
  <c r="AQ80" i="1"/>
  <c r="AQ984" i="1"/>
  <c r="AK434" i="1"/>
  <c r="AK433" i="1" s="1"/>
  <c r="AK432" i="1" s="1"/>
  <c r="AQ435" i="1"/>
  <c r="AL301" i="1"/>
  <c r="AR302" i="1"/>
  <c r="AL514" i="1"/>
  <c r="AL513" i="1" s="1"/>
  <c r="AL512" i="1" s="1"/>
  <c r="AR515" i="1"/>
  <c r="AR492" i="1"/>
  <c r="AK117" i="1"/>
  <c r="AK116" i="1" s="1"/>
  <c r="AK115" i="1" s="1"/>
  <c r="AK114" i="1" s="1"/>
  <c r="AK113" i="1" s="1"/>
  <c r="AK112" i="1" s="1"/>
  <c r="AQ118" i="1"/>
  <c r="AK1349" i="1"/>
  <c r="AQ1350" i="1"/>
  <c r="AL1181" i="1"/>
  <c r="AL1180" i="1" s="1"/>
  <c r="AR1182" i="1"/>
  <c r="AL845" i="1"/>
  <c r="AL844" i="1" s="1"/>
  <c r="AL843" i="1" s="1"/>
  <c r="AR846" i="1"/>
  <c r="AR193" i="1"/>
  <c r="AL680" i="1"/>
  <c r="AL679" i="1" s="1"/>
  <c r="AL678" i="1" s="1"/>
  <c r="AR681" i="1"/>
  <c r="AL896" i="1"/>
  <c r="AL895" i="1" s="1"/>
  <c r="AR897" i="1"/>
  <c r="AQ242" i="1"/>
  <c r="AL1345" i="1"/>
  <c r="AR1346" i="1"/>
  <c r="AK1340" i="1"/>
  <c r="AK1337" i="1" s="1"/>
  <c r="AQ1341" i="1"/>
  <c r="AQ1003" i="1"/>
  <c r="AK1187" i="1"/>
  <c r="AK1186" i="1" s="1"/>
  <c r="AQ1188" i="1"/>
  <c r="AK849" i="1"/>
  <c r="AK848" i="1" s="1"/>
  <c r="AK847" i="1" s="1"/>
  <c r="AQ850" i="1"/>
  <c r="AL452" i="1"/>
  <c r="AL451" i="1" s="1"/>
  <c r="AL450" i="1" s="1"/>
  <c r="AR453" i="1"/>
  <c r="AL594" i="1"/>
  <c r="AL593" i="1" s="1"/>
  <c r="AL592" i="1" s="1"/>
  <c r="AR595" i="1"/>
  <c r="AL506" i="1"/>
  <c r="AL505" i="1" s="1"/>
  <c r="AR507" i="1"/>
  <c r="AK460" i="1"/>
  <c r="AK459" i="1" s="1"/>
  <c r="AK458" i="1" s="1"/>
  <c r="AQ461" i="1"/>
  <c r="AK331" i="1"/>
  <c r="AK330" i="1" s="1"/>
  <c r="AQ332" i="1"/>
  <c r="AK190" i="1"/>
  <c r="AQ191" i="1"/>
  <c r="AL354" i="1"/>
  <c r="AL353" i="1" s="1"/>
  <c r="AL352" i="1" s="1"/>
  <c r="AL351" i="1" s="1"/>
  <c r="AR355" i="1"/>
  <c r="AK1052" i="1"/>
  <c r="AK1051" i="1" s="1"/>
  <c r="AK1050" i="1" s="1"/>
  <c r="AK1049" i="1" s="1"/>
  <c r="AQ1053" i="1"/>
  <c r="AK922" i="1"/>
  <c r="AK921" i="1" s="1"/>
  <c r="AQ923" i="1"/>
  <c r="AL655" i="1"/>
  <c r="AL654" i="1" s="1"/>
  <c r="AL653" i="1" s="1"/>
  <c r="AR656" i="1"/>
  <c r="AQ309" i="1"/>
  <c r="AL1175" i="1"/>
  <c r="AL1174" i="1" s="1"/>
  <c r="AR1176" i="1"/>
  <c r="AL778" i="1"/>
  <c r="AL777" i="1" s="1"/>
  <c r="AL776" i="1" s="1"/>
  <c r="AL775" i="1" s="1"/>
  <c r="AL774" i="1" s="1"/>
  <c r="AR779" i="1"/>
  <c r="AL711" i="1"/>
  <c r="AL710" i="1" s="1"/>
  <c r="AL709" i="1" s="1"/>
  <c r="AR712" i="1"/>
  <c r="AE20" i="1"/>
  <c r="Y19" i="1"/>
  <c r="Y18" i="1" s="1"/>
  <c r="AL1105" i="1"/>
  <c r="AL1104" i="1" s="1"/>
  <c r="AL1103" i="1" s="1"/>
  <c r="AL1102" i="1" s="1"/>
  <c r="AL1101" i="1" s="1"/>
  <c r="AR1106" i="1"/>
  <c r="Z1098" i="1"/>
  <c r="Z1097" i="1" s="1"/>
  <c r="Z1096" i="1" s="1"/>
  <c r="Z1095" i="1" s="1"/>
  <c r="AF1099" i="1"/>
  <c r="S51" i="1"/>
  <c r="S50" i="1" s="1"/>
  <c r="S49" i="1" s="1"/>
  <c r="S48" i="1" s="1"/>
  <c r="S47" i="1" s="1"/>
  <c r="Y52" i="1"/>
  <c r="Y943" i="1"/>
  <c r="S942" i="1"/>
  <c r="S941" i="1" s="1"/>
  <c r="S940" i="1" s="1"/>
  <c r="S939" i="1" s="1"/>
  <c r="S938" i="1" s="1"/>
  <c r="Y1233" i="1"/>
  <c r="S1232" i="1"/>
  <c r="S1231" i="1" s="1"/>
  <c r="R287" i="1"/>
  <c r="R286" i="1"/>
  <c r="R275" i="1" s="1"/>
  <c r="R251" i="1" s="1"/>
  <c r="Y1347" i="1"/>
  <c r="Y1344" i="1" s="1"/>
  <c r="Y1320" i="1" s="1"/>
  <c r="AE1348" i="1"/>
  <c r="AF790" i="1"/>
  <c r="Z789" i="1"/>
  <c r="Z788" i="1" s="1"/>
  <c r="Z787" i="1" s="1"/>
  <c r="Z782" i="1" s="1"/>
  <c r="Z781" i="1" s="1"/>
  <c r="M1125" i="1"/>
  <c r="M1124" i="1" s="1"/>
  <c r="AK573" i="1"/>
  <c r="W315" i="1"/>
  <c r="V704" i="1"/>
  <c r="V703" i="1" s="1"/>
  <c r="AL22" i="1"/>
  <c r="AL21" i="1" s="1"/>
  <c r="AL973" i="1"/>
  <c r="AR974" i="1"/>
  <c r="AK990" i="1"/>
  <c r="AK989" i="1" s="1"/>
  <c r="AK988" i="1" s="1"/>
  <c r="AK987" i="1" s="1"/>
  <c r="AK986" i="1" s="1"/>
  <c r="AK1208" i="1"/>
  <c r="AK1207" i="1" s="1"/>
  <c r="AK1178" i="1"/>
  <c r="AK1177" i="1" s="1"/>
  <c r="AQ1179" i="1"/>
  <c r="AK496" i="1"/>
  <c r="AK495" i="1" s="1"/>
  <c r="AQ497" i="1"/>
  <c r="AL460" i="1"/>
  <c r="AL459" i="1" s="1"/>
  <c r="AL458" i="1" s="1"/>
  <c r="AK422" i="1"/>
  <c r="AK421" i="1" s="1"/>
  <c r="AK420" i="1" s="1"/>
  <c r="AK419" i="1" s="1"/>
  <c r="AK418" i="1" s="1"/>
  <c r="AQ423" i="1"/>
  <c r="AL98" i="1"/>
  <c r="AL97" i="1" s="1"/>
  <c r="AR99" i="1"/>
  <c r="AL571" i="1"/>
  <c r="AL570" i="1" s="1"/>
  <c r="AL569" i="1" s="1"/>
  <c r="AR572" i="1"/>
  <c r="AK789" i="1"/>
  <c r="AK788" i="1" s="1"/>
  <c r="AK787" i="1" s="1"/>
  <c r="AQ790" i="1"/>
  <c r="AR519" i="1"/>
  <c r="AK896" i="1"/>
  <c r="AK895" i="1" s="1"/>
  <c r="AQ897" i="1"/>
  <c r="AK785" i="1"/>
  <c r="AK784" i="1" s="1"/>
  <c r="AK783" i="1" s="1"/>
  <c r="AQ786" i="1"/>
  <c r="AL1138" i="1"/>
  <c r="AL1137" i="1" s="1"/>
  <c r="AR1139" i="1"/>
  <c r="AL106" i="1"/>
  <c r="AL105" i="1" s="1"/>
  <c r="AR107" i="1"/>
  <c r="AL967" i="1"/>
  <c r="AL966" i="1" s="1"/>
  <c r="AL965" i="1" s="1"/>
  <c r="AR968" i="1"/>
  <c r="AK98" i="1"/>
  <c r="AK97" i="1" s="1"/>
  <c r="AQ99" i="1"/>
  <c r="AK1238" i="1"/>
  <c r="AK1237" i="1" s="1"/>
  <c r="AQ1239" i="1"/>
  <c r="AL628" i="1"/>
  <c r="AL627" i="1" s="1"/>
  <c r="AL626" i="1" s="1"/>
  <c r="AR629" i="1"/>
  <c r="AK416" i="1"/>
  <c r="AK415" i="1" s="1"/>
  <c r="AK414" i="1" s="1"/>
  <c r="AK413" i="1" s="1"/>
  <c r="AQ417" i="1"/>
  <c r="AK136" i="1"/>
  <c r="AQ139" i="1"/>
  <c r="AW139" i="1" s="1"/>
  <c r="AL373" i="1"/>
  <c r="AL372" i="1" s="1"/>
  <c r="AR374" i="1"/>
  <c r="AK651" i="1"/>
  <c r="AK650" i="1" s="1"/>
  <c r="AK649" i="1" s="1"/>
  <c r="AQ652" i="1"/>
  <c r="AK56" i="1"/>
  <c r="AQ57" i="1"/>
  <c r="AK935" i="1"/>
  <c r="AK934" i="1" s="1"/>
  <c r="AK933" i="1" s="1"/>
  <c r="AK932" i="1" s="1"/>
  <c r="AL684" i="1"/>
  <c r="AR685" i="1"/>
  <c r="AK1317" i="1"/>
  <c r="AQ1319" i="1"/>
  <c r="AW1319" i="1" s="1"/>
  <c r="AW1317" i="1" s="1"/>
  <c r="AL279" i="1"/>
  <c r="AL278" i="1" s="1"/>
  <c r="AL277" i="1" s="1"/>
  <c r="AL276" i="1" s="1"/>
  <c r="AL322" i="1"/>
  <c r="AL321" i="1" s="1"/>
  <c r="AR323" i="1"/>
  <c r="AK951" i="1"/>
  <c r="AQ952" i="1"/>
  <c r="AK456" i="1"/>
  <c r="AK455" i="1" s="1"/>
  <c r="AK454" i="1" s="1"/>
  <c r="AK1205" i="1"/>
  <c r="AK1204" i="1" s="1"/>
  <c r="AQ1206" i="1"/>
  <c r="AL838" i="1"/>
  <c r="AL837" i="1" s="1"/>
  <c r="AL836" i="1" s="1"/>
  <c r="AL835" i="1" s="1"/>
  <c r="AL834" i="1" s="1"/>
  <c r="AR839" i="1"/>
  <c r="AK997" i="1"/>
  <c r="AK996" i="1" s="1"/>
  <c r="AK995" i="1" s="1"/>
  <c r="AK994" i="1" s="1"/>
  <c r="AQ998" i="1"/>
  <c r="AK1345" i="1"/>
  <c r="AQ1346" i="1"/>
  <c r="AL83" i="1"/>
  <c r="AR84" i="1"/>
  <c r="S1235" i="1"/>
  <c r="S1234" i="1" s="1"/>
  <c r="Y1236" i="1"/>
  <c r="AK1220" i="1"/>
  <c r="AK1219" i="1" s="1"/>
  <c r="AQ1221" i="1"/>
  <c r="AL39" i="1"/>
  <c r="AR40" i="1"/>
  <c r="AK866" i="1"/>
  <c r="AK865" i="1" s="1"/>
  <c r="AK863" i="1" s="1"/>
  <c r="AQ867" i="1"/>
  <c r="AL548" i="1"/>
  <c r="AL547" i="1" s="1"/>
  <c r="AR549" i="1"/>
  <c r="AL95" i="1"/>
  <c r="AL94" i="1" s="1"/>
  <c r="AR96" i="1"/>
  <c r="Z62" i="1"/>
  <c r="T61" i="1"/>
  <c r="T60" i="1" s="1"/>
  <c r="Z384" i="1"/>
  <c r="T383" i="1"/>
  <c r="T382" i="1" s="1"/>
  <c r="T381" i="1" s="1"/>
  <c r="T1002" i="1"/>
  <c r="T1001" i="1" s="1"/>
  <c r="T1000" i="1" s="1"/>
  <c r="T999" i="1" s="1"/>
  <c r="T993" i="1" s="1"/>
  <c r="Z1003" i="1"/>
  <c r="AF1212" i="1"/>
  <c r="Z1211" i="1"/>
  <c r="Z1210" i="1" s="1"/>
  <c r="U410" i="1"/>
  <c r="I13" i="1"/>
  <c r="AK129" i="1"/>
  <c r="AK1300" i="1"/>
  <c r="AL407" i="1"/>
  <c r="AL406" i="1" s="1"/>
  <c r="AL405" i="1" s="1"/>
  <c r="AL404" i="1" s="1"/>
  <c r="AL403" i="1" s="1"/>
  <c r="AR408" i="1"/>
  <c r="AL56" i="1"/>
  <c r="AK391" i="1"/>
  <c r="AL29" i="1"/>
  <c r="AR30" i="1"/>
  <c r="AK1252" i="1"/>
  <c r="AK1251" i="1" s="1"/>
  <c r="AK1250" i="1" s="1"/>
  <c r="AK1249" i="1" s="1"/>
  <c r="AK1248" i="1" s="1"/>
  <c r="AQ1253" i="1"/>
  <c r="AK875" i="1"/>
  <c r="AK874" i="1" s="1"/>
  <c r="AK873" i="1" s="1"/>
  <c r="AQ876" i="1"/>
  <c r="AR42" i="1"/>
  <c r="AK106" i="1"/>
  <c r="AK105" i="1" s="1"/>
  <c r="AQ107" i="1"/>
  <c r="AK1144" i="1"/>
  <c r="AK1143" i="1" s="1"/>
  <c r="AQ1145" i="1"/>
  <c r="AK509" i="1"/>
  <c r="AK508" i="1" s="1"/>
  <c r="AQ510" i="1"/>
  <c r="AL387" i="1"/>
  <c r="AR388" i="1"/>
  <c r="AL541" i="1"/>
  <c r="AL540" i="1" s="1"/>
  <c r="AL539" i="1" s="1"/>
  <c r="AL538" i="1" s="1"/>
  <c r="AL537" i="1" s="1"/>
  <c r="AK778" i="1"/>
  <c r="AK777" i="1" s="1"/>
  <c r="AK776" i="1" s="1"/>
  <c r="AK775" i="1" s="1"/>
  <c r="AK774" i="1" s="1"/>
  <c r="AQ779" i="1"/>
  <c r="AK973" i="1"/>
  <c r="AQ974" i="1"/>
  <c r="AK930" i="1"/>
  <c r="AK929" i="1" s="1"/>
  <c r="AK928" i="1" s="1"/>
  <c r="AK927" i="1" s="1"/>
  <c r="AQ931" i="1"/>
  <c r="AK441" i="1"/>
  <c r="AQ442" i="1"/>
  <c r="AK370" i="1"/>
  <c r="AK369" i="1" s="1"/>
  <c r="AK368" i="1" s="1"/>
  <c r="AQ371" i="1"/>
  <c r="AK443" i="1"/>
  <c r="AQ444" i="1"/>
  <c r="AL746" i="1"/>
  <c r="AL745" i="1" s="1"/>
  <c r="AL744" i="1" s="1"/>
  <c r="AL743" i="1" s="1"/>
  <c r="AR747" i="1"/>
  <c r="AK1327" i="1"/>
  <c r="AQ1328" i="1"/>
  <c r="AL1144" i="1"/>
  <c r="AL1143" i="1" s="1"/>
  <c r="AR1145" i="1"/>
  <c r="AK1342" i="1"/>
  <c r="AQ1343" i="1"/>
  <c r="AK1335" i="1"/>
  <c r="AK1334" i="1" s="1"/>
  <c r="AQ1336" i="1"/>
  <c r="AL1302" i="1"/>
  <c r="AR1303" i="1"/>
  <c r="AL1272" i="1"/>
  <c r="AL1271" i="1" s="1"/>
  <c r="AR1273" i="1"/>
  <c r="AL1238" i="1"/>
  <c r="AL1237" i="1" s="1"/>
  <c r="AR1239" i="1"/>
  <c r="AK514" i="1"/>
  <c r="AK513" i="1" s="1"/>
  <c r="AK512" i="1" s="1"/>
  <c r="AQ515" i="1"/>
  <c r="AK707" i="1"/>
  <c r="AK706" i="1" s="1"/>
  <c r="AK705" i="1" s="1"/>
  <c r="AK704" i="1" s="1"/>
  <c r="AK703" i="1" s="1"/>
  <c r="AQ708" i="1"/>
  <c r="AK552" i="1"/>
  <c r="AK551" i="1" s="1"/>
  <c r="AK550" i="1" s="1"/>
  <c r="AQ553" i="1"/>
  <c r="AL467" i="1"/>
  <c r="AL466" i="1" s="1"/>
  <c r="AL465" i="1" s="1"/>
  <c r="AR468" i="1"/>
  <c r="AL325" i="1"/>
  <c r="AL324" i="1" s="1"/>
  <c r="AR326" i="1"/>
  <c r="AK41" i="1"/>
  <c r="AQ42" i="1"/>
  <c r="AR880" i="1"/>
  <c r="AK816" i="1"/>
  <c r="AK815" i="1" s="1"/>
  <c r="AQ817" i="1"/>
  <c r="AL720" i="1"/>
  <c r="AL719" i="1" s="1"/>
  <c r="AL718" i="1" s="1"/>
  <c r="AR721" i="1"/>
  <c r="AK192" i="1"/>
  <c r="AQ193" i="1"/>
  <c r="AK853" i="1"/>
  <c r="AK852" i="1" s="1"/>
  <c r="AK851" i="1" s="1"/>
  <c r="AQ854" i="1"/>
  <c r="AK1364" i="1"/>
  <c r="AK1363" i="1" s="1"/>
  <c r="AK1362" i="1" s="1"/>
  <c r="AK1361" i="1" s="1"/>
  <c r="AK1360" i="1" s="1"/>
  <c r="AK1359" i="1" s="1"/>
  <c r="AQ1365" i="1"/>
  <c r="AK284" i="1"/>
  <c r="AK283" i="1" s="1"/>
  <c r="AK282" i="1" s="1"/>
  <c r="AK281" i="1" s="1"/>
  <c r="AQ285" i="1"/>
  <c r="AK1226" i="1"/>
  <c r="AK1225" i="1" s="1"/>
  <c r="AQ1227" i="1"/>
  <c r="AK131" i="1"/>
  <c r="AQ132" i="1"/>
  <c r="AL853" i="1"/>
  <c r="AL852" i="1" s="1"/>
  <c r="AL851" i="1" s="1"/>
  <c r="AR854" i="1"/>
  <c r="AE562" i="1"/>
  <c r="Y561" i="1"/>
  <c r="Y560" i="1" s="1"/>
  <c r="Y559" i="1" s="1"/>
  <c r="AL129" i="1"/>
  <c r="AR130" i="1"/>
  <c r="AL1338" i="1"/>
  <c r="AR1339" i="1"/>
  <c r="AK362" i="1"/>
  <c r="AK361" i="1" s="1"/>
  <c r="AQ363" i="1"/>
  <c r="AR1227" i="1"/>
  <c r="AF625" i="1"/>
  <c r="AL625" i="1" s="1"/>
  <c r="Z624" i="1"/>
  <c r="Z623" i="1" s="1"/>
  <c r="Z622" i="1" s="1"/>
  <c r="AK598" i="1"/>
  <c r="AK597" i="1" s="1"/>
  <c r="AK596" i="1" s="1"/>
  <c r="AQ599" i="1"/>
  <c r="J864" i="1"/>
  <c r="J863" i="1"/>
  <c r="J841" i="1" s="1"/>
  <c r="J795" i="1" s="1"/>
  <c r="Z191" i="1"/>
  <c r="T190" i="1"/>
  <c r="T189" i="1" s="1"/>
  <c r="T188" i="1" s="1"/>
  <c r="T187" i="1" s="1"/>
  <c r="T186" i="1" s="1"/>
  <c r="T163" i="1" s="1"/>
  <c r="Y804" i="1"/>
  <c r="S803" i="1"/>
  <c r="S800" i="1" s="1"/>
  <c r="S799" i="1" s="1"/>
  <c r="S798" i="1" s="1"/>
  <c r="S797" i="1" s="1"/>
  <c r="T828" i="1"/>
  <c r="T827" i="1" s="1"/>
  <c r="Z829" i="1"/>
  <c r="AE1080" i="1"/>
  <c r="Y1079" i="1"/>
  <c r="Y1078" i="1" s="1"/>
  <c r="Y1077" i="1" s="1"/>
  <c r="Y1076" i="1" s="1"/>
  <c r="S1217" i="1"/>
  <c r="S1216" i="1" s="1"/>
  <c r="Y1218" i="1"/>
  <c r="AF242" i="1"/>
  <c r="Z241" i="1"/>
  <c r="Z240" i="1" s="1"/>
  <c r="Z239" i="1" s="1"/>
  <c r="Z238" i="1" s="1"/>
  <c r="AL471" i="1"/>
  <c r="AL470" i="1" s="1"/>
  <c r="AL469" i="1" s="1"/>
  <c r="AF55" i="1"/>
  <c r="AL676" i="1"/>
  <c r="AL675" i="1" s="1"/>
  <c r="AL674" i="1" s="1"/>
  <c r="AK1293" i="1"/>
  <c r="AK1292" i="1" s="1"/>
  <c r="AK1291" i="1" s="1"/>
  <c r="AK1290" i="1" s="1"/>
  <c r="AQ1294" i="1"/>
  <c r="AK1045" i="1"/>
  <c r="AK1044" i="1" s="1"/>
  <c r="AK1043" i="1" s="1"/>
  <c r="AK1042" i="1" s="1"/>
  <c r="AQ1046" i="1"/>
  <c r="AK1112" i="1"/>
  <c r="AK1111" i="1" s="1"/>
  <c r="AK1110" i="1" s="1"/>
  <c r="AK1109" i="1" s="1"/>
  <c r="AK1108" i="1" s="1"/>
  <c r="AQ1113" i="1"/>
  <c r="AL1030" i="1"/>
  <c r="AL1029" i="1" s="1"/>
  <c r="AL1028" i="1" s="1"/>
  <c r="AL1027" i="1" s="1"/>
  <c r="AR1031" i="1"/>
  <c r="AL1325" i="1"/>
  <c r="AR1326" i="1"/>
  <c r="AK819" i="1"/>
  <c r="AK818" i="1" s="1"/>
  <c r="AQ820" i="1"/>
  <c r="AK1023" i="1"/>
  <c r="AK1022" i="1" s="1"/>
  <c r="AK1021" i="1" s="1"/>
  <c r="AK1020" i="1" s="1"/>
  <c r="AQ1024" i="1"/>
  <c r="AK1214" i="1"/>
  <c r="AK1213" i="1" s="1"/>
  <c r="AQ1215" i="1"/>
  <c r="AL930" i="1"/>
  <c r="AL929" i="1" s="1"/>
  <c r="AL928" i="1" s="1"/>
  <c r="AL927" i="1" s="1"/>
  <c r="AR931" i="1"/>
  <c r="AL602" i="1"/>
  <c r="AL601" i="1" s="1"/>
  <c r="AR603" i="1"/>
  <c r="AK636" i="1"/>
  <c r="AK635" i="1" s="1"/>
  <c r="AK634" i="1" s="1"/>
  <c r="AQ637" i="1"/>
  <c r="AK523" i="1"/>
  <c r="AK522" i="1" s="1"/>
  <c r="AQ524" i="1"/>
  <c r="AK639" i="1"/>
  <c r="AK638" i="1" s="1"/>
  <c r="AQ640" i="1"/>
  <c r="AL887" i="1"/>
  <c r="AL886" i="1" s="1"/>
  <c r="AL885" i="1" s="1"/>
  <c r="AR888" i="1"/>
  <c r="AK1242" i="1"/>
  <c r="AK1241" i="1" s="1"/>
  <c r="AK1240" i="1" s="1"/>
  <c r="AQ1243" i="1"/>
  <c r="Q1075" i="1"/>
  <c r="I154" i="1"/>
  <c r="I153" i="1" s="1"/>
  <c r="H305" i="1"/>
  <c r="H304" i="1" s="1"/>
  <c r="I449" i="1"/>
  <c r="I448" i="1" s="1"/>
  <c r="J621" i="1"/>
  <c r="J620" i="1" s="1"/>
  <c r="AQ499" i="1"/>
  <c r="AQ498" i="1" s="1"/>
  <c r="AQ579" i="1"/>
  <c r="AQ578" i="1" s="1"/>
  <c r="AG386" i="1"/>
  <c r="AG385" i="1" s="1"/>
  <c r="AG380" i="1" s="1"/>
  <c r="AG350" i="1" s="1"/>
  <c r="AG344" i="1" s="1"/>
  <c r="AG315" i="1" s="1"/>
  <c r="AI722" i="1"/>
  <c r="AI717" i="1" s="1"/>
  <c r="AI716" i="1" s="1"/>
  <c r="AI714" i="1" s="1"/>
  <c r="AH1305" i="1"/>
  <c r="AH1304" i="1" s="1"/>
  <c r="AL226" i="1"/>
  <c r="AL225" i="1" s="1"/>
  <c r="AP17" i="1"/>
  <c r="AP16" i="1" s="1"/>
  <c r="AP15" i="1" s="1"/>
  <c r="AN24" i="1"/>
  <c r="AN17" i="1" s="1"/>
  <c r="AN16" i="1" s="1"/>
  <c r="AN15" i="1" s="1"/>
  <c r="AN13" i="1" s="1"/>
  <c r="AR44" i="1"/>
  <c r="AP78" i="1"/>
  <c r="AP77" i="1" s="1"/>
  <c r="AN123" i="1"/>
  <c r="AN122" i="1" s="1"/>
  <c r="AP154" i="1"/>
  <c r="AP153" i="1" s="1"/>
  <c r="AP214" i="1"/>
  <c r="AO230" i="1"/>
  <c r="AQ233" i="1"/>
  <c r="AP237" i="1"/>
  <c r="AP235" i="1" s="1"/>
  <c r="AL481" i="1"/>
  <c r="AL480" i="1" s="1"/>
  <c r="AR482" i="1"/>
  <c r="AL813" i="1"/>
  <c r="AL812" i="1" s="1"/>
  <c r="AR814" i="1"/>
  <c r="AL1266" i="1"/>
  <c r="AL1265" i="1" s="1"/>
  <c r="AR1267" i="1"/>
  <c r="AK1138" i="1"/>
  <c r="AK1137" i="1" s="1"/>
  <c r="AQ1139" i="1"/>
  <c r="AL1347" i="1"/>
  <c r="AR1348" i="1"/>
  <c r="AK609" i="1"/>
  <c r="AK608" i="1" s="1"/>
  <c r="AQ610" i="1"/>
  <c r="AL612" i="1"/>
  <c r="AL611" i="1" s="1"/>
  <c r="AR613" i="1"/>
  <c r="AK602" i="1"/>
  <c r="AK601" i="1" s="1"/>
  <c r="AQ603" i="1"/>
  <c r="AL583" i="1"/>
  <c r="AL582" i="1" s="1"/>
  <c r="AR584" i="1"/>
  <c r="AK887" i="1"/>
  <c r="AK886" i="1" s="1"/>
  <c r="AK885" i="1" s="1"/>
  <c r="AQ888" i="1"/>
  <c r="AL1245" i="1"/>
  <c r="AL1244" i="1" s="1"/>
  <c r="AR1246" i="1"/>
  <c r="X915" i="1"/>
  <c r="X914" i="1" s="1"/>
  <c r="Z440" i="1"/>
  <c r="H558" i="1"/>
  <c r="H557" i="1" s="1"/>
  <c r="AO87" i="1"/>
  <c r="AO76" i="1" s="1"/>
  <c r="AO75" i="1" s="1"/>
  <c r="AO74" i="1" s="1"/>
  <c r="AO64" i="1" s="1"/>
  <c r="AR93" i="1"/>
  <c r="AR224" i="1"/>
  <c r="AQ227" i="1"/>
  <c r="AM254" i="1"/>
  <c r="AM253" i="1" s="1"/>
  <c r="AN521" i="1"/>
  <c r="AM704" i="1"/>
  <c r="AM703" i="1" s="1"/>
  <c r="AM1081" i="1"/>
  <c r="AM1075" i="1" s="1"/>
  <c r="AN1164" i="1"/>
  <c r="AN1163" i="1" s="1"/>
  <c r="AN1162" i="1" s="1"/>
  <c r="AL1327" i="1"/>
  <c r="AL1324" i="1" s="1"/>
  <c r="AR1328" i="1"/>
  <c r="AL434" i="1"/>
  <c r="AL433" i="1" s="1"/>
  <c r="AL432" i="1" s="1"/>
  <c r="AR435" i="1"/>
  <c r="AL248" i="1"/>
  <c r="AR249" i="1"/>
  <c r="AK1229" i="1"/>
  <c r="AK1228" i="1" s="1"/>
  <c r="AQ1230" i="1"/>
  <c r="AL785" i="1"/>
  <c r="AL784" i="1" s="1"/>
  <c r="AL783" i="1" s="1"/>
  <c r="AR786" i="1"/>
  <c r="AL605" i="1"/>
  <c r="AL604" i="1" s="1"/>
  <c r="AR606" i="1"/>
  <c r="AK612" i="1"/>
  <c r="AK611" i="1" s="1"/>
  <c r="AQ613" i="1"/>
  <c r="AL758" i="1"/>
  <c r="AL757" i="1" s="1"/>
  <c r="AR759" i="1"/>
  <c r="AL761" i="1"/>
  <c r="AL760" i="1" s="1"/>
  <c r="AR762" i="1"/>
  <c r="AL526" i="1"/>
  <c r="AL525" i="1" s="1"/>
  <c r="AR527" i="1"/>
  <c r="AL534" i="1"/>
  <c r="AL533" i="1" s="1"/>
  <c r="AL532" i="1" s="1"/>
  <c r="AL531" i="1" s="1"/>
  <c r="AR535" i="1"/>
  <c r="AK583" i="1"/>
  <c r="AK582" i="1" s="1"/>
  <c r="AQ584" i="1"/>
  <c r="AK1245" i="1"/>
  <c r="AK1244" i="1" s="1"/>
  <c r="AQ1246" i="1"/>
  <c r="AL338" i="1"/>
  <c r="AL337" i="1" s="1"/>
  <c r="AL336" i="1" s="1"/>
  <c r="AR339" i="1"/>
  <c r="X871" i="1"/>
  <c r="T1264" i="1"/>
  <c r="T1259" i="1" s="1"/>
  <c r="T1258" i="1" s="1"/>
  <c r="T1257" i="1" s="1"/>
  <c r="G357" i="1"/>
  <c r="G356" i="1" s="1"/>
  <c r="G665" i="1"/>
  <c r="G664" i="1" s="1"/>
  <c r="G647" i="1" s="1"/>
  <c r="L431" i="1"/>
  <c r="L430" i="1" s="1"/>
  <c r="L410" i="1" s="1"/>
  <c r="H431" i="1"/>
  <c r="H430" i="1" s="1"/>
  <c r="H410" i="1" s="1"/>
  <c r="K449" i="1"/>
  <c r="K448" i="1" s="1"/>
  <c r="H665" i="1"/>
  <c r="H664" i="1" s="1"/>
  <c r="H647" i="1" s="1"/>
  <c r="H766" i="1"/>
  <c r="H765" i="1" s="1"/>
  <c r="H764" i="1" s="1"/>
  <c r="H714" i="1" s="1"/>
  <c r="L842" i="1"/>
  <c r="L841" i="1" s="1"/>
  <c r="P412" i="1"/>
  <c r="P410" i="1" s="1"/>
  <c r="AR1317" i="1"/>
  <c r="AG38" i="1"/>
  <c r="AG37" i="1" s="1"/>
  <c r="AG36" i="1" s="1"/>
  <c r="AG35" i="1" s="1"/>
  <c r="AG13" i="1" s="1"/>
  <c r="AR80" i="1"/>
  <c r="AR90" i="1"/>
  <c r="AQ104" i="1"/>
  <c r="AM87" i="1"/>
  <c r="AM76" i="1" s="1"/>
  <c r="AM75" i="1" s="1"/>
  <c r="AM74" i="1" s="1"/>
  <c r="AM64" i="1" s="1"/>
  <c r="AR217" i="1"/>
  <c r="AQ220" i="1"/>
  <c r="AQ224" i="1"/>
  <c r="AL456" i="1"/>
  <c r="AL455" i="1" s="1"/>
  <c r="AL454" i="1" s="1"/>
  <c r="AL449" i="1" s="1"/>
  <c r="AL448" i="1" s="1"/>
  <c r="AK1035" i="1"/>
  <c r="AK1034" i="1" s="1"/>
  <c r="AK1033" i="1" s="1"/>
  <c r="AK1032" i="1" s="1"/>
  <c r="AQ1036" i="1"/>
  <c r="AK1275" i="1"/>
  <c r="AK1274" i="1" s="1"/>
  <c r="AQ1276" i="1"/>
  <c r="AL1269" i="1"/>
  <c r="AL1268" i="1" s="1"/>
  <c r="AR1270" i="1"/>
  <c r="AK548" i="1"/>
  <c r="AK547" i="1" s="1"/>
  <c r="AQ549" i="1"/>
  <c r="AL503" i="1"/>
  <c r="AL502" i="1" s="1"/>
  <c r="AR504" i="1"/>
  <c r="AK825" i="1"/>
  <c r="AK824" i="1" s="1"/>
  <c r="AQ826" i="1"/>
  <c r="AL801" i="1"/>
  <c r="AR802" i="1"/>
  <c r="AK1272" i="1"/>
  <c r="AK1271" i="1" s="1"/>
  <c r="AQ1273" i="1"/>
  <c r="AK1338" i="1"/>
  <c r="AQ1339" i="1"/>
  <c r="AL609" i="1"/>
  <c r="AL608" i="1" s="1"/>
  <c r="AR610" i="1"/>
  <c r="AK758" i="1"/>
  <c r="AK757" i="1" s="1"/>
  <c r="AQ759" i="1"/>
  <c r="AL636" i="1"/>
  <c r="AL635" i="1" s="1"/>
  <c r="AL634" i="1" s="1"/>
  <c r="AR637" i="1"/>
  <c r="AK526" i="1"/>
  <c r="AK525" i="1" s="1"/>
  <c r="AQ527" i="1"/>
  <c r="AL529" i="1"/>
  <c r="AL528" i="1" s="1"/>
  <c r="AR530" i="1"/>
  <c r="AL523" i="1"/>
  <c r="AL522" i="1" s="1"/>
  <c r="AR524" i="1"/>
  <c r="AK1134" i="1"/>
  <c r="AK1133" i="1" s="1"/>
  <c r="AK1132" i="1" s="1"/>
  <c r="AQ1135" i="1"/>
  <c r="AK529" i="1"/>
  <c r="AK528" i="1" s="1"/>
  <c r="AQ530" i="1"/>
  <c r="AK534" i="1"/>
  <c r="AK533" i="1" s="1"/>
  <c r="AK532" i="1" s="1"/>
  <c r="AK531" i="1" s="1"/>
  <c r="AQ535" i="1"/>
  <c r="AL639" i="1"/>
  <c r="AL638" i="1" s="1"/>
  <c r="AR640" i="1"/>
  <c r="AK893" i="1"/>
  <c r="AK892" i="1" s="1"/>
  <c r="AQ894" i="1"/>
  <c r="AL1242" i="1"/>
  <c r="AL1241" i="1" s="1"/>
  <c r="AL1240" i="1" s="1"/>
  <c r="AR1243" i="1"/>
  <c r="AK338" i="1"/>
  <c r="AK337" i="1" s="1"/>
  <c r="AK336" i="1" s="1"/>
  <c r="AQ339" i="1"/>
  <c r="AL341" i="1"/>
  <c r="AL340" i="1" s="1"/>
  <c r="AR342" i="1"/>
  <c r="T19" i="1"/>
  <c r="T18" i="1" s="1"/>
  <c r="G124" i="1"/>
  <c r="AE656" i="1"/>
  <c r="AB410" i="1"/>
  <c r="T1081" i="1"/>
  <c r="T1075" i="1" s="1"/>
  <c r="S1324" i="1"/>
  <c r="U356" i="1"/>
  <c r="M677" i="1"/>
  <c r="M919" i="1"/>
  <c r="G263" i="1"/>
  <c r="G260" i="1" s="1"/>
  <c r="G259" i="1" s="1"/>
  <c r="G491" i="1"/>
  <c r="G490" i="1" s="1"/>
  <c r="K494" i="1"/>
  <c r="L546" i="1"/>
  <c r="L545" i="1" s="1"/>
  <c r="L544" i="1" s="1"/>
  <c r="J766" i="1"/>
  <c r="J765" i="1" s="1"/>
  <c r="J764" i="1" s="1"/>
  <c r="L811" i="1"/>
  <c r="L810" i="1" s="1"/>
  <c r="L809" i="1" s="1"/>
  <c r="U665" i="1"/>
  <c r="U664" i="1" s="1"/>
  <c r="U647" i="1" s="1"/>
  <c r="X964" i="1"/>
  <c r="X963" i="1" s="1"/>
  <c r="X954" i="1" s="1"/>
  <c r="AJ722" i="1"/>
  <c r="AJ717" i="1" s="1"/>
  <c r="AJ716" i="1" s="1"/>
  <c r="AJ714" i="1" s="1"/>
  <c r="AJ1136" i="1"/>
  <c r="AM17" i="1"/>
  <c r="AM16" i="1" s="1"/>
  <c r="AM15" i="1" s="1"/>
  <c r="AM13" i="1" s="1"/>
  <c r="AP168" i="1"/>
  <c r="AP167" i="1" s="1"/>
  <c r="AP166" i="1" s="1"/>
  <c r="AP165" i="1" s="1"/>
  <c r="AQ176" i="1"/>
  <c r="AQ217" i="1"/>
  <c r="AR233" i="1"/>
  <c r="AN286" i="1"/>
  <c r="AN275" i="1" s="1"/>
  <c r="AP476" i="1"/>
  <c r="AN494" i="1"/>
  <c r="AO600" i="1"/>
  <c r="AO587" i="1" s="1"/>
  <c r="AO586" i="1" s="1"/>
  <c r="AP600" i="1"/>
  <c r="AP587" i="1" s="1"/>
  <c r="AP586" i="1" s="1"/>
  <c r="AM811" i="1"/>
  <c r="AM810" i="1" s="1"/>
  <c r="AM809" i="1" s="1"/>
  <c r="AM842" i="1"/>
  <c r="AP856" i="1"/>
  <c r="AP855" i="1" s="1"/>
  <c r="AO1026" i="1"/>
  <c r="AN1048" i="1"/>
  <c r="AP1124" i="1"/>
  <c r="AP1123" i="1" s="1"/>
  <c r="AP1118" i="1" s="1"/>
  <c r="AP1117" i="1" s="1"/>
  <c r="AP1115" i="1" s="1"/>
  <c r="AP1297" i="1"/>
  <c r="AP1296" i="1" s="1"/>
  <c r="AP1305" i="1"/>
  <c r="AP1304" i="1" s="1"/>
  <c r="AN558" i="1"/>
  <c r="AN557" i="1" s="1"/>
  <c r="AM558" i="1"/>
  <c r="AM557" i="1" s="1"/>
  <c r="AM742" i="1"/>
  <c r="AO949" i="1"/>
  <c r="AM970" i="1"/>
  <c r="AM969" i="1" s="1"/>
  <c r="AM964" i="1" s="1"/>
  <c r="AM963" i="1" s="1"/>
  <c r="AO1264" i="1"/>
  <c r="AO1259" i="1" s="1"/>
  <c r="AO1258" i="1" s="1"/>
  <c r="AO1257" i="1" s="1"/>
  <c r="AO1297" i="1"/>
  <c r="AO1296" i="1" s="1"/>
  <c r="AO1305" i="1"/>
  <c r="AO1304" i="1" s="1"/>
  <c r="AN431" i="1"/>
  <c r="AN430" i="1" s="1"/>
  <c r="AO494" i="1"/>
  <c r="AP494" i="1"/>
  <c r="AO521" i="1"/>
  <c r="AP558" i="1"/>
  <c r="AP557" i="1" s="1"/>
  <c r="AN621" i="1"/>
  <c r="AN620" i="1" s="1"/>
  <c r="AO716" i="1"/>
  <c r="AN742" i="1"/>
  <c r="AP863" i="1"/>
  <c r="AM1118" i="1"/>
  <c r="AM1117" i="1" s="1"/>
  <c r="AM1164" i="1"/>
  <c r="AM1163" i="1" s="1"/>
  <c r="AM1162" i="1" s="1"/>
  <c r="AN1264" i="1"/>
  <c r="AN1259" i="1" s="1"/>
  <c r="AN1258" i="1" s="1"/>
  <c r="AN1257" i="1" s="1"/>
  <c r="AN1304" i="1"/>
  <c r="AO245" i="1"/>
  <c r="AO244" i="1" s="1"/>
  <c r="AO243" i="1" s="1"/>
  <c r="AO237" i="1" s="1"/>
  <c r="AO235" i="1" s="1"/>
  <c r="AM287" i="1"/>
  <c r="AN546" i="1"/>
  <c r="AN545" i="1" s="1"/>
  <c r="AN544" i="1" s="1"/>
  <c r="AP800" i="1"/>
  <c r="AP799" i="1" s="1"/>
  <c r="AP798" i="1" s="1"/>
  <c r="AP797" i="1" s="1"/>
  <c r="AM856" i="1"/>
  <c r="AM855" i="1" s="1"/>
  <c r="AM863" i="1"/>
  <c r="AN920" i="1"/>
  <c r="AN915" i="1" s="1"/>
  <c r="AN914" i="1" s="1"/>
  <c r="AO964" i="1"/>
  <c r="AO963" i="1" s="1"/>
  <c r="AP964" i="1"/>
  <c r="AP963" i="1" s="1"/>
  <c r="AM1264" i="1"/>
  <c r="AM1259" i="1" s="1"/>
  <c r="AM1258" i="1" s="1"/>
  <c r="AM1257" i="1" s="1"/>
  <c r="AM1304" i="1"/>
  <c r="AO1048" i="1"/>
  <c r="AN872" i="1"/>
  <c r="AN871" i="1" s="1"/>
  <c r="AM494" i="1"/>
  <c r="AO319" i="1"/>
  <c r="AO318" i="1" s="1"/>
  <c r="AO317" i="1" s="1"/>
  <c r="AN319" i="1"/>
  <c r="AN318" i="1" s="1"/>
  <c r="AN317" i="1" s="1"/>
  <c r="AN214" i="1"/>
  <c r="AO143" i="1"/>
  <c r="AO142" i="1" s="1"/>
  <c r="AO141" i="1" s="1"/>
  <c r="AO140" i="1" s="1"/>
  <c r="AM154" i="1"/>
  <c r="AM153" i="1" s="1"/>
  <c r="AM126" i="1"/>
  <c r="AM123" i="1" s="1"/>
  <c r="AM122" i="1" s="1"/>
  <c r="AO214" i="1"/>
  <c r="AO254" i="1"/>
  <c r="AO253" i="1" s="1"/>
  <c r="AO124" i="1"/>
  <c r="AO123" i="1"/>
  <c r="AO122" i="1" s="1"/>
  <c r="AO125" i="1"/>
  <c r="AM214" i="1"/>
  <c r="AM237" i="1"/>
  <c r="AM235" i="1" s="1"/>
  <c r="AM403" i="1"/>
  <c r="AM402" i="1"/>
  <c r="AP55" i="1"/>
  <c r="AP54" i="1" s="1"/>
  <c r="AP53" i="1" s="1"/>
  <c r="AN87" i="1"/>
  <c r="AN76" i="1" s="1"/>
  <c r="AN75" i="1" s="1"/>
  <c r="AN74" i="1" s="1"/>
  <c r="AN64" i="1" s="1"/>
  <c r="AN168" i="1"/>
  <c r="AN167" i="1" s="1"/>
  <c r="AN166" i="1" s="1"/>
  <c r="AN165" i="1" s="1"/>
  <c r="AP189" i="1"/>
  <c r="AP188" i="1" s="1"/>
  <c r="AP187" i="1" s="1"/>
  <c r="AP186" i="1" s="1"/>
  <c r="AN230" i="1"/>
  <c r="AN245" i="1"/>
  <c r="AN244" i="1" s="1"/>
  <c r="AN243" i="1" s="1"/>
  <c r="AN237" i="1" s="1"/>
  <c r="AN235" i="1" s="1"/>
  <c r="AM320" i="1"/>
  <c r="AM319" i="1" s="1"/>
  <c r="AM318" i="1" s="1"/>
  <c r="AM317" i="1" s="1"/>
  <c r="AM380" i="1"/>
  <c r="AM412" i="1"/>
  <c r="AM431" i="1"/>
  <c r="AM430" i="1" s="1"/>
  <c r="AO449" i="1"/>
  <c r="AO448" i="1" s="1"/>
  <c r="AM464" i="1"/>
  <c r="AM463" i="1" s="1"/>
  <c r="AO476" i="1"/>
  <c r="AO546" i="1"/>
  <c r="AO545" i="1" s="1"/>
  <c r="AO544" i="1" s="1"/>
  <c r="AO621" i="1"/>
  <c r="AO620" i="1" s="1"/>
  <c r="AN704" i="1"/>
  <c r="AN703" i="1" s="1"/>
  <c r="AO704" i="1"/>
  <c r="AO703" i="1" s="1"/>
  <c r="AO742" i="1"/>
  <c r="AP402" i="1"/>
  <c r="AP403" i="1"/>
  <c r="AP38" i="1"/>
  <c r="AP37" i="1" s="1"/>
  <c r="AP36" i="1" s="1"/>
  <c r="AP35" i="1" s="1"/>
  <c r="AP142" i="1"/>
  <c r="AP141" i="1" s="1"/>
  <c r="AP140" i="1" s="1"/>
  <c r="AP286" i="1"/>
  <c r="AP275" i="1" s="1"/>
  <c r="AN357" i="1"/>
  <c r="AP380" i="1"/>
  <c r="AP431" i="1"/>
  <c r="AP430" i="1" s="1"/>
  <c r="AN449" i="1"/>
  <c r="AN448" i="1" s="1"/>
  <c r="AP464" i="1"/>
  <c r="AP463" i="1" s="1"/>
  <c r="AM476" i="1"/>
  <c r="AP742" i="1"/>
  <c r="AO402" i="1"/>
  <c r="AO403" i="1"/>
  <c r="AN54" i="1"/>
  <c r="AN53" i="1" s="1"/>
  <c r="AN143" i="1"/>
  <c r="AN142" i="1" s="1"/>
  <c r="AN141" i="1" s="1"/>
  <c r="AN140" i="1" s="1"/>
  <c r="AP320" i="1"/>
  <c r="AP319" i="1" s="1"/>
  <c r="AP318" i="1" s="1"/>
  <c r="AP317" i="1" s="1"/>
  <c r="AM621" i="1"/>
  <c r="AM620" i="1" s="1"/>
  <c r="AP125" i="1"/>
  <c r="AN403" i="1"/>
  <c r="AN402" i="1"/>
  <c r="AO154" i="1"/>
  <c r="AO153" i="1" s="1"/>
  <c r="AP260" i="1"/>
  <c r="AP259" i="1" s="1"/>
  <c r="AP254" i="1" s="1"/>
  <c r="AP253" i="1" s="1"/>
  <c r="AP287" i="1"/>
  <c r="AN476" i="1"/>
  <c r="AP665" i="1"/>
  <c r="AP664" i="1" s="1"/>
  <c r="AP647" i="1" s="1"/>
  <c r="AO863" i="1"/>
  <c r="AO864" i="1"/>
  <c r="AO571" i="1"/>
  <c r="AO570" i="1" s="1"/>
  <c r="AO569" i="1" s="1"/>
  <c r="AN811" i="1"/>
  <c r="AN810" i="1" s="1"/>
  <c r="AN809" i="1" s="1"/>
  <c r="AN842" i="1"/>
  <c r="AN856" i="1"/>
  <c r="AN855" i="1" s="1"/>
  <c r="AN964" i="1"/>
  <c r="AN963" i="1" s="1"/>
  <c r="AM993" i="1"/>
  <c r="AO993" i="1"/>
  <c r="AN1026" i="1"/>
  <c r="AN864" i="1"/>
  <c r="AN863" i="1"/>
  <c r="AN600" i="1"/>
  <c r="AN587" i="1" s="1"/>
  <c r="AO665" i="1"/>
  <c r="AO664" i="1" s="1"/>
  <c r="AO647" i="1" s="1"/>
  <c r="AM872" i="1"/>
  <c r="AM871" i="1" s="1"/>
  <c r="AN993" i="1"/>
  <c r="AM1048" i="1"/>
  <c r="AP1075" i="1"/>
  <c r="AP621" i="1"/>
  <c r="AP620" i="1" s="1"/>
  <c r="AO683" i="1"/>
  <c r="AO682" i="1" s="1"/>
  <c r="AO673" i="1" s="1"/>
  <c r="AM800" i="1"/>
  <c r="AM799" i="1" s="1"/>
  <c r="AM798" i="1" s="1"/>
  <c r="AM797" i="1" s="1"/>
  <c r="AP811" i="1"/>
  <c r="AP810" i="1" s="1"/>
  <c r="AP809" i="1" s="1"/>
  <c r="AP842" i="1"/>
  <c r="AO872" i="1"/>
  <c r="AO871" i="1" s="1"/>
  <c r="AP872" i="1"/>
  <c r="AP871" i="1" s="1"/>
  <c r="AP915" i="1"/>
  <c r="AP914" i="1" s="1"/>
  <c r="AM920" i="1"/>
  <c r="AM915" i="1" s="1"/>
  <c r="AM914" i="1" s="1"/>
  <c r="AP1026" i="1"/>
  <c r="AQ573" i="1"/>
  <c r="AN948" i="1"/>
  <c r="AN947" i="1" s="1"/>
  <c r="AN945" i="1" s="1"/>
  <c r="AO1125" i="1"/>
  <c r="AO1124" i="1" s="1"/>
  <c r="AO1123" i="1" s="1"/>
  <c r="AO1118" i="1" s="1"/>
  <c r="AO1117" i="1" s="1"/>
  <c r="AN1136" i="1"/>
  <c r="AO1164" i="1"/>
  <c r="AO1163" i="1" s="1"/>
  <c r="AO1162" i="1" s="1"/>
  <c r="AP1264" i="1"/>
  <c r="AP1259" i="1" s="1"/>
  <c r="AP1258" i="1" s="1"/>
  <c r="AP1257" i="1" s="1"/>
  <c r="AN1320" i="1"/>
  <c r="AP1320" i="1"/>
  <c r="AM1320" i="1"/>
  <c r="AO1320" i="1"/>
  <c r="AO948" i="1"/>
  <c r="AO947" i="1" s="1"/>
  <c r="AO945" i="1" s="1"/>
  <c r="T124" i="1"/>
  <c r="T125" i="1"/>
  <c r="T123" i="1"/>
  <c r="T122" i="1" s="1"/>
  <c r="S293" i="1"/>
  <c r="S292" i="1" s="1"/>
  <c r="S291" i="1" s="1"/>
  <c r="Y294" i="1"/>
  <c r="AE294" i="1" s="1"/>
  <c r="AL273" i="1"/>
  <c r="AF272" i="1"/>
  <c r="AF271" i="1" s="1"/>
  <c r="AF270" i="1" s="1"/>
  <c r="AF269" i="1" s="1"/>
  <c r="AF268" i="1" s="1"/>
  <c r="AE883" i="1"/>
  <c r="AE882" i="1" s="1"/>
  <c r="AE881" i="1" s="1"/>
  <c r="AK884" i="1"/>
  <c r="B72" i="1"/>
  <c r="B74" i="1"/>
  <c r="B75" i="1" s="1"/>
  <c r="B76" i="1" s="1"/>
  <c r="B77" i="1" s="1"/>
  <c r="B78" i="1" s="1"/>
  <c r="B79" i="1" s="1"/>
  <c r="B81" i="1" s="1"/>
  <c r="S486" i="1"/>
  <c r="M485" i="1"/>
  <c r="M484" i="1" s="1"/>
  <c r="AC446" i="1"/>
  <c r="AK689" i="1"/>
  <c r="AF81" i="1"/>
  <c r="AF78" i="1" s="1"/>
  <c r="AF77" i="1" s="1"/>
  <c r="AF1217" i="1"/>
  <c r="AF1216" i="1" s="1"/>
  <c r="AF1181" i="1"/>
  <c r="AF1180" i="1" s="1"/>
  <c r="M920" i="1"/>
  <c r="S1167" i="1"/>
  <c r="Y1167" i="1" s="1"/>
  <c r="M1166" i="1"/>
  <c r="M1165" i="1" s="1"/>
  <c r="B484" i="1"/>
  <c r="B485" i="1" s="1"/>
  <c r="B486" i="1" s="1"/>
  <c r="B487" i="1" s="1"/>
  <c r="B488" i="1" s="1"/>
  <c r="B489" i="1" s="1"/>
  <c r="B490" i="1" s="1"/>
  <c r="B491" i="1" s="1"/>
  <c r="B492" i="1" s="1"/>
  <c r="B494" i="1" s="1"/>
  <c r="B483" i="1"/>
  <c r="Y948" i="1"/>
  <c r="Y947" i="1" s="1"/>
  <c r="Y945" i="1" s="1"/>
  <c r="Y949" i="1"/>
  <c r="AF624" i="1"/>
  <c r="AF623" i="1" s="1"/>
  <c r="AF622" i="1" s="1"/>
  <c r="AK102" i="1"/>
  <c r="AE101" i="1"/>
  <c r="AE100" i="1" s="1"/>
  <c r="AA841" i="1"/>
  <c r="AA795" i="1" s="1"/>
  <c r="AF136" i="1"/>
  <c r="AE960" i="1"/>
  <c r="AE959" i="1" s="1"/>
  <c r="AE958" i="1" s="1"/>
  <c r="AE957" i="1" s="1"/>
  <c r="AE956" i="1" s="1"/>
  <c r="AK961" i="1"/>
  <c r="AF262" i="1"/>
  <c r="Z261" i="1"/>
  <c r="Z260" i="1" s="1"/>
  <c r="Z259" i="1" s="1"/>
  <c r="AL1173" i="1"/>
  <c r="AF1172" i="1"/>
  <c r="AF1171" i="1" s="1"/>
  <c r="AE846" i="1"/>
  <c r="Y845" i="1"/>
  <c r="Y844" i="1" s="1"/>
  <c r="Y843" i="1" s="1"/>
  <c r="Y842" i="1" s="1"/>
  <c r="B469" i="1"/>
  <c r="B470" i="1" s="1"/>
  <c r="B471" i="1" s="1"/>
  <c r="B472" i="1" s="1"/>
  <c r="B468" i="1"/>
  <c r="AL26" i="1"/>
  <c r="AE1252" i="1"/>
  <c r="AE1251" i="1" s="1"/>
  <c r="AE1250" i="1" s="1"/>
  <c r="AE1249" i="1" s="1"/>
  <c r="AE1248" i="1" s="1"/>
  <c r="AG841" i="1"/>
  <c r="AH841" i="1"/>
  <c r="AH795" i="1" s="1"/>
  <c r="Y1287" i="1"/>
  <c r="Y1286" i="1" s="1"/>
  <c r="Y1285" i="1" s="1"/>
  <c r="Y1284" i="1" s="1"/>
  <c r="AE1288" i="1"/>
  <c r="AE184" i="1"/>
  <c r="Y183" i="1"/>
  <c r="Y182" i="1" s="1"/>
  <c r="Y181" i="1" s="1"/>
  <c r="Y180" i="1" s="1"/>
  <c r="Y179" i="1" s="1"/>
  <c r="Y178" i="1" s="1"/>
  <c r="AE26" i="1"/>
  <c r="Y25" i="1"/>
  <c r="Y967" i="1"/>
  <c r="Y966" i="1" s="1"/>
  <c r="Y965" i="1" s="1"/>
  <c r="AE968" i="1"/>
  <c r="AE879" i="1"/>
  <c r="AE878" i="1" s="1"/>
  <c r="AE877" i="1" s="1"/>
  <c r="AK880" i="1"/>
  <c r="G402" i="1"/>
  <c r="G403" i="1"/>
  <c r="M146" i="1"/>
  <c r="M143" i="1" s="1"/>
  <c r="S148" i="1"/>
  <c r="M156" i="1"/>
  <c r="G431" i="1"/>
  <c r="G430" i="1" s="1"/>
  <c r="AK135" i="1"/>
  <c r="T1026" i="1"/>
  <c r="AE948" i="1"/>
  <c r="AE947" i="1" s="1"/>
  <c r="AE945" i="1" s="1"/>
  <c r="AF768" i="1"/>
  <c r="AF767" i="1" s="1"/>
  <c r="AF766" i="1" s="1"/>
  <c r="AF765" i="1" s="1"/>
  <c r="AF764" i="1" s="1"/>
  <c r="AE456" i="1"/>
  <c r="AE455" i="1" s="1"/>
  <c r="AE454" i="1" s="1"/>
  <c r="Z293" i="1"/>
  <c r="Z292" i="1" s="1"/>
  <c r="Z291" i="1" s="1"/>
  <c r="S425" i="1"/>
  <c r="S424" i="1" s="1"/>
  <c r="S412" i="1" s="1"/>
  <c r="AE685" i="1"/>
  <c r="AF43" i="1"/>
  <c r="AF38" i="1" s="1"/>
  <c r="AF37" i="1" s="1"/>
  <c r="AF36" i="1" s="1"/>
  <c r="AF35" i="1" s="1"/>
  <c r="J286" i="1"/>
  <c r="J275" i="1" s="1"/>
  <c r="AE92" i="1"/>
  <c r="AE91" i="1" s="1"/>
  <c r="AE1275" i="1"/>
  <c r="AE1274" i="1" s="1"/>
  <c r="G914" i="1"/>
  <c r="G869" i="1" s="1"/>
  <c r="G452" i="1"/>
  <c r="G451" i="1" s="1"/>
  <c r="G450" i="1" s="1"/>
  <c r="G449" i="1" s="1"/>
  <c r="G448" i="1" s="1"/>
  <c r="G1252" i="1"/>
  <c r="G1251" i="1" s="1"/>
  <c r="G1250" i="1" s="1"/>
  <c r="G1249" i="1" s="1"/>
  <c r="G1248" i="1" s="1"/>
  <c r="G150" i="1"/>
  <c r="G149" i="1" s="1"/>
  <c r="G566" i="1"/>
  <c r="G565" i="1" s="1"/>
  <c r="G564" i="1" s="1"/>
  <c r="G558" i="1" s="1"/>
  <c r="G557" i="1" s="1"/>
  <c r="G254" i="1"/>
  <c r="G253" i="1" s="1"/>
  <c r="H154" i="1"/>
  <c r="H153" i="1" s="1"/>
  <c r="G856" i="1"/>
  <c r="G855" i="1" s="1"/>
  <c r="G841" i="1" s="1"/>
  <c r="G795" i="1" s="1"/>
  <c r="J305" i="1"/>
  <c r="J304" i="1" s="1"/>
  <c r="L587" i="1"/>
  <c r="L586" i="1" s="1"/>
  <c r="H811" i="1"/>
  <c r="H810" i="1" s="1"/>
  <c r="H809" i="1" s="1"/>
  <c r="Y54" i="1"/>
  <c r="Y53" i="1" s="1"/>
  <c r="J717" i="1"/>
  <c r="J716" i="1" s="1"/>
  <c r="J17" i="1"/>
  <c r="J16" i="1" s="1"/>
  <c r="J15" i="1" s="1"/>
  <c r="J13" i="1" s="1"/>
  <c r="I254" i="1"/>
  <c r="I253" i="1" s="1"/>
  <c r="I251" i="1" s="1"/>
  <c r="X163" i="1"/>
  <c r="K168" i="1"/>
  <c r="K167" i="1" s="1"/>
  <c r="K166" i="1" s="1"/>
  <c r="K165" i="1" s="1"/>
  <c r="K163" i="1" s="1"/>
  <c r="AK134" i="1"/>
  <c r="AE546" i="1"/>
  <c r="AE545" i="1" s="1"/>
  <c r="AE544" i="1" s="1"/>
  <c r="AE1205" i="1"/>
  <c r="AE1204" i="1" s="1"/>
  <c r="G245" i="1"/>
  <c r="G244" i="1" s="1"/>
  <c r="G243" i="1" s="1"/>
  <c r="G237" i="1" s="1"/>
  <c r="G235" i="1" s="1"/>
  <c r="G54" i="1"/>
  <c r="G53" i="1" s="1"/>
  <c r="G46" i="1" s="1"/>
  <c r="L168" i="1"/>
  <c r="L167" i="1" s="1"/>
  <c r="L166" i="1" s="1"/>
  <c r="L165" i="1" s="1"/>
  <c r="L163" i="1" s="1"/>
  <c r="H168" i="1"/>
  <c r="H167" i="1" s="1"/>
  <c r="H166" i="1" s="1"/>
  <c r="H165" i="1" s="1"/>
  <c r="H163" i="1" s="1"/>
  <c r="Z1136" i="1"/>
  <c r="AE1190" i="1"/>
  <c r="AE1189" i="1" s="1"/>
  <c r="AE62" i="1"/>
  <c r="N431" i="1"/>
  <c r="N430" i="1" s="1"/>
  <c r="G305" i="1"/>
  <c r="G304" i="1" s="1"/>
  <c r="K665" i="1"/>
  <c r="K664" i="1" s="1"/>
  <c r="K647" i="1" s="1"/>
  <c r="R357" i="1"/>
  <c r="R356" i="1" s="1"/>
  <c r="R350" i="1" s="1"/>
  <c r="R344" i="1" s="1"/>
  <c r="R315" i="1" s="1"/>
  <c r="R920" i="1"/>
  <c r="O1026" i="1"/>
  <c r="V546" i="1"/>
  <c r="V545" i="1" s="1"/>
  <c r="V544" i="1" s="1"/>
  <c r="W782" i="1"/>
  <c r="W781" i="1" s="1"/>
  <c r="AI1123" i="1"/>
  <c r="AG1305" i="1"/>
  <c r="AG1304" i="1" s="1"/>
  <c r="AG1295" i="1" s="1"/>
  <c r="AG1289" i="1" s="1"/>
  <c r="AG1278" i="1" s="1"/>
  <c r="AG1255" i="1" s="1"/>
  <c r="AH1329" i="1"/>
  <c r="AH1320" i="1" s="1"/>
  <c r="V305" i="1"/>
  <c r="V304" i="1" s="1"/>
  <c r="U1344" i="1"/>
  <c r="U1320" i="1" s="1"/>
  <c r="AI24" i="1"/>
  <c r="AI17" i="1" s="1"/>
  <c r="AI16" i="1" s="1"/>
  <c r="AI15" i="1" s="1"/>
  <c r="AI13" i="1" s="1"/>
  <c r="AH386" i="1"/>
  <c r="AH385" i="1" s="1"/>
  <c r="AH380" i="1" s="1"/>
  <c r="AH350" i="1" s="1"/>
  <c r="AH344" i="1" s="1"/>
  <c r="AI1136" i="1"/>
  <c r="Q742" i="1"/>
  <c r="Q714" i="1" s="1"/>
  <c r="AC722" i="1"/>
  <c r="AC717" i="1" s="1"/>
  <c r="AC716" i="1" s="1"/>
  <c r="AC714" i="1" s="1"/>
  <c r="AH38" i="1"/>
  <c r="AH37" i="1" s="1"/>
  <c r="AH36" i="1" s="1"/>
  <c r="AH35" i="1" s="1"/>
  <c r="AH13" i="1" s="1"/>
  <c r="AG1124" i="1"/>
  <c r="AG1123" i="1" s="1"/>
  <c r="AK214" i="1"/>
  <c r="R1026" i="1"/>
  <c r="AI683" i="1"/>
  <c r="AI682" i="1" s="1"/>
  <c r="AI673" i="1" s="1"/>
  <c r="AI672" i="1" s="1"/>
  <c r="AD446" i="1"/>
  <c r="Y403" i="1"/>
  <c r="P954" i="1"/>
  <c r="AA1115" i="1"/>
  <c r="AH647" i="1"/>
  <c r="AH555" i="1" s="1"/>
  <c r="S155" i="1"/>
  <c r="S154" i="1" s="1"/>
  <c r="S153" i="1" s="1"/>
  <c r="S156" i="1"/>
  <c r="Y157" i="1"/>
  <c r="J647" i="1"/>
  <c r="AG714" i="1"/>
  <c r="X446" i="1"/>
  <c r="AE1173" i="1"/>
  <c r="Y1172" i="1"/>
  <c r="Y1171" i="1" s="1"/>
  <c r="U555" i="1"/>
  <c r="AC315" i="1"/>
  <c r="Z1124" i="1"/>
  <c r="Z1123" i="1" s="1"/>
  <c r="Y431" i="1"/>
  <c r="Y430" i="1" s="1"/>
  <c r="Q410" i="1"/>
  <c r="AD1115" i="1"/>
  <c r="U13" i="1"/>
  <c r="T254" i="1"/>
  <c r="T253" i="1" s="1"/>
  <c r="T841" i="1"/>
  <c r="O869" i="1"/>
  <c r="J869" i="1"/>
  <c r="O555" i="1"/>
  <c r="AG446" i="1"/>
  <c r="AE1052" i="1"/>
  <c r="AE1051" i="1" s="1"/>
  <c r="AE1050" i="1" s="1"/>
  <c r="AE1049" i="1" s="1"/>
  <c r="AK390" i="1"/>
  <c r="AE389" i="1"/>
  <c r="AL1068" i="1"/>
  <c r="AF1067" i="1"/>
  <c r="AF1066" i="1" s="1"/>
  <c r="AF1065" i="1" s="1"/>
  <c r="AF1064" i="1" s="1"/>
  <c r="T722" i="1"/>
  <c r="T717" i="1" s="1"/>
  <c r="T716" i="1" s="1"/>
  <c r="T714" i="1" s="1"/>
  <c r="AF751" i="1"/>
  <c r="AF750" i="1" s="1"/>
  <c r="AF749" i="1" s="1"/>
  <c r="AF748" i="1" s="1"/>
  <c r="AF742" i="1" s="1"/>
  <c r="AL752" i="1"/>
  <c r="S546" i="1"/>
  <c r="S545" i="1" s="1"/>
  <c r="S544" i="1" s="1"/>
  <c r="P251" i="1"/>
  <c r="AJ647" i="1"/>
  <c r="AK440" i="1"/>
  <c r="AK864" i="1"/>
  <c r="M263" i="1"/>
  <c r="S264" i="1"/>
  <c r="AG251" i="1"/>
  <c r="AE258" i="1"/>
  <c r="AL335" i="1"/>
  <c r="S568" i="1"/>
  <c r="M566" i="1"/>
  <c r="M565" i="1" s="1"/>
  <c r="M564" i="1" s="1"/>
  <c r="U795" i="1"/>
  <c r="AG410" i="1"/>
  <c r="AJ869" i="1"/>
  <c r="O1295" i="1"/>
  <c r="O1289" i="1" s="1"/>
  <c r="O1278" i="1" s="1"/>
  <c r="O1255" i="1" s="1"/>
  <c r="O251" i="1"/>
  <c r="AI251" i="1"/>
  <c r="AK1152" i="1"/>
  <c r="AE1151" i="1"/>
  <c r="AE1150" i="1" s="1"/>
  <c r="AE1149" i="1" s="1"/>
  <c r="AE1148" i="1" s="1"/>
  <c r="AE1147" i="1" s="1"/>
  <c r="AF1357" i="1"/>
  <c r="AF1356" i="1" s="1"/>
  <c r="AF1355" i="1" s="1"/>
  <c r="AF1354" i="1" s="1"/>
  <c r="AF1353" i="1" s="1"/>
  <c r="AF1352" i="1" s="1"/>
  <c r="Z1356" i="1"/>
  <c r="Z1355" i="1" s="1"/>
  <c r="Z1354" i="1" s="1"/>
  <c r="Z1353" i="1" s="1"/>
  <c r="Z1352" i="1" s="1"/>
  <c r="Z134" i="1"/>
  <c r="Z138" i="1"/>
  <c r="S925" i="1"/>
  <c r="S924" i="1" s="1"/>
  <c r="S920" i="1" s="1"/>
  <c r="Y926" i="1"/>
  <c r="M150" i="1"/>
  <c r="M149" i="1" s="1"/>
  <c r="S151" i="1"/>
  <c r="S595" i="1"/>
  <c r="M594" i="1"/>
  <c r="M593" i="1" s="1"/>
  <c r="M592" i="1" s="1"/>
  <c r="M587" i="1" s="1"/>
  <c r="M586" i="1" s="1"/>
  <c r="AF1317" i="1"/>
  <c r="Z1094" i="1"/>
  <c r="Y509" i="1"/>
  <c r="Y508" i="1" s="1"/>
  <c r="Y494" i="1" s="1"/>
  <c r="J142" i="1"/>
  <c r="J141" i="1" s="1"/>
  <c r="J140" i="1" s="1"/>
  <c r="H704" i="1"/>
  <c r="H703" i="1" s="1"/>
  <c r="N665" i="1"/>
  <c r="N664" i="1" s="1"/>
  <c r="N647" i="1" s="1"/>
  <c r="J168" i="1"/>
  <c r="J167" i="1" s="1"/>
  <c r="J166" i="1" s="1"/>
  <c r="J165" i="1" s="1"/>
  <c r="J163" i="1" s="1"/>
  <c r="M320" i="1"/>
  <c r="M319" i="1" s="1"/>
  <c r="M318" i="1" s="1"/>
  <c r="M317" i="1" s="1"/>
  <c r="G380" i="1"/>
  <c r="N449" i="1"/>
  <c r="N448" i="1" s="1"/>
  <c r="K254" i="1"/>
  <c r="K253" i="1" s="1"/>
  <c r="L286" i="1"/>
  <c r="L275" i="1" s="1"/>
  <c r="L251" i="1" s="1"/>
  <c r="T305" i="1"/>
  <c r="T304" i="1" s="1"/>
  <c r="H380" i="1"/>
  <c r="H350" i="1" s="1"/>
  <c r="H344" i="1" s="1"/>
  <c r="H315" i="1" s="1"/>
  <c r="I494" i="1"/>
  <c r="I475" i="1" s="1"/>
  <c r="I474" i="1" s="1"/>
  <c r="H1164" i="1"/>
  <c r="H1163" i="1" s="1"/>
  <c r="H1162" i="1" s="1"/>
  <c r="N143" i="1"/>
  <c r="N142" i="1" s="1"/>
  <c r="N141" i="1" s="1"/>
  <c r="N140" i="1" s="1"/>
  <c r="O386" i="1"/>
  <c r="O385" i="1" s="1"/>
  <c r="O380" i="1" s="1"/>
  <c r="O350" i="1" s="1"/>
  <c r="O344" i="1" s="1"/>
  <c r="O315" i="1" s="1"/>
  <c r="P587" i="1"/>
  <c r="P586" i="1" s="1"/>
  <c r="P555" i="1" s="1"/>
  <c r="U386" i="1"/>
  <c r="U385" i="1" s="1"/>
  <c r="U380" i="1" s="1"/>
  <c r="U350" i="1" s="1"/>
  <c r="U344" i="1" s="1"/>
  <c r="U315" i="1" s="1"/>
  <c r="O546" i="1"/>
  <c r="O545" i="1" s="1"/>
  <c r="O544" i="1" s="1"/>
  <c r="Q811" i="1"/>
  <c r="Q810" i="1" s="1"/>
  <c r="Q809" i="1" s="1"/>
  <c r="Q795" i="1" s="1"/>
  <c r="R872" i="1"/>
  <c r="R871" i="1" s="1"/>
  <c r="P842" i="1"/>
  <c r="P841" i="1" s="1"/>
  <c r="P795" i="1" s="1"/>
  <c r="R993" i="1"/>
  <c r="Q1026" i="1"/>
  <c r="V254" i="1"/>
  <c r="V253" i="1" s="1"/>
  <c r="V464" i="1"/>
  <c r="V463" i="1" s="1"/>
  <c r="R154" i="1"/>
  <c r="R153" i="1" s="1"/>
  <c r="Q464" i="1"/>
  <c r="Q463" i="1" s="1"/>
  <c r="Q446" i="1" s="1"/>
  <c r="P766" i="1"/>
  <c r="P765" i="1" s="1"/>
  <c r="P764" i="1" s="1"/>
  <c r="AC665" i="1"/>
  <c r="AC664" i="1" s="1"/>
  <c r="AC647" i="1" s="1"/>
  <c r="AD673" i="1"/>
  <c r="AD672" i="1" s="1"/>
  <c r="W993" i="1"/>
  <c r="W954" i="1" s="1"/>
  <c r="AD87" i="1"/>
  <c r="AD76" i="1" s="1"/>
  <c r="AD75" i="1" s="1"/>
  <c r="AD74" i="1" s="1"/>
  <c r="AD64" i="1" s="1"/>
  <c r="U1124" i="1"/>
  <c r="U1123" i="1" s="1"/>
  <c r="U1118" i="1" s="1"/>
  <c r="U1117" i="1" s="1"/>
  <c r="U1115" i="1" s="1"/>
  <c r="V1305" i="1"/>
  <c r="V1304" i="1" s="1"/>
  <c r="V1344" i="1"/>
  <c r="V1320" i="1" s="1"/>
  <c r="AA100" i="1"/>
  <c r="AA87" i="1" s="1"/>
  <c r="AA76" i="1" s="1"/>
  <c r="AA75" i="1" s="1"/>
  <c r="AA74" i="1" s="1"/>
  <c r="AA64" i="1" s="1"/>
  <c r="AA260" i="1"/>
  <c r="AA259" i="1" s="1"/>
  <c r="AA254" i="1" s="1"/>
  <c r="AA253" i="1" s="1"/>
  <c r="AA251" i="1" s="1"/>
  <c r="AJ1123" i="1"/>
  <c r="AH126" i="1"/>
  <c r="AG920" i="1"/>
  <c r="AG915" i="1" s="1"/>
  <c r="AG914" i="1" s="1"/>
  <c r="AG869" i="1" s="1"/>
  <c r="AC1124" i="1"/>
  <c r="AC1123" i="1" s="1"/>
  <c r="AC1118" i="1" s="1"/>
  <c r="AC1117" i="1" s="1"/>
  <c r="AC1115" i="1" s="1"/>
  <c r="AG189" i="1"/>
  <c r="AG188" i="1" s="1"/>
  <c r="AG187" i="1" s="1"/>
  <c r="AG186" i="1" s="1"/>
  <c r="AA665" i="1"/>
  <c r="AA664" i="1" s="1"/>
  <c r="AA647" i="1" s="1"/>
  <c r="AA555" i="1" s="1"/>
  <c r="AC842" i="1"/>
  <c r="AC841" i="1" s="1"/>
  <c r="AC795" i="1" s="1"/>
  <c r="AI126" i="1"/>
  <c r="AI124" i="1" s="1"/>
  <c r="AH169" i="1"/>
  <c r="AH168" i="1" s="1"/>
  <c r="AH167" i="1" s="1"/>
  <c r="AH166" i="1" s="1"/>
  <c r="AH165" i="1" s="1"/>
  <c r="AH872" i="1"/>
  <c r="AH871" i="1" s="1"/>
  <c r="AH920" i="1"/>
  <c r="AH915" i="1" s="1"/>
  <c r="AH914" i="1" s="1"/>
  <c r="AG1136" i="1"/>
  <c r="AG1118" i="1" s="1"/>
  <c r="AG1117" i="1" s="1"/>
  <c r="AG1164" i="1"/>
  <c r="AG1163" i="1" s="1"/>
  <c r="AG1162" i="1" s="1"/>
  <c r="AJ214" i="1"/>
  <c r="AJ202" i="1" s="1"/>
  <c r="AI872" i="1"/>
  <c r="AI871" i="1" s="1"/>
  <c r="AI869" i="1" s="1"/>
  <c r="AJ856" i="1"/>
  <c r="AJ855" i="1" s="1"/>
  <c r="AJ841" i="1" s="1"/>
  <c r="AJ795" i="1" s="1"/>
  <c r="AH1136" i="1"/>
  <c r="AH1118" i="1" s="1"/>
  <c r="AH1117" i="1" s="1"/>
  <c r="AH1115" i="1" s="1"/>
  <c r="AI412" i="1"/>
  <c r="AI410" i="1" s="1"/>
  <c r="AH1259" i="1"/>
  <c r="AH1258" i="1" s="1"/>
  <c r="AH1257" i="1" s="1"/>
  <c r="AI1312" i="1"/>
  <c r="AI1304" i="1" s="1"/>
  <c r="AG214" i="1"/>
  <c r="AG202" i="1" s="1"/>
  <c r="Z146" i="1"/>
  <c r="Z143" i="1" s="1"/>
  <c r="Z142" i="1" s="1"/>
  <c r="Z141" i="1" s="1"/>
  <c r="Z140" i="1" s="1"/>
  <c r="AF148" i="1"/>
  <c r="P142" i="1"/>
  <c r="P141" i="1" s="1"/>
  <c r="P140" i="1" s="1"/>
  <c r="P120" i="1" s="1"/>
  <c r="R142" i="1"/>
  <c r="R141" i="1" s="1"/>
  <c r="R140" i="1" s="1"/>
  <c r="AJ142" i="1"/>
  <c r="AJ141" i="1" s="1"/>
  <c r="AJ140" i="1" s="1"/>
  <c r="AJ120" i="1" s="1"/>
  <c r="W142" i="1"/>
  <c r="W141" i="1" s="1"/>
  <c r="W140" i="1" s="1"/>
  <c r="W120" i="1" s="1"/>
  <c r="L142" i="1"/>
  <c r="L141" i="1" s="1"/>
  <c r="L140" i="1" s="1"/>
  <c r="L120" i="1" s="1"/>
  <c r="AD142" i="1"/>
  <c r="AD141" i="1" s="1"/>
  <c r="AD140" i="1" s="1"/>
  <c r="AD120" i="1" s="1"/>
  <c r="O142" i="1"/>
  <c r="O141" i="1" s="1"/>
  <c r="O140" i="1" s="1"/>
  <c r="O120" i="1" s="1"/>
  <c r="AG142" i="1"/>
  <c r="AG141" i="1" s="1"/>
  <c r="AG140" i="1" s="1"/>
  <c r="H142" i="1"/>
  <c r="H141" i="1" s="1"/>
  <c r="H140" i="1" s="1"/>
  <c r="AF403" i="1"/>
  <c r="AF402" i="1"/>
  <c r="AE403" i="1"/>
  <c r="AE402" i="1"/>
  <c r="AK567" i="1"/>
  <c r="AQ567" i="1" s="1"/>
  <c r="AW567" i="1" s="1"/>
  <c r="V13" i="1"/>
  <c r="V795" i="1"/>
  <c r="Q1255" i="1"/>
  <c r="AJ251" i="1"/>
  <c r="AH315" i="1"/>
  <c r="W251" i="1"/>
  <c r="AE293" i="1"/>
  <c r="AE292" i="1" s="1"/>
  <c r="AE291" i="1" s="1"/>
  <c r="AK294" i="1"/>
  <c r="AE1313" i="1"/>
  <c r="AE1312" i="1" s="1"/>
  <c r="AK1314" i="1"/>
  <c r="B493" i="1"/>
  <c r="B495" i="1" s="1"/>
  <c r="S402" i="1"/>
  <c r="S403" i="1"/>
  <c r="AG555" i="1"/>
  <c r="U251" i="1"/>
  <c r="AE814" i="1"/>
  <c r="Y813" i="1"/>
  <c r="Y812" i="1" s="1"/>
  <c r="N287" i="1"/>
  <c r="N864" i="1"/>
  <c r="N863" i="1"/>
  <c r="AK161" i="1"/>
  <c r="AE160" i="1"/>
  <c r="AE159" i="1" s="1"/>
  <c r="AE158" i="1" s="1"/>
  <c r="AL952" i="1"/>
  <c r="AF951" i="1"/>
  <c r="AK408" i="1"/>
  <c r="N920" i="1"/>
  <c r="N915" i="1" s="1"/>
  <c r="N914" i="1" s="1"/>
  <c r="N869" i="1" s="1"/>
  <c r="N464" i="1"/>
  <c r="N463" i="1" s="1"/>
  <c r="M1026" i="1"/>
  <c r="U120" i="1"/>
  <c r="N1081" i="1"/>
  <c r="N1075" i="1" s="1"/>
  <c r="AE822" i="1"/>
  <c r="AE821" i="1" s="1"/>
  <c r="N842" i="1"/>
  <c r="Z257" i="1"/>
  <c r="Z256" i="1" s="1"/>
  <c r="Z255" i="1" s="1"/>
  <c r="AF258" i="1"/>
  <c r="AL1357" i="1"/>
  <c r="Y863" i="1"/>
  <c r="Y864" i="1"/>
  <c r="AF688" i="1"/>
  <c r="AL689" i="1"/>
  <c r="AE40" i="1"/>
  <c r="Y39" i="1"/>
  <c r="Y38" i="1" s="1"/>
  <c r="Y37" i="1" s="1"/>
  <c r="Y36" i="1" s="1"/>
  <c r="Y35" i="1" s="1"/>
  <c r="AL1299" i="1"/>
  <c r="AF1298" i="1"/>
  <c r="M993" i="1"/>
  <c r="Y412" i="1"/>
  <c r="Y410" i="1" s="1"/>
  <c r="Y704" i="1"/>
  <c r="Y703" i="1" s="1"/>
  <c r="AF279" i="1"/>
  <c r="AF278" i="1" s="1"/>
  <c r="AF277" i="1" s="1"/>
  <c r="AF276" i="1" s="1"/>
  <c r="AE284" i="1"/>
  <c r="AE283" i="1" s="1"/>
  <c r="AE282" i="1" s="1"/>
  <c r="AE281" i="1" s="1"/>
  <c r="Y1007" i="1"/>
  <c r="Y1006" i="1" s="1"/>
  <c r="Y1005" i="1" s="1"/>
  <c r="Y1004" i="1" s="1"/>
  <c r="Y960" i="1"/>
  <c r="Y959" i="1" s="1"/>
  <c r="Y958" i="1" s="1"/>
  <c r="Y957" i="1" s="1"/>
  <c r="Y956" i="1" s="1"/>
  <c r="AC120" i="1"/>
  <c r="AB120" i="1"/>
  <c r="L449" i="1"/>
  <c r="L448" i="1" s="1"/>
  <c r="H476" i="1"/>
  <c r="H475" i="1" s="1"/>
  <c r="H474" i="1" s="1"/>
  <c r="H446" i="1" s="1"/>
  <c r="H621" i="1"/>
  <c r="H620" i="1" s="1"/>
  <c r="K872" i="1"/>
  <c r="K871" i="1" s="1"/>
  <c r="K869" i="1" s="1"/>
  <c r="K120" i="1"/>
  <c r="X120" i="1"/>
  <c r="H864" i="1"/>
  <c r="H863" i="1"/>
  <c r="H841" i="1" s="1"/>
  <c r="AK733" i="1"/>
  <c r="L494" i="1"/>
  <c r="L475" i="1" s="1"/>
  <c r="L474" i="1" s="1"/>
  <c r="S1136" i="1"/>
  <c r="S1118" i="1" s="1"/>
  <c r="S1117" i="1" s="1"/>
  <c r="Q120" i="1"/>
  <c r="I587" i="1"/>
  <c r="I586" i="1" s="1"/>
  <c r="K766" i="1"/>
  <c r="K765" i="1" s="1"/>
  <c r="K764" i="1" s="1"/>
  <c r="K714" i="1" s="1"/>
  <c r="G1172" i="1"/>
  <c r="G1171" i="1" s="1"/>
  <c r="G1164" i="1" s="1"/>
  <c r="G1163" i="1" s="1"/>
  <c r="G1162" i="1" s="1"/>
  <c r="R412" i="1"/>
  <c r="R410" i="1" s="1"/>
  <c r="R915" i="1"/>
  <c r="R914" i="1" s="1"/>
  <c r="P320" i="1"/>
  <c r="P319" i="1" s="1"/>
  <c r="P318" i="1" s="1"/>
  <c r="P317" i="1" s="1"/>
  <c r="P315" i="1" s="1"/>
  <c r="R621" i="1"/>
  <c r="R620" i="1" s="1"/>
  <c r="R555" i="1" s="1"/>
  <c r="P1136" i="1"/>
  <c r="P1118" i="1" s="1"/>
  <c r="P1117" i="1" s="1"/>
  <c r="P1115" i="1" s="1"/>
  <c r="X305" i="1"/>
  <c r="X304" i="1" s="1"/>
  <c r="X251" i="1" s="1"/>
  <c r="X320" i="1"/>
  <c r="X319" i="1" s="1"/>
  <c r="X318" i="1" s="1"/>
  <c r="X317" i="1" s="1"/>
  <c r="R1136" i="1"/>
  <c r="R1118" i="1" s="1"/>
  <c r="R1117" i="1" s="1"/>
  <c r="R1115" i="1" s="1"/>
  <c r="Q970" i="1"/>
  <c r="Q969" i="1" s="1"/>
  <c r="Q964" i="1" s="1"/>
  <c r="Q963" i="1" s="1"/>
  <c r="V993" i="1"/>
  <c r="V954" i="1" s="1"/>
  <c r="AB357" i="1"/>
  <c r="AB356" i="1" s="1"/>
  <c r="AB350" i="1" s="1"/>
  <c r="AB344" i="1" s="1"/>
  <c r="AB315" i="1" s="1"/>
  <c r="U1048" i="1"/>
  <c r="U954" i="1" s="1"/>
  <c r="AD1320" i="1"/>
  <c r="AD1295" i="1" s="1"/>
  <c r="AD1289" i="1" s="1"/>
  <c r="AD1278" i="1" s="1"/>
  <c r="AD1255" i="1" s="1"/>
  <c r="AC621" i="1"/>
  <c r="AC620" i="1" s="1"/>
  <c r="AA1259" i="1"/>
  <c r="AA1258" i="1" s="1"/>
  <c r="AA1257" i="1" s="1"/>
  <c r="AL521" i="1"/>
  <c r="AH100" i="1"/>
  <c r="AH87" i="1" s="1"/>
  <c r="AH76" i="1" s="1"/>
  <c r="AH75" i="1" s="1"/>
  <c r="AH74" i="1" s="1"/>
  <c r="AH64" i="1" s="1"/>
  <c r="AH245" i="1"/>
  <c r="AH244" i="1" s="1"/>
  <c r="AH243" i="1" s="1"/>
  <c r="AH237" i="1" s="1"/>
  <c r="AH235" i="1" s="1"/>
  <c r="AH494" i="1"/>
  <c r="AH475" i="1" s="1"/>
  <c r="AH474" i="1" s="1"/>
  <c r="AG78" i="1"/>
  <c r="AG77" i="1" s="1"/>
  <c r="AG76" i="1" s="1"/>
  <c r="AG75" i="1" s="1"/>
  <c r="AG74" i="1" s="1"/>
  <c r="AG64" i="1" s="1"/>
  <c r="AI357" i="1"/>
  <c r="AI356" i="1" s="1"/>
  <c r="AI350" i="1" s="1"/>
  <c r="AI344" i="1" s="1"/>
  <c r="AI315" i="1" s="1"/>
  <c r="AI558" i="1"/>
  <c r="AI557" i="1" s="1"/>
  <c r="AJ600" i="1"/>
  <c r="AJ587" i="1" s="1"/>
  <c r="AJ586" i="1" s="1"/>
  <c r="AH742" i="1"/>
  <c r="AH714" i="1" s="1"/>
  <c r="AJ494" i="1"/>
  <c r="AJ475" i="1" s="1"/>
  <c r="AJ474" i="1" s="1"/>
  <c r="AJ446" i="1" s="1"/>
  <c r="AI665" i="1"/>
  <c r="AI664" i="1" s="1"/>
  <c r="AI647" i="1" s="1"/>
  <c r="AG230" i="1"/>
  <c r="AG229" i="1"/>
  <c r="AK230" i="1"/>
  <c r="AK229" i="1"/>
  <c r="AH229" i="1"/>
  <c r="AH230" i="1"/>
  <c r="AG811" i="1"/>
  <c r="AG810" i="1" s="1"/>
  <c r="AG809" i="1" s="1"/>
  <c r="AG795" i="1" s="1"/>
  <c r="AG1081" i="1"/>
  <c r="AG1075" i="1" s="1"/>
  <c r="AI1320" i="1"/>
  <c r="AH214" i="1"/>
  <c r="AH202" i="1" s="1"/>
  <c r="AJ229" i="1"/>
  <c r="AJ230" i="1"/>
  <c r="AL230" i="1"/>
  <c r="AL229" i="1"/>
  <c r="AG993" i="1"/>
  <c r="AI1048" i="1"/>
  <c r="AI954" i="1" s="1"/>
  <c r="AI476" i="1"/>
  <c r="AI475" i="1" s="1"/>
  <c r="AI474" i="1" s="1"/>
  <c r="AI446" i="1" s="1"/>
  <c r="S87" i="1" l="1"/>
  <c r="M494" i="1"/>
  <c r="R1295" i="1"/>
  <c r="R1289" i="1" s="1"/>
  <c r="R1278" i="1" s="1"/>
  <c r="R1255" i="1" s="1"/>
  <c r="AH446" i="1"/>
  <c r="Y822" i="1"/>
  <c r="Y821" i="1" s="1"/>
  <c r="P714" i="1"/>
  <c r="I446" i="1"/>
  <c r="K251" i="1"/>
  <c r="G350" i="1"/>
  <c r="G344" i="1" s="1"/>
  <c r="G315" i="1" s="1"/>
  <c r="AE1283" i="1"/>
  <c r="U1295" i="1"/>
  <c r="U1289" i="1" s="1"/>
  <c r="U1278" i="1" s="1"/>
  <c r="U1255" i="1" s="1"/>
  <c r="AL511" i="1"/>
  <c r="L555" i="1"/>
  <c r="Z297" i="1"/>
  <c r="Z296" i="1" s="1"/>
  <c r="Z295" i="1" s="1"/>
  <c r="AF131" i="1"/>
  <c r="AP714" i="1"/>
  <c r="AP410" i="1"/>
  <c r="AP76" i="1"/>
  <c r="AP75" i="1" s="1"/>
  <c r="AP74" i="1" s="1"/>
  <c r="AP64" i="1" s="1"/>
  <c r="AQ173" i="1"/>
  <c r="AQ793" i="1"/>
  <c r="AK29" i="1"/>
  <c r="T380" i="1"/>
  <c r="AE1185" i="1"/>
  <c r="S46" i="1"/>
  <c r="M246" i="1"/>
  <c r="AL131" i="1"/>
  <c r="AL417" i="1"/>
  <c r="AR1294" i="1"/>
  <c r="AL328" i="1"/>
  <c r="AL327" i="1" s="1"/>
  <c r="AR392" i="1"/>
  <c r="W1255" i="1"/>
  <c r="AN647" i="1"/>
  <c r="U446" i="1"/>
  <c r="AK752" i="1"/>
  <c r="AE308" i="1"/>
  <c r="AE307" i="1" s="1"/>
  <c r="AE306" i="1" s="1"/>
  <c r="AB475" i="1"/>
  <c r="AB474" i="1" s="1"/>
  <c r="AB446" i="1" s="1"/>
  <c r="I795" i="1"/>
  <c r="N1304" i="1"/>
  <c r="N1295" i="1" s="1"/>
  <c r="N1289" i="1" s="1"/>
  <c r="N1278" i="1" s="1"/>
  <c r="N1255" i="1" s="1"/>
  <c r="AO350" i="1"/>
  <c r="AO344" i="1" s="1"/>
  <c r="AR690" i="1"/>
  <c r="S841" i="1"/>
  <c r="S795" i="1" s="1"/>
  <c r="Y647" i="1"/>
  <c r="X315" i="1"/>
  <c r="AO13" i="1"/>
  <c r="H954" i="1"/>
  <c r="J475" i="1"/>
  <c r="J474" i="1" s="1"/>
  <c r="J446" i="1" s="1"/>
  <c r="I315" i="1"/>
  <c r="H251" i="1"/>
  <c r="AR573" i="1"/>
  <c r="Z494" i="1"/>
  <c r="Z475" i="1" s="1"/>
  <c r="Z474" i="1" s="1"/>
  <c r="M795" i="1"/>
  <c r="M412" i="1"/>
  <c r="M410" i="1" s="1"/>
  <c r="M380" i="1"/>
  <c r="N163" i="1"/>
  <c r="G142" i="1"/>
  <c r="G141" i="1" s="1"/>
  <c r="G140" i="1" s="1"/>
  <c r="AQ28" i="1"/>
  <c r="AK27" i="1"/>
  <c r="AF176" i="1"/>
  <c r="Z175" i="1"/>
  <c r="Z174" i="1" s="1"/>
  <c r="AL28" i="1"/>
  <c r="AF27" i="1"/>
  <c r="Z1221" i="1"/>
  <c r="T1220" i="1"/>
  <c r="T1219" i="1" s="1"/>
  <c r="AK1142" i="1"/>
  <c r="AE1141" i="1"/>
  <c r="AE1140" i="1" s="1"/>
  <c r="AE1136" i="1" s="1"/>
  <c r="Z1215" i="1"/>
  <c r="T1214" i="1"/>
  <c r="T1213" i="1" s="1"/>
  <c r="AF104" i="1"/>
  <c r="Z103" i="1"/>
  <c r="Z100" i="1" s="1"/>
  <c r="Z87" i="1" s="1"/>
  <c r="Z76" i="1" s="1"/>
  <c r="Z75" i="1" s="1"/>
  <c r="Z74" i="1" s="1"/>
  <c r="Z64" i="1" s="1"/>
  <c r="AL1203" i="1"/>
  <c r="AF1202" i="1"/>
  <c r="AF1201" i="1" s="1"/>
  <c r="AE348" i="1"/>
  <c r="AE347" i="1" s="1"/>
  <c r="AE346" i="1" s="1"/>
  <c r="AE345" i="1" s="1"/>
  <c r="AK349" i="1"/>
  <c r="Y322" i="1"/>
  <c r="Y321" i="1" s="1"/>
  <c r="AE323" i="1"/>
  <c r="AE839" i="1"/>
  <c r="Y838" i="1"/>
  <c r="Y837" i="1" s="1"/>
  <c r="Y836" i="1" s="1"/>
  <c r="Y835" i="1" s="1"/>
  <c r="Y834" i="1" s="1"/>
  <c r="Z876" i="1"/>
  <c r="T875" i="1"/>
  <c r="T874" i="1" s="1"/>
  <c r="T873" i="1" s="1"/>
  <c r="AF1079" i="1"/>
  <c r="AF1078" i="1" s="1"/>
  <c r="AF1077" i="1" s="1"/>
  <c r="AF1076" i="1" s="1"/>
  <c r="AL1080" i="1"/>
  <c r="H1115" i="1"/>
  <c r="I555" i="1"/>
  <c r="Y993" i="1"/>
  <c r="AF925" i="1"/>
  <c r="AF924" i="1" s="1"/>
  <c r="AF920" i="1" s="1"/>
  <c r="N954" i="1"/>
  <c r="Y124" i="1"/>
  <c r="AL402" i="1"/>
  <c r="O446" i="1"/>
  <c r="AF456" i="1"/>
  <c r="AF455" i="1" s="1"/>
  <c r="AF454" i="1" s="1"/>
  <c r="AF449" i="1" s="1"/>
  <c r="AF448" i="1" s="1"/>
  <c r="AE1224" i="1"/>
  <c r="J714" i="1"/>
  <c r="J123" i="1"/>
  <c r="J122" i="1" s="1"/>
  <c r="AF135" i="1"/>
  <c r="Z124" i="1"/>
  <c r="AQ1317" i="1"/>
  <c r="J125" i="1"/>
  <c r="AE950" i="1"/>
  <c r="AL1336" i="1"/>
  <c r="AQ335" i="1"/>
  <c r="AW335" i="1" s="1"/>
  <c r="AW334" i="1" s="1"/>
  <c r="AW333" i="1" s="1"/>
  <c r="AR371" i="1"/>
  <c r="AK727" i="1"/>
  <c r="AK726" i="1" s="1"/>
  <c r="AE299" i="1"/>
  <c r="I410" i="1"/>
  <c r="K841" i="1"/>
  <c r="K795" i="1" s="1"/>
  <c r="K1115" i="1"/>
  <c r="Z449" i="1"/>
  <c r="Z448" i="1" s="1"/>
  <c r="M154" i="1"/>
  <c r="M153" i="1" s="1"/>
  <c r="AI795" i="1"/>
  <c r="AL52" i="1"/>
  <c r="M17" i="1"/>
  <c r="M16" i="1" s="1"/>
  <c r="M15" i="1" s="1"/>
  <c r="N320" i="1"/>
  <c r="N319" i="1" s="1"/>
  <c r="N318" i="1" s="1"/>
  <c r="N317" i="1" s="1"/>
  <c r="N254" i="1"/>
  <c r="N253" i="1" s="1"/>
  <c r="AF1226" i="1"/>
  <c r="AF1225" i="1" s="1"/>
  <c r="Z1190" i="1"/>
  <c r="Z1189" i="1" s="1"/>
  <c r="AF1191" i="1"/>
  <c r="T1252" i="1"/>
  <c r="T1251" i="1" s="1"/>
  <c r="T1250" i="1" s="1"/>
  <c r="T1249" i="1" s="1"/>
  <c r="T1248" i="1" s="1"/>
  <c r="Z1253" i="1"/>
  <c r="AF998" i="1"/>
  <c r="Z997" i="1"/>
  <c r="Z996" i="1" s="1"/>
  <c r="Z995" i="1" s="1"/>
  <c r="Z994" i="1" s="1"/>
  <c r="Y1306" i="1"/>
  <c r="Y1305" i="1" s="1"/>
  <c r="AE1307" i="1"/>
  <c r="AL1152" i="1"/>
  <c r="AF1151" i="1"/>
  <c r="AF1150" i="1" s="1"/>
  <c r="AF1149" i="1" s="1"/>
  <c r="AF1148" i="1" s="1"/>
  <c r="AF1147" i="1" s="1"/>
  <c r="AL486" i="1"/>
  <c r="AF485" i="1"/>
  <c r="AF484" i="1" s="1"/>
  <c r="Z1314" i="1"/>
  <c r="T1313" i="1"/>
  <c r="T1312" i="1" s="1"/>
  <c r="AF171" i="1"/>
  <c r="Z170" i="1"/>
  <c r="Z169" i="1" s="1"/>
  <c r="Z168" i="1" s="1"/>
  <c r="Z167" i="1" s="1"/>
  <c r="Z166" i="1" s="1"/>
  <c r="Z165" i="1" s="1"/>
  <c r="S1356" i="1"/>
  <c r="S1355" i="1" s="1"/>
  <c r="S1354" i="1" s="1"/>
  <c r="S1353" i="1" s="1"/>
  <c r="S1352" i="1" s="1"/>
  <c r="Y1357" i="1"/>
  <c r="AL1089" i="1"/>
  <c r="AF1088" i="1"/>
  <c r="AF1087" i="1" s="1"/>
  <c r="AF1086" i="1" s="1"/>
  <c r="S625" i="1"/>
  <c r="M624" i="1"/>
  <c r="M623" i="1" s="1"/>
  <c r="M622" i="1" s="1"/>
  <c r="Y313" i="1"/>
  <c r="S312" i="1"/>
  <c r="S311" i="1" s="1"/>
  <c r="S310" i="1" s="1"/>
  <c r="S305" i="1" s="1"/>
  <c r="S304" i="1" s="1"/>
  <c r="AL102" i="1"/>
  <c r="AF101" i="1"/>
  <c r="AF1297" i="1"/>
  <c r="AF1296" i="1" s="1"/>
  <c r="Y1304" i="1"/>
  <c r="H555" i="1"/>
  <c r="Y841" i="1"/>
  <c r="M260" i="1"/>
  <c r="M259" i="1" s="1"/>
  <c r="M254" i="1" s="1"/>
  <c r="M253" i="1" s="1"/>
  <c r="AL139" i="1"/>
  <c r="AR139" i="1" s="1"/>
  <c r="AX139" i="1" s="1"/>
  <c r="J555" i="1"/>
  <c r="AF1293" i="1"/>
  <c r="AF1292" i="1" s="1"/>
  <c r="AF1291" i="1" s="1"/>
  <c r="AF1290" i="1" s="1"/>
  <c r="Y125" i="1"/>
  <c r="AO841" i="1"/>
  <c r="AO795" i="1" s="1"/>
  <c r="AL183" i="1"/>
  <c r="AL182" i="1" s="1"/>
  <c r="AL181" i="1" s="1"/>
  <c r="AL180" i="1" s="1"/>
  <c r="AL179" i="1" s="1"/>
  <c r="AL178" i="1" s="1"/>
  <c r="AK189" i="1"/>
  <c r="AK188" i="1" s="1"/>
  <c r="AK187" i="1" s="1"/>
  <c r="AK186" i="1" s="1"/>
  <c r="AL1300" i="1"/>
  <c r="AK771" i="1"/>
  <c r="AK770" i="1" s="1"/>
  <c r="AK478" i="1"/>
  <c r="AK477" i="1" s="1"/>
  <c r="AK384" i="1"/>
  <c r="AK518" i="1"/>
  <c r="AK517" i="1" s="1"/>
  <c r="AK516" i="1" s="1"/>
  <c r="AK400" i="1"/>
  <c r="AK399" i="1" s="1"/>
  <c r="AK398" i="1" s="1"/>
  <c r="AK397" i="1" s="1"/>
  <c r="AK396" i="1" s="1"/>
  <c r="AK395" i="1" s="1"/>
  <c r="AK394" i="1" s="1"/>
  <c r="Z123" i="1"/>
  <c r="Z122" i="1" s="1"/>
  <c r="W446" i="1"/>
  <c r="S1306" i="1"/>
  <c r="T558" i="1"/>
  <c r="T557" i="1" s="1"/>
  <c r="I954" i="1"/>
  <c r="J954" i="1"/>
  <c r="AK210" i="1"/>
  <c r="AF1264" i="1"/>
  <c r="AF1259" i="1" s="1"/>
  <c r="AF1258" i="1" s="1"/>
  <c r="AF1257" i="1" s="1"/>
  <c r="AF391" i="1"/>
  <c r="Y189" i="1"/>
  <c r="Y188" i="1" s="1"/>
  <c r="Y187" i="1" s="1"/>
  <c r="Y186" i="1" s="1"/>
  <c r="T1118" i="1"/>
  <c r="T1117" i="1" s="1"/>
  <c r="N1118" i="1"/>
  <c r="N1117" i="1" s="1"/>
  <c r="AE27" i="1"/>
  <c r="AK667" i="1"/>
  <c r="AK666" i="1" s="1"/>
  <c r="S1344" i="1"/>
  <c r="S1320" i="1" s="1"/>
  <c r="AK1323" i="1"/>
  <c r="AE1322" i="1"/>
  <c r="AE1321" i="1" s="1"/>
  <c r="Z1197" i="1"/>
  <c r="T1196" i="1"/>
  <c r="T1195" i="1" s="1"/>
  <c r="Z884" i="1"/>
  <c r="T883" i="1"/>
  <c r="T882" i="1" s="1"/>
  <c r="T881" i="1" s="1"/>
  <c r="T872" i="1" s="1"/>
  <c r="T871" i="1" s="1"/>
  <c r="Z1007" i="1"/>
  <c r="Z1006" i="1" s="1"/>
  <c r="Z1005" i="1" s="1"/>
  <c r="Z1004" i="1" s="1"/>
  <c r="AF1008" i="1"/>
  <c r="Y354" i="1"/>
  <c r="Y353" i="1" s="1"/>
  <c r="Y352" i="1" s="1"/>
  <c r="Y351" i="1" s="1"/>
  <c r="AE355" i="1"/>
  <c r="AL128" i="1"/>
  <c r="AF127" i="1"/>
  <c r="AF126" i="1" s="1"/>
  <c r="AK249" i="1"/>
  <c r="AE248" i="1"/>
  <c r="Z1209" i="1"/>
  <c r="T1208" i="1"/>
  <c r="T1207" i="1" s="1"/>
  <c r="Z19" i="1"/>
  <c r="Z18" i="1" s="1"/>
  <c r="Z17" i="1" s="1"/>
  <c r="Z16" i="1" s="1"/>
  <c r="Z15" i="1" s="1"/>
  <c r="AF20" i="1"/>
  <c r="AE427" i="1"/>
  <c r="AK428" i="1"/>
  <c r="S124" i="1"/>
  <c r="AN120" i="1"/>
  <c r="Z237" i="1"/>
  <c r="Z235" i="1" s="1"/>
  <c r="M245" i="1"/>
  <c r="M244" i="1" s="1"/>
  <c r="M243" i="1" s="1"/>
  <c r="M237" i="1" s="1"/>
  <c r="M235" i="1" s="1"/>
  <c r="L954" i="1"/>
  <c r="M621" i="1"/>
  <c r="M620" i="1" s="1"/>
  <c r="T1304" i="1"/>
  <c r="T1190" i="1"/>
  <c r="T1189" i="1" s="1"/>
  <c r="Y209" i="1"/>
  <c r="Y208" i="1" s="1"/>
  <c r="Y207" i="1" s="1"/>
  <c r="Y203" i="1" s="1"/>
  <c r="Y202" i="1" s="1"/>
  <c r="Y163" i="1" s="1"/>
  <c r="M356" i="1"/>
  <c r="M350" i="1" s="1"/>
  <c r="M344" i="1" s="1"/>
  <c r="M872" i="1"/>
  <c r="N558" i="1"/>
  <c r="N557" i="1" s="1"/>
  <c r="T1232" i="1"/>
  <c r="T1231" i="1" s="1"/>
  <c r="AF1233" i="1"/>
  <c r="AE1127" i="1"/>
  <c r="S76" i="1"/>
  <c r="S75" i="1" s="1"/>
  <c r="S74" i="1" s="1"/>
  <c r="S64" i="1" s="1"/>
  <c r="AK1333" i="1"/>
  <c r="AK325" i="1"/>
  <c r="AK324" i="1" s="1"/>
  <c r="K555" i="1"/>
  <c r="AM714" i="1"/>
  <c r="L1115" i="1"/>
  <c r="AX690" i="1"/>
  <c r="AW573" i="1"/>
  <c r="N160" i="1"/>
  <c r="N159" i="1" s="1"/>
  <c r="N158" i="1" s="1"/>
  <c r="N154" i="1" s="1"/>
  <c r="N153" i="1" s="1"/>
  <c r="T161" i="1"/>
  <c r="I163" i="1"/>
  <c r="AQ1128" i="1"/>
  <c r="AK1127" i="1"/>
  <c r="AX138" i="1"/>
  <c r="AX137" i="1"/>
  <c r="AX135" i="1"/>
  <c r="AX136" i="1"/>
  <c r="AX134" i="1"/>
  <c r="AR232" i="1"/>
  <c r="AR231" i="1" s="1"/>
  <c r="AR230" i="1" s="1"/>
  <c r="AX233" i="1"/>
  <c r="AX232" i="1" s="1"/>
  <c r="AX231" i="1" s="1"/>
  <c r="AR341" i="1"/>
  <c r="AR340" i="1" s="1"/>
  <c r="AX342" i="1"/>
  <c r="AX341" i="1" s="1"/>
  <c r="AX340" i="1" s="1"/>
  <c r="AR1242" i="1"/>
  <c r="AR1241" i="1" s="1"/>
  <c r="AR1240" i="1" s="1"/>
  <c r="AX1243" i="1"/>
  <c r="AX1242" i="1" s="1"/>
  <c r="AX1241" i="1" s="1"/>
  <c r="AX1240" i="1" s="1"/>
  <c r="AR639" i="1"/>
  <c r="AR638" i="1" s="1"/>
  <c r="AX640" i="1"/>
  <c r="AX639" i="1" s="1"/>
  <c r="AX638" i="1" s="1"/>
  <c r="AQ529" i="1"/>
  <c r="AQ528" i="1" s="1"/>
  <c r="AW530" i="1"/>
  <c r="AW529" i="1" s="1"/>
  <c r="AW528" i="1" s="1"/>
  <c r="AR523" i="1"/>
  <c r="AR522" i="1" s="1"/>
  <c r="AX524" i="1"/>
  <c r="AX523" i="1" s="1"/>
  <c r="AX522" i="1" s="1"/>
  <c r="AQ526" i="1"/>
  <c r="AQ525" i="1" s="1"/>
  <c r="AW527" i="1"/>
  <c r="AW526" i="1" s="1"/>
  <c r="AW525" i="1" s="1"/>
  <c r="AQ758" i="1"/>
  <c r="AQ757" i="1" s="1"/>
  <c r="AW759" i="1"/>
  <c r="AW758" i="1" s="1"/>
  <c r="AW757" i="1" s="1"/>
  <c r="AW756" i="1" s="1"/>
  <c r="AQ1338" i="1"/>
  <c r="AW1339" i="1"/>
  <c r="AW1338" i="1" s="1"/>
  <c r="AR801" i="1"/>
  <c r="AX802" i="1"/>
  <c r="AX801" i="1" s="1"/>
  <c r="AQ825" i="1"/>
  <c r="AQ824" i="1" s="1"/>
  <c r="AW826" i="1"/>
  <c r="AW825" i="1" s="1"/>
  <c r="AW824" i="1" s="1"/>
  <c r="AQ548" i="1"/>
  <c r="AQ547" i="1" s="1"/>
  <c r="AW549" i="1"/>
  <c r="AW548" i="1" s="1"/>
  <c r="AW547" i="1" s="1"/>
  <c r="AR1269" i="1"/>
  <c r="AR1268" i="1" s="1"/>
  <c r="AX1270" i="1"/>
  <c r="AX1269" i="1" s="1"/>
  <c r="AX1268" i="1" s="1"/>
  <c r="AQ1035" i="1"/>
  <c r="AQ1034" i="1" s="1"/>
  <c r="AQ1033" i="1" s="1"/>
  <c r="AQ1032" i="1" s="1"/>
  <c r="AW1036" i="1"/>
  <c r="AW1035" i="1" s="1"/>
  <c r="AW1034" i="1" s="1"/>
  <c r="AW1033" i="1" s="1"/>
  <c r="AW1032" i="1" s="1"/>
  <c r="AQ223" i="1"/>
  <c r="AQ222" i="1" s="1"/>
  <c r="AQ221" i="1" s="1"/>
  <c r="AW224" i="1"/>
  <c r="AW223" i="1" s="1"/>
  <c r="AW222" i="1" s="1"/>
  <c r="AW221" i="1" s="1"/>
  <c r="AQ103" i="1"/>
  <c r="AW104" i="1"/>
  <c r="AW103" i="1" s="1"/>
  <c r="AR92" i="1"/>
  <c r="AR91" i="1" s="1"/>
  <c r="AX93" i="1"/>
  <c r="AX92" i="1" s="1"/>
  <c r="AX91" i="1" s="1"/>
  <c r="AQ887" i="1"/>
  <c r="AQ886" i="1" s="1"/>
  <c r="AQ885" i="1" s="1"/>
  <c r="AW888" i="1"/>
  <c r="AW887" i="1" s="1"/>
  <c r="AW886" i="1" s="1"/>
  <c r="AW885" i="1" s="1"/>
  <c r="AQ602" i="1"/>
  <c r="AQ601" i="1" s="1"/>
  <c r="AW603" i="1"/>
  <c r="AW602" i="1" s="1"/>
  <c r="AW601" i="1" s="1"/>
  <c r="AQ609" i="1"/>
  <c r="AQ608" i="1" s="1"/>
  <c r="AW610" i="1"/>
  <c r="AW609" i="1" s="1"/>
  <c r="AW608" i="1" s="1"/>
  <c r="AQ1138" i="1"/>
  <c r="AQ1137" i="1" s="1"/>
  <c r="AW1139" i="1"/>
  <c r="AW1138" i="1" s="1"/>
  <c r="AW1137" i="1" s="1"/>
  <c r="AR481" i="1"/>
  <c r="AR480" i="1" s="1"/>
  <c r="AX482" i="1"/>
  <c r="AX481" i="1" s="1"/>
  <c r="AX480" i="1" s="1"/>
  <c r="AQ1242" i="1"/>
  <c r="AQ1241" i="1" s="1"/>
  <c r="AQ1240" i="1" s="1"/>
  <c r="AW1243" i="1"/>
  <c r="AW1242" i="1" s="1"/>
  <c r="AW1241" i="1" s="1"/>
  <c r="AW1240" i="1" s="1"/>
  <c r="AQ639" i="1"/>
  <c r="AQ638" i="1" s="1"/>
  <c r="AW640" i="1"/>
  <c r="AW639" i="1" s="1"/>
  <c r="AW638" i="1" s="1"/>
  <c r="AQ636" i="1"/>
  <c r="AQ635" i="1" s="1"/>
  <c r="AQ634" i="1" s="1"/>
  <c r="AW637" i="1"/>
  <c r="AW636" i="1" s="1"/>
  <c r="AW635" i="1" s="1"/>
  <c r="AW634" i="1" s="1"/>
  <c r="AR930" i="1"/>
  <c r="AR929" i="1" s="1"/>
  <c r="AR928" i="1" s="1"/>
  <c r="AR927" i="1" s="1"/>
  <c r="AX931" i="1"/>
  <c r="AX930" i="1" s="1"/>
  <c r="AX929" i="1" s="1"/>
  <c r="AX928" i="1" s="1"/>
  <c r="AX927" i="1" s="1"/>
  <c r="AQ1023" i="1"/>
  <c r="AQ1022" i="1" s="1"/>
  <c r="AQ1021" i="1" s="1"/>
  <c r="AQ1020" i="1" s="1"/>
  <c r="AW1024" i="1"/>
  <c r="AW1023" i="1" s="1"/>
  <c r="AW1022" i="1" s="1"/>
  <c r="AW1021" i="1" s="1"/>
  <c r="AW1020" i="1" s="1"/>
  <c r="AR1325" i="1"/>
  <c r="AX1326" i="1"/>
  <c r="AX1325" i="1" s="1"/>
  <c r="AQ1112" i="1"/>
  <c r="AQ1111" i="1" s="1"/>
  <c r="AQ1110" i="1" s="1"/>
  <c r="AQ1109" i="1" s="1"/>
  <c r="AQ1108" i="1" s="1"/>
  <c r="AW1113" i="1"/>
  <c r="AW1112" i="1" s="1"/>
  <c r="AW1111" i="1" s="1"/>
  <c r="AW1110" i="1" s="1"/>
  <c r="AW1109" i="1" s="1"/>
  <c r="AW1108" i="1" s="1"/>
  <c r="AQ1293" i="1"/>
  <c r="AQ1292" i="1" s="1"/>
  <c r="AQ1291" i="1" s="1"/>
  <c r="AQ1290" i="1" s="1"/>
  <c r="AW1294" i="1"/>
  <c r="AW1293" i="1" s="1"/>
  <c r="AW1292" i="1" s="1"/>
  <c r="AW1291" i="1" s="1"/>
  <c r="AW1290" i="1" s="1"/>
  <c r="AR56" i="1"/>
  <c r="AX57" i="1"/>
  <c r="AX56" i="1" s="1"/>
  <c r="AQ1300" i="1"/>
  <c r="AW1301" i="1"/>
  <c r="AW1300" i="1" s="1"/>
  <c r="AQ496" i="1"/>
  <c r="AQ495" i="1" s="1"/>
  <c r="AW497" i="1"/>
  <c r="AW496" i="1" s="1"/>
  <c r="AW495" i="1" s="1"/>
  <c r="AQ1208" i="1"/>
  <c r="AQ1207" i="1" s="1"/>
  <c r="AW1209" i="1"/>
  <c r="AW1208" i="1" s="1"/>
  <c r="AW1207" i="1" s="1"/>
  <c r="AQ990" i="1"/>
  <c r="AQ989" i="1" s="1"/>
  <c r="AQ988" i="1" s="1"/>
  <c r="AQ987" i="1" s="1"/>
  <c r="AQ986" i="1" s="1"/>
  <c r="AW991" i="1"/>
  <c r="AW990" i="1" s="1"/>
  <c r="AW989" i="1" s="1"/>
  <c r="AW988" i="1" s="1"/>
  <c r="AW987" i="1" s="1"/>
  <c r="AW986" i="1" s="1"/>
  <c r="AR22" i="1"/>
  <c r="AR21" i="1" s="1"/>
  <c r="AX23" i="1"/>
  <c r="AX22" i="1" s="1"/>
  <c r="AX21" i="1" s="1"/>
  <c r="AR711" i="1"/>
  <c r="AR710" i="1" s="1"/>
  <c r="AR709" i="1" s="1"/>
  <c r="AX712" i="1"/>
  <c r="AX711" i="1" s="1"/>
  <c r="AX710" i="1" s="1"/>
  <c r="AX709" i="1" s="1"/>
  <c r="AR778" i="1"/>
  <c r="AR777" i="1" s="1"/>
  <c r="AR776" i="1" s="1"/>
  <c r="AR775" i="1" s="1"/>
  <c r="AR774" i="1" s="1"/>
  <c r="AX779" i="1"/>
  <c r="AX778" i="1" s="1"/>
  <c r="AX777" i="1" s="1"/>
  <c r="AX776" i="1" s="1"/>
  <c r="AX775" i="1" s="1"/>
  <c r="AX774" i="1" s="1"/>
  <c r="AR1175" i="1"/>
  <c r="AR1174" i="1" s="1"/>
  <c r="AX1176" i="1"/>
  <c r="AX1175" i="1" s="1"/>
  <c r="AX1174" i="1" s="1"/>
  <c r="AR655" i="1"/>
  <c r="AR654" i="1" s="1"/>
  <c r="AR653" i="1" s="1"/>
  <c r="AX656" i="1"/>
  <c r="AX655" i="1" s="1"/>
  <c r="AX654" i="1" s="1"/>
  <c r="AX653" i="1" s="1"/>
  <c r="AQ1052" i="1"/>
  <c r="AQ1051" i="1" s="1"/>
  <c r="AQ1050" i="1" s="1"/>
  <c r="AQ1049" i="1" s="1"/>
  <c r="AW1053" i="1"/>
  <c r="AW1052" i="1" s="1"/>
  <c r="AW1051" i="1" s="1"/>
  <c r="AW1050" i="1" s="1"/>
  <c r="AW1049" i="1" s="1"/>
  <c r="AQ190" i="1"/>
  <c r="AW191" i="1"/>
  <c r="AW190" i="1" s="1"/>
  <c r="AQ460" i="1"/>
  <c r="AQ459" i="1" s="1"/>
  <c r="AQ458" i="1" s="1"/>
  <c r="AW461" i="1"/>
  <c r="AW460" i="1" s="1"/>
  <c r="AW459" i="1" s="1"/>
  <c r="AW458" i="1" s="1"/>
  <c r="AR594" i="1"/>
  <c r="AR593" i="1" s="1"/>
  <c r="AR592" i="1" s="1"/>
  <c r="AX595" i="1"/>
  <c r="AX594" i="1" s="1"/>
  <c r="AX593" i="1" s="1"/>
  <c r="AX592" i="1" s="1"/>
  <c r="AQ849" i="1"/>
  <c r="AQ848" i="1" s="1"/>
  <c r="AQ847" i="1" s="1"/>
  <c r="AW850" i="1"/>
  <c r="AW849" i="1" s="1"/>
  <c r="AW848" i="1" s="1"/>
  <c r="AW847" i="1" s="1"/>
  <c r="AQ1002" i="1"/>
  <c r="AQ1001" i="1" s="1"/>
  <c r="AQ1000" i="1" s="1"/>
  <c r="AQ999" i="1" s="1"/>
  <c r="AW1003" i="1"/>
  <c r="AW1002" i="1" s="1"/>
  <c r="AW1001" i="1" s="1"/>
  <c r="AW1000" i="1" s="1"/>
  <c r="AW999" i="1" s="1"/>
  <c r="AQ828" i="1"/>
  <c r="AQ827" i="1" s="1"/>
  <c r="AW829" i="1"/>
  <c r="AW828" i="1" s="1"/>
  <c r="AW827" i="1" s="1"/>
  <c r="AQ1067" i="1"/>
  <c r="AQ1066" i="1" s="1"/>
  <c r="AQ1065" i="1" s="1"/>
  <c r="AQ1064" i="1" s="1"/>
  <c r="AW1068" i="1"/>
  <c r="AW1067" i="1" s="1"/>
  <c r="AW1066" i="1" s="1"/>
  <c r="AW1065" i="1" s="1"/>
  <c r="AW1064" i="1" s="1"/>
  <c r="AR771" i="1"/>
  <c r="AR770" i="1" s="1"/>
  <c r="AX772" i="1"/>
  <c r="AX771" i="1" s="1"/>
  <c r="AX770" i="1" s="1"/>
  <c r="AQ471" i="1"/>
  <c r="AQ470" i="1" s="1"/>
  <c r="AQ469" i="1" s="1"/>
  <c r="AW472" i="1"/>
  <c r="AW471" i="1" s="1"/>
  <c r="AW470" i="1" s="1"/>
  <c r="AW469" i="1" s="1"/>
  <c r="AQ858" i="1"/>
  <c r="AQ857" i="1" s="1"/>
  <c r="AQ856" i="1" s="1"/>
  <c r="AQ855" i="1" s="1"/>
  <c r="AW859" i="1"/>
  <c r="AW858" i="1" s="1"/>
  <c r="AW857" i="1" s="1"/>
  <c r="AW856" i="1" s="1"/>
  <c r="AW855" i="1" s="1"/>
  <c r="AQ503" i="1"/>
  <c r="AQ502" i="1" s="1"/>
  <c r="AW504" i="1"/>
  <c r="AW503" i="1" s="1"/>
  <c r="AW502" i="1" s="1"/>
  <c r="AQ109" i="1"/>
  <c r="AQ108" i="1" s="1"/>
  <c r="AW110" i="1"/>
  <c r="AW109" i="1" s="1"/>
  <c r="AW108" i="1" s="1"/>
  <c r="AQ1266" i="1"/>
  <c r="AQ1265" i="1" s="1"/>
  <c r="AW1267" i="1"/>
  <c r="AW1266" i="1" s="1"/>
  <c r="AW1265" i="1" s="1"/>
  <c r="AQ746" i="1"/>
  <c r="AQ745" i="1" s="1"/>
  <c r="AQ744" i="1" s="1"/>
  <c r="AQ743" i="1" s="1"/>
  <c r="AW747" i="1"/>
  <c r="AW746" i="1" s="1"/>
  <c r="AW745" i="1" s="1"/>
  <c r="AW744" i="1" s="1"/>
  <c r="AW743" i="1" s="1"/>
  <c r="AQ83" i="1"/>
  <c r="AW84" i="1"/>
  <c r="AW83" i="1" s="1"/>
  <c r="AR443" i="1"/>
  <c r="AX444" i="1"/>
  <c r="AX443" i="1" s="1"/>
  <c r="AQ1098" i="1"/>
  <c r="AQ1097" i="1" s="1"/>
  <c r="AQ1096" i="1" s="1"/>
  <c r="AQ1095" i="1" s="1"/>
  <c r="AW1099" i="1"/>
  <c r="AW1098" i="1" s="1"/>
  <c r="AW1097" i="1" s="1"/>
  <c r="AW1096" i="1" s="1"/>
  <c r="AW1095" i="1" s="1"/>
  <c r="AQ724" i="1"/>
  <c r="AQ723" i="1" s="1"/>
  <c r="AW725" i="1"/>
  <c r="AW724" i="1" s="1"/>
  <c r="AW723" i="1" s="1"/>
  <c r="AR590" i="1"/>
  <c r="AR589" i="1" s="1"/>
  <c r="AR588" i="1" s="1"/>
  <c r="AX591" i="1"/>
  <c r="AX590" i="1" s="1"/>
  <c r="AX589" i="1" s="1"/>
  <c r="AX588" i="1" s="1"/>
  <c r="AR183" i="1"/>
  <c r="AR182" i="1" s="1"/>
  <c r="AR181" i="1" s="1"/>
  <c r="AR180" i="1" s="1"/>
  <c r="AR179" i="1" s="1"/>
  <c r="AR178" i="1" s="1"/>
  <c r="AX184" i="1"/>
  <c r="AX183" i="1" s="1"/>
  <c r="AX182" i="1" s="1"/>
  <c r="AX181" i="1" s="1"/>
  <c r="AX180" i="1" s="1"/>
  <c r="AX179" i="1" s="1"/>
  <c r="AX178" i="1" s="1"/>
  <c r="AR131" i="1"/>
  <c r="AX132" i="1"/>
  <c r="AX131" i="1" s="1"/>
  <c r="AR422" i="1"/>
  <c r="AR421" i="1" s="1"/>
  <c r="AR420" i="1" s="1"/>
  <c r="AR419" i="1" s="1"/>
  <c r="AR418" i="1" s="1"/>
  <c r="AX423" i="1"/>
  <c r="AX422" i="1" s="1"/>
  <c r="AX421" i="1" s="1"/>
  <c r="AX420" i="1" s="1"/>
  <c r="AX419" i="1" s="1"/>
  <c r="AX418" i="1" s="1"/>
  <c r="AQ1245" i="1"/>
  <c r="AQ1244" i="1" s="1"/>
  <c r="AW1246" i="1"/>
  <c r="AW1245" i="1" s="1"/>
  <c r="AW1244" i="1" s="1"/>
  <c r="AR534" i="1"/>
  <c r="AR533" i="1" s="1"/>
  <c r="AR532" i="1" s="1"/>
  <c r="AR531" i="1" s="1"/>
  <c r="AX535" i="1"/>
  <c r="AX534" i="1" s="1"/>
  <c r="AX533" i="1" s="1"/>
  <c r="AX532" i="1" s="1"/>
  <c r="AX531" i="1" s="1"/>
  <c r="AR761" i="1"/>
  <c r="AR760" i="1" s="1"/>
  <c r="AX762" i="1"/>
  <c r="AX761" i="1" s="1"/>
  <c r="AX760" i="1" s="1"/>
  <c r="AQ612" i="1"/>
  <c r="AQ611" i="1" s="1"/>
  <c r="AW613" i="1"/>
  <c r="AW612" i="1" s="1"/>
  <c r="AW611" i="1" s="1"/>
  <c r="AR785" i="1"/>
  <c r="AR784" i="1" s="1"/>
  <c r="AR783" i="1" s="1"/>
  <c r="AX786" i="1"/>
  <c r="AX785" i="1" s="1"/>
  <c r="AX784" i="1" s="1"/>
  <c r="AX783" i="1" s="1"/>
  <c r="AR248" i="1"/>
  <c r="AX249" i="1"/>
  <c r="AX248" i="1" s="1"/>
  <c r="AR1327" i="1"/>
  <c r="AX1328" i="1"/>
  <c r="AX1327" i="1" s="1"/>
  <c r="AR223" i="1"/>
  <c r="AR222" i="1" s="1"/>
  <c r="AR221" i="1" s="1"/>
  <c r="AX224" i="1"/>
  <c r="AX223" i="1" s="1"/>
  <c r="AX222" i="1" s="1"/>
  <c r="AX221" i="1" s="1"/>
  <c r="AQ232" i="1"/>
  <c r="AQ231" i="1" s="1"/>
  <c r="AW233" i="1"/>
  <c r="AW232" i="1" s="1"/>
  <c r="AW231" i="1" s="1"/>
  <c r="AQ598" i="1"/>
  <c r="AQ597" i="1" s="1"/>
  <c r="AQ596" i="1" s="1"/>
  <c r="AW599" i="1"/>
  <c r="AW598" i="1" s="1"/>
  <c r="AW597" i="1" s="1"/>
  <c r="AW596" i="1" s="1"/>
  <c r="AR1226" i="1"/>
  <c r="AR1225" i="1" s="1"/>
  <c r="AX1227" i="1"/>
  <c r="AX1226" i="1" s="1"/>
  <c r="AX1225" i="1" s="1"/>
  <c r="AQ131" i="1"/>
  <c r="AW132" i="1"/>
  <c r="AW131" i="1" s="1"/>
  <c r="AQ284" i="1"/>
  <c r="AQ283" i="1" s="1"/>
  <c r="AQ282" i="1" s="1"/>
  <c r="AQ281" i="1" s="1"/>
  <c r="AW285" i="1"/>
  <c r="AW284" i="1" s="1"/>
  <c r="AW283" i="1" s="1"/>
  <c r="AW282" i="1" s="1"/>
  <c r="AW281" i="1" s="1"/>
  <c r="AQ853" i="1"/>
  <c r="AQ852" i="1" s="1"/>
  <c r="AQ851" i="1" s="1"/>
  <c r="AW854" i="1"/>
  <c r="AW853" i="1" s="1"/>
  <c r="AW852" i="1" s="1"/>
  <c r="AW851" i="1" s="1"/>
  <c r="AR720" i="1"/>
  <c r="AR719" i="1" s="1"/>
  <c r="AR718" i="1" s="1"/>
  <c r="AX721" i="1"/>
  <c r="AX720" i="1" s="1"/>
  <c r="AX719" i="1" s="1"/>
  <c r="AX718" i="1" s="1"/>
  <c r="AR879" i="1"/>
  <c r="AR878" i="1" s="1"/>
  <c r="AR877" i="1" s="1"/>
  <c r="AX880" i="1"/>
  <c r="AX879" i="1" s="1"/>
  <c r="AX878" i="1" s="1"/>
  <c r="AX877" i="1" s="1"/>
  <c r="AR325" i="1"/>
  <c r="AR324" i="1" s="1"/>
  <c r="AX326" i="1"/>
  <c r="AX325" i="1" s="1"/>
  <c r="AX324" i="1" s="1"/>
  <c r="AQ552" i="1"/>
  <c r="AQ551" i="1" s="1"/>
  <c r="AQ550" i="1" s="1"/>
  <c r="AW553" i="1"/>
  <c r="AW552" i="1" s="1"/>
  <c r="AW551" i="1" s="1"/>
  <c r="AW550" i="1" s="1"/>
  <c r="AQ514" i="1"/>
  <c r="AQ513" i="1" s="1"/>
  <c r="AQ512" i="1" s="1"/>
  <c r="AW515" i="1"/>
  <c r="AW514" i="1" s="1"/>
  <c r="AW513" i="1" s="1"/>
  <c r="AW512" i="1" s="1"/>
  <c r="AR1272" i="1"/>
  <c r="AR1271" i="1" s="1"/>
  <c r="AX1273" i="1"/>
  <c r="AX1272" i="1" s="1"/>
  <c r="AX1271" i="1" s="1"/>
  <c r="AQ1335" i="1"/>
  <c r="AQ1334" i="1" s="1"/>
  <c r="AW1336" i="1"/>
  <c r="AW1335" i="1" s="1"/>
  <c r="AW1334" i="1" s="1"/>
  <c r="AR1144" i="1"/>
  <c r="AR1143" i="1" s="1"/>
  <c r="AX1145" i="1"/>
  <c r="AX1144" i="1" s="1"/>
  <c r="AX1143" i="1" s="1"/>
  <c r="AR746" i="1"/>
  <c r="AR745" i="1" s="1"/>
  <c r="AR744" i="1" s="1"/>
  <c r="AR743" i="1" s="1"/>
  <c r="AX747" i="1"/>
  <c r="AX746" i="1" s="1"/>
  <c r="AX745" i="1" s="1"/>
  <c r="AX744" i="1" s="1"/>
  <c r="AX743" i="1" s="1"/>
  <c r="AQ370" i="1"/>
  <c r="AQ369" i="1" s="1"/>
  <c r="AQ368" i="1" s="1"/>
  <c r="AW371" i="1"/>
  <c r="AW370" i="1" s="1"/>
  <c r="AW369" i="1" s="1"/>
  <c r="AW368" i="1" s="1"/>
  <c r="AQ930" i="1"/>
  <c r="AQ929" i="1" s="1"/>
  <c r="AQ928" i="1" s="1"/>
  <c r="AQ927" i="1" s="1"/>
  <c r="AW931" i="1"/>
  <c r="AW930" i="1" s="1"/>
  <c r="AW929" i="1" s="1"/>
  <c r="AW928" i="1" s="1"/>
  <c r="AW927" i="1" s="1"/>
  <c r="AQ778" i="1"/>
  <c r="AQ777" i="1" s="1"/>
  <c r="AQ776" i="1" s="1"/>
  <c r="AQ775" i="1" s="1"/>
  <c r="AQ774" i="1" s="1"/>
  <c r="AW779" i="1"/>
  <c r="AW778" i="1" s="1"/>
  <c r="AW777" i="1" s="1"/>
  <c r="AW776" i="1" s="1"/>
  <c r="AW775" i="1" s="1"/>
  <c r="AW774" i="1" s="1"/>
  <c r="AR387" i="1"/>
  <c r="AX388" i="1"/>
  <c r="AX387" i="1" s="1"/>
  <c r="AQ172" i="1"/>
  <c r="AW173" i="1"/>
  <c r="AW172" i="1" s="1"/>
  <c r="AQ106" i="1"/>
  <c r="AQ105" i="1" s="1"/>
  <c r="AW107" i="1"/>
  <c r="AW106" i="1" s="1"/>
  <c r="AW105" i="1" s="1"/>
  <c r="AR41" i="1"/>
  <c r="AX42" i="1"/>
  <c r="AX41" i="1" s="1"/>
  <c r="AQ1252" i="1"/>
  <c r="AQ1251" i="1" s="1"/>
  <c r="AQ1250" i="1" s="1"/>
  <c r="AQ1249" i="1" s="1"/>
  <c r="AQ1248" i="1" s="1"/>
  <c r="AW1253" i="1"/>
  <c r="AW1252" i="1" s="1"/>
  <c r="AW1251" i="1" s="1"/>
  <c r="AW1250" i="1" s="1"/>
  <c r="AW1249" i="1" s="1"/>
  <c r="AW1248" i="1" s="1"/>
  <c r="AQ792" i="1"/>
  <c r="AQ791" i="1" s="1"/>
  <c r="AW793" i="1"/>
  <c r="AW792" i="1" s="1"/>
  <c r="AW791" i="1" s="1"/>
  <c r="AR548" i="1"/>
  <c r="AR547" i="1" s="1"/>
  <c r="AX549" i="1"/>
  <c r="AX548" i="1" s="1"/>
  <c r="AX547" i="1" s="1"/>
  <c r="AR39" i="1"/>
  <c r="AX40" i="1"/>
  <c r="AX39" i="1" s="1"/>
  <c r="AQ1345" i="1"/>
  <c r="AW1346" i="1"/>
  <c r="AW1345" i="1" s="1"/>
  <c r="AQ1205" i="1"/>
  <c r="AQ1204" i="1" s="1"/>
  <c r="AW1206" i="1"/>
  <c r="AW1205" i="1" s="1"/>
  <c r="AW1204" i="1" s="1"/>
  <c r="AQ951" i="1"/>
  <c r="AW952" i="1"/>
  <c r="AW951" i="1" s="1"/>
  <c r="AR322" i="1"/>
  <c r="AR321" i="1" s="1"/>
  <c r="AX323" i="1"/>
  <c r="AX322" i="1" s="1"/>
  <c r="AX321" i="1" s="1"/>
  <c r="AQ935" i="1"/>
  <c r="AQ934" i="1" s="1"/>
  <c r="AQ933" i="1" s="1"/>
  <c r="AQ932" i="1" s="1"/>
  <c r="AW936" i="1"/>
  <c r="AW935" i="1" s="1"/>
  <c r="AW934" i="1" s="1"/>
  <c r="AW933" i="1" s="1"/>
  <c r="AW932" i="1" s="1"/>
  <c r="AQ771" i="1"/>
  <c r="AQ770" i="1" s="1"/>
  <c r="AW772" i="1"/>
  <c r="AW771" i="1" s="1"/>
  <c r="AW770" i="1" s="1"/>
  <c r="AQ478" i="1"/>
  <c r="AQ477" i="1" s="1"/>
  <c r="AW479" i="1"/>
  <c r="AW478" i="1" s="1"/>
  <c r="AW477" i="1" s="1"/>
  <c r="AQ416" i="1"/>
  <c r="AQ415" i="1" s="1"/>
  <c r="AQ414" i="1" s="1"/>
  <c r="AQ413" i="1" s="1"/>
  <c r="AW417" i="1"/>
  <c r="AW416" i="1" s="1"/>
  <c r="AW415" i="1" s="1"/>
  <c r="AW414" i="1" s="1"/>
  <c r="AW413" i="1" s="1"/>
  <c r="AQ1238" i="1"/>
  <c r="AQ1237" i="1" s="1"/>
  <c r="AW1239" i="1"/>
  <c r="AW1238" i="1" s="1"/>
  <c r="AW1237" i="1" s="1"/>
  <c r="AR967" i="1"/>
  <c r="AR966" i="1" s="1"/>
  <c r="AR965" i="1" s="1"/>
  <c r="AX968" i="1"/>
  <c r="AX967" i="1" s="1"/>
  <c r="AX966" i="1" s="1"/>
  <c r="AX965" i="1" s="1"/>
  <c r="AR1138" i="1"/>
  <c r="AR1137" i="1" s="1"/>
  <c r="AX1139" i="1"/>
  <c r="AX1138" i="1" s="1"/>
  <c r="AX1137" i="1" s="1"/>
  <c r="AQ789" i="1"/>
  <c r="AQ788" i="1" s="1"/>
  <c r="AQ787" i="1" s="1"/>
  <c r="AW790" i="1"/>
  <c r="AW789" i="1" s="1"/>
  <c r="AW788" i="1" s="1"/>
  <c r="AW787" i="1" s="1"/>
  <c r="AR98" i="1"/>
  <c r="AR97" i="1" s="1"/>
  <c r="AX99" i="1"/>
  <c r="AX98" i="1" s="1"/>
  <c r="AX97" i="1" s="1"/>
  <c r="AR1345" i="1"/>
  <c r="AX1346" i="1"/>
  <c r="AX1345" i="1" s="1"/>
  <c r="AQ27" i="1"/>
  <c r="AW28" i="1"/>
  <c r="AW27" i="1" s="1"/>
  <c r="AQ518" i="1"/>
  <c r="AQ517" i="1" s="1"/>
  <c r="AQ516" i="1" s="1"/>
  <c r="AW519" i="1"/>
  <c r="AW518" i="1" s="1"/>
  <c r="AW517" i="1" s="1"/>
  <c r="AW516" i="1" s="1"/>
  <c r="AR1181" i="1"/>
  <c r="AR1180" i="1" s="1"/>
  <c r="AX1182" i="1"/>
  <c r="AX1181" i="1" s="1"/>
  <c r="AX1180" i="1" s="1"/>
  <c r="AQ117" i="1"/>
  <c r="AQ116" i="1" s="1"/>
  <c r="AQ115" i="1" s="1"/>
  <c r="AQ114" i="1" s="1"/>
  <c r="AQ113" i="1" s="1"/>
  <c r="AQ112" i="1" s="1"/>
  <c r="AW118" i="1"/>
  <c r="AW117" i="1" s="1"/>
  <c r="AW116" i="1" s="1"/>
  <c r="AW115" i="1" s="1"/>
  <c r="AW114" i="1" s="1"/>
  <c r="AW113" i="1" s="1"/>
  <c r="AW112" i="1" s="1"/>
  <c r="AR514" i="1"/>
  <c r="AR513" i="1" s="1"/>
  <c r="AR512" i="1" s="1"/>
  <c r="AX515" i="1"/>
  <c r="AX514" i="1" s="1"/>
  <c r="AX513" i="1" s="1"/>
  <c r="AX512" i="1" s="1"/>
  <c r="AQ434" i="1"/>
  <c r="AQ433" i="1" s="1"/>
  <c r="AQ432" i="1" s="1"/>
  <c r="AW435" i="1"/>
  <c r="AW434" i="1" s="1"/>
  <c r="AW433" i="1" s="1"/>
  <c r="AW432" i="1" s="1"/>
  <c r="AQ983" i="1"/>
  <c r="AQ982" i="1" s="1"/>
  <c r="AW984" i="1"/>
  <c r="AW983" i="1" s="1"/>
  <c r="AW982" i="1" s="1"/>
  <c r="AW981" i="1" s="1"/>
  <c r="AW980" i="1" s="1"/>
  <c r="AW979" i="1" s="1"/>
  <c r="AR1184" i="1"/>
  <c r="AR1183" i="1" s="1"/>
  <c r="AX1185" i="1"/>
  <c r="AX1184" i="1" s="1"/>
  <c r="AX1183" i="1" s="1"/>
  <c r="AQ1325" i="1"/>
  <c r="AW1326" i="1"/>
  <c r="AW1325" i="1" s="1"/>
  <c r="AR983" i="1"/>
  <c r="AR982" i="1" s="1"/>
  <c r="AR981" i="1" s="1"/>
  <c r="AR980" i="1" s="1"/>
  <c r="AR979" i="1" s="1"/>
  <c r="AX984" i="1"/>
  <c r="AX983" i="1" s="1"/>
  <c r="AX982" i="1" s="1"/>
  <c r="AX981" i="1" s="1"/>
  <c r="AX980" i="1" s="1"/>
  <c r="AX979" i="1" s="1"/>
  <c r="AR822" i="1"/>
  <c r="AR821" i="1" s="1"/>
  <c r="AX823" i="1"/>
  <c r="AX822" i="1" s="1"/>
  <c r="AX821" i="1" s="1"/>
  <c r="AQ971" i="1"/>
  <c r="AW972" i="1"/>
  <c r="AW971" i="1" s="1"/>
  <c r="AQ199" i="1"/>
  <c r="AQ198" i="1" s="1"/>
  <c r="AQ197" i="1" s="1"/>
  <c r="AQ196" i="1" s="1"/>
  <c r="AQ195" i="1" s="1"/>
  <c r="AW200" i="1"/>
  <c r="AW199" i="1" s="1"/>
  <c r="AW198" i="1" s="1"/>
  <c r="AW197" i="1" s="1"/>
  <c r="AW196" i="1" s="1"/>
  <c r="AW195" i="1" s="1"/>
  <c r="AQ92" i="1"/>
  <c r="AQ91" i="1" s="1"/>
  <c r="AW93" i="1"/>
  <c r="AW92" i="1" s="1"/>
  <c r="AW91" i="1" s="1"/>
  <c r="AR1187" i="1"/>
  <c r="AR1186" i="1" s="1"/>
  <c r="AX1188" i="1"/>
  <c r="AX1187" i="1" s="1"/>
  <c r="AX1186" i="1" s="1"/>
  <c r="AR768" i="1"/>
  <c r="AR767" i="1" s="1"/>
  <c r="AR766" i="1" s="1"/>
  <c r="AR765" i="1" s="1"/>
  <c r="AR764" i="1" s="1"/>
  <c r="AX769" i="1"/>
  <c r="AX768" i="1" s="1"/>
  <c r="AX767" i="1" s="1"/>
  <c r="AX766" i="1" s="1"/>
  <c r="AX765" i="1" s="1"/>
  <c r="AX764" i="1" s="1"/>
  <c r="AQ301" i="1"/>
  <c r="AW302" i="1"/>
  <c r="AW301" i="1" s="1"/>
  <c r="AQ1190" i="1"/>
  <c r="AQ1189" i="1" s="1"/>
  <c r="AW1191" i="1"/>
  <c r="AW1190" i="1" s="1"/>
  <c r="AW1189" i="1" s="1"/>
  <c r="AR284" i="1"/>
  <c r="AR283" i="1" s="1"/>
  <c r="AR282" i="1" s="1"/>
  <c r="AR281" i="1" s="1"/>
  <c r="AX285" i="1"/>
  <c r="AX284" i="1" s="1"/>
  <c r="AX283" i="1" s="1"/>
  <c r="AX282" i="1" s="1"/>
  <c r="AX281" i="1" s="1"/>
  <c r="AQ1130" i="1"/>
  <c r="AQ1129" i="1" s="1"/>
  <c r="AW1131" i="1"/>
  <c r="AW1130" i="1" s="1"/>
  <c r="AW1129" i="1" s="1"/>
  <c r="AR1199" i="1"/>
  <c r="AR1198" i="1" s="1"/>
  <c r="AX1200" i="1"/>
  <c r="AX1199" i="1" s="1"/>
  <c r="AX1198" i="1" s="1"/>
  <c r="AR651" i="1"/>
  <c r="AR650" i="1" s="1"/>
  <c r="AR649" i="1" s="1"/>
  <c r="AX652" i="1"/>
  <c r="AX651" i="1" s="1"/>
  <c r="AX650" i="1" s="1"/>
  <c r="AX649" i="1" s="1"/>
  <c r="AX648" i="1" s="1"/>
  <c r="AR81" i="1"/>
  <c r="AX82" i="1"/>
  <c r="AX81" i="1" s="1"/>
  <c r="AR1217" i="1"/>
  <c r="AR1216" i="1" s="1"/>
  <c r="AX1218" i="1"/>
  <c r="AX1217" i="1" s="1"/>
  <c r="AX1216" i="1" s="1"/>
  <c r="AQ43" i="1"/>
  <c r="AW44" i="1"/>
  <c r="AW43" i="1" s="1"/>
  <c r="AR1315" i="1"/>
  <c r="AX1316" i="1"/>
  <c r="AX1315" i="1" s="1"/>
  <c r="AR471" i="1"/>
  <c r="AR470" i="1" s="1"/>
  <c r="AR469" i="1" s="1"/>
  <c r="AX472" i="1"/>
  <c r="AX471" i="1" s="1"/>
  <c r="AX470" i="1" s="1"/>
  <c r="AX469" i="1" s="1"/>
  <c r="AQ541" i="1"/>
  <c r="AQ540" i="1" s="1"/>
  <c r="AQ539" i="1" s="1"/>
  <c r="AQ538" i="1" s="1"/>
  <c r="AQ537" i="1" s="1"/>
  <c r="AW542" i="1"/>
  <c r="AW541" i="1" s="1"/>
  <c r="AW540" i="1" s="1"/>
  <c r="AW539" i="1" s="1"/>
  <c r="AW538" i="1" s="1"/>
  <c r="AW537" i="1" s="1"/>
  <c r="AQ1308" i="1"/>
  <c r="AW1309" i="1"/>
  <c r="AW1308" i="1" s="1"/>
  <c r="AQ175" i="1"/>
  <c r="AQ174" i="1" s="1"/>
  <c r="AW176" i="1"/>
  <c r="AW175" i="1" s="1"/>
  <c r="AW174" i="1" s="1"/>
  <c r="AQ338" i="1"/>
  <c r="AQ337" i="1" s="1"/>
  <c r="AQ336" i="1" s="1"/>
  <c r="AW339" i="1"/>
  <c r="AW338" i="1" s="1"/>
  <c r="AW337" i="1" s="1"/>
  <c r="AW336" i="1" s="1"/>
  <c r="AQ893" i="1"/>
  <c r="AQ892" i="1" s="1"/>
  <c r="AW894" i="1"/>
  <c r="AW893" i="1" s="1"/>
  <c r="AW892" i="1" s="1"/>
  <c r="AQ534" i="1"/>
  <c r="AQ533" i="1" s="1"/>
  <c r="AQ532" i="1" s="1"/>
  <c r="AQ531" i="1" s="1"/>
  <c r="AW535" i="1"/>
  <c r="AW534" i="1" s="1"/>
  <c r="AW533" i="1" s="1"/>
  <c r="AW532" i="1" s="1"/>
  <c r="AW531" i="1" s="1"/>
  <c r="AQ1134" i="1"/>
  <c r="AQ1133" i="1" s="1"/>
  <c r="AQ1132" i="1" s="1"/>
  <c r="AW1135" i="1"/>
  <c r="AW1134" i="1" s="1"/>
  <c r="AW1133" i="1" s="1"/>
  <c r="AW1132" i="1" s="1"/>
  <c r="AR529" i="1"/>
  <c r="AR528" i="1" s="1"/>
  <c r="AX530" i="1"/>
  <c r="AX529" i="1" s="1"/>
  <c r="AX528" i="1" s="1"/>
  <c r="AR636" i="1"/>
  <c r="AR635" i="1" s="1"/>
  <c r="AR634" i="1" s="1"/>
  <c r="AX637" i="1"/>
  <c r="AX636" i="1" s="1"/>
  <c r="AX635" i="1" s="1"/>
  <c r="AX634" i="1" s="1"/>
  <c r="AR609" i="1"/>
  <c r="AR608" i="1" s="1"/>
  <c r="AX610" i="1"/>
  <c r="AX609" i="1" s="1"/>
  <c r="AX608" i="1" s="1"/>
  <c r="AQ1272" i="1"/>
  <c r="AQ1271" i="1" s="1"/>
  <c r="AW1273" i="1"/>
  <c r="AW1272" i="1" s="1"/>
  <c r="AW1271" i="1" s="1"/>
  <c r="AR503" i="1"/>
  <c r="AR502" i="1" s="1"/>
  <c r="AX504" i="1"/>
  <c r="AX503" i="1" s="1"/>
  <c r="AX502" i="1" s="1"/>
  <c r="AQ1275" i="1"/>
  <c r="AQ1274" i="1" s="1"/>
  <c r="AW1276" i="1"/>
  <c r="AW1275" i="1" s="1"/>
  <c r="AW1274" i="1" s="1"/>
  <c r="AR456" i="1"/>
  <c r="AR455" i="1" s="1"/>
  <c r="AR454" i="1" s="1"/>
  <c r="AX457" i="1"/>
  <c r="AX456" i="1" s="1"/>
  <c r="AX455" i="1" s="1"/>
  <c r="AX454" i="1" s="1"/>
  <c r="AR216" i="1"/>
  <c r="AR215" i="1" s="1"/>
  <c r="AX217" i="1"/>
  <c r="AX216" i="1" s="1"/>
  <c r="AX215" i="1" s="1"/>
  <c r="AX214" i="1" s="1"/>
  <c r="AR79" i="1"/>
  <c r="AX80" i="1"/>
  <c r="AX79" i="1" s="1"/>
  <c r="AQ226" i="1"/>
  <c r="AQ225" i="1" s="1"/>
  <c r="AW227" i="1"/>
  <c r="AW226" i="1" s="1"/>
  <c r="AW225" i="1" s="1"/>
  <c r="AR1245" i="1"/>
  <c r="AR1244" i="1" s="1"/>
  <c r="AX1246" i="1"/>
  <c r="AX1245" i="1" s="1"/>
  <c r="AX1244" i="1" s="1"/>
  <c r="AR583" i="1"/>
  <c r="AR582" i="1" s="1"/>
  <c r="AX584" i="1"/>
  <c r="AX583" i="1" s="1"/>
  <c r="AX582" i="1" s="1"/>
  <c r="AR612" i="1"/>
  <c r="AR611" i="1" s="1"/>
  <c r="AX613" i="1"/>
  <c r="AX612" i="1" s="1"/>
  <c r="AX611" i="1" s="1"/>
  <c r="AR1347" i="1"/>
  <c r="AX1348" i="1"/>
  <c r="AX1347" i="1" s="1"/>
  <c r="AR1266" i="1"/>
  <c r="AR1265" i="1" s="1"/>
  <c r="AX1267" i="1"/>
  <c r="AX1266" i="1" s="1"/>
  <c r="AX1265" i="1" s="1"/>
  <c r="AR813" i="1"/>
  <c r="AR812" i="1" s="1"/>
  <c r="AX814" i="1"/>
  <c r="AX813" i="1" s="1"/>
  <c r="AX812" i="1" s="1"/>
  <c r="AR43" i="1"/>
  <c r="AX44" i="1"/>
  <c r="AX43" i="1" s="1"/>
  <c r="AR887" i="1"/>
  <c r="AR886" i="1" s="1"/>
  <c r="AR885" i="1" s="1"/>
  <c r="AX888" i="1"/>
  <c r="AX887" i="1" s="1"/>
  <c r="AX886" i="1" s="1"/>
  <c r="AX885" i="1" s="1"/>
  <c r="AQ523" i="1"/>
  <c r="AQ522" i="1" s="1"/>
  <c r="AW524" i="1"/>
  <c r="AW523" i="1" s="1"/>
  <c r="AW522" i="1" s="1"/>
  <c r="AW521" i="1" s="1"/>
  <c r="AR602" i="1"/>
  <c r="AR601" i="1" s="1"/>
  <c r="AX603" i="1"/>
  <c r="AX602" i="1" s="1"/>
  <c r="AX601" i="1" s="1"/>
  <c r="AQ1214" i="1"/>
  <c r="AQ1213" i="1" s="1"/>
  <c r="AW1215" i="1"/>
  <c r="AW1214" i="1" s="1"/>
  <c r="AW1213" i="1" s="1"/>
  <c r="AQ819" i="1"/>
  <c r="AQ818" i="1" s="1"/>
  <c r="AW820" i="1"/>
  <c r="AW819" i="1" s="1"/>
  <c r="AW818" i="1" s="1"/>
  <c r="AR1030" i="1"/>
  <c r="AR1029" i="1" s="1"/>
  <c r="AR1028" i="1" s="1"/>
  <c r="AR1027" i="1" s="1"/>
  <c r="AX1031" i="1"/>
  <c r="AX1030" i="1" s="1"/>
  <c r="AX1029" i="1" s="1"/>
  <c r="AX1028" i="1" s="1"/>
  <c r="AX1027" i="1" s="1"/>
  <c r="AQ1045" i="1"/>
  <c r="AQ1044" i="1" s="1"/>
  <c r="AQ1043" i="1" s="1"/>
  <c r="AQ1042" i="1" s="1"/>
  <c r="AW1046" i="1"/>
  <c r="AW1045" i="1" s="1"/>
  <c r="AW1044" i="1" s="1"/>
  <c r="AW1043" i="1" s="1"/>
  <c r="AW1042" i="1" s="1"/>
  <c r="AR407" i="1"/>
  <c r="AR406" i="1" s="1"/>
  <c r="AR405" i="1" s="1"/>
  <c r="AR404" i="1" s="1"/>
  <c r="AX408" i="1"/>
  <c r="AX407" i="1" s="1"/>
  <c r="AX406" i="1" s="1"/>
  <c r="AX405" i="1" s="1"/>
  <c r="AX404" i="1" s="1"/>
  <c r="AQ29" i="1"/>
  <c r="AW30" i="1"/>
  <c r="AW29" i="1" s="1"/>
  <c r="AQ1178" i="1"/>
  <c r="AQ1177" i="1" s="1"/>
  <c r="AW1179" i="1"/>
  <c r="AW1178" i="1" s="1"/>
  <c r="AW1177" i="1" s="1"/>
  <c r="AR973" i="1"/>
  <c r="AX974" i="1"/>
  <c r="AX973" i="1" s="1"/>
  <c r="AR1105" i="1"/>
  <c r="AR1104" i="1" s="1"/>
  <c r="AR1103" i="1" s="1"/>
  <c r="AR1102" i="1" s="1"/>
  <c r="AR1101" i="1" s="1"/>
  <c r="AX1106" i="1"/>
  <c r="AX1105" i="1" s="1"/>
  <c r="AX1104" i="1" s="1"/>
  <c r="AX1103" i="1" s="1"/>
  <c r="AX1102" i="1" s="1"/>
  <c r="AX1101" i="1" s="1"/>
  <c r="AQ308" i="1"/>
  <c r="AQ307" i="1" s="1"/>
  <c r="AQ306" i="1" s="1"/>
  <c r="AW309" i="1"/>
  <c r="AW308" i="1" s="1"/>
  <c r="AW307" i="1" s="1"/>
  <c r="AW306" i="1" s="1"/>
  <c r="AQ922" i="1"/>
  <c r="AQ921" i="1" s="1"/>
  <c r="AW923" i="1"/>
  <c r="AW922" i="1" s="1"/>
  <c r="AW921" i="1" s="1"/>
  <c r="AR354" i="1"/>
  <c r="AR353" i="1" s="1"/>
  <c r="AR352" i="1" s="1"/>
  <c r="AR351" i="1" s="1"/>
  <c r="AX355" i="1"/>
  <c r="AX354" i="1" s="1"/>
  <c r="AX353" i="1" s="1"/>
  <c r="AX352" i="1" s="1"/>
  <c r="AX351" i="1" s="1"/>
  <c r="AQ331" i="1"/>
  <c r="AQ330" i="1" s="1"/>
  <c r="AW332" i="1"/>
  <c r="AW331" i="1" s="1"/>
  <c r="AW330" i="1" s="1"/>
  <c r="AR506" i="1"/>
  <c r="AR505" i="1" s="1"/>
  <c r="AX507" i="1"/>
  <c r="AX506" i="1" s="1"/>
  <c r="AX505" i="1" s="1"/>
  <c r="AR452" i="1"/>
  <c r="AR451" i="1" s="1"/>
  <c r="AR450" i="1" s="1"/>
  <c r="AX453" i="1"/>
  <c r="AX452" i="1" s="1"/>
  <c r="AX451" i="1" s="1"/>
  <c r="AX450" i="1" s="1"/>
  <c r="AQ1187" i="1"/>
  <c r="AQ1186" i="1" s="1"/>
  <c r="AW1188" i="1"/>
  <c r="AW1187" i="1" s="1"/>
  <c r="AW1186" i="1" s="1"/>
  <c r="AR1012" i="1"/>
  <c r="AR1011" i="1" s="1"/>
  <c r="AR1010" i="1" s="1"/>
  <c r="AR1009" i="1" s="1"/>
  <c r="AX1013" i="1"/>
  <c r="AX1012" i="1" s="1"/>
  <c r="AX1011" i="1" s="1"/>
  <c r="AX1010" i="1" s="1"/>
  <c r="AX1009" i="1" s="1"/>
  <c r="AR1310" i="1"/>
  <c r="AX1311" i="1"/>
  <c r="AX1310" i="1" s="1"/>
  <c r="AQ334" i="1"/>
  <c r="AQ333" i="1" s="1"/>
  <c r="AQ506" i="1"/>
  <c r="AQ505" i="1" s="1"/>
  <c r="AW507" i="1"/>
  <c r="AW506" i="1" s="1"/>
  <c r="AW505" i="1" s="1"/>
  <c r="AQ144" i="1"/>
  <c r="AW145" i="1"/>
  <c r="AW144" i="1" s="1"/>
  <c r="AR370" i="1"/>
  <c r="AR369" i="1" s="1"/>
  <c r="AR368" i="1" s="1"/>
  <c r="AX371" i="1"/>
  <c r="AX370" i="1" s="1"/>
  <c r="AX369" i="1" s="1"/>
  <c r="AX368" i="1" s="1"/>
  <c r="AR1035" i="1"/>
  <c r="AR1034" i="1" s="1"/>
  <c r="AR1033" i="1" s="1"/>
  <c r="AR1032" i="1" s="1"/>
  <c r="AX1036" i="1"/>
  <c r="AX1035" i="1" s="1"/>
  <c r="AX1034" i="1" s="1"/>
  <c r="AX1033" i="1" s="1"/>
  <c r="AX1032" i="1" s="1"/>
  <c r="AR1340" i="1"/>
  <c r="AX1341" i="1"/>
  <c r="AX1340" i="1" s="1"/>
  <c r="AR792" i="1"/>
  <c r="AR791" i="1" s="1"/>
  <c r="AX793" i="1"/>
  <c r="AX792" i="1" s="1"/>
  <c r="AX791" i="1" s="1"/>
  <c r="AR441" i="1"/>
  <c r="AX442" i="1"/>
  <c r="AX441" i="1" s="1"/>
  <c r="AX440" i="1" s="1"/>
  <c r="AR1040" i="1"/>
  <c r="AR1039" i="1" s="1"/>
  <c r="AR1038" i="1" s="1"/>
  <c r="AR1037" i="1" s="1"/>
  <c r="AX1041" i="1"/>
  <c r="AX1040" i="1" s="1"/>
  <c r="AX1039" i="1" s="1"/>
  <c r="AX1038" i="1" s="1"/>
  <c r="AX1037" i="1" s="1"/>
  <c r="AQ761" i="1"/>
  <c r="AQ760" i="1" s="1"/>
  <c r="AW762" i="1"/>
  <c r="AW761" i="1" s="1"/>
  <c r="AW760" i="1" s="1"/>
  <c r="AQ768" i="1"/>
  <c r="AQ767" i="1" s="1"/>
  <c r="AW769" i="1"/>
  <c r="AW768" i="1" s="1"/>
  <c r="AW767" i="1" s="1"/>
  <c r="AW766" i="1" s="1"/>
  <c r="AW765" i="1" s="1"/>
  <c r="AW764" i="1" s="1"/>
  <c r="AR1229" i="1"/>
  <c r="AR1228" i="1" s="1"/>
  <c r="AX1230" i="1"/>
  <c r="AX1229" i="1" s="1"/>
  <c r="AX1228" i="1" s="1"/>
  <c r="AQ1105" i="1"/>
  <c r="AQ1104" i="1" s="1"/>
  <c r="AQ1103" i="1" s="1"/>
  <c r="AQ1102" i="1" s="1"/>
  <c r="AQ1101" i="1" s="1"/>
  <c r="AW1106" i="1"/>
  <c r="AW1105" i="1" s="1"/>
  <c r="AW1104" i="1" s="1"/>
  <c r="AW1103" i="1" s="1"/>
  <c r="AW1102" i="1" s="1"/>
  <c r="AW1101" i="1" s="1"/>
  <c r="AR816" i="1"/>
  <c r="AR815" i="1" s="1"/>
  <c r="AX817" i="1"/>
  <c r="AX816" i="1" s="1"/>
  <c r="AX815" i="1" s="1"/>
  <c r="AQ1088" i="1"/>
  <c r="AQ1087" i="1" s="1"/>
  <c r="AQ1086" i="1" s="1"/>
  <c r="AW1089" i="1"/>
  <c r="AW1088" i="1" s="1"/>
  <c r="AW1087" i="1" s="1"/>
  <c r="AW1086" i="1" s="1"/>
  <c r="AQ325" i="1"/>
  <c r="AQ324" i="1" s="1"/>
  <c r="AW326" i="1"/>
  <c r="AW325" i="1" s="1"/>
  <c r="AW324" i="1" s="1"/>
  <c r="AQ391" i="1"/>
  <c r="AW392" i="1"/>
  <c r="AW391" i="1" s="1"/>
  <c r="AQ727" i="1"/>
  <c r="AQ726" i="1" s="1"/>
  <c r="AW728" i="1"/>
  <c r="AW727" i="1" s="1"/>
  <c r="AW726" i="1" s="1"/>
  <c r="AQ129" i="1"/>
  <c r="AW130" i="1"/>
  <c r="AW129" i="1" s="1"/>
  <c r="AR328" i="1"/>
  <c r="AR327" i="1" s="1"/>
  <c r="AX329" i="1"/>
  <c r="AX328" i="1" s="1"/>
  <c r="AX327" i="1" s="1"/>
  <c r="AR299" i="1"/>
  <c r="AX300" i="1"/>
  <c r="AX299" i="1" s="1"/>
  <c r="AQ89" i="1"/>
  <c r="AQ88" i="1" s="1"/>
  <c r="AW90" i="1"/>
  <c r="AW89" i="1" s="1"/>
  <c r="AW88" i="1" s="1"/>
  <c r="AQ438" i="1"/>
  <c r="AQ437" i="1" s="1"/>
  <c r="AQ436" i="1" s="1"/>
  <c r="AW439" i="1"/>
  <c r="AW438" i="1" s="1"/>
  <c r="AW437" i="1" s="1"/>
  <c r="AW436" i="1" s="1"/>
  <c r="AQ805" i="1"/>
  <c r="AW807" i="1"/>
  <c r="AW805" i="1" s="1"/>
  <c r="AQ667" i="1"/>
  <c r="AQ666" i="1" s="1"/>
  <c r="AQ665" i="1" s="1"/>
  <c r="AQ664" i="1" s="1"/>
  <c r="AW668" i="1"/>
  <c r="AW667" i="1" s="1"/>
  <c r="AW666" i="1" s="1"/>
  <c r="AW665" i="1" s="1"/>
  <c r="AW664" i="1" s="1"/>
  <c r="AQ216" i="1"/>
  <c r="AQ215" i="1" s="1"/>
  <c r="AW217" i="1"/>
  <c r="AW216" i="1" s="1"/>
  <c r="AW215" i="1" s="1"/>
  <c r="AQ219" i="1"/>
  <c r="AQ218" i="1" s="1"/>
  <c r="AW220" i="1"/>
  <c r="AW219" i="1" s="1"/>
  <c r="AW218" i="1" s="1"/>
  <c r="AR89" i="1"/>
  <c r="AR88" i="1" s="1"/>
  <c r="AX90" i="1"/>
  <c r="AX89" i="1" s="1"/>
  <c r="AX88" i="1" s="1"/>
  <c r="AR338" i="1"/>
  <c r="AR337" i="1" s="1"/>
  <c r="AR336" i="1" s="1"/>
  <c r="AX339" i="1"/>
  <c r="AX338" i="1" s="1"/>
  <c r="AX337" i="1" s="1"/>
  <c r="AX336" i="1" s="1"/>
  <c r="AQ583" i="1"/>
  <c r="AQ582" i="1" s="1"/>
  <c r="AW584" i="1"/>
  <c r="AW583" i="1" s="1"/>
  <c r="AW582" i="1" s="1"/>
  <c r="AR526" i="1"/>
  <c r="AR525" i="1" s="1"/>
  <c r="AX527" i="1"/>
  <c r="AX526" i="1" s="1"/>
  <c r="AX525" i="1" s="1"/>
  <c r="AR758" i="1"/>
  <c r="AR757" i="1" s="1"/>
  <c r="AR756" i="1" s="1"/>
  <c r="AR755" i="1" s="1"/>
  <c r="AR754" i="1" s="1"/>
  <c r="AX759" i="1"/>
  <c r="AX758" i="1" s="1"/>
  <c r="AX757" i="1" s="1"/>
  <c r="AX756" i="1" s="1"/>
  <c r="AX755" i="1" s="1"/>
  <c r="AX754" i="1" s="1"/>
  <c r="AR605" i="1"/>
  <c r="AR604" i="1" s="1"/>
  <c r="AX606" i="1"/>
  <c r="AX605" i="1" s="1"/>
  <c r="AX604" i="1" s="1"/>
  <c r="AQ1229" i="1"/>
  <c r="AQ1228" i="1" s="1"/>
  <c r="AW1230" i="1"/>
  <c r="AW1229" i="1" s="1"/>
  <c r="AW1228" i="1" s="1"/>
  <c r="AR434" i="1"/>
  <c r="AR433" i="1" s="1"/>
  <c r="AR432" i="1" s="1"/>
  <c r="AX435" i="1"/>
  <c r="AX434" i="1" s="1"/>
  <c r="AX433" i="1" s="1"/>
  <c r="AX432" i="1" s="1"/>
  <c r="AQ362" i="1"/>
  <c r="AQ361" i="1" s="1"/>
  <c r="AW363" i="1"/>
  <c r="AW362" i="1" s="1"/>
  <c r="AW361" i="1" s="1"/>
  <c r="AR1338" i="1"/>
  <c r="AX1339" i="1"/>
  <c r="AX1338" i="1" s="1"/>
  <c r="AR129" i="1"/>
  <c r="AX130" i="1"/>
  <c r="AX129" i="1" s="1"/>
  <c r="AR853" i="1"/>
  <c r="AR852" i="1" s="1"/>
  <c r="AR851" i="1" s="1"/>
  <c r="AX854" i="1"/>
  <c r="AX853" i="1" s="1"/>
  <c r="AX852" i="1" s="1"/>
  <c r="AX851" i="1" s="1"/>
  <c r="AQ1226" i="1"/>
  <c r="AQ1225" i="1" s="1"/>
  <c r="AW1227" i="1"/>
  <c r="AW1226" i="1" s="1"/>
  <c r="AW1225" i="1" s="1"/>
  <c r="AQ1364" i="1"/>
  <c r="AQ1363" i="1" s="1"/>
  <c r="AQ1362" i="1" s="1"/>
  <c r="AQ1361" i="1" s="1"/>
  <c r="AQ1360" i="1" s="1"/>
  <c r="AQ1359" i="1" s="1"/>
  <c r="AW1365" i="1"/>
  <c r="AW1364" i="1" s="1"/>
  <c r="AW1363" i="1" s="1"/>
  <c r="AW1362" i="1" s="1"/>
  <c r="AW1361" i="1" s="1"/>
  <c r="AW1360" i="1" s="1"/>
  <c r="AW1359" i="1" s="1"/>
  <c r="AQ192" i="1"/>
  <c r="AQ189" i="1" s="1"/>
  <c r="AQ188" i="1" s="1"/>
  <c r="AQ187" i="1" s="1"/>
  <c r="AQ186" i="1" s="1"/>
  <c r="AW193" i="1"/>
  <c r="AW192" i="1" s="1"/>
  <c r="AW189" i="1" s="1"/>
  <c r="AW188" i="1" s="1"/>
  <c r="AW187" i="1" s="1"/>
  <c r="AW186" i="1" s="1"/>
  <c r="AQ816" i="1"/>
  <c r="AQ815" i="1" s="1"/>
  <c r="AW817" i="1"/>
  <c r="AW816" i="1" s="1"/>
  <c r="AW815" i="1" s="1"/>
  <c r="AQ41" i="1"/>
  <c r="AW42" i="1"/>
  <c r="AW41" i="1" s="1"/>
  <c r="AR467" i="1"/>
  <c r="AR466" i="1" s="1"/>
  <c r="AR465" i="1" s="1"/>
  <c r="AX468" i="1"/>
  <c r="AX467" i="1" s="1"/>
  <c r="AX466" i="1" s="1"/>
  <c r="AX465" i="1" s="1"/>
  <c r="AQ707" i="1"/>
  <c r="AQ706" i="1" s="1"/>
  <c r="AQ705" i="1" s="1"/>
  <c r="AW708" i="1"/>
  <c r="AW707" i="1" s="1"/>
  <c r="AW706" i="1" s="1"/>
  <c r="AW705" i="1" s="1"/>
  <c r="AR1238" i="1"/>
  <c r="AR1237" i="1" s="1"/>
  <c r="AX1239" i="1"/>
  <c r="AX1238" i="1" s="1"/>
  <c r="AX1237" i="1" s="1"/>
  <c r="AR1302" i="1"/>
  <c r="AX1303" i="1"/>
  <c r="AX1302" i="1" s="1"/>
  <c r="AQ1342" i="1"/>
  <c r="AW1343" i="1"/>
  <c r="AW1342" i="1" s="1"/>
  <c r="AQ1327" i="1"/>
  <c r="AW1328" i="1"/>
  <c r="AW1327" i="1" s="1"/>
  <c r="AQ443" i="1"/>
  <c r="AW444" i="1"/>
  <c r="AW443" i="1" s="1"/>
  <c r="AQ441" i="1"/>
  <c r="AW442" i="1"/>
  <c r="AW441" i="1" s="1"/>
  <c r="AQ973" i="1"/>
  <c r="AW974" i="1"/>
  <c r="AW973" i="1" s="1"/>
  <c r="AR541" i="1"/>
  <c r="AR540" i="1" s="1"/>
  <c r="AR539" i="1" s="1"/>
  <c r="AR538" i="1" s="1"/>
  <c r="AR537" i="1" s="1"/>
  <c r="AX542" i="1"/>
  <c r="AX541" i="1" s="1"/>
  <c r="AX540" i="1" s="1"/>
  <c r="AX539" i="1" s="1"/>
  <c r="AX538" i="1" s="1"/>
  <c r="AX537" i="1" s="1"/>
  <c r="AQ509" i="1"/>
  <c r="AQ508" i="1" s="1"/>
  <c r="AW510" i="1"/>
  <c r="AW509" i="1" s="1"/>
  <c r="AW508" i="1" s="1"/>
  <c r="AQ1144" i="1"/>
  <c r="AQ1143" i="1" s="1"/>
  <c r="AW1145" i="1"/>
  <c r="AW1144" i="1" s="1"/>
  <c r="AW1143" i="1" s="1"/>
  <c r="AR1300" i="1"/>
  <c r="AX1301" i="1"/>
  <c r="AX1300" i="1" s="1"/>
  <c r="AQ875" i="1"/>
  <c r="AQ874" i="1" s="1"/>
  <c r="AQ873" i="1" s="1"/>
  <c r="AW876" i="1"/>
  <c r="AW875" i="1" s="1"/>
  <c r="AW874" i="1" s="1"/>
  <c r="AW873" i="1" s="1"/>
  <c r="AR29" i="1"/>
  <c r="AX30" i="1"/>
  <c r="AX29" i="1" s="1"/>
  <c r="AR95" i="1"/>
  <c r="AR94" i="1" s="1"/>
  <c r="AX96" i="1"/>
  <c r="AX95" i="1" s="1"/>
  <c r="AX94" i="1" s="1"/>
  <c r="AQ866" i="1"/>
  <c r="AQ865" i="1" s="1"/>
  <c r="AW867" i="1"/>
  <c r="AW866" i="1" s="1"/>
  <c r="AW865" i="1" s="1"/>
  <c r="AQ1220" i="1"/>
  <c r="AQ1219" i="1" s="1"/>
  <c r="AW1221" i="1"/>
  <c r="AW1220" i="1" s="1"/>
  <c r="AW1219" i="1" s="1"/>
  <c r="AR83" i="1"/>
  <c r="AR78" i="1" s="1"/>
  <c r="AR77" i="1" s="1"/>
  <c r="AX84" i="1"/>
  <c r="AX83" i="1" s="1"/>
  <c r="AQ997" i="1"/>
  <c r="AQ996" i="1" s="1"/>
  <c r="AQ995" i="1" s="1"/>
  <c r="AQ994" i="1" s="1"/>
  <c r="AW998" i="1"/>
  <c r="AW997" i="1" s="1"/>
  <c r="AW996" i="1" s="1"/>
  <c r="AW995" i="1" s="1"/>
  <c r="AW994" i="1" s="1"/>
  <c r="AR838" i="1"/>
  <c r="AR837" i="1" s="1"/>
  <c r="AR836" i="1" s="1"/>
  <c r="AR835" i="1" s="1"/>
  <c r="AR834" i="1" s="1"/>
  <c r="AX839" i="1"/>
  <c r="AX838" i="1" s="1"/>
  <c r="AX837" i="1" s="1"/>
  <c r="AX836" i="1" s="1"/>
  <c r="AX835" i="1" s="1"/>
  <c r="AX834" i="1" s="1"/>
  <c r="AQ456" i="1"/>
  <c r="AQ455" i="1" s="1"/>
  <c r="AQ454" i="1" s="1"/>
  <c r="AW457" i="1"/>
  <c r="AW456" i="1" s="1"/>
  <c r="AW455" i="1" s="1"/>
  <c r="AW454" i="1" s="1"/>
  <c r="AR279" i="1"/>
  <c r="AR278" i="1" s="1"/>
  <c r="AR277" i="1" s="1"/>
  <c r="AR276" i="1" s="1"/>
  <c r="AX280" i="1"/>
  <c r="AX279" i="1" s="1"/>
  <c r="AX278" i="1" s="1"/>
  <c r="AX277" i="1" s="1"/>
  <c r="AX276" i="1" s="1"/>
  <c r="AR684" i="1"/>
  <c r="AX685" i="1"/>
  <c r="AX684" i="1" s="1"/>
  <c r="AQ56" i="1"/>
  <c r="AW57" i="1"/>
  <c r="AW56" i="1" s="1"/>
  <c r="AQ651" i="1"/>
  <c r="AQ650" i="1" s="1"/>
  <c r="AQ649" i="1" s="1"/>
  <c r="AW652" i="1"/>
  <c r="AW651" i="1" s="1"/>
  <c r="AW650" i="1" s="1"/>
  <c r="AW649" i="1" s="1"/>
  <c r="AR373" i="1"/>
  <c r="AR372" i="1" s="1"/>
  <c r="AX374" i="1"/>
  <c r="AX373" i="1" s="1"/>
  <c r="AX372" i="1" s="1"/>
  <c r="AW135" i="1"/>
  <c r="AW138" i="1"/>
  <c r="AW136" i="1"/>
  <c r="AW134" i="1"/>
  <c r="AW137" i="1"/>
  <c r="AR628" i="1"/>
  <c r="AR627" i="1" s="1"/>
  <c r="AR626" i="1" s="1"/>
  <c r="AX629" i="1"/>
  <c r="AX628" i="1" s="1"/>
  <c r="AX627" i="1" s="1"/>
  <c r="AX626" i="1" s="1"/>
  <c r="AQ98" i="1"/>
  <c r="AQ97" i="1" s="1"/>
  <c r="AW99" i="1"/>
  <c r="AW98" i="1" s="1"/>
  <c r="AW97" i="1" s="1"/>
  <c r="AR106" i="1"/>
  <c r="AR105" i="1" s="1"/>
  <c r="AX107" i="1"/>
  <c r="AX106" i="1" s="1"/>
  <c r="AX105" i="1" s="1"/>
  <c r="AQ785" i="1"/>
  <c r="AQ784" i="1" s="1"/>
  <c r="AQ783" i="1" s="1"/>
  <c r="AQ782" i="1" s="1"/>
  <c r="AQ781" i="1" s="1"/>
  <c r="AW786" i="1"/>
  <c r="AW785" i="1" s="1"/>
  <c r="AW784" i="1" s="1"/>
  <c r="AW783" i="1" s="1"/>
  <c r="AW782" i="1" s="1"/>
  <c r="AW781" i="1" s="1"/>
  <c r="AR518" i="1"/>
  <c r="AR517" i="1" s="1"/>
  <c r="AR516" i="1" s="1"/>
  <c r="AX519" i="1"/>
  <c r="AX518" i="1" s="1"/>
  <c r="AX517" i="1" s="1"/>
  <c r="AX516" i="1" s="1"/>
  <c r="AR571" i="1"/>
  <c r="AR570" i="1" s="1"/>
  <c r="AR569" i="1" s="1"/>
  <c r="AX572" i="1"/>
  <c r="AX571" i="1" s="1"/>
  <c r="AX570" i="1" s="1"/>
  <c r="AX569" i="1" s="1"/>
  <c r="AQ422" i="1"/>
  <c r="AQ421" i="1" s="1"/>
  <c r="AQ420" i="1" s="1"/>
  <c r="AQ419" i="1" s="1"/>
  <c r="AQ418" i="1" s="1"/>
  <c r="AW423" i="1"/>
  <c r="AW422" i="1" s="1"/>
  <c r="AW421" i="1" s="1"/>
  <c r="AW420" i="1" s="1"/>
  <c r="AW419" i="1" s="1"/>
  <c r="AW418" i="1" s="1"/>
  <c r="AQ1340" i="1"/>
  <c r="AW1341" i="1"/>
  <c r="AW1340" i="1" s="1"/>
  <c r="AQ241" i="1"/>
  <c r="AQ240" i="1" s="1"/>
  <c r="AQ239" i="1" s="1"/>
  <c r="AQ238" i="1" s="1"/>
  <c r="AW242" i="1"/>
  <c r="AW241" i="1" s="1"/>
  <c r="AW240" i="1" s="1"/>
  <c r="AW239" i="1" s="1"/>
  <c r="AW238" i="1" s="1"/>
  <c r="AR680" i="1"/>
  <c r="AR679" i="1" s="1"/>
  <c r="AR678" i="1" s="1"/>
  <c r="AX681" i="1"/>
  <c r="AX680" i="1" s="1"/>
  <c r="AX679" i="1" s="1"/>
  <c r="AX678" i="1" s="1"/>
  <c r="AR192" i="1"/>
  <c r="AX193" i="1"/>
  <c r="AX192" i="1" s="1"/>
  <c r="AR845" i="1"/>
  <c r="AR844" i="1" s="1"/>
  <c r="AR843" i="1" s="1"/>
  <c r="AX846" i="1"/>
  <c r="AX845" i="1" s="1"/>
  <c r="AX844" i="1" s="1"/>
  <c r="AX843" i="1" s="1"/>
  <c r="AQ1349" i="1"/>
  <c r="AW1350" i="1"/>
  <c r="AW1349" i="1" s="1"/>
  <c r="AR491" i="1"/>
  <c r="AR490" i="1" s="1"/>
  <c r="AX492" i="1"/>
  <c r="AX491" i="1" s="1"/>
  <c r="AX490" i="1" s="1"/>
  <c r="AR301" i="1"/>
  <c r="AX302" i="1"/>
  <c r="AX301" i="1" s="1"/>
  <c r="AQ79" i="1"/>
  <c r="AW80" i="1"/>
  <c r="AW79" i="1" s="1"/>
  <c r="AR1287" i="1"/>
  <c r="AR1286" i="1" s="1"/>
  <c r="AR1285" i="1" s="1"/>
  <c r="AR1284" i="1" s="1"/>
  <c r="AX1288" i="1"/>
  <c r="AX1287" i="1" s="1"/>
  <c r="AX1286" i="1" s="1"/>
  <c r="AX1285" i="1" s="1"/>
  <c r="AX1284" i="1" s="1"/>
  <c r="AR58" i="1"/>
  <c r="AX59" i="1"/>
  <c r="AX58" i="1" s="1"/>
  <c r="AX55" i="1" s="1"/>
  <c r="AR172" i="1"/>
  <c r="AX173" i="1"/>
  <c r="AX172" i="1" s="1"/>
  <c r="AR1322" i="1"/>
  <c r="AR1321" i="1" s="1"/>
  <c r="AX1323" i="1"/>
  <c r="AX1322" i="1" s="1"/>
  <c r="AX1321" i="1" s="1"/>
  <c r="AR561" i="1"/>
  <c r="AR560" i="1" s="1"/>
  <c r="AR559" i="1" s="1"/>
  <c r="AX562" i="1"/>
  <c r="AX561" i="1" s="1"/>
  <c r="AX560" i="1" s="1"/>
  <c r="AX559" i="1" s="1"/>
  <c r="AQ1012" i="1"/>
  <c r="AQ1011" i="1" s="1"/>
  <c r="AQ1010" i="1" s="1"/>
  <c r="AQ1009" i="1" s="1"/>
  <c r="AW1013" i="1"/>
  <c r="AW1012" i="1" s="1"/>
  <c r="AW1011" i="1" s="1"/>
  <c r="AW1010" i="1" s="1"/>
  <c r="AW1009" i="1" s="1"/>
  <c r="AR1052" i="1"/>
  <c r="AR1051" i="1" s="1"/>
  <c r="AR1050" i="1" s="1"/>
  <c r="AR1049" i="1" s="1"/>
  <c r="AX1053" i="1"/>
  <c r="AX1052" i="1" s="1"/>
  <c r="AX1051" i="1" s="1"/>
  <c r="AX1050" i="1" s="1"/>
  <c r="AX1049" i="1" s="1"/>
  <c r="AR1293" i="1"/>
  <c r="AR1292" i="1" s="1"/>
  <c r="AR1291" i="1" s="1"/>
  <c r="AR1290" i="1" s="1"/>
  <c r="AX1294" i="1"/>
  <c r="AX1293" i="1" s="1"/>
  <c r="AX1292" i="1" s="1"/>
  <c r="AX1291" i="1" s="1"/>
  <c r="AX1290" i="1" s="1"/>
  <c r="AQ711" i="1"/>
  <c r="AQ710" i="1" s="1"/>
  <c r="AQ709" i="1" s="1"/>
  <c r="AW712" i="1"/>
  <c r="AW711" i="1" s="1"/>
  <c r="AW710" i="1" s="1"/>
  <c r="AW709" i="1" s="1"/>
  <c r="AQ299" i="1"/>
  <c r="AW300" i="1"/>
  <c r="AW299" i="1" s="1"/>
  <c r="AR1141" i="1"/>
  <c r="AR1140" i="1" s="1"/>
  <c r="AX1142" i="1"/>
  <c r="AX1141" i="1" s="1"/>
  <c r="AX1140" i="1" s="1"/>
  <c r="AR117" i="1"/>
  <c r="AR116" i="1" s="1"/>
  <c r="AR115" i="1" s="1"/>
  <c r="AR114" i="1" s="1"/>
  <c r="AR113" i="1" s="1"/>
  <c r="AR112" i="1" s="1"/>
  <c r="AX118" i="1"/>
  <c r="AX117" i="1" s="1"/>
  <c r="AX116" i="1" s="1"/>
  <c r="AX115" i="1" s="1"/>
  <c r="AX114" i="1" s="1"/>
  <c r="AX113" i="1" s="1"/>
  <c r="AX112" i="1" s="1"/>
  <c r="AR289" i="1"/>
  <c r="AR288" i="1" s="1"/>
  <c r="AR287" i="1" s="1"/>
  <c r="AX290" i="1"/>
  <c r="AX289" i="1" s="1"/>
  <c r="AX288" i="1" s="1"/>
  <c r="AX287" i="1" s="1"/>
  <c r="AR391" i="1"/>
  <c r="AX392" i="1"/>
  <c r="AX391" i="1" s="1"/>
  <c r="AQ1315" i="1"/>
  <c r="AW1316" i="1"/>
  <c r="AW1315" i="1" s="1"/>
  <c r="AR71" i="1"/>
  <c r="AR70" i="1" s="1"/>
  <c r="AR69" i="1" s="1"/>
  <c r="AR68" i="1" s="1"/>
  <c r="AR67" i="1" s="1"/>
  <c r="AR66" i="1" s="1"/>
  <c r="AX72" i="1"/>
  <c r="AX71" i="1" s="1"/>
  <c r="AX70" i="1" s="1"/>
  <c r="AX69" i="1" s="1"/>
  <c r="AX68" i="1" s="1"/>
  <c r="AX67" i="1" s="1"/>
  <c r="AX66" i="1" s="1"/>
  <c r="AR478" i="1"/>
  <c r="AR477" i="1" s="1"/>
  <c r="AX479" i="1"/>
  <c r="AX478" i="1" s="1"/>
  <c r="AX477" i="1" s="1"/>
  <c r="AR1023" i="1"/>
  <c r="AR1022" i="1" s="1"/>
  <c r="AR1021" i="1" s="1"/>
  <c r="AR1020" i="1" s="1"/>
  <c r="AX1024" i="1"/>
  <c r="AX1023" i="1" s="1"/>
  <c r="AX1022" i="1" s="1"/>
  <c r="AX1021" i="1" s="1"/>
  <c r="AX1020" i="1" s="1"/>
  <c r="AR1364" i="1"/>
  <c r="AR1363" i="1" s="1"/>
  <c r="AR1362" i="1" s="1"/>
  <c r="AR1361" i="1" s="1"/>
  <c r="AR1360" i="1" s="1"/>
  <c r="AR1359" i="1" s="1"/>
  <c r="AX1365" i="1"/>
  <c r="AX1364" i="1" s="1"/>
  <c r="AX1363" i="1" s="1"/>
  <c r="AX1362" i="1" s="1"/>
  <c r="AX1361" i="1" s="1"/>
  <c r="AX1360" i="1" s="1"/>
  <c r="AX1359" i="1" s="1"/>
  <c r="AR911" i="1"/>
  <c r="AR910" i="1" s="1"/>
  <c r="AR909" i="1" s="1"/>
  <c r="AR908" i="1" s="1"/>
  <c r="AR907" i="1" s="1"/>
  <c r="AX912" i="1"/>
  <c r="AX911" i="1" s="1"/>
  <c r="AX910" i="1" s="1"/>
  <c r="AX909" i="1" s="1"/>
  <c r="AX908" i="1" s="1"/>
  <c r="AX907" i="1" s="1"/>
  <c r="AQ632" i="1"/>
  <c r="AQ631" i="1" s="1"/>
  <c r="AQ630" i="1" s="1"/>
  <c r="AW633" i="1"/>
  <c r="AW632" i="1" s="1"/>
  <c r="AW631" i="1" s="1"/>
  <c r="AW630" i="1" s="1"/>
  <c r="AQ272" i="1"/>
  <c r="AQ271" i="1" s="1"/>
  <c r="AQ270" i="1" s="1"/>
  <c r="AQ269" i="1" s="1"/>
  <c r="AQ268" i="1" s="1"/>
  <c r="AW273" i="1"/>
  <c r="AW272" i="1" s="1"/>
  <c r="AW271" i="1" s="1"/>
  <c r="AW270" i="1" s="1"/>
  <c r="AW269" i="1" s="1"/>
  <c r="AW268" i="1" s="1"/>
  <c r="AQ1330" i="1"/>
  <c r="AW1331" i="1"/>
  <c r="AW1330" i="1" s="1"/>
  <c r="AR460" i="1"/>
  <c r="AR459" i="1" s="1"/>
  <c r="AR458" i="1" s="1"/>
  <c r="AX461" i="1"/>
  <c r="AX460" i="1" s="1"/>
  <c r="AX459" i="1" s="1"/>
  <c r="AX458" i="1" s="1"/>
  <c r="AW690" i="1"/>
  <c r="AQ896" i="1"/>
  <c r="AQ895" i="1" s="1"/>
  <c r="AW897" i="1"/>
  <c r="AW896" i="1" s="1"/>
  <c r="AW895" i="1" s="1"/>
  <c r="AR896" i="1"/>
  <c r="AR895" i="1" s="1"/>
  <c r="AX897" i="1"/>
  <c r="AX896" i="1" s="1"/>
  <c r="AX895" i="1" s="1"/>
  <c r="AL440" i="1"/>
  <c r="AI1118" i="1"/>
  <c r="AI1117" i="1" s="1"/>
  <c r="AI1115" i="1" s="1"/>
  <c r="AK546" i="1"/>
  <c r="AK545" i="1" s="1"/>
  <c r="AK544" i="1" s="1"/>
  <c r="AL1136" i="1"/>
  <c r="AK970" i="1"/>
  <c r="AK969" i="1" s="1"/>
  <c r="X555" i="1"/>
  <c r="Y722" i="1"/>
  <c r="AQ981" i="1"/>
  <c r="AQ980" i="1" s="1"/>
  <c r="AQ979" i="1" s="1"/>
  <c r="M13" i="1"/>
  <c r="N811" i="1"/>
  <c r="N810" i="1" s="1"/>
  <c r="N809" i="1" s="1"/>
  <c r="S1305" i="1"/>
  <c r="N555" i="1"/>
  <c r="M64" i="1"/>
  <c r="I120" i="1"/>
  <c r="V555" i="1"/>
  <c r="Q555" i="1"/>
  <c r="G954" i="1"/>
  <c r="AL214" i="1"/>
  <c r="S380" i="1"/>
  <c r="S350" i="1" s="1"/>
  <c r="S344" i="1" s="1"/>
  <c r="S315" i="1" s="1"/>
  <c r="I1115" i="1"/>
  <c r="AP202" i="1"/>
  <c r="AB555" i="1"/>
  <c r="Y683" i="1"/>
  <c r="Y682" i="1" s="1"/>
  <c r="G1115" i="1"/>
  <c r="B80" i="1"/>
  <c r="B82" i="1" s="1"/>
  <c r="S1166" i="1"/>
  <c r="S1165" i="1" s="1"/>
  <c r="S1164" i="1" s="1"/>
  <c r="S1163" i="1" s="1"/>
  <c r="S1162" i="1" s="1"/>
  <c r="S1115" i="1" s="1"/>
  <c r="AK722" i="1"/>
  <c r="H120" i="1"/>
  <c r="N125" i="1"/>
  <c r="G13" i="1"/>
  <c r="Y964" i="1"/>
  <c r="Y963" i="1" s="1"/>
  <c r="AE687" i="1"/>
  <c r="AE686" i="1" s="1"/>
  <c r="AO869" i="1"/>
  <c r="AO558" i="1"/>
  <c r="AO557" i="1" s="1"/>
  <c r="AN251" i="1"/>
  <c r="G476" i="1"/>
  <c r="G475" i="1" s="1"/>
  <c r="G474" i="1" s="1"/>
  <c r="G446" i="1" s="1"/>
  <c r="AK541" i="1"/>
  <c r="AK540" i="1" s="1"/>
  <c r="AK539" i="1" s="1"/>
  <c r="AK538" i="1" s="1"/>
  <c r="AK537" i="1" s="1"/>
  <c r="AK89" i="1"/>
  <c r="AK88" i="1" s="1"/>
  <c r="AL299" i="1"/>
  <c r="AR390" i="1"/>
  <c r="AR725" i="1"/>
  <c r="AR1058" i="1"/>
  <c r="AK438" i="1"/>
  <c r="AK437" i="1" s="1"/>
  <c r="AK436" i="1" s="1"/>
  <c r="AK431" i="1" s="1"/>
  <c r="AK430" i="1" s="1"/>
  <c r="AR1128" i="1"/>
  <c r="U714" i="1"/>
  <c r="AK128" i="1"/>
  <c r="AQ128" i="1" s="1"/>
  <c r="AK805" i="1"/>
  <c r="H795" i="1"/>
  <c r="N123" i="1"/>
  <c r="N122" i="1" s="1"/>
  <c r="AJ1118" i="1"/>
  <c r="AJ1117" i="1" s="1"/>
  <c r="AJ1115" i="1" s="1"/>
  <c r="AD555" i="1"/>
  <c r="T17" i="1"/>
  <c r="T16" i="1" s="1"/>
  <c r="T15" i="1" s="1"/>
  <c r="S410" i="1"/>
  <c r="AM350" i="1"/>
  <c r="AM344" i="1" s="1"/>
  <c r="AM202" i="1"/>
  <c r="AM163" i="1" s="1"/>
  <c r="AN202" i="1"/>
  <c r="K475" i="1"/>
  <c r="K474" i="1" s="1"/>
  <c r="K446" i="1" s="1"/>
  <c r="T350" i="1"/>
  <c r="T344" i="1" s="1"/>
  <c r="T315" i="1" s="1"/>
  <c r="M1123" i="1"/>
  <c r="M1118" i="1" s="1"/>
  <c r="M1117" i="1" s="1"/>
  <c r="AK272" i="1"/>
  <c r="AK271" i="1" s="1"/>
  <c r="AK270" i="1" s="1"/>
  <c r="AK269" i="1" s="1"/>
  <c r="AK268" i="1" s="1"/>
  <c r="AF977" i="1"/>
  <c r="AF976" i="1" s="1"/>
  <c r="AF975" i="1" s="1"/>
  <c r="S1048" i="1"/>
  <c r="T647" i="1"/>
  <c r="N410" i="1"/>
  <c r="AH163" i="1"/>
  <c r="AA1255" i="1"/>
  <c r="AG120" i="1"/>
  <c r="AE129" i="1"/>
  <c r="AE126" i="1" s="1"/>
  <c r="AE123" i="1" s="1"/>
  <c r="AE122" i="1" s="1"/>
  <c r="O954" i="1"/>
  <c r="G120" i="1"/>
  <c r="Y24" i="1"/>
  <c r="Y17" i="1" s="1"/>
  <c r="Y16" i="1" s="1"/>
  <c r="Y15" i="1" s="1"/>
  <c r="M1164" i="1"/>
  <c r="M1163" i="1" s="1"/>
  <c r="M1162" i="1" s="1"/>
  <c r="AL1194" i="1"/>
  <c r="S286" i="1"/>
  <c r="S275" i="1" s="1"/>
  <c r="AP123" i="1"/>
  <c r="AP122" i="1" s="1"/>
  <c r="AN714" i="1"/>
  <c r="T54" i="1"/>
  <c r="T53" i="1" s="1"/>
  <c r="T46" i="1" s="1"/>
  <c r="AE272" i="1"/>
  <c r="AE271" i="1" s="1"/>
  <c r="AE270" i="1" s="1"/>
  <c r="AE269" i="1" s="1"/>
  <c r="AE268" i="1" s="1"/>
  <c r="AF389" i="1"/>
  <c r="AF386" i="1" s="1"/>
  <c r="AF385" i="1" s="1"/>
  <c r="AE493" i="1"/>
  <c r="AE491" i="1" s="1"/>
  <c r="AE490" i="1" s="1"/>
  <c r="AK665" i="1"/>
  <c r="AK664" i="1" s="1"/>
  <c r="AL264" i="1"/>
  <c r="Y1125" i="1"/>
  <c r="Y1124" i="1" s="1"/>
  <c r="Y1123" i="1" s="1"/>
  <c r="AE1126" i="1"/>
  <c r="AO202" i="1"/>
  <c r="AO163" i="1" s="1"/>
  <c r="AL151" i="1"/>
  <c r="N13" i="1"/>
  <c r="AN356" i="1"/>
  <c r="AN350" i="1" s="1"/>
  <c r="AN344" i="1" s="1"/>
  <c r="AN315" i="1" s="1"/>
  <c r="AL766" i="1"/>
  <c r="AL765" i="1" s="1"/>
  <c r="AL764" i="1" s="1"/>
  <c r="M1295" i="1"/>
  <c r="M1289" i="1" s="1"/>
  <c r="M1278" i="1" s="1"/>
  <c r="M1255" i="1" s="1"/>
  <c r="M286" i="1"/>
  <c r="M275" i="1" s="1"/>
  <c r="AL464" i="1"/>
  <c r="AL463" i="1" s="1"/>
  <c r="Y452" i="1"/>
  <c r="Y451" i="1" s="1"/>
  <c r="Y450" i="1" s="1"/>
  <c r="Y449" i="1" s="1"/>
  <c r="Y448" i="1" s="1"/>
  <c r="AE453" i="1"/>
  <c r="AF209" i="1"/>
  <c r="AF208" i="1" s="1"/>
  <c r="AF207" i="1" s="1"/>
  <c r="AF203" i="1" s="1"/>
  <c r="AF202" i="1" s="1"/>
  <c r="AL210" i="1"/>
  <c r="S13" i="1"/>
  <c r="N1115" i="1"/>
  <c r="AL1131" i="1"/>
  <c r="AF1130" i="1"/>
  <c r="AF1129" i="1" s="1"/>
  <c r="T446" i="1"/>
  <c r="N296" i="1"/>
  <c r="N295" i="1" s="1"/>
  <c r="N286" i="1" s="1"/>
  <c r="N275" i="1" s="1"/>
  <c r="N251" i="1" s="1"/>
  <c r="AK912" i="1"/>
  <c r="AE911" i="1"/>
  <c r="AE910" i="1" s="1"/>
  <c r="AE909" i="1" s="1"/>
  <c r="AE908" i="1" s="1"/>
  <c r="AE907" i="1" s="1"/>
  <c r="AF363" i="1"/>
  <c r="Z362" i="1"/>
  <c r="Z361" i="1" s="1"/>
  <c r="AR648" i="1"/>
  <c r="M1048" i="1"/>
  <c r="M124" i="1"/>
  <c r="M123" i="1"/>
  <c r="M122" i="1" s="1"/>
  <c r="M125" i="1"/>
  <c r="AE58" i="1"/>
  <c r="AE55" i="1" s="1"/>
  <c r="AK59" i="1"/>
  <c r="AL489" i="1"/>
  <c r="AF488" i="1"/>
  <c r="AF487" i="1" s="1"/>
  <c r="AF476" i="1" s="1"/>
  <c r="Z348" i="1"/>
  <c r="Z347" i="1" s="1"/>
  <c r="Z346" i="1" s="1"/>
  <c r="Z345" i="1" s="1"/>
  <c r="AF349" i="1"/>
  <c r="S467" i="1"/>
  <c r="S466" i="1" s="1"/>
  <c r="S465" i="1" s="1"/>
  <c r="S464" i="1" s="1"/>
  <c r="S463" i="1" s="1"/>
  <c r="Y468" i="1"/>
  <c r="Z686" i="1"/>
  <c r="Z683" i="1" s="1"/>
  <c r="Z682" i="1" s="1"/>
  <c r="Z673" i="1" s="1"/>
  <c r="Z672" i="1" s="1"/>
  <c r="AF687" i="1"/>
  <c r="AE1200" i="1"/>
  <c r="Y1199" i="1"/>
  <c r="Y1198" i="1" s="1"/>
  <c r="AK171" i="1"/>
  <c r="AE170" i="1"/>
  <c r="AE169" i="1" s="1"/>
  <c r="AE168" i="1" s="1"/>
  <c r="AE167" i="1" s="1"/>
  <c r="AE166" i="1" s="1"/>
  <c r="AE165" i="1" s="1"/>
  <c r="AF599" i="1"/>
  <c r="Z598" i="1"/>
  <c r="Z597" i="1" s="1"/>
  <c r="Z596" i="1" s="1"/>
  <c r="Z587" i="1" s="1"/>
  <c r="Z586" i="1" s="1"/>
  <c r="AK1008" i="1"/>
  <c r="AE1007" i="1"/>
  <c r="AE1006" i="1" s="1"/>
  <c r="AE1005" i="1" s="1"/>
  <c r="AE1004" i="1" s="1"/>
  <c r="AE993" i="1" s="1"/>
  <c r="Y1121" i="1"/>
  <c r="Y1120" i="1" s="1"/>
  <c r="Y1119" i="1" s="1"/>
  <c r="AE1122" i="1"/>
  <c r="AL309" i="1"/>
  <c r="AF308" i="1"/>
  <c r="AF307" i="1" s="1"/>
  <c r="AF306" i="1" s="1"/>
  <c r="AF826" i="1"/>
  <c r="Z825" i="1"/>
  <c r="Z824" i="1" s="1"/>
  <c r="AE373" i="1"/>
  <c r="AE372" i="1" s="1"/>
  <c r="AK374" i="1"/>
  <c r="AL247" i="1"/>
  <c r="AF246" i="1"/>
  <c r="AF245" i="1" s="1"/>
  <c r="AF244" i="1" s="1"/>
  <c r="AF243" i="1" s="1"/>
  <c r="AM475" i="1"/>
  <c r="AM474" i="1" s="1"/>
  <c r="T1295" i="1"/>
  <c r="T1289" i="1" s="1"/>
  <c r="T1278" i="1" s="1"/>
  <c r="T1255" i="1" s="1"/>
  <c r="S993" i="1"/>
  <c r="M168" i="1"/>
  <c r="M167" i="1" s="1"/>
  <c r="M166" i="1" s="1"/>
  <c r="M165" i="1" s="1"/>
  <c r="M163" i="1" s="1"/>
  <c r="AE1303" i="1"/>
  <c r="Y1302" i="1"/>
  <c r="Y1297" i="1" s="1"/>
  <c r="Y1296" i="1" s="1"/>
  <c r="Y1295" i="1" s="1"/>
  <c r="Y1289" i="1" s="1"/>
  <c r="Y1278" i="1" s="1"/>
  <c r="AK740" i="1"/>
  <c r="AE739" i="1"/>
  <c r="AE738" i="1" s="1"/>
  <c r="AE737" i="1" s="1"/>
  <c r="AE736" i="1" s="1"/>
  <c r="AE735" i="1" s="1"/>
  <c r="AL1350" i="1"/>
  <c r="AF1349" i="1"/>
  <c r="AF1344" i="1" s="1"/>
  <c r="T942" i="1"/>
  <c r="T941" i="1" s="1"/>
  <c r="T940" i="1" s="1"/>
  <c r="T939" i="1" s="1"/>
  <c r="T938" i="1" s="1"/>
  <c r="Z943" i="1"/>
  <c r="AF820" i="1"/>
  <c r="Z819" i="1"/>
  <c r="Z818" i="1" s="1"/>
  <c r="S1084" i="1"/>
  <c r="S1083" i="1" s="1"/>
  <c r="S1082" i="1" s="1"/>
  <c r="S1081" i="1" s="1"/>
  <c r="S1075" i="1" s="1"/>
  <c r="Y1085" i="1"/>
  <c r="AL1309" i="1"/>
  <c r="AF1308" i="1"/>
  <c r="AK290" i="1"/>
  <c r="AE289" i="1"/>
  <c r="AE288" i="1" s="1"/>
  <c r="AE287" i="1" s="1"/>
  <c r="Z552" i="1"/>
  <c r="Z551" i="1" s="1"/>
  <c r="Z550" i="1" s="1"/>
  <c r="Z546" i="1" s="1"/>
  <c r="Z545" i="1" s="1"/>
  <c r="Z544" i="1" s="1"/>
  <c r="Z446" i="1" s="1"/>
  <c r="AF553" i="1"/>
  <c r="Z960" i="1"/>
  <c r="Z959" i="1" s="1"/>
  <c r="Z958" i="1" s="1"/>
  <c r="Z957" i="1" s="1"/>
  <c r="Z956" i="1" s="1"/>
  <c r="AF961" i="1"/>
  <c r="Y81" i="1"/>
  <c r="Y78" i="1" s="1"/>
  <c r="Y77" i="1" s="1"/>
  <c r="Y76" i="1" s="1"/>
  <c r="Y75" i="1" s="1"/>
  <c r="Y74" i="1" s="1"/>
  <c r="Y64" i="1" s="1"/>
  <c r="AE82" i="1"/>
  <c r="AF144" i="1"/>
  <c r="AL145" i="1"/>
  <c r="AK591" i="1"/>
  <c r="AE590" i="1"/>
  <c r="AE589" i="1" s="1"/>
  <c r="AE588" i="1" s="1"/>
  <c r="AK280" i="1"/>
  <c r="AE279" i="1"/>
  <c r="AE278" i="1" s="1"/>
  <c r="AE277" i="1" s="1"/>
  <c r="AE276" i="1" s="1"/>
  <c r="AL200" i="1"/>
  <c r="AF199" i="1"/>
  <c r="AF198" i="1" s="1"/>
  <c r="AF197" i="1" s="1"/>
  <c r="AF196" i="1" s="1"/>
  <c r="AF195" i="1" s="1"/>
  <c r="AE801" i="1"/>
  <c r="AK802" i="1"/>
  <c r="AF360" i="1"/>
  <c r="Z359" i="1"/>
  <c r="Z358" i="1" s="1"/>
  <c r="Z357" i="1" s="1"/>
  <c r="Z356" i="1" s="1"/>
  <c r="Y1093" i="1"/>
  <c r="Y1092" i="1" s="1"/>
  <c r="Y1091" i="1" s="1"/>
  <c r="Y1090" i="1" s="1"/>
  <c r="AE1094" i="1"/>
  <c r="Y1030" i="1"/>
  <c r="Y1029" i="1" s="1"/>
  <c r="Y1028" i="1" s="1"/>
  <c r="Y1027" i="1" s="1"/>
  <c r="AE1031" i="1"/>
  <c r="Z990" i="1"/>
  <c r="Z989" i="1" s="1"/>
  <c r="Z988" i="1" s="1"/>
  <c r="Z987" i="1" s="1"/>
  <c r="Z986" i="1" s="1"/>
  <c r="AF991" i="1"/>
  <c r="AE481" i="1"/>
  <c r="AE480" i="1" s="1"/>
  <c r="AK482" i="1"/>
  <c r="N350" i="1"/>
  <c r="N344" i="1" s="1"/>
  <c r="AM124" i="1"/>
  <c r="S572" i="1"/>
  <c r="M571" i="1"/>
  <c r="M570" i="1" s="1"/>
  <c r="M569" i="1" s="1"/>
  <c r="M558" i="1" s="1"/>
  <c r="M557" i="1" s="1"/>
  <c r="AF293" i="1"/>
  <c r="AF292" i="1" s="1"/>
  <c r="AF291" i="1" s="1"/>
  <c r="AL294" i="1"/>
  <c r="AL1236" i="1"/>
  <c r="AF1235" i="1"/>
  <c r="AF1234" i="1" s="1"/>
  <c r="AF671" i="1"/>
  <c r="Z670" i="1"/>
  <c r="Z669" i="1" s="1"/>
  <c r="Z665" i="1" s="1"/>
  <c r="Z664" i="1" s="1"/>
  <c r="Z647" i="1" s="1"/>
  <c r="AK72" i="1"/>
  <c r="AE71" i="1"/>
  <c r="AE70" i="1" s="1"/>
  <c r="AE69" i="1" s="1"/>
  <c r="AE68" i="1" s="1"/>
  <c r="AE67" i="1" s="1"/>
  <c r="AE66" i="1" s="1"/>
  <c r="AL497" i="1"/>
  <c r="AF496" i="1"/>
  <c r="AF495" i="1" s="1"/>
  <c r="AF494" i="1" s="1"/>
  <c r="Z919" i="1"/>
  <c r="T918" i="1"/>
  <c r="T917" i="1" s="1"/>
  <c r="T916" i="1" s="1"/>
  <c r="T915" i="1" s="1"/>
  <c r="T914" i="1" s="1"/>
  <c r="T869" i="1" s="1"/>
  <c r="AE1263" i="1"/>
  <c r="Y1262" i="1"/>
  <c r="Y1261" i="1" s="1"/>
  <c r="Y1260" i="1" s="1"/>
  <c r="Y1259" i="1" s="1"/>
  <c r="Y1258" i="1" s="1"/>
  <c r="Y1257" i="1" s="1"/>
  <c r="Z632" i="1"/>
  <c r="Z631" i="1" s="1"/>
  <c r="Z630" i="1" s="1"/>
  <c r="Z621" i="1" s="1"/>
  <c r="Z620" i="1" s="1"/>
  <c r="AF633" i="1"/>
  <c r="AF1282" i="1"/>
  <c r="AF1281" i="1" s="1"/>
  <c r="AF1280" i="1" s="1"/>
  <c r="AF1279" i="1" s="1"/>
  <c r="AL1283" i="1"/>
  <c r="Y1062" i="1"/>
  <c r="Y1061" i="1" s="1"/>
  <c r="Y1060" i="1" s="1"/>
  <c r="Y1059" i="1" s="1"/>
  <c r="AE1063" i="1"/>
  <c r="S246" i="1"/>
  <c r="S245" i="1" s="1"/>
  <c r="S244" i="1" s="1"/>
  <c r="S243" i="1" s="1"/>
  <c r="S237" i="1" s="1"/>
  <c r="S235" i="1" s="1"/>
  <c r="Y247" i="1"/>
  <c r="AE1182" i="1"/>
  <c r="Y1181" i="1"/>
  <c r="Y1180" i="1" s="1"/>
  <c r="M871" i="1"/>
  <c r="Z904" i="1"/>
  <c r="Z903" i="1" s="1"/>
  <c r="Z902" i="1" s="1"/>
  <c r="Z901" i="1" s="1"/>
  <c r="AF905" i="1"/>
  <c r="AL804" i="1"/>
  <c r="AF803" i="1"/>
  <c r="Z832" i="1"/>
  <c r="T831" i="1"/>
  <c r="T830" i="1" s="1"/>
  <c r="T811" i="1" s="1"/>
  <c r="T810" i="1" s="1"/>
  <c r="T809" i="1" s="1"/>
  <c r="T795" i="1" s="1"/>
  <c r="AK33" i="1"/>
  <c r="AE31" i="1"/>
  <c r="AK23" i="1"/>
  <c r="AE22" i="1"/>
  <c r="AE21" i="1" s="1"/>
  <c r="Y1196" i="1"/>
  <c r="Y1195" i="1" s="1"/>
  <c r="AE1197" i="1"/>
  <c r="S1040" i="1"/>
  <c r="S1039" i="1" s="1"/>
  <c r="S1038" i="1" s="1"/>
  <c r="S1037" i="1" s="1"/>
  <c r="S1026" i="1" s="1"/>
  <c r="Y1041" i="1"/>
  <c r="AL298" i="1"/>
  <c r="AF297" i="1"/>
  <c r="AF296" i="1" s="1"/>
  <c r="AF295" i="1" s="1"/>
  <c r="AE387" i="1"/>
  <c r="AE386" i="1" s="1"/>
  <c r="AE385" i="1" s="1"/>
  <c r="AE380" i="1" s="1"/>
  <c r="AK388" i="1"/>
  <c r="AF400" i="1"/>
  <c r="Z399" i="1"/>
  <c r="Z398" i="1" s="1"/>
  <c r="Z397" i="1" s="1"/>
  <c r="Z396" i="1" s="1"/>
  <c r="Z395" i="1" s="1"/>
  <c r="Z394" i="1" s="1"/>
  <c r="AL1122" i="1"/>
  <c r="AF1121" i="1"/>
  <c r="AF1120" i="1" s="1"/>
  <c r="AF1119" i="1" s="1"/>
  <c r="Y1072" i="1"/>
  <c r="Y1071" i="1" s="1"/>
  <c r="Y1070" i="1" s="1"/>
  <c r="Y1069" i="1" s="1"/>
  <c r="AE1073" i="1"/>
  <c r="AR501" i="1"/>
  <c r="AL499" i="1"/>
  <c r="AL498" i="1" s="1"/>
  <c r="M315" i="1"/>
  <c r="S168" i="1"/>
  <c r="S167" i="1" s="1"/>
  <c r="S166" i="1" s="1"/>
  <c r="S165" i="1" s="1"/>
  <c r="S163" i="1" s="1"/>
  <c r="N494" i="1"/>
  <c r="N475" i="1" s="1"/>
  <c r="N474" i="1" s="1"/>
  <c r="N446" i="1" s="1"/>
  <c r="Y872" i="1"/>
  <c r="G425" i="1"/>
  <c r="G424" i="1" s="1"/>
  <c r="G412" i="1" s="1"/>
  <c r="G410" i="1" s="1"/>
  <c r="G426" i="1"/>
  <c r="S1304" i="1"/>
  <c r="AL740" i="1"/>
  <c r="AF739" i="1"/>
  <c r="AF738" i="1" s="1"/>
  <c r="AF737" i="1" s="1"/>
  <c r="AF736" i="1" s="1"/>
  <c r="AF735" i="1" s="1"/>
  <c r="Z1223" i="1"/>
  <c r="Z1222" i="1" s="1"/>
  <c r="AF1224" i="1"/>
  <c r="AH869" i="1"/>
  <c r="V251" i="1"/>
  <c r="AM1295" i="1"/>
  <c r="AM1289" i="1" s="1"/>
  <c r="AM1278" i="1" s="1"/>
  <c r="AM1255" i="1" s="1"/>
  <c r="AI123" i="1"/>
  <c r="AI122" i="1" s="1"/>
  <c r="AI120" i="1" s="1"/>
  <c r="AN869" i="1"/>
  <c r="AL38" i="1"/>
  <c r="AL37" i="1" s="1"/>
  <c r="AL36" i="1" s="1"/>
  <c r="AL35" i="1" s="1"/>
  <c r="AK127" i="1"/>
  <c r="AK126" i="1" s="1"/>
  <c r="AF879" i="1"/>
  <c r="AF878" i="1" s="1"/>
  <c r="AF877" i="1" s="1"/>
  <c r="K954" i="1"/>
  <c r="T555" i="1"/>
  <c r="Z312" i="1"/>
  <c r="Z311" i="1" s="1"/>
  <c r="Z310" i="1" s="1"/>
  <c r="Z305" i="1" s="1"/>
  <c r="Z304" i="1" s="1"/>
  <c r="AF313" i="1"/>
  <c r="S681" i="1"/>
  <c r="M680" i="1"/>
  <c r="M679" i="1" s="1"/>
  <c r="M678" i="1" s="1"/>
  <c r="AF137" i="1"/>
  <c r="AF134" i="1"/>
  <c r="Y261" i="1"/>
  <c r="AE262" i="1"/>
  <c r="Z1306" i="1"/>
  <c r="Z1305" i="1" s="1"/>
  <c r="AF1307" i="1"/>
  <c r="AE872" i="1"/>
  <c r="AP163" i="1"/>
  <c r="S717" i="1"/>
  <c r="S716" i="1" s="1"/>
  <c r="S714" i="1" s="1"/>
  <c r="Y380" i="1"/>
  <c r="AO672" i="1"/>
  <c r="AL266" i="1"/>
  <c r="AF265" i="1"/>
  <c r="AP1295" i="1"/>
  <c r="AP1289" i="1" s="1"/>
  <c r="AP1278" i="1" s="1"/>
  <c r="AP1255" i="1" s="1"/>
  <c r="AN410" i="1"/>
  <c r="S489" i="1"/>
  <c r="M488" i="1"/>
  <c r="M487" i="1" s="1"/>
  <c r="M476" i="1" s="1"/>
  <c r="M475" i="1" s="1"/>
  <c r="M474" i="1" s="1"/>
  <c r="M446" i="1" s="1"/>
  <c r="Y1193" i="1"/>
  <c r="Y1192" i="1" s="1"/>
  <c r="AE1194" i="1"/>
  <c r="AF972" i="1"/>
  <c r="Z971" i="1"/>
  <c r="Z970" i="1" s="1"/>
  <c r="Z969" i="1" s="1"/>
  <c r="Z964" i="1" s="1"/>
  <c r="Z963" i="1" s="1"/>
  <c r="W714" i="1"/>
  <c r="AP251" i="1"/>
  <c r="AE1212" i="1"/>
  <c r="Y1211" i="1"/>
  <c r="Y1210" i="1" s="1"/>
  <c r="Y328" i="1"/>
  <c r="Y327" i="1" s="1"/>
  <c r="Y320" i="1" s="1"/>
  <c r="Y319" i="1" s="1"/>
  <c r="Y318" i="1" s="1"/>
  <c r="Y317" i="1" s="1"/>
  <c r="AE329" i="1"/>
  <c r="Z1205" i="1"/>
  <c r="Z1204" i="1" s="1"/>
  <c r="AF1206" i="1"/>
  <c r="Z427" i="1"/>
  <c r="AF428" i="1"/>
  <c r="AE266" i="1"/>
  <c r="Y265" i="1"/>
  <c r="B568" i="1"/>
  <c r="B565" i="1"/>
  <c r="B566" i="1" s="1"/>
  <c r="B567" i="1" s="1"/>
  <c r="AJ163" i="1"/>
  <c r="J120" i="1"/>
  <c r="AP841" i="1"/>
  <c r="AP795" i="1" s="1"/>
  <c r="AP555" i="1"/>
  <c r="AM125" i="1"/>
  <c r="AM1115" i="1"/>
  <c r="AO1295" i="1"/>
  <c r="AO1289" i="1" s="1"/>
  <c r="AO1278" i="1" s="1"/>
  <c r="AO1255" i="1" s="1"/>
  <c r="L795" i="1"/>
  <c r="AL756" i="1"/>
  <c r="AL755" i="1" s="1"/>
  <c r="AL754" i="1" s="1"/>
  <c r="AK782" i="1"/>
  <c r="AK781" i="1" s="1"/>
  <c r="Q869" i="1"/>
  <c r="AF439" i="1"/>
  <c r="Z438" i="1"/>
  <c r="Z437" i="1" s="1"/>
  <c r="Z436" i="1" s="1"/>
  <c r="Z431" i="1" s="1"/>
  <c r="Z430" i="1" s="1"/>
  <c r="T426" i="1"/>
  <c r="T425" i="1"/>
  <c r="T424" i="1" s="1"/>
  <c r="T412" i="1" s="1"/>
  <c r="T410" i="1" s="1"/>
  <c r="AF859" i="1"/>
  <c r="Z858" i="1"/>
  <c r="Z857" i="1" s="1"/>
  <c r="Z856" i="1" s="1"/>
  <c r="Z855" i="1" s="1"/>
  <c r="AN475" i="1"/>
  <c r="AN474" i="1" s="1"/>
  <c r="AN446" i="1" s="1"/>
  <c r="AP120" i="1"/>
  <c r="AM446" i="1"/>
  <c r="AM251" i="1"/>
  <c r="AF936" i="1"/>
  <c r="Z935" i="1"/>
  <c r="Z934" i="1" s="1"/>
  <c r="Z933" i="1" s="1"/>
  <c r="Z932" i="1" s="1"/>
  <c r="Y359" i="1"/>
  <c r="Y358" i="1" s="1"/>
  <c r="Y357" i="1" s="1"/>
  <c r="Y356" i="1" s="1"/>
  <c r="AE360" i="1"/>
  <c r="Z331" i="1"/>
  <c r="Z330" i="1" s="1"/>
  <c r="Z320" i="1" s="1"/>
  <c r="Z319" i="1" s="1"/>
  <c r="Z318" i="1" s="1"/>
  <c r="Z317" i="1" s="1"/>
  <c r="AF332" i="1"/>
  <c r="AI1295" i="1"/>
  <c r="AI1289" i="1" s="1"/>
  <c r="AI1278" i="1" s="1"/>
  <c r="AI1255" i="1" s="1"/>
  <c r="X869" i="1"/>
  <c r="AE1176" i="1"/>
  <c r="Y1175" i="1"/>
  <c r="Y1174" i="1" s="1"/>
  <c r="Y1202" i="1"/>
  <c r="Y1201" i="1" s="1"/>
  <c r="AE1203" i="1"/>
  <c r="AQ521" i="1"/>
  <c r="AN586" i="1"/>
  <c r="AN555" i="1" s="1"/>
  <c r="AF1063" i="1"/>
  <c r="Z1062" i="1"/>
  <c r="Z1061" i="1" s="1"/>
  <c r="Z1060" i="1" s="1"/>
  <c r="Z1059" i="1" s="1"/>
  <c r="Z1048" i="1" s="1"/>
  <c r="Y904" i="1"/>
  <c r="Y903" i="1" s="1"/>
  <c r="Y902" i="1" s="1"/>
  <c r="Y901" i="1" s="1"/>
  <c r="Y871" i="1" s="1"/>
  <c r="AE905" i="1"/>
  <c r="AE1269" i="1"/>
  <c r="AE1268" i="1" s="1"/>
  <c r="AK1270" i="1"/>
  <c r="AL110" i="1"/>
  <c r="AF109" i="1"/>
  <c r="AF108" i="1" s="1"/>
  <c r="Q954" i="1"/>
  <c r="V446" i="1"/>
  <c r="Y293" i="1"/>
  <c r="Y292" i="1" s="1"/>
  <c r="Y291" i="1" s="1"/>
  <c r="Y286" i="1" s="1"/>
  <c r="Y275" i="1" s="1"/>
  <c r="AE1264" i="1"/>
  <c r="AN1295" i="1"/>
  <c r="AN1289" i="1" s="1"/>
  <c r="AN1278" i="1" s="1"/>
  <c r="AN1255" i="1" s="1"/>
  <c r="AN954" i="1"/>
  <c r="AP13" i="1"/>
  <c r="AO714" i="1"/>
  <c r="AM954" i="1"/>
  <c r="AK521" i="1"/>
  <c r="AL55" i="1"/>
  <c r="S628" i="1"/>
  <c r="S627" i="1" s="1"/>
  <c r="S626" i="1" s="1"/>
  <c r="Y629" i="1"/>
  <c r="Y720" i="1"/>
  <c r="Y719" i="1" s="1"/>
  <c r="Y718" i="1" s="1"/>
  <c r="Y717" i="1" s="1"/>
  <c r="Y716" i="1" s="1"/>
  <c r="Y714" i="1" s="1"/>
  <c r="AE721" i="1"/>
  <c r="AF866" i="1"/>
  <c r="AF865" i="1" s="1"/>
  <c r="AL867" i="1"/>
  <c r="Z707" i="1"/>
  <c r="Z706" i="1" s="1"/>
  <c r="Z705" i="1" s="1"/>
  <c r="Z704" i="1" s="1"/>
  <c r="Z703" i="1" s="1"/>
  <c r="AF708" i="1"/>
  <c r="AL977" i="1"/>
  <c r="AK96" i="1"/>
  <c r="AE95" i="1"/>
  <c r="AE94" i="1" s="1"/>
  <c r="AE87" i="1" s="1"/>
  <c r="AF568" i="1"/>
  <c r="Z566" i="1"/>
  <c r="Z565" i="1" s="1"/>
  <c r="Z564" i="1" s="1"/>
  <c r="Z558" i="1" s="1"/>
  <c r="Z557" i="1" s="1"/>
  <c r="V1295" i="1"/>
  <c r="V1289" i="1" s="1"/>
  <c r="V1278" i="1" s="1"/>
  <c r="V1255" i="1" s="1"/>
  <c r="Z727" i="1"/>
  <c r="AF728" i="1"/>
  <c r="AL668" i="1"/>
  <c r="AF667" i="1"/>
  <c r="AF666" i="1" s="1"/>
  <c r="B59" i="1"/>
  <c r="B60" i="1" s="1"/>
  <c r="B61" i="1" s="1"/>
  <c r="B57" i="1"/>
  <c r="Y1057" i="1"/>
  <c r="Y1056" i="1" s="1"/>
  <c r="Y1055" i="1" s="1"/>
  <c r="Y1054" i="1" s="1"/>
  <c r="AE1058" i="1"/>
  <c r="AE832" i="1"/>
  <c r="Y831" i="1"/>
  <c r="Y830" i="1" s="1"/>
  <c r="AF157" i="1"/>
  <c r="Z155" i="1"/>
  <c r="Z156" i="1"/>
  <c r="AL33" i="1"/>
  <c r="AF31" i="1"/>
  <c r="AF24" i="1" s="1"/>
  <c r="AE1160" i="1"/>
  <c r="Y1159" i="1"/>
  <c r="Y1158" i="1" s="1"/>
  <c r="Y1157" i="1" s="1"/>
  <c r="Y1156" i="1" s="1"/>
  <c r="Y1155" i="1" s="1"/>
  <c r="Y1154" i="1" s="1"/>
  <c r="AH1295" i="1"/>
  <c r="AH1289" i="1" s="1"/>
  <c r="AH1278" i="1" s="1"/>
  <c r="AH1255" i="1" s="1"/>
  <c r="AI125" i="1"/>
  <c r="AK600" i="1"/>
  <c r="AL1298" i="1"/>
  <c r="AL1297" i="1" s="1"/>
  <c r="AL1296" i="1" s="1"/>
  <c r="AR1299" i="1"/>
  <c r="AL925" i="1"/>
  <c r="AL924" i="1" s="1"/>
  <c r="AL920" i="1" s="1"/>
  <c r="AR926" i="1"/>
  <c r="AK407" i="1"/>
  <c r="AK406" i="1" s="1"/>
  <c r="AK405" i="1" s="1"/>
  <c r="AK404" i="1" s="1"/>
  <c r="AK403" i="1" s="1"/>
  <c r="AQ408" i="1"/>
  <c r="AK293" i="1"/>
  <c r="AK292" i="1" s="1"/>
  <c r="AK291" i="1" s="1"/>
  <c r="AQ294" i="1"/>
  <c r="AK732" i="1"/>
  <c r="AK731" i="1" s="1"/>
  <c r="AK730" i="1" s="1"/>
  <c r="AK729" i="1" s="1"/>
  <c r="AQ733" i="1"/>
  <c r="AL1356" i="1"/>
  <c r="AL1355" i="1" s="1"/>
  <c r="AL1354" i="1" s="1"/>
  <c r="AL1353" i="1" s="1"/>
  <c r="AL1352" i="1" s="1"/>
  <c r="AR1357" i="1"/>
  <c r="AL951" i="1"/>
  <c r="AL948" i="1" s="1"/>
  <c r="AL947" i="1" s="1"/>
  <c r="AL945" i="1" s="1"/>
  <c r="AR952" i="1"/>
  <c r="AK389" i="1"/>
  <c r="AQ390" i="1"/>
  <c r="AR137" i="1"/>
  <c r="AR135" i="1"/>
  <c r="AR138" i="1"/>
  <c r="AR136" i="1"/>
  <c r="AR134" i="1"/>
  <c r="AL624" i="1"/>
  <c r="AL623" i="1" s="1"/>
  <c r="AL622" i="1" s="1"/>
  <c r="AR625" i="1"/>
  <c r="AK656" i="1"/>
  <c r="AE655" i="1"/>
  <c r="AE654" i="1" s="1"/>
  <c r="AE653" i="1" s="1"/>
  <c r="AE648" i="1" s="1"/>
  <c r="AE647" i="1" s="1"/>
  <c r="AF241" i="1"/>
  <c r="AF240" i="1" s="1"/>
  <c r="AF239" i="1" s="1"/>
  <c r="AF238" i="1" s="1"/>
  <c r="AF237" i="1" s="1"/>
  <c r="AF235" i="1" s="1"/>
  <c r="AL242" i="1"/>
  <c r="AK1080" i="1"/>
  <c r="AE1079" i="1"/>
  <c r="AE1078" i="1" s="1"/>
  <c r="AE1077" i="1" s="1"/>
  <c r="AE1076" i="1" s="1"/>
  <c r="AE804" i="1"/>
  <c r="Y803" i="1"/>
  <c r="Y800" i="1" s="1"/>
  <c r="Y799" i="1" s="1"/>
  <c r="Y798" i="1" s="1"/>
  <c r="Y797" i="1" s="1"/>
  <c r="AK562" i="1"/>
  <c r="AE561" i="1"/>
  <c r="AE560" i="1" s="1"/>
  <c r="AE559" i="1" s="1"/>
  <c r="Z1002" i="1"/>
  <c r="Z1001" i="1" s="1"/>
  <c r="Z1000" i="1" s="1"/>
  <c r="Z999" i="1" s="1"/>
  <c r="Z993" i="1" s="1"/>
  <c r="AF1003" i="1"/>
  <c r="AQ137" i="1"/>
  <c r="AQ135" i="1"/>
  <c r="AQ138" i="1"/>
  <c r="AQ136" i="1"/>
  <c r="AQ134" i="1"/>
  <c r="Y1232" i="1"/>
  <c r="Y1231" i="1" s="1"/>
  <c r="AE1233" i="1"/>
  <c r="AF1330" i="1"/>
  <c r="AF1329" i="1" s="1"/>
  <c r="AL1331" i="1"/>
  <c r="Z849" i="1"/>
  <c r="Z848" i="1" s="1"/>
  <c r="Z847" i="1" s="1"/>
  <c r="Z842" i="1" s="1"/>
  <c r="AF850" i="1"/>
  <c r="AJ555" i="1"/>
  <c r="R869" i="1"/>
  <c r="T954" i="1"/>
  <c r="R954" i="1"/>
  <c r="M142" i="1"/>
  <c r="M141" i="1" s="1"/>
  <c r="M140" i="1" s="1"/>
  <c r="AN1118" i="1"/>
  <c r="AN1117" i="1" s="1"/>
  <c r="AN1115" i="1" s="1"/>
  <c r="AO954" i="1"/>
  <c r="AO475" i="1"/>
  <c r="AO474" i="1" s="1"/>
  <c r="AO446" i="1" s="1"/>
  <c r="AM410" i="1"/>
  <c r="AM120" i="1"/>
  <c r="AR229" i="1"/>
  <c r="AM841" i="1"/>
  <c r="AM795" i="1" s="1"/>
  <c r="AK756" i="1"/>
  <c r="AK755" i="1" s="1"/>
  <c r="AK754" i="1" s="1"/>
  <c r="AL386" i="1"/>
  <c r="AL385" i="1" s="1"/>
  <c r="AK766" i="1"/>
  <c r="AK765" i="1" s="1"/>
  <c r="AK764" i="1" s="1"/>
  <c r="AL688" i="1"/>
  <c r="AR689" i="1"/>
  <c r="AK822" i="1"/>
  <c r="AK821" i="1" s="1"/>
  <c r="AQ823" i="1"/>
  <c r="AK1313" i="1"/>
  <c r="AK1312" i="1" s="1"/>
  <c r="AQ1314" i="1"/>
  <c r="AL509" i="1"/>
  <c r="AL508" i="1" s="1"/>
  <c r="AR511" i="1"/>
  <c r="AL1172" i="1"/>
  <c r="AL1171" i="1" s="1"/>
  <c r="AR1173" i="1"/>
  <c r="AK101" i="1"/>
  <c r="AK100" i="1" s="1"/>
  <c r="AQ102" i="1"/>
  <c r="S677" i="1"/>
  <c r="M676" i="1"/>
  <c r="M675" i="1" s="1"/>
  <c r="M674" i="1" s="1"/>
  <c r="M673" i="1" s="1"/>
  <c r="M672" i="1" s="1"/>
  <c r="AF1211" i="1"/>
  <c r="AF1210" i="1" s="1"/>
  <c r="AL1212" i="1"/>
  <c r="AF384" i="1"/>
  <c r="Z383" i="1"/>
  <c r="Z382" i="1" s="1"/>
  <c r="Z381" i="1" s="1"/>
  <c r="Z380" i="1" s="1"/>
  <c r="AK949" i="1"/>
  <c r="AK948" i="1"/>
  <c r="AK947" i="1" s="1"/>
  <c r="AK945" i="1" s="1"/>
  <c r="AK950" i="1"/>
  <c r="AK383" i="1"/>
  <c r="AK382" i="1" s="1"/>
  <c r="AK381" i="1" s="1"/>
  <c r="AQ384" i="1"/>
  <c r="AK1348" i="1"/>
  <c r="AE1347" i="1"/>
  <c r="AE1344" i="1" s="1"/>
  <c r="AE1320" i="1" s="1"/>
  <c r="Y51" i="1"/>
  <c r="Y50" i="1" s="1"/>
  <c r="Y49" i="1" s="1"/>
  <c r="Y48" i="1" s="1"/>
  <c r="Y47" i="1" s="1"/>
  <c r="Y46" i="1" s="1"/>
  <c r="Y13" i="1" s="1"/>
  <c r="AE52" i="1"/>
  <c r="AF1098" i="1"/>
  <c r="AF1097" i="1" s="1"/>
  <c r="AF1096" i="1" s="1"/>
  <c r="AF1095" i="1" s="1"/>
  <c r="AL1099" i="1"/>
  <c r="AL1072" i="1"/>
  <c r="AL1071" i="1" s="1"/>
  <c r="AL1070" i="1" s="1"/>
  <c r="AL1069" i="1" s="1"/>
  <c r="AR1073" i="1"/>
  <c r="AL416" i="1"/>
  <c r="AL415" i="1" s="1"/>
  <c r="AL414" i="1" s="1"/>
  <c r="AL413" i="1" s="1"/>
  <c r="AR417" i="1"/>
  <c r="AF1159" i="1"/>
  <c r="AF1158" i="1" s="1"/>
  <c r="AF1157" i="1" s="1"/>
  <c r="AF1156" i="1" s="1"/>
  <c r="AF1155" i="1" s="1"/>
  <c r="AF1154" i="1" s="1"/>
  <c r="AL1160" i="1"/>
  <c r="M954" i="1"/>
  <c r="AA1366" i="1"/>
  <c r="AP475" i="1"/>
  <c r="AP474" i="1" s="1"/>
  <c r="AP446" i="1" s="1"/>
  <c r="AR1324" i="1"/>
  <c r="AK494" i="1"/>
  <c r="AQ766" i="1"/>
  <c r="AQ765" i="1" s="1"/>
  <c r="AQ764" i="1" s="1"/>
  <c r="AK160" i="1"/>
  <c r="AK159" i="1" s="1"/>
  <c r="AK158" i="1" s="1"/>
  <c r="AQ161" i="1"/>
  <c r="AK1151" i="1"/>
  <c r="AK1150" i="1" s="1"/>
  <c r="AK1149" i="1" s="1"/>
  <c r="AK1148" i="1" s="1"/>
  <c r="AK1147" i="1" s="1"/>
  <c r="AQ1152" i="1"/>
  <c r="AL334" i="1"/>
  <c r="AL333" i="1" s="1"/>
  <c r="AR335" i="1"/>
  <c r="AL751" i="1"/>
  <c r="AL750" i="1" s="1"/>
  <c r="AL749" i="1" s="1"/>
  <c r="AL748" i="1" s="1"/>
  <c r="AL742" i="1" s="1"/>
  <c r="AR752" i="1"/>
  <c r="AL1067" i="1"/>
  <c r="AL1066" i="1" s="1"/>
  <c r="AL1065" i="1" s="1"/>
  <c r="AL1064" i="1" s="1"/>
  <c r="AR1068" i="1"/>
  <c r="AK960" i="1"/>
  <c r="AK959" i="1" s="1"/>
  <c r="AK958" i="1" s="1"/>
  <c r="AK957" i="1" s="1"/>
  <c r="AK956" i="1" s="1"/>
  <c r="AQ961" i="1"/>
  <c r="AK688" i="1"/>
  <c r="AQ689" i="1"/>
  <c r="AL272" i="1"/>
  <c r="AL271" i="1" s="1"/>
  <c r="AL270" i="1" s="1"/>
  <c r="AL269" i="1" s="1"/>
  <c r="AL268" i="1" s="1"/>
  <c r="AR273" i="1"/>
  <c r="S919" i="1"/>
  <c r="M918" i="1"/>
  <c r="M917" i="1" s="1"/>
  <c r="M916" i="1" s="1"/>
  <c r="M915" i="1" s="1"/>
  <c r="M914" i="1" s="1"/>
  <c r="M869" i="1" s="1"/>
  <c r="AF191" i="1"/>
  <c r="Z190" i="1"/>
  <c r="Z189" i="1" s="1"/>
  <c r="Z188" i="1" s="1"/>
  <c r="Z187" i="1" s="1"/>
  <c r="Z186" i="1" s="1"/>
  <c r="Y1235" i="1"/>
  <c r="Y1234" i="1" s="1"/>
  <c r="AE1236" i="1"/>
  <c r="AK1185" i="1"/>
  <c r="AE1184" i="1"/>
  <c r="AE1183" i="1" s="1"/>
  <c r="AF789" i="1"/>
  <c r="AF788" i="1" s="1"/>
  <c r="AF787" i="1" s="1"/>
  <c r="AF782" i="1" s="1"/>
  <c r="AF781" i="1" s="1"/>
  <c r="AL790" i="1"/>
  <c r="AE943" i="1"/>
  <c r="Y942" i="1"/>
  <c r="Y941" i="1" s="1"/>
  <c r="Y940" i="1" s="1"/>
  <c r="Y939" i="1" s="1"/>
  <c r="Y938" i="1" s="1"/>
  <c r="AE19" i="1"/>
  <c r="AE18" i="1" s="1"/>
  <c r="AK20" i="1"/>
  <c r="AL1275" i="1"/>
  <c r="AL1274" i="1" s="1"/>
  <c r="AL1264" i="1" s="1"/>
  <c r="AR1276" i="1"/>
  <c r="AL1335" i="1"/>
  <c r="AL1334" i="1" s="1"/>
  <c r="AR1336" i="1"/>
  <c r="AF1125" i="1"/>
  <c r="AF1124" i="1" s="1"/>
  <c r="AL1126" i="1"/>
  <c r="AK493" i="1"/>
  <c r="AF807" i="1"/>
  <c r="Z805" i="1"/>
  <c r="Z800" i="1" s="1"/>
  <c r="Z799" i="1" s="1"/>
  <c r="Z798" i="1" s="1"/>
  <c r="Z797" i="1" s="1"/>
  <c r="J251" i="1"/>
  <c r="AM555" i="1"/>
  <c r="AL600" i="1"/>
  <c r="AK1324" i="1"/>
  <c r="AL648" i="1"/>
  <c r="AL78" i="1"/>
  <c r="AL77" i="1" s="1"/>
  <c r="AK879" i="1"/>
  <c r="AK878" i="1" s="1"/>
  <c r="AK877" i="1" s="1"/>
  <c r="AQ880" i="1"/>
  <c r="AL25" i="1"/>
  <c r="AR26" i="1"/>
  <c r="AL1193" i="1"/>
  <c r="AL1192" i="1" s="1"/>
  <c r="AR1194" i="1"/>
  <c r="AK883" i="1"/>
  <c r="AK882" i="1" s="1"/>
  <c r="AK881" i="1" s="1"/>
  <c r="AQ884" i="1"/>
  <c r="Y1217" i="1"/>
  <c r="Y1216" i="1" s="1"/>
  <c r="AE1218" i="1"/>
  <c r="Z828" i="1"/>
  <c r="Z827" i="1" s="1"/>
  <c r="AF829" i="1"/>
  <c r="Z61" i="1"/>
  <c r="Z60" i="1" s="1"/>
  <c r="Z54" i="1" s="1"/>
  <c r="Z53" i="1" s="1"/>
  <c r="Z46" i="1" s="1"/>
  <c r="Z13" i="1" s="1"/>
  <c r="AF62" i="1"/>
  <c r="Z1045" i="1"/>
  <c r="Z1044" i="1" s="1"/>
  <c r="Z1043" i="1" s="1"/>
  <c r="Z1042" i="1" s="1"/>
  <c r="Z1026" i="1" s="1"/>
  <c r="AF1046" i="1"/>
  <c r="AE297" i="1"/>
  <c r="AE296" i="1" s="1"/>
  <c r="AE295" i="1" s="1"/>
  <c r="AK298" i="1"/>
  <c r="AF1178" i="1"/>
  <c r="AF1177" i="1" s="1"/>
  <c r="AL1179" i="1"/>
  <c r="AL1166" i="1"/>
  <c r="AL1165" i="1" s="1"/>
  <c r="AR1167" i="1"/>
  <c r="AL1262" i="1"/>
  <c r="AL1261" i="1" s="1"/>
  <c r="AL1260" i="1" s="1"/>
  <c r="AR1263" i="1"/>
  <c r="AL1343" i="1"/>
  <c r="AF1342" i="1"/>
  <c r="AF1337" i="1" s="1"/>
  <c r="AF1085" i="1"/>
  <c r="Z1084" i="1"/>
  <c r="Z1083" i="1" s="1"/>
  <c r="Z1082" i="1" s="1"/>
  <c r="Z1081" i="1" s="1"/>
  <c r="AE1298" i="1"/>
  <c r="AK1299" i="1"/>
  <c r="G251" i="1"/>
  <c r="AP954" i="1"/>
  <c r="AQ1324" i="1"/>
  <c r="AR55" i="1"/>
  <c r="AO1115" i="1"/>
  <c r="AO315" i="1"/>
  <c r="AN163" i="1"/>
  <c r="AM869" i="1"/>
  <c r="AP869" i="1"/>
  <c r="AN841" i="1"/>
  <c r="AN795" i="1" s="1"/>
  <c r="AP350" i="1"/>
  <c r="AP344" i="1" s="1"/>
  <c r="AP315" i="1" s="1"/>
  <c r="AO120" i="1"/>
  <c r="AO251" i="1"/>
  <c r="AM315" i="1"/>
  <c r="AE183" i="1"/>
  <c r="AE182" i="1" s="1"/>
  <c r="AE181" i="1" s="1"/>
  <c r="AE180" i="1" s="1"/>
  <c r="AE179" i="1" s="1"/>
  <c r="AE178" i="1" s="1"/>
  <c r="AE163" i="1" s="1"/>
  <c r="AK184" i="1"/>
  <c r="AK846" i="1"/>
  <c r="AE845" i="1"/>
  <c r="AE844" i="1" s="1"/>
  <c r="AE843" i="1" s="1"/>
  <c r="AE842" i="1" s="1"/>
  <c r="AE841" i="1" s="1"/>
  <c r="AL262" i="1"/>
  <c r="AF261" i="1"/>
  <c r="G555" i="1"/>
  <c r="Z254" i="1"/>
  <c r="Z253" i="1" s="1"/>
  <c r="R120" i="1"/>
  <c r="Z286" i="1"/>
  <c r="Z275" i="1" s="1"/>
  <c r="AK62" i="1"/>
  <c r="AE61" i="1"/>
  <c r="AE60" i="1" s="1"/>
  <c r="AE54" i="1" s="1"/>
  <c r="AE53" i="1" s="1"/>
  <c r="AK1224" i="1"/>
  <c r="AE1223" i="1"/>
  <c r="AE1222" i="1" s="1"/>
  <c r="AE25" i="1"/>
  <c r="AE24" i="1" s="1"/>
  <c r="AK26" i="1"/>
  <c r="AK685" i="1"/>
  <c r="AE684" i="1"/>
  <c r="S146" i="1"/>
  <c r="S143" i="1" s="1"/>
  <c r="Y148" i="1"/>
  <c r="AE967" i="1"/>
  <c r="AE966" i="1" s="1"/>
  <c r="AE965" i="1" s="1"/>
  <c r="AE964" i="1" s="1"/>
  <c r="AE963" i="1" s="1"/>
  <c r="AK968" i="1"/>
  <c r="AK1288" i="1"/>
  <c r="AE1287" i="1"/>
  <c r="AE1286" i="1" s="1"/>
  <c r="AE1285" i="1" s="1"/>
  <c r="AE1284" i="1" s="1"/>
  <c r="Y486" i="1"/>
  <c r="S485" i="1"/>
  <c r="S484" i="1" s="1"/>
  <c r="N120" i="1"/>
  <c r="N841" i="1"/>
  <c r="AG163" i="1"/>
  <c r="Z1118" i="1"/>
  <c r="Z1117" i="1" s="1"/>
  <c r="AG954" i="1"/>
  <c r="S150" i="1"/>
  <c r="S149" i="1" s="1"/>
  <c r="Y151" i="1"/>
  <c r="Y568" i="1"/>
  <c r="S566" i="1"/>
  <c r="S565" i="1" s="1"/>
  <c r="S564" i="1" s="1"/>
  <c r="AE1172" i="1"/>
  <c r="AE1171" i="1" s="1"/>
  <c r="AK1173" i="1"/>
  <c r="Y155" i="1"/>
  <c r="Y154" i="1" s="1"/>
  <c r="Y153" i="1" s="1"/>
  <c r="Y156" i="1"/>
  <c r="AE157" i="1"/>
  <c r="AF1094" i="1"/>
  <c r="Z1093" i="1"/>
  <c r="Z1092" i="1" s="1"/>
  <c r="Z1091" i="1" s="1"/>
  <c r="Z1090" i="1" s="1"/>
  <c r="AK258" i="1"/>
  <c r="AE257" i="1"/>
  <c r="AE256" i="1" s="1"/>
  <c r="AE255" i="1" s="1"/>
  <c r="AE1282" i="1"/>
  <c r="AE1281" i="1" s="1"/>
  <c r="AE1280" i="1" s="1"/>
  <c r="AE1279" i="1" s="1"/>
  <c r="AK1283" i="1"/>
  <c r="T251" i="1"/>
  <c r="AC555" i="1"/>
  <c r="AC1366" i="1" s="1"/>
  <c r="AD1366" i="1"/>
  <c r="AB1366" i="1"/>
  <c r="AG1115" i="1"/>
  <c r="AH123" i="1"/>
  <c r="AH122" i="1" s="1"/>
  <c r="AH120" i="1" s="1"/>
  <c r="AH1366" i="1" s="1"/>
  <c r="AH125" i="1"/>
  <c r="AH124" i="1"/>
  <c r="AE926" i="1"/>
  <c r="Y925" i="1"/>
  <c r="Y924" i="1" s="1"/>
  <c r="Y920" i="1" s="1"/>
  <c r="S263" i="1"/>
  <c r="S260" i="1" s="1"/>
  <c r="S259" i="1" s="1"/>
  <c r="S254" i="1" s="1"/>
  <c r="S253" i="1" s="1"/>
  <c r="Y264" i="1"/>
  <c r="AL137" i="1"/>
  <c r="AL134" i="1"/>
  <c r="AL135" i="1"/>
  <c r="AL136" i="1"/>
  <c r="AL138" i="1"/>
  <c r="P1366" i="1"/>
  <c r="W1366" i="1"/>
  <c r="Q1366" i="1"/>
  <c r="S594" i="1"/>
  <c r="S593" i="1" s="1"/>
  <c r="S592" i="1" s="1"/>
  <c r="S587" i="1" s="1"/>
  <c r="S586" i="1" s="1"/>
  <c r="Y595" i="1"/>
  <c r="AL148" i="1"/>
  <c r="AF146" i="1"/>
  <c r="AF143" i="1" s="1"/>
  <c r="AF142" i="1" s="1"/>
  <c r="AF141" i="1" s="1"/>
  <c r="AF140" i="1" s="1"/>
  <c r="U1366" i="1"/>
  <c r="AK40" i="1"/>
  <c r="AE39" i="1"/>
  <c r="AE38" i="1" s="1"/>
  <c r="AE37" i="1" s="1"/>
  <c r="AE36" i="1" s="1"/>
  <c r="AE35" i="1" s="1"/>
  <c r="B87" i="1"/>
  <c r="B89" i="1" s="1"/>
  <c r="B91" i="1" s="1"/>
  <c r="B93" i="1" s="1"/>
  <c r="B95" i="1" s="1"/>
  <c r="B97" i="1" s="1"/>
  <c r="B99" i="1" s="1"/>
  <c r="B101" i="1" s="1"/>
  <c r="B83" i="1"/>
  <c r="B85" i="1" s="1"/>
  <c r="AF949" i="1"/>
  <c r="AF948" i="1"/>
  <c r="AF947" i="1" s="1"/>
  <c r="AF945" i="1" s="1"/>
  <c r="AF950" i="1"/>
  <c r="L446" i="1"/>
  <c r="Y811" i="1"/>
  <c r="Y810" i="1" s="1"/>
  <c r="Y809" i="1" s="1"/>
  <c r="B88" i="1"/>
  <c r="B90" i="1" s="1"/>
  <c r="B92" i="1" s="1"/>
  <c r="B94" i="1" s="1"/>
  <c r="B96" i="1" s="1"/>
  <c r="B98" i="1" s="1"/>
  <c r="B100" i="1" s="1"/>
  <c r="B102" i="1" s="1"/>
  <c r="B84" i="1"/>
  <c r="B86" i="1" s="1"/>
  <c r="B498" i="1"/>
  <c r="B499" i="1" s="1"/>
  <c r="B500" i="1" s="1"/>
  <c r="B496" i="1"/>
  <c r="AF257" i="1"/>
  <c r="AF256" i="1" s="1"/>
  <c r="AF255" i="1" s="1"/>
  <c r="AL258" i="1"/>
  <c r="AE1167" i="1"/>
  <c r="Y1166" i="1"/>
  <c r="Y1165" i="1" s="1"/>
  <c r="AI555" i="1"/>
  <c r="AI1366" i="1" s="1"/>
  <c r="AK402" i="1"/>
  <c r="AL949" i="1"/>
  <c r="AL950" i="1"/>
  <c r="AK814" i="1"/>
  <c r="AE813" i="1"/>
  <c r="AE812" i="1" s="1"/>
  <c r="V1366" i="1"/>
  <c r="AQ752" i="1" l="1"/>
  <c r="AK751" i="1"/>
  <c r="AK750" i="1" s="1"/>
  <c r="AK749" i="1" s="1"/>
  <c r="AK748" i="1" s="1"/>
  <c r="AK742" i="1" s="1"/>
  <c r="AW755" i="1"/>
  <c r="T1164" i="1"/>
  <c r="T1163" i="1" s="1"/>
  <c r="T1162" i="1" s="1"/>
  <c r="T1115" i="1" s="1"/>
  <c r="S1295" i="1"/>
  <c r="S1289" i="1" s="1"/>
  <c r="S1278" i="1" s="1"/>
  <c r="S1255" i="1" s="1"/>
  <c r="H1366" i="1"/>
  <c r="AR449" i="1"/>
  <c r="AR448" i="1" s="1"/>
  <c r="AR1136" i="1"/>
  <c r="AR521" i="1"/>
  <c r="AQ214" i="1"/>
  <c r="I1366" i="1"/>
  <c r="AR600" i="1"/>
  <c r="AQ970" i="1"/>
  <c r="AQ969" i="1" s="1"/>
  <c r="AR38" i="1"/>
  <c r="AR37" i="1" s="1"/>
  <c r="AR36" i="1" s="1"/>
  <c r="AR35" i="1" s="1"/>
  <c r="AR440" i="1"/>
  <c r="AQ600" i="1"/>
  <c r="O1366" i="1"/>
  <c r="AF124" i="1"/>
  <c r="AF123" i="1"/>
  <c r="AF122" i="1" s="1"/>
  <c r="AF125" i="1"/>
  <c r="AE426" i="1"/>
  <c r="AE425" i="1"/>
  <c r="AE424" i="1" s="1"/>
  <c r="AE412" i="1" s="1"/>
  <c r="AE410" i="1" s="1"/>
  <c r="Z1208" i="1"/>
  <c r="Z1207" i="1" s="1"/>
  <c r="AF1209" i="1"/>
  <c r="AL127" i="1"/>
  <c r="AL126" i="1" s="1"/>
  <c r="AR128" i="1"/>
  <c r="AF1197" i="1"/>
  <c r="Z1196" i="1"/>
  <c r="Z1195" i="1" s="1"/>
  <c r="Y312" i="1"/>
  <c r="Y311" i="1" s="1"/>
  <c r="Y310" i="1" s="1"/>
  <c r="Y305" i="1" s="1"/>
  <c r="Y304" i="1" s="1"/>
  <c r="AE313" i="1"/>
  <c r="AL1088" i="1"/>
  <c r="AL1087" i="1" s="1"/>
  <c r="AL1086" i="1" s="1"/>
  <c r="AR1089" i="1"/>
  <c r="AL171" i="1"/>
  <c r="AF170" i="1"/>
  <c r="AF169" i="1" s="1"/>
  <c r="AL485" i="1"/>
  <c r="AL484" i="1" s="1"/>
  <c r="AR486" i="1"/>
  <c r="AE838" i="1"/>
  <c r="AE837" i="1" s="1"/>
  <c r="AE836" i="1" s="1"/>
  <c r="AE835" i="1" s="1"/>
  <c r="AE834" i="1" s="1"/>
  <c r="AK839" i="1"/>
  <c r="AF103" i="1"/>
  <c r="AF100" i="1" s="1"/>
  <c r="AF87" i="1" s="1"/>
  <c r="AF76" i="1" s="1"/>
  <c r="AF75" i="1" s="1"/>
  <c r="AF74" i="1" s="1"/>
  <c r="AF64" i="1" s="1"/>
  <c r="AL104" i="1"/>
  <c r="AK1141" i="1"/>
  <c r="AK1140" i="1" s="1"/>
  <c r="AK1136" i="1" s="1"/>
  <c r="AQ1142" i="1"/>
  <c r="AR28" i="1"/>
  <c r="AL27" i="1"/>
  <c r="Z163" i="1"/>
  <c r="L1366" i="1"/>
  <c r="AE124" i="1"/>
  <c r="S251" i="1"/>
  <c r="AK687" i="1"/>
  <c r="AF1123" i="1"/>
  <c r="AF1118" i="1" s="1"/>
  <c r="AF1117" i="1" s="1"/>
  <c r="AQ400" i="1"/>
  <c r="AQ399" i="1" s="1"/>
  <c r="AQ398" i="1" s="1"/>
  <c r="AQ397" i="1" s="1"/>
  <c r="AQ396" i="1" s="1"/>
  <c r="AQ395" i="1" s="1"/>
  <c r="AQ394" i="1" s="1"/>
  <c r="K1366" i="1"/>
  <c r="N315" i="1"/>
  <c r="AQ1333" i="1"/>
  <c r="AK1332" i="1"/>
  <c r="AK1329" i="1" s="1"/>
  <c r="AK427" i="1"/>
  <c r="AQ428" i="1"/>
  <c r="AF1007" i="1"/>
  <c r="AF1006" i="1" s="1"/>
  <c r="AF1005" i="1" s="1"/>
  <c r="AF1004" i="1" s="1"/>
  <c r="AL1008" i="1"/>
  <c r="AQ210" i="1"/>
  <c r="AK209" i="1"/>
  <c r="AK208" i="1" s="1"/>
  <c r="AK207" i="1" s="1"/>
  <c r="AK203" i="1" s="1"/>
  <c r="AK202" i="1" s="1"/>
  <c r="AK1307" i="1"/>
  <c r="AE1306" i="1"/>
  <c r="AE1305" i="1" s="1"/>
  <c r="AE1304" i="1" s="1"/>
  <c r="Z1252" i="1"/>
  <c r="Z1251" i="1" s="1"/>
  <c r="Z1250" i="1" s="1"/>
  <c r="Z1249" i="1" s="1"/>
  <c r="Z1248" i="1" s="1"/>
  <c r="AF1253" i="1"/>
  <c r="AL1079" i="1"/>
  <c r="AL1078" i="1" s="1"/>
  <c r="AL1077" i="1" s="1"/>
  <c r="AL1076" i="1" s="1"/>
  <c r="AR1080" i="1"/>
  <c r="AQ349" i="1"/>
  <c r="AK348" i="1"/>
  <c r="AK347" i="1" s="1"/>
  <c r="AK346" i="1" s="1"/>
  <c r="AK345" i="1" s="1"/>
  <c r="AF1232" i="1"/>
  <c r="AF1231" i="1" s="1"/>
  <c r="AL1233" i="1"/>
  <c r="AQ249" i="1"/>
  <c r="AK248" i="1"/>
  <c r="AF884" i="1"/>
  <c r="Z883" i="1"/>
  <c r="Z882" i="1" s="1"/>
  <c r="Z881" i="1" s="1"/>
  <c r="AK1322" i="1"/>
  <c r="AK1321" i="1" s="1"/>
  <c r="AQ1323" i="1"/>
  <c r="AR102" i="1"/>
  <c r="AL101" i="1"/>
  <c r="S624" i="1"/>
  <c r="S623" i="1" s="1"/>
  <c r="S622" i="1" s="1"/>
  <c r="Y625" i="1"/>
  <c r="AF1314" i="1"/>
  <c r="Z1313" i="1"/>
  <c r="Z1312" i="1" s="1"/>
  <c r="AR1152" i="1"/>
  <c r="AL1151" i="1"/>
  <c r="AL1150" i="1" s="1"/>
  <c r="AL1149" i="1" s="1"/>
  <c r="AL1148" i="1" s="1"/>
  <c r="AL1147" i="1" s="1"/>
  <c r="AL998" i="1"/>
  <c r="AF997" i="1"/>
  <c r="AF996" i="1" s="1"/>
  <c r="AF995" i="1" s="1"/>
  <c r="AF994" i="1" s="1"/>
  <c r="Z875" i="1"/>
  <c r="Z874" i="1" s="1"/>
  <c r="Z873" i="1" s="1"/>
  <c r="AF876" i="1"/>
  <c r="AR1203" i="1"/>
  <c r="AL1202" i="1"/>
  <c r="AL1201" i="1" s="1"/>
  <c r="AF1215" i="1"/>
  <c r="Z1214" i="1"/>
  <c r="Z1213" i="1" s="1"/>
  <c r="AF1221" i="1"/>
  <c r="Z1220" i="1"/>
  <c r="Z1219" i="1" s="1"/>
  <c r="AF175" i="1"/>
  <c r="AF174" i="1" s="1"/>
  <c r="AL176" i="1"/>
  <c r="N795" i="1"/>
  <c r="AE286" i="1"/>
  <c r="AE275" i="1" s="1"/>
  <c r="M120" i="1"/>
  <c r="AQ722" i="1"/>
  <c r="Z1304" i="1"/>
  <c r="Z1295" i="1" s="1"/>
  <c r="Z1289" i="1" s="1"/>
  <c r="Z1278" i="1" s="1"/>
  <c r="Z1255" i="1" s="1"/>
  <c r="AW440" i="1"/>
  <c r="AW431" i="1" s="1"/>
  <c r="AW430" i="1" s="1"/>
  <c r="AW214" i="1"/>
  <c r="AL20" i="1"/>
  <c r="AF19" i="1"/>
  <c r="AF18" i="1" s="1"/>
  <c r="AF17" i="1" s="1"/>
  <c r="AF16" i="1" s="1"/>
  <c r="AF15" i="1" s="1"/>
  <c r="AE354" i="1"/>
  <c r="AE353" i="1" s="1"/>
  <c r="AE352" i="1" s="1"/>
  <c r="AE351" i="1" s="1"/>
  <c r="AK355" i="1"/>
  <c r="Y1356" i="1"/>
  <c r="Y1355" i="1" s="1"/>
  <c r="Y1354" i="1" s="1"/>
  <c r="Y1353" i="1" s="1"/>
  <c r="Y1352" i="1" s="1"/>
  <c r="AE1357" i="1"/>
  <c r="AF1190" i="1"/>
  <c r="AF1189" i="1" s="1"/>
  <c r="AL1191" i="1"/>
  <c r="AR52" i="1"/>
  <c r="AL51" i="1"/>
  <c r="AL50" i="1" s="1"/>
  <c r="AL49" i="1" s="1"/>
  <c r="AL48" i="1" s="1"/>
  <c r="AL47" i="1" s="1"/>
  <c r="AK323" i="1"/>
  <c r="AE322" i="1"/>
  <c r="AE321" i="1" s="1"/>
  <c r="AE125" i="1"/>
  <c r="S621" i="1"/>
  <c r="S620" i="1" s="1"/>
  <c r="X1366" i="1"/>
  <c r="M251" i="1"/>
  <c r="AR464" i="1"/>
  <c r="AR463" i="1" s="1"/>
  <c r="Y1048" i="1"/>
  <c r="AQ494" i="1"/>
  <c r="AJ1366" i="1"/>
  <c r="AR214" i="1"/>
  <c r="M1115" i="1"/>
  <c r="AW704" i="1"/>
  <c r="AW703" i="1" s="1"/>
  <c r="Z161" i="1"/>
  <c r="T160" i="1"/>
  <c r="T159" i="1" s="1"/>
  <c r="T158" i="1" s="1"/>
  <c r="T154" i="1" s="1"/>
  <c r="T153" i="1" s="1"/>
  <c r="T120" i="1" s="1"/>
  <c r="AQ879" i="1"/>
  <c r="AQ878" i="1" s="1"/>
  <c r="AQ877" i="1" s="1"/>
  <c r="AW880" i="1"/>
  <c r="AW879" i="1" s="1"/>
  <c r="AW878" i="1" s="1"/>
  <c r="AW877" i="1" s="1"/>
  <c r="AQ160" i="1"/>
  <c r="AQ159" i="1" s="1"/>
  <c r="AQ158" i="1" s="1"/>
  <c r="AW161" i="1"/>
  <c r="AW160" i="1" s="1"/>
  <c r="AW159" i="1" s="1"/>
  <c r="AW158" i="1" s="1"/>
  <c r="AQ101" i="1"/>
  <c r="AQ100" i="1" s="1"/>
  <c r="AW102" i="1"/>
  <c r="AW101" i="1" s="1"/>
  <c r="AW100" i="1" s="1"/>
  <c r="AR509" i="1"/>
  <c r="AR508" i="1" s="1"/>
  <c r="AX511" i="1"/>
  <c r="AX509" i="1" s="1"/>
  <c r="AX508" i="1" s="1"/>
  <c r="AR688" i="1"/>
  <c r="AX689" i="1"/>
  <c r="AX688" i="1" s="1"/>
  <c r="AQ127" i="1"/>
  <c r="AQ126" i="1" s="1"/>
  <c r="AW128" i="1"/>
  <c r="AW127" i="1" s="1"/>
  <c r="AW126" i="1" s="1"/>
  <c r="AR1057" i="1"/>
  <c r="AR1056" i="1" s="1"/>
  <c r="AR1055" i="1" s="1"/>
  <c r="AR1054" i="1" s="1"/>
  <c r="AX1058" i="1"/>
  <c r="AX1057" i="1" s="1"/>
  <c r="AX1056" i="1" s="1"/>
  <c r="AX1055" i="1" s="1"/>
  <c r="AX1054" i="1" s="1"/>
  <c r="AQ863" i="1"/>
  <c r="AQ864" i="1"/>
  <c r="AR402" i="1"/>
  <c r="AR403" i="1"/>
  <c r="AQ948" i="1"/>
  <c r="AQ947" i="1" s="1"/>
  <c r="AQ945" i="1" s="1"/>
  <c r="AQ950" i="1"/>
  <c r="AQ949" i="1"/>
  <c r="AX230" i="1"/>
  <c r="AX229" i="1"/>
  <c r="AQ1127" i="1"/>
  <c r="AW1128" i="1"/>
  <c r="AW1127" i="1" s="1"/>
  <c r="R1366" i="1"/>
  <c r="AQ440" i="1"/>
  <c r="AQ431" i="1" s="1"/>
  <c r="AQ430" i="1" s="1"/>
  <c r="AQ704" i="1"/>
  <c r="AQ703" i="1" s="1"/>
  <c r="AW722" i="1"/>
  <c r="AW494" i="1"/>
  <c r="AW546" i="1"/>
  <c r="AW545" i="1" s="1"/>
  <c r="AW544" i="1" s="1"/>
  <c r="AW1337" i="1"/>
  <c r="AR1335" i="1"/>
  <c r="AR1334" i="1" s="1"/>
  <c r="AX1336" i="1"/>
  <c r="AX1335" i="1" s="1"/>
  <c r="AX1334" i="1" s="1"/>
  <c r="AR1067" i="1"/>
  <c r="AR1066" i="1" s="1"/>
  <c r="AR1065" i="1" s="1"/>
  <c r="AR1064" i="1" s="1"/>
  <c r="AX1068" i="1"/>
  <c r="AX1067" i="1" s="1"/>
  <c r="AX1066" i="1" s="1"/>
  <c r="AX1065" i="1" s="1"/>
  <c r="AX1064" i="1" s="1"/>
  <c r="AR951" i="1"/>
  <c r="AR950" i="1" s="1"/>
  <c r="AX952" i="1"/>
  <c r="AX951" i="1" s="1"/>
  <c r="AQ732" i="1"/>
  <c r="AQ731" i="1" s="1"/>
  <c r="AQ730" i="1" s="1"/>
  <c r="AQ729" i="1" s="1"/>
  <c r="AW733" i="1"/>
  <c r="AW732" i="1" s="1"/>
  <c r="AW731" i="1" s="1"/>
  <c r="AW730" i="1" s="1"/>
  <c r="AW729" i="1" s="1"/>
  <c r="AQ407" i="1"/>
  <c r="AQ406" i="1" s="1"/>
  <c r="AQ405" i="1" s="1"/>
  <c r="AQ404" i="1" s="1"/>
  <c r="AQ403" i="1" s="1"/>
  <c r="AW408" i="1"/>
  <c r="AW407" i="1" s="1"/>
  <c r="AW406" i="1" s="1"/>
  <c r="AW405" i="1" s="1"/>
  <c r="AW404" i="1" s="1"/>
  <c r="AR1298" i="1"/>
  <c r="AR1297" i="1" s="1"/>
  <c r="AR1296" i="1" s="1"/>
  <c r="AX1299" i="1"/>
  <c r="AX1298" i="1" s="1"/>
  <c r="AX1297" i="1" s="1"/>
  <c r="AX1296" i="1" s="1"/>
  <c r="AR499" i="1"/>
  <c r="AR498" i="1" s="1"/>
  <c r="AX501" i="1"/>
  <c r="AX499" i="1" s="1"/>
  <c r="AX498" i="1" s="1"/>
  <c r="AW864" i="1"/>
  <c r="AW863" i="1"/>
  <c r="AX403" i="1"/>
  <c r="AX402" i="1"/>
  <c r="AW949" i="1"/>
  <c r="AW950" i="1"/>
  <c r="AW948" i="1"/>
  <c r="AW947" i="1" s="1"/>
  <c r="AW945" i="1" s="1"/>
  <c r="AX78" i="1"/>
  <c r="AX77" i="1" s="1"/>
  <c r="AW1324" i="1"/>
  <c r="AX38" i="1"/>
  <c r="AX37" i="1" s="1"/>
  <c r="AX36" i="1" s="1"/>
  <c r="AX35" i="1" s="1"/>
  <c r="AQ756" i="1"/>
  <c r="AQ755" i="1" s="1"/>
  <c r="AQ754" i="1" s="1"/>
  <c r="AR1193" i="1"/>
  <c r="AR1192" i="1" s="1"/>
  <c r="AX1194" i="1"/>
  <c r="AX1193" i="1" s="1"/>
  <c r="AX1192" i="1" s="1"/>
  <c r="AR1172" i="1"/>
  <c r="AR1171" i="1" s="1"/>
  <c r="AX1173" i="1"/>
  <c r="AX1172" i="1" s="1"/>
  <c r="AX1171" i="1" s="1"/>
  <c r="AQ1313" i="1"/>
  <c r="AQ1312" i="1" s="1"/>
  <c r="AW1314" i="1"/>
  <c r="AW1313" i="1" s="1"/>
  <c r="AW1312" i="1" s="1"/>
  <c r="AQ822" i="1"/>
  <c r="AQ821" i="1" s="1"/>
  <c r="AW823" i="1"/>
  <c r="AW822" i="1" s="1"/>
  <c r="AW821" i="1" s="1"/>
  <c r="AR624" i="1"/>
  <c r="AR623" i="1" s="1"/>
  <c r="AR622" i="1" s="1"/>
  <c r="AX625" i="1"/>
  <c r="AX624" i="1" s="1"/>
  <c r="AX623" i="1" s="1"/>
  <c r="AX622" i="1" s="1"/>
  <c r="AR1127" i="1"/>
  <c r="AX1128" i="1"/>
  <c r="AX1127" i="1" s="1"/>
  <c r="AR389" i="1"/>
  <c r="AR386" i="1" s="1"/>
  <c r="AR385" i="1" s="1"/>
  <c r="AX390" i="1"/>
  <c r="AX389" i="1" s="1"/>
  <c r="AX386" i="1" s="1"/>
  <c r="AX385" i="1" s="1"/>
  <c r="AQ230" i="1"/>
  <c r="AQ229" i="1"/>
  <c r="Z350" i="1"/>
  <c r="Z344" i="1" s="1"/>
  <c r="Z315" i="1" s="1"/>
  <c r="T13" i="1"/>
  <c r="T1366" i="1" s="1"/>
  <c r="AX1324" i="1"/>
  <c r="AW600" i="1"/>
  <c r="AW754" i="1"/>
  <c r="AX521" i="1"/>
  <c r="AR1166" i="1"/>
  <c r="AR1165" i="1" s="1"/>
  <c r="AX1167" i="1"/>
  <c r="AX1166" i="1" s="1"/>
  <c r="AX1165" i="1" s="1"/>
  <c r="AQ688" i="1"/>
  <c r="AW689" i="1"/>
  <c r="AW688" i="1" s="1"/>
  <c r="AR334" i="1"/>
  <c r="AR333" i="1" s="1"/>
  <c r="AX335" i="1"/>
  <c r="AX334" i="1" s="1"/>
  <c r="AX333" i="1" s="1"/>
  <c r="AW400" i="1"/>
  <c r="AW399" i="1" s="1"/>
  <c r="AW398" i="1" s="1"/>
  <c r="AW397" i="1" s="1"/>
  <c r="AW396" i="1" s="1"/>
  <c r="AW395" i="1" s="1"/>
  <c r="AW394" i="1" s="1"/>
  <c r="AR1262" i="1"/>
  <c r="AR1261" i="1" s="1"/>
  <c r="AR1260" i="1" s="1"/>
  <c r="AX1263" i="1"/>
  <c r="AX1262" i="1" s="1"/>
  <c r="AX1261" i="1" s="1"/>
  <c r="AX1260" i="1" s="1"/>
  <c r="AQ883" i="1"/>
  <c r="AQ882" i="1" s="1"/>
  <c r="AQ881" i="1" s="1"/>
  <c r="AW884" i="1"/>
  <c r="AW883" i="1" s="1"/>
  <c r="AW882" i="1" s="1"/>
  <c r="AW881" i="1" s="1"/>
  <c r="AR25" i="1"/>
  <c r="AX26" i="1"/>
  <c r="AX25" i="1" s="1"/>
  <c r="AR1275" i="1"/>
  <c r="AR1274" i="1" s="1"/>
  <c r="AR1264" i="1" s="1"/>
  <c r="AX1276" i="1"/>
  <c r="AX1275" i="1" s="1"/>
  <c r="AX1274" i="1" s="1"/>
  <c r="AX1264" i="1" s="1"/>
  <c r="AR272" i="1"/>
  <c r="AR271" i="1" s="1"/>
  <c r="AR270" i="1" s="1"/>
  <c r="AR269" i="1" s="1"/>
  <c r="AR268" i="1" s="1"/>
  <c r="AX273" i="1"/>
  <c r="AX272" i="1" s="1"/>
  <c r="AX271" i="1" s="1"/>
  <c r="AX270" i="1" s="1"/>
  <c r="AX269" i="1" s="1"/>
  <c r="AX268" i="1" s="1"/>
  <c r="AQ960" i="1"/>
  <c r="AQ959" i="1" s="1"/>
  <c r="AQ958" i="1" s="1"/>
  <c r="AQ957" i="1" s="1"/>
  <c r="AQ956" i="1" s="1"/>
  <c r="AW961" i="1"/>
  <c r="AW960" i="1" s="1"/>
  <c r="AW959" i="1" s="1"/>
  <c r="AW958" i="1" s="1"/>
  <c r="AW957" i="1" s="1"/>
  <c r="AW956" i="1" s="1"/>
  <c r="AR751" i="1"/>
  <c r="AR750" i="1" s="1"/>
  <c r="AR749" i="1" s="1"/>
  <c r="AR748" i="1" s="1"/>
  <c r="AR742" i="1" s="1"/>
  <c r="AX752" i="1"/>
  <c r="AX751" i="1" s="1"/>
  <c r="AX750" i="1" s="1"/>
  <c r="AX749" i="1" s="1"/>
  <c r="AX748" i="1" s="1"/>
  <c r="AX742" i="1" s="1"/>
  <c r="AQ1151" i="1"/>
  <c r="AQ1150" i="1" s="1"/>
  <c r="AQ1149" i="1" s="1"/>
  <c r="AQ1148" i="1" s="1"/>
  <c r="AQ1147" i="1" s="1"/>
  <c r="AW1152" i="1"/>
  <c r="AW1151" i="1" s="1"/>
  <c r="AW1150" i="1" s="1"/>
  <c r="AW1149" i="1" s="1"/>
  <c r="AW1148" i="1" s="1"/>
  <c r="AW1147" i="1" s="1"/>
  <c r="AR416" i="1"/>
  <c r="AR415" i="1" s="1"/>
  <c r="AR414" i="1" s="1"/>
  <c r="AR413" i="1" s="1"/>
  <c r="AX417" i="1"/>
  <c r="AX416" i="1" s="1"/>
  <c r="AX415" i="1" s="1"/>
  <c r="AX414" i="1" s="1"/>
  <c r="AX413" i="1" s="1"/>
  <c r="AR1072" i="1"/>
  <c r="AR1071" i="1" s="1"/>
  <c r="AR1070" i="1" s="1"/>
  <c r="AR1069" i="1" s="1"/>
  <c r="AX1073" i="1"/>
  <c r="AX1072" i="1" s="1"/>
  <c r="AX1071" i="1" s="1"/>
  <c r="AX1070" i="1" s="1"/>
  <c r="AX1069" i="1" s="1"/>
  <c r="AQ383" i="1"/>
  <c r="AQ382" i="1" s="1"/>
  <c r="AQ381" i="1" s="1"/>
  <c r="AW384" i="1"/>
  <c r="AW383" i="1" s="1"/>
  <c r="AW382" i="1" s="1"/>
  <c r="AW381" i="1" s="1"/>
  <c r="AQ389" i="1"/>
  <c r="AW390" i="1"/>
  <c r="AW389" i="1" s="1"/>
  <c r="AR1356" i="1"/>
  <c r="AR1355" i="1" s="1"/>
  <c r="AR1354" i="1" s="1"/>
  <c r="AR1353" i="1" s="1"/>
  <c r="AR1352" i="1" s="1"/>
  <c r="AX1357" i="1"/>
  <c r="AX1356" i="1" s="1"/>
  <c r="AX1355" i="1" s="1"/>
  <c r="AX1354" i="1" s="1"/>
  <c r="AX1353" i="1" s="1"/>
  <c r="AX1352" i="1" s="1"/>
  <c r="AQ293" i="1"/>
  <c r="AQ292" i="1" s="1"/>
  <c r="AQ291" i="1" s="1"/>
  <c r="AW294" i="1"/>
  <c r="AW293" i="1" s="1"/>
  <c r="AW292" i="1" s="1"/>
  <c r="AW291" i="1" s="1"/>
  <c r="AR925" i="1"/>
  <c r="AR924" i="1" s="1"/>
  <c r="AR920" i="1" s="1"/>
  <c r="AX926" i="1"/>
  <c r="AX925" i="1" s="1"/>
  <c r="AX924" i="1" s="1"/>
  <c r="AX920" i="1" s="1"/>
  <c r="AR724" i="1"/>
  <c r="AR723" i="1" s="1"/>
  <c r="AX725" i="1"/>
  <c r="AX724" i="1" s="1"/>
  <c r="AX723" i="1" s="1"/>
  <c r="AW229" i="1"/>
  <c r="AW230" i="1"/>
  <c r="J1366" i="1"/>
  <c r="AX464" i="1"/>
  <c r="AX463" i="1" s="1"/>
  <c r="AX449" i="1"/>
  <c r="AX448" i="1" s="1"/>
  <c r="AX600" i="1"/>
  <c r="AW970" i="1"/>
  <c r="AW969" i="1" s="1"/>
  <c r="AX1136" i="1"/>
  <c r="AQ546" i="1"/>
  <c r="AQ545" i="1" s="1"/>
  <c r="AQ544" i="1" s="1"/>
  <c r="AQ1337" i="1"/>
  <c r="Y795" i="1"/>
  <c r="Y1118" i="1"/>
  <c r="Y1117" i="1" s="1"/>
  <c r="AL263" i="1"/>
  <c r="AR264" i="1"/>
  <c r="AF260" i="1"/>
  <c r="AF259" i="1" s="1"/>
  <c r="Z841" i="1"/>
  <c r="AK1126" i="1"/>
  <c r="AE1125" i="1"/>
  <c r="AE1124" i="1" s="1"/>
  <c r="AE1123" i="1" s="1"/>
  <c r="AR151" i="1"/>
  <c r="AL150" i="1"/>
  <c r="AL149" i="1" s="1"/>
  <c r="AE452" i="1"/>
  <c r="AE451" i="1" s="1"/>
  <c r="AE450" i="1" s="1"/>
  <c r="AE449" i="1" s="1"/>
  <c r="AE448" i="1" s="1"/>
  <c r="AK453" i="1"/>
  <c r="M555" i="1"/>
  <c r="AL363" i="1"/>
  <c r="AF362" i="1"/>
  <c r="AF361" i="1" s="1"/>
  <c r="AR1131" i="1"/>
  <c r="AL1130" i="1"/>
  <c r="AL1129" i="1" s="1"/>
  <c r="AL209" i="1"/>
  <c r="AL208" i="1" s="1"/>
  <c r="AL207" i="1" s="1"/>
  <c r="AL203" i="1" s="1"/>
  <c r="AL202" i="1" s="1"/>
  <c r="AR210" i="1"/>
  <c r="AQ912" i="1"/>
  <c r="AK911" i="1"/>
  <c r="AK910" i="1" s="1"/>
  <c r="AK909" i="1" s="1"/>
  <c r="AK908" i="1" s="1"/>
  <c r="AK907" i="1" s="1"/>
  <c r="Y1255" i="1"/>
  <c r="Z555" i="1"/>
  <c r="AF399" i="1"/>
  <c r="AF398" i="1" s="1"/>
  <c r="AF397" i="1" s="1"/>
  <c r="AF396" i="1" s="1"/>
  <c r="AF395" i="1" s="1"/>
  <c r="AF394" i="1" s="1"/>
  <c r="AL400" i="1"/>
  <c r="AR298" i="1"/>
  <c r="AL297" i="1"/>
  <c r="AL296" i="1" s="1"/>
  <c r="AL295" i="1" s="1"/>
  <c r="AK31" i="1"/>
  <c r="AQ33" i="1"/>
  <c r="AR804" i="1"/>
  <c r="AL803" i="1"/>
  <c r="AE1062" i="1"/>
  <c r="AE1061" i="1" s="1"/>
  <c r="AE1060" i="1" s="1"/>
  <c r="AE1059" i="1" s="1"/>
  <c r="AK1063" i="1"/>
  <c r="AL633" i="1"/>
  <c r="AF632" i="1"/>
  <c r="AF631" i="1" s="1"/>
  <c r="AF630" i="1" s="1"/>
  <c r="AF621" i="1" s="1"/>
  <c r="AF620" i="1" s="1"/>
  <c r="AQ482" i="1"/>
  <c r="AK481" i="1"/>
  <c r="AK480" i="1" s="1"/>
  <c r="AE1030" i="1"/>
  <c r="AE1029" i="1" s="1"/>
  <c r="AE1028" i="1" s="1"/>
  <c r="AE1027" i="1" s="1"/>
  <c r="AK1031" i="1"/>
  <c r="AE81" i="1"/>
  <c r="AE78" i="1" s="1"/>
  <c r="AE77" i="1" s="1"/>
  <c r="AK82" i="1"/>
  <c r="AL553" i="1"/>
  <c r="AF552" i="1"/>
  <c r="AF551" i="1" s="1"/>
  <c r="AF550" i="1" s="1"/>
  <c r="AF546" i="1" s="1"/>
  <c r="AF545" i="1" s="1"/>
  <c r="AF544" i="1" s="1"/>
  <c r="AQ374" i="1"/>
  <c r="AK373" i="1"/>
  <c r="AK372" i="1" s="1"/>
  <c r="AF686" i="1"/>
  <c r="AF683" i="1" s="1"/>
  <c r="AF682" i="1" s="1"/>
  <c r="AF673" i="1" s="1"/>
  <c r="AF672" i="1" s="1"/>
  <c r="AL687" i="1"/>
  <c r="AF348" i="1"/>
  <c r="AF347" i="1" s="1"/>
  <c r="AF346" i="1" s="1"/>
  <c r="AF345" i="1" s="1"/>
  <c r="AL349" i="1"/>
  <c r="AQ59" i="1"/>
  <c r="AK58" i="1"/>
  <c r="AK55" i="1" s="1"/>
  <c r="AE1072" i="1"/>
  <c r="AE1071" i="1" s="1"/>
  <c r="AE1070" i="1" s="1"/>
  <c r="AE1069" i="1" s="1"/>
  <c r="AK1073" i="1"/>
  <c r="AK1197" i="1"/>
  <c r="AE1196" i="1"/>
  <c r="AE1195" i="1" s="1"/>
  <c r="AE1262" i="1"/>
  <c r="AE1261" i="1" s="1"/>
  <c r="AE1260" i="1" s="1"/>
  <c r="AE1259" i="1" s="1"/>
  <c r="AE1258" i="1" s="1"/>
  <c r="AE1257" i="1" s="1"/>
  <c r="AK1263" i="1"/>
  <c r="AL496" i="1"/>
  <c r="AL495" i="1" s="1"/>
  <c r="AR497" i="1"/>
  <c r="AL671" i="1"/>
  <c r="AF670" i="1"/>
  <c r="AF669" i="1" s="1"/>
  <c r="AF665" i="1" s="1"/>
  <c r="AF664" i="1" s="1"/>
  <c r="AF647" i="1" s="1"/>
  <c r="AQ280" i="1"/>
  <c r="AK279" i="1"/>
  <c r="AK278" i="1" s="1"/>
  <c r="AK277" i="1" s="1"/>
  <c r="AK276" i="1" s="1"/>
  <c r="AQ290" i="1"/>
  <c r="AK289" i="1"/>
  <c r="AK288" i="1" s="1"/>
  <c r="AK287" i="1" s="1"/>
  <c r="AQ740" i="1"/>
  <c r="AK739" i="1"/>
  <c r="AK738" i="1" s="1"/>
  <c r="AK737" i="1" s="1"/>
  <c r="AK736" i="1" s="1"/>
  <c r="AK735" i="1" s="1"/>
  <c r="AR247" i="1"/>
  <c r="AL246" i="1"/>
  <c r="AL245" i="1" s="1"/>
  <c r="AL244" i="1" s="1"/>
  <c r="AL243" i="1" s="1"/>
  <c r="AL826" i="1"/>
  <c r="AF825" i="1"/>
  <c r="AF824" i="1" s="1"/>
  <c r="AF598" i="1"/>
  <c r="AF597" i="1" s="1"/>
  <c r="AF596" i="1" s="1"/>
  <c r="AF587" i="1" s="1"/>
  <c r="AF586" i="1" s="1"/>
  <c r="AL599" i="1"/>
  <c r="AE1199" i="1"/>
  <c r="AE1198" i="1" s="1"/>
  <c r="AK1200" i="1"/>
  <c r="AR489" i="1"/>
  <c r="AL488" i="1"/>
  <c r="AL487" i="1" s="1"/>
  <c r="AL476" i="1" s="1"/>
  <c r="AF286" i="1"/>
  <c r="AF275" i="1" s="1"/>
  <c r="S954" i="1"/>
  <c r="AR1122" i="1"/>
  <c r="AL1121" i="1"/>
  <c r="AL1120" i="1" s="1"/>
  <c r="AL1119" i="1" s="1"/>
  <c r="AK22" i="1"/>
  <c r="AK21" i="1" s="1"/>
  <c r="AQ23" i="1"/>
  <c r="AF832" i="1"/>
  <c r="Z831" i="1"/>
  <c r="Z830" i="1" s="1"/>
  <c r="Z811" i="1" s="1"/>
  <c r="Z810" i="1" s="1"/>
  <c r="Z809" i="1" s="1"/>
  <c r="Y246" i="1"/>
  <c r="Y245" i="1" s="1"/>
  <c r="Y244" i="1" s="1"/>
  <c r="Y243" i="1" s="1"/>
  <c r="Y237" i="1" s="1"/>
  <c r="Y235" i="1" s="1"/>
  <c r="AE247" i="1"/>
  <c r="AR1283" i="1"/>
  <c r="AL1282" i="1"/>
  <c r="AL1281" i="1" s="1"/>
  <c r="AL1280" i="1" s="1"/>
  <c r="AL1279" i="1" s="1"/>
  <c r="AR294" i="1"/>
  <c r="AL293" i="1"/>
  <c r="AL292" i="1" s="1"/>
  <c r="AL291" i="1" s="1"/>
  <c r="AL991" i="1"/>
  <c r="AF990" i="1"/>
  <c r="AF989" i="1" s="1"/>
  <c r="AF988" i="1" s="1"/>
  <c r="AF987" i="1" s="1"/>
  <c r="AF986" i="1" s="1"/>
  <c r="AK1094" i="1"/>
  <c r="AE1093" i="1"/>
  <c r="AE1092" i="1" s="1"/>
  <c r="AE1091" i="1" s="1"/>
  <c r="AE1090" i="1" s="1"/>
  <c r="AQ802" i="1"/>
  <c r="AK801" i="1"/>
  <c r="AR145" i="1"/>
  <c r="AL144" i="1"/>
  <c r="AL961" i="1"/>
  <c r="AF960" i="1"/>
  <c r="AF959" i="1" s="1"/>
  <c r="AF958" i="1" s="1"/>
  <c r="AF957" i="1" s="1"/>
  <c r="AF956" i="1" s="1"/>
  <c r="AE1085" i="1"/>
  <c r="Y1084" i="1"/>
  <c r="Y1083" i="1" s="1"/>
  <c r="Y1082" i="1" s="1"/>
  <c r="Y1081" i="1" s="1"/>
  <c r="Y1075" i="1" s="1"/>
  <c r="Z942" i="1"/>
  <c r="Z941" i="1" s="1"/>
  <c r="Z940" i="1" s="1"/>
  <c r="Z939" i="1" s="1"/>
  <c r="Z938" i="1" s="1"/>
  <c r="AF943" i="1"/>
  <c r="AE1121" i="1"/>
  <c r="AE1120" i="1" s="1"/>
  <c r="AE1119" i="1" s="1"/>
  <c r="AK1122" i="1"/>
  <c r="AE468" i="1"/>
  <c r="Y467" i="1"/>
  <c r="Y466" i="1" s="1"/>
  <c r="Y465" i="1" s="1"/>
  <c r="Y464" i="1" s="1"/>
  <c r="Y463" i="1" s="1"/>
  <c r="AL494" i="1"/>
  <c r="AF475" i="1"/>
  <c r="AF474" i="1" s="1"/>
  <c r="AQ388" i="1"/>
  <c r="AK387" i="1"/>
  <c r="AK386" i="1" s="1"/>
  <c r="AK385" i="1" s="1"/>
  <c r="AK380" i="1" s="1"/>
  <c r="Y1040" i="1"/>
  <c r="Y1039" i="1" s="1"/>
  <c r="Y1038" i="1" s="1"/>
  <c r="Y1037" i="1" s="1"/>
  <c r="Y1026" i="1" s="1"/>
  <c r="AE1041" i="1"/>
  <c r="AL905" i="1"/>
  <c r="AF904" i="1"/>
  <c r="AF903" i="1" s="1"/>
  <c r="AF902" i="1" s="1"/>
  <c r="AF901" i="1" s="1"/>
  <c r="AE1181" i="1"/>
  <c r="AE1180" i="1" s="1"/>
  <c r="AK1182" i="1"/>
  <c r="AF919" i="1"/>
  <c r="Z918" i="1"/>
  <c r="Z917" i="1" s="1"/>
  <c r="Z916" i="1" s="1"/>
  <c r="Z915" i="1" s="1"/>
  <c r="Z914" i="1" s="1"/>
  <c r="AQ72" i="1"/>
  <c r="AK71" i="1"/>
  <c r="AK70" i="1" s="1"/>
  <c r="AK69" i="1" s="1"/>
  <c r="AK68" i="1" s="1"/>
  <c r="AK67" i="1" s="1"/>
  <c r="AK66" i="1" s="1"/>
  <c r="AR1236" i="1"/>
  <c r="AL1235" i="1"/>
  <c r="AL1234" i="1" s="1"/>
  <c r="Y572" i="1"/>
  <c r="S571" i="1"/>
  <c r="S570" i="1" s="1"/>
  <c r="S569" i="1" s="1"/>
  <c r="S558" i="1" s="1"/>
  <c r="S557" i="1" s="1"/>
  <c r="AF359" i="1"/>
  <c r="AF358" i="1" s="1"/>
  <c r="AL360" i="1"/>
  <c r="AR200" i="1"/>
  <c r="AL199" i="1"/>
  <c r="AL198" i="1" s="1"/>
  <c r="AL197" i="1" s="1"/>
  <c r="AL196" i="1" s="1"/>
  <c r="AL195" i="1" s="1"/>
  <c r="AK590" i="1"/>
  <c r="AK589" i="1" s="1"/>
  <c r="AK588" i="1" s="1"/>
  <c r="AQ591" i="1"/>
  <c r="AR1309" i="1"/>
  <c r="AL1308" i="1"/>
  <c r="AF819" i="1"/>
  <c r="AF818" i="1" s="1"/>
  <c r="AL820" i="1"/>
  <c r="AR1350" i="1"/>
  <c r="AL1349" i="1"/>
  <c r="AL1344" i="1" s="1"/>
  <c r="AK1303" i="1"/>
  <c r="AE1302" i="1"/>
  <c r="AE1297" i="1" s="1"/>
  <c r="AE1296" i="1" s="1"/>
  <c r="AE1295" i="1" s="1"/>
  <c r="AE1289" i="1" s="1"/>
  <c r="AE1278" i="1" s="1"/>
  <c r="AL308" i="1"/>
  <c r="AL307" i="1" s="1"/>
  <c r="AL306" i="1" s="1"/>
  <c r="AR309" i="1"/>
  <c r="AQ1008" i="1"/>
  <c r="AK1007" i="1"/>
  <c r="AK1006" i="1" s="1"/>
  <c r="AK1005" i="1" s="1"/>
  <c r="AK1004" i="1" s="1"/>
  <c r="AK993" i="1" s="1"/>
  <c r="AK170" i="1"/>
  <c r="AK169" i="1" s="1"/>
  <c r="AK168" i="1" s="1"/>
  <c r="AK167" i="1" s="1"/>
  <c r="AK166" i="1" s="1"/>
  <c r="AK165" i="1" s="1"/>
  <c r="AQ171" i="1"/>
  <c r="AE76" i="1"/>
  <c r="AE75" i="1" s="1"/>
  <c r="AE74" i="1" s="1"/>
  <c r="AE64" i="1" s="1"/>
  <c r="Y350" i="1"/>
  <c r="Y344" i="1" s="1"/>
  <c r="Y315" i="1" s="1"/>
  <c r="AF1223" i="1"/>
  <c r="AF1222" i="1" s="1"/>
  <c r="AL1224" i="1"/>
  <c r="AL739" i="1"/>
  <c r="AL738" i="1" s="1"/>
  <c r="AL737" i="1" s="1"/>
  <c r="AL736" i="1" s="1"/>
  <c r="AL735" i="1" s="1"/>
  <c r="AR740" i="1"/>
  <c r="Y1164" i="1"/>
  <c r="Y1163" i="1" s="1"/>
  <c r="Y1162" i="1" s="1"/>
  <c r="Y1115" i="1" s="1"/>
  <c r="AL313" i="1"/>
  <c r="AF312" i="1"/>
  <c r="AF311" i="1" s="1"/>
  <c r="AF310" i="1" s="1"/>
  <c r="AF305" i="1" s="1"/>
  <c r="AF304" i="1" s="1"/>
  <c r="Y681" i="1"/>
  <c r="S680" i="1"/>
  <c r="S679" i="1" s="1"/>
  <c r="S678" i="1" s="1"/>
  <c r="AO555" i="1"/>
  <c r="AO1366" i="1" s="1"/>
  <c r="AL972" i="1"/>
  <c r="AF971" i="1"/>
  <c r="AF970" i="1" s="1"/>
  <c r="AF969" i="1" s="1"/>
  <c r="AF964" i="1" s="1"/>
  <c r="AF963" i="1" s="1"/>
  <c r="AE261" i="1"/>
  <c r="AK262" i="1"/>
  <c r="S142" i="1"/>
  <c r="S141" i="1" s="1"/>
  <c r="S140" i="1" s="1"/>
  <c r="S120" i="1" s="1"/>
  <c r="AF254" i="1"/>
  <c r="AF253" i="1" s="1"/>
  <c r="Z1075" i="1"/>
  <c r="Z954" i="1" s="1"/>
  <c r="N1366" i="1"/>
  <c r="AE17" i="1"/>
  <c r="AE16" i="1" s="1"/>
  <c r="AE15" i="1" s="1"/>
  <c r="AL265" i="1"/>
  <c r="AR266" i="1"/>
  <c r="AL1307" i="1"/>
  <c r="AF1306" i="1"/>
  <c r="AF1305" i="1" s="1"/>
  <c r="G1366" i="1"/>
  <c r="AK1194" i="1"/>
  <c r="AE1193" i="1"/>
  <c r="AE1192" i="1" s="1"/>
  <c r="Y489" i="1"/>
  <c r="S488" i="1"/>
  <c r="S487" i="1" s="1"/>
  <c r="S476" i="1" s="1"/>
  <c r="S475" i="1" s="1"/>
  <c r="S474" i="1" s="1"/>
  <c r="S446" i="1" s="1"/>
  <c r="AE1175" i="1"/>
  <c r="AE1174" i="1" s="1"/>
  <c r="AK1176" i="1"/>
  <c r="AF935" i="1"/>
  <c r="AF934" i="1" s="1"/>
  <c r="AF933" i="1" s="1"/>
  <c r="AF932" i="1" s="1"/>
  <c r="AL936" i="1"/>
  <c r="AE265" i="1"/>
  <c r="AK266" i="1"/>
  <c r="AE1211" i="1"/>
  <c r="AE1210" i="1" s="1"/>
  <c r="AK1212" i="1"/>
  <c r="AK872" i="1"/>
  <c r="AL332" i="1"/>
  <c r="AF331" i="1"/>
  <c r="AF330" i="1" s="1"/>
  <c r="AF320" i="1" s="1"/>
  <c r="AF319" i="1" s="1"/>
  <c r="AF318" i="1" s="1"/>
  <c r="AF317" i="1" s="1"/>
  <c r="AF1205" i="1"/>
  <c r="AF1204" i="1" s="1"/>
  <c r="AL1206" i="1"/>
  <c r="Z426" i="1"/>
  <c r="Z425" i="1"/>
  <c r="Z424" i="1" s="1"/>
  <c r="Z412" i="1" s="1"/>
  <c r="Z410" i="1" s="1"/>
  <c r="AE1202" i="1"/>
  <c r="AE1201" i="1" s="1"/>
  <c r="AK1203" i="1"/>
  <c r="AK360" i="1"/>
  <c r="AE359" i="1"/>
  <c r="AE358" i="1" s="1"/>
  <c r="AE357" i="1" s="1"/>
  <c r="AE356" i="1" s="1"/>
  <c r="AF858" i="1"/>
  <c r="AF857" i="1" s="1"/>
  <c r="AF856" i="1" s="1"/>
  <c r="AF855" i="1" s="1"/>
  <c r="AL859" i="1"/>
  <c r="AF438" i="1"/>
  <c r="AF437" i="1" s="1"/>
  <c r="AF436" i="1" s="1"/>
  <c r="AF431" i="1" s="1"/>
  <c r="AF430" i="1" s="1"/>
  <c r="AL439" i="1"/>
  <c r="AL428" i="1"/>
  <c r="AF427" i="1"/>
  <c r="AK329" i="1"/>
  <c r="AE328" i="1"/>
  <c r="AE327" i="1" s="1"/>
  <c r="AE320" i="1" s="1"/>
  <c r="AE319" i="1" s="1"/>
  <c r="AE318" i="1" s="1"/>
  <c r="AE317" i="1" s="1"/>
  <c r="AK832" i="1"/>
  <c r="AE831" i="1"/>
  <c r="AE830" i="1" s="1"/>
  <c r="AE811" i="1" s="1"/>
  <c r="AE810" i="1" s="1"/>
  <c r="AE809" i="1" s="1"/>
  <c r="AL667" i="1"/>
  <c r="AL666" i="1" s="1"/>
  <c r="AR668" i="1"/>
  <c r="AL568" i="1"/>
  <c r="AF566" i="1"/>
  <c r="AF565" i="1" s="1"/>
  <c r="AF564" i="1" s="1"/>
  <c r="AF558" i="1" s="1"/>
  <c r="AF557" i="1" s="1"/>
  <c r="AF864" i="1"/>
  <c r="AF863" i="1"/>
  <c r="AL109" i="1"/>
  <c r="AL108" i="1" s="1"/>
  <c r="AR110" i="1"/>
  <c r="AR33" i="1"/>
  <c r="AL31" i="1"/>
  <c r="AL24" i="1" s="1"/>
  <c r="AK1058" i="1"/>
  <c r="AE1057" i="1"/>
  <c r="AE1056" i="1" s="1"/>
  <c r="AE1055" i="1" s="1"/>
  <c r="AE1054" i="1" s="1"/>
  <c r="AE1048" i="1" s="1"/>
  <c r="AR977" i="1"/>
  <c r="AL976" i="1"/>
  <c r="AL975" i="1" s="1"/>
  <c r="AL866" i="1"/>
  <c r="AL865" i="1" s="1"/>
  <c r="AR867" i="1"/>
  <c r="Y628" i="1"/>
  <c r="Y627" i="1" s="1"/>
  <c r="Y626" i="1" s="1"/>
  <c r="AE629" i="1"/>
  <c r="AK905" i="1"/>
  <c r="AE904" i="1"/>
  <c r="AE903" i="1" s="1"/>
  <c r="AE902" i="1" s="1"/>
  <c r="AE901" i="1" s="1"/>
  <c r="AE871" i="1" s="1"/>
  <c r="AP1366" i="1"/>
  <c r="AL157" i="1"/>
  <c r="AF156" i="1"/>
  <c r="AF155" i="1"/>
  <c r="Z726" i="1"/>
  <c r="Z722" i="1"/>
  <c r="Z717" i="1" s="1"/>
  <c r="Z716" i="1" s="1"/>
  <c r="Z714" i="1" s="1"/>
  <c r="AK95" i="1"/>
  <c r="AK94" i="1" s="1"/>
  <c r="AK87" i="1" s="1"/>
  <c r="AQ96" i="1"/>
  <c r="AL1063" i="1"/>
  <c r="AF1062" i="1"/>
  <c r="AF1061" i="1" s="1"/>
  <c r="AF1060" i="1" s="1"/>
  <c r="AF1059" i="1" s="1"/>
  <c r="AF1048" i="1" s="1"/>
  <c r="AK1160" i="1"/>
  <c r="AE1159" i="1"/>
  <c r="AE1158" i="1" s="1"/>
  <c r="AE1157" i="1" s="1"/>
  <c r="AE1156" i="1" s="1"/>
  <c r="AE1155" i="1" s="1"/>
  <c r="AE1154" i="1" s="1"/>
  <c r="AF727" i="1"/>
  <c r="AL728" i="1"/>
  <c r="AL708" i="1"/>
  <c r="AF707" i="1"/>
  <c r="AF706" i="1" s="1"/>
  <c r="AF705" i="1" s="1"/>
  <c r="AF704" i="1" s="1"/>
  <c r="AF703" i="1" s="1"/>
  <c r="AK721" i="1"/>
  <c r="AE720" i="1"/>
  <c r="AE719" i="1" s="1"/>
  <c r="AE718" i="1" s="1"/>
  <c r="AE717" i="1" s="1"/>
  <c r="AE716" i="1" s="1"/>
  <c r="AE714" i="1" s="1"/>
  <c r="AQ1270" i="1"/>
  <c r="AK1269" i="1"/>
  <c r="AK1268" i="1" s="1"/>
  <c r="AK1264" i="1" s="1"/>
  <c r="AM1366" i="1"/>
  <c r="AK39" i="1"/>
  <c r="AK38" i="1" s="1"/>
  <c r="AK37" i="1" s="1"/>
  <c r="AK36" i="1" s="1"/>
  <c r="AK35" i="1" s="1"/>
  <c r="AQ40" i="1"/>
  <c r="AK25" i="1"/>
  <c r="AQ26" i="1"/>
  <c r="AK845" i="1"/>
  <c r="AK844" i="1" s="1"/>
  <c r="AK843" i="1" s="1"/>
  <c r="AK842" i="1" s="1"/>
  <c r="AK841" i="1" s="1"/>
  <c r="AQ846" i="1"/>
  <c r="AL1342" i="1"/>
  <c r="AL1337" i="1" s="1"/>
  <c r="AR1343" i="1"/>
  <c r="AK491" i="1"/>
  <c r="AK490" i="1" s="1"/>
  <c r="AQ493" i="1"/>
  <c r="AK1347" i="1"/>
  <c r="AK1344" i="1" s="1"/>
  <c r="AK1320" i="1" s="1"/>
  <c r="AQ1348" i="1"/>
  <c r="AL1211" i="1"/>
  <c r="AL1210" i="1" s="1"/>
  <c r="AR1212" i="1"/>
  <c r="AK124" i="1"/>
  <c r="AK125" i="1"/>
  <c r="AK123" i="1"/>
  <c r="AK122" i="1" s="1"/>
  <c r="AL850" i="1"/>
  <c r="AF849" i="1"/>
  <c r="AF848" i="1" s="1"/>
  <c r="AF847" i="1" s="1"/>
  <c r="AF842" i="1" s="1"/>
  <c r="AK1233" i="1"/>
  <c r="AE1232" i="1"/>
  <c r="AE1231" i="1" s="1"/>
  <c r="AK561" i="1"/>
  <c r="AK560" i="1" s="1"/>
  <c r="AK559" i="1" s="1"/>
  <c r="AQ562" i="1"/>
  <c r="AK1079" i="1"/>
  <c r="AK1078" i="1" s="1"/>
  <c r="AK1077" i="1" s="1"/>
  <c r="AK1076" i="1" s="1"/>
  <c r="AQ1080" i="1"/>
  <c r="AK655" i="1"/>
  <c r="AK654" i="1" s="1"/>
  <c r="AK653" i="1" s="1"/>
  <c r="AK648" i="1" s="1"/>
  <c r="AK647" i="1" s="1"/>
  <c r="AQ656" i="1"/>
  <c r="AK1172" i="1"/>
  <c r="AK1171" i="1" s="1"/>
  <c r="AQ1173" i="1"/>
  <c r="AK684" i="1"/>
  <c r="AQ685" i="1"/>
  <c r="AK1298" i="1"/>
  <c r="AQ1299" i="1"/>
  <c r="AF1045" i="1"/>
  <c r="AF1044" i="1" s="1"/>
  <c r="AF1043" i="1" s="1"/>
  <c r="AF1042" i="1" s="1"/>
  <c r="AF1026" i="1" s="1"/>
  <c r="AL1046" i="1"/>
  <c r="AL829" i="1"/>
  <c r="AF828" i="1"/>
  <c r="AF827" i="1" s="1"/>
  <c r="AF805" i="1"/>
  <c r="AF800" i="1" s="1"/>
  <c r="AF799" i="1" s="1"/>
  <c r="AF798" i="1" s="1"/>
  <c r="AF797" i="1" s="1"/>
  <c r="AL807" i="1"/>
  <c r="Y919" i="1"/>
  <c r="S918" i="1"/>
  <c r="S917" i="1" s="1"/>
  <c r="S916" i="1" s="1"/>
  <c r="S915" i="1" s="1"/>
  <c r="S914" i="1" s="1"/>
  <c r="S869" i="1" s="1"/>
  <c r="AL1159" i="1"/>
  <c r="AL1158" i="1" s="1"/>
  <c r="AL1157" i="1" s="1"/>
  <c r="AL1156" i="1" s="1"/>
  <c r="AL1155" i="1" s="1"/>
  <c r="AL1154" i="1" s="1"/>
  <c r="AR1160" i="1"/>
  <c r="AR1099" i="1"/>
  <c r="AL1098" i="1"/>
  <c r="AL1097" i="1" s="1"/>
  <c r="AL1096" i="1" s="1"/>
  <c r="AL1095" i="1" s="1"/>
  <c r="AL384" i="1"/>
  <c r="AF383" i="1"/>
  <c r="AF382" i="1" s="1"/>
  <c r="AF381" i="1" s="1"/>
  <c r="AF380" i="1" s="1"/>
  <c r="AF1002" i="1"/>
  <c r="AF1001" i="1" s="1"/>
  <c r="AF1000" i="1" s="1"/>
  <c r="AF999" i="1" s="1"/>
  <c r="AL1003" i="1"/>
  <c r="AL1259" i="1"/>
  <c r="AL1258" i="1" s="1"/>
  <c r="AL1257" i="1" s="1"/>
  <c r="AF1320" i="1"/>
  <c r="AK813" i="1"/>
  <c r="AK812" i="1" s="1"/>
  <c r="AQ814" i="1"/>
  <c r="AL257" i="1"/>
  <c r="AL256" i="1" s="1"/>
  <c r="AL255" i="1" s="1"/>
  <c r="AR258" i="1"/>
  <c r="AL146" i="1"/>
  <c r="AR148" i="1"/>
  <c r="AK1282" i="1"/>
  <c r="AK1281" i="1" s="1"/>
  <c r="AK1280" i="1" s="1"/>
  <c r="AK1279" i="1" s="1"/>
  <c r="AQ1283" i="1"/>
  <c r="AK967" i="1"/>
  <c r="AK966" i="1" s="1"/>
  <c r="AK965" i="1" s="1"/>
  <c r="AK964" i="1" s="1"/>
  <c r="AK963" i="1" s="1"/>
  <c r="AQ968" i="1"/>
  <c r="AK686" i="1"/>
  <c r="AQ687" i="1"/>
  <c r="AL261" i="1"/>
  <c r="AR262" i="1"/>
  <c r="AF1084" i="1"/>
  <c r="AF1083" i="1" s="1"/>
  <c r="AF1082" i="1" s="1"/>
  <c r="AF1081" i="1" s="1"/>
  <c r="AL1085" i="1"/>
  <c r="AL1125" i="1"/>
  <c r="AL1124" i="1" s="1"/>
  <c r="AL1123" i="1" s="1"/>
  <c r="AL1118" i="1" s="1"/>
  <c r="AL1117" i="1" s="1"/>
  <c r="AR1126" i="1"/>
  <c r="AK19" i="1"/>
  <c r="AK18" i="1" s="1"/>
  <c r="AQ20" i="1"/>
  <c r="AL789" i="1"/>
  <c r="AL788" i="1" s="1"/>
  <c r="AL787" i="1" s="1"/>
  <c r="AL782" i="1" s="1"/>
  <c r="AL781" i="1" s="1"/>
  <c r="AR790" i="1"/>
  <c r="AK1236" i="1"/>
  <c r="AE1235" i="1"/>
  <c r="AE1234" i="1" s="1"/>
  <c r="AL1330" i="1"/>
  <c r="AL1329" i="1" s="1"/>
  <c r="AR1331" i="1"/>
  <c r="AK804" i="1"/>
  <c r="AE803" i="1"/>
  <c r="AE800" i="1" s="1"/>
  <c r="AE799" i="1" s="1"/>
  <c r="AE798" i="1" s="1"/>
  <c r="AE797" i="1" s="1"/>
  <c r="AR949" i="1"/>
  <c r="AK257" i="1"/>
  <c r="AK256" i="1" s="1"/>
  <c r="AK255" i="1" s="1"/>
  <c r="AQ258" i="1"/>
  <c r="AK1287" i="1"/>
  <c r="AK1286" i="1" s="1"/>
  <c r="AK1285" i="1" s="1"/>
  <c r="AK1284" i="1" s="1"/>
  <c r="AQ1288" i="1"/>
  <c r="AK1223" i="1"/>
  <c r="AK1222" i="1" s="1"/>
  <c r="AQ1224" i="1"/>
  <c r="AK61" i="1"/>
  <c r="AK60" i="1" s="1"/>
  <c r="AK54" i="1" s="1"/>
  <c r="AK53" i="1" s="1"/>
  <c r="AQ62" i="1"/>
  <c r="AK183" i="1"/>
  <c r="AK182" i="1" s="1"/>
  <c r="AK181" i="1" s="1"/>
  <c r="AK180" i="1" s="1"/>
  <c r="AK179" i="1" s="1"/>
  <c r="AK178" i="1" s="1"/>
  <c r="AQ184" i="1"/>
  <c r="AL1178" i="1"/>
  <c r="AL1177" i="1" s="1"/>
  <c r="AR1179" i="1"/>
  <c r="AK297" i="1"/>
  <c r="AK296" i="1" s="1"/>
  <c r="AK295" i="1" s="1"/>
  <c r="AQ298" i="1"/>
  <c r="AL62" i="1"/>
  <c r="AF61" i="1"/>
  <c r="AF60" i="1" s="1"/>
  <c r="AF54" i="1" s="1"/>
  <c r="AF53" i="1" s="1"/>
  <c r="AF46" i="1" s="1"/>
  <c r="AK1218" i="1"/>
  <c r="AE1217" i="1"/>
  <c r="AE1216" i="1" s="1"/>
  <c r="AE942" i="1"/>
  <c r="AE941" i="1" s="1"/>
  <c r="AE940" i="1" s="1"/>
  <c r="AE939" i="1" s="1"/>
  <c r="AE938" i="1" s="1"/>
  <c r="AK943" i="1"/>
  <c r="AK1184" i="1"/>
  <c r="AK1183" i="1" s="1"/>
  <c r="AQ1185" i="1"/>
  <c r="AF190" i="1"/>
  <c r="AF189" i="1" s="1"/>
  <c r="AF188" i="1" s="1"/>
  <c r="AF187" i="1" s="1"/>
  <c r="AF186" i="1" s="1"/>
  <c r="AL191" i="1"/>
  <c r="AK52" i="1"/>
  <c r="AE51" i="1"/>
  <c r="AE50" i="1" s="1"/>
  <c r="AE49" i="1" s="1"/>
  <c r="AE48" i="1" s="1"/>
  <c r="AE47" i="1" s="1"/>
  <c r="AE46" i="1" s="1"/>
  <c r="Y677" i="1"/>
  <c r="S676" i="1"/>
  <c r="S675" i="1" s="1"/>
  <c r="S674" i="1" s="1"/>
  <c r="S673" i="1" s="1"/>
  <c r="S672" i="1" s="1"/>
  <c r="AL241" i="1"/>
  <c r="AL240" i="1" s="1"/>
  <c r="AL239" i="1" s="1"/>
  <c r="AL238" i="1" s="1"/>
  <c r="AR242" i="1"/>
  <c r="AR1259" i="1"/>
  <c r="AR1258" i="1" s="1"/>
  <c r="AR1257" i="1" s="1"/>
  <c r="AQ872" i="1"/>
  <c r="AN1366" i="1"/>
  <c r="AE683" i="1"/>
  <c r="AE682" i="1" s="1"/>
  <c r="Z251" i="1"/>
  <c r="Y485" i="1"/>
  <c r="Y484" i="1" s="1"/>
  <c r="AE486" i="1"/>
  <c r="Y146" i="1"/>
  <c r="Y143" i="1" s="1"/>
  <c r="AE148" i="1"/>
  <c r="AG1366" i="1"/>
  <c r="AG1370" i="1" s="1"/>
  <c r="AE925" i="1"/>
  <c r="AE924" i="1" s="1"/>
  <c r="AE920" i="1" s="1"/>
  <c r="AK926" i="1"/>
  <c r="AL1094" i="1"/>
  <c r="AF1093" i="1"/>
  <c r="AF1092" i="1" s="1"/>
  <c r="AF1091" i="1" s="1"/>
  <c r="AF1090" i="1" s="1"/>
  <c r="AE156" i="1"/>
  <c r="AK157" i="1"/>
  <c r="AQ157" i="1" s="1"/>
  <c r="AW157" i="1" s="1"/>
  <c r="AE155" i="1"/>
  <c r="AE154" i="1" s="1"/>
  <c r="AE153" i="1" s="1"/>
  <c r="AE151" i="1"/>
  <c r="Y150" i="1"/>
  <c r="Y149" i="1" s="1"/>
  <c r="AE595" i="1"/>
  <c r="Y594" i="1"/>
  <c r="Y593" i="1" s="1"/>
  <c r="Y592" i="1" s="1"/>
  <c r="Y587" i="1" s="1"/>
  <c r="Y586" i="1" s="1"/>
  <c r="AE264" i="1"/>
  <c r="Y263" i="1"/>
  <c r="Y260" i="1" s="1"/>
  <c r="Y259" i="1" s="1"/>
  <c r="Y254" i="1" s="1"/>
  <c r="Y253" i="1" s="1"/>
  <c r="AE568" i="1"/>
  <c r="Y566" i="1"/>
  <c r="Y565" i="1" s="1"/>
  <c r="Y564" i="1" s="1"/>
  <c r="AK1167" i="1"/>
  <c r="AE1166" i="1"/>
  <c r="AE1165" i="1" s="1"/>
  <c r="B501" i="1"/>
  <c r="B502" i="1"/>
  <c r="B503" i="1" s="1"/>
  <c r="B504" i="1" s="1"/>
  <c r="B505" i="1" s="1"/>
  <c r="B506" i="1" s="1"/>
  <c r="B507" i="1" s="1"/>
  <c r="B508" i="1" s="1"/>
  <c r="B509" i="1" s="1"/>
  <c r="B510" i="1" s="1"/>
  <c r="B511" i="1" s="1"/>
  <c r="B104" i="1"/>
  <c r="B106" i="1"/>
  <c r="B108" i="1" s="1"/>
  <c r="B110" i="1" s="1"/>
  <c r="B103" i="1"/>
  <c r="B105" i="1"/>
  <c r="B107" i="1" s="1"/>
  <c r="B109" i="1" s="1"/>
  <c r="AQ751" i="1" l="1"/>
  <c r="AQ750" i="1" s="1"/>
  <c r="AQ749" i="1" s="1"/>
  <c r="AQ748" i="1" s="1"/>
  <c r="AQ742" i="1" s="1"/>
  <c r="AW752" i="1"/>
  <c r="AW751" i="1" s="1"/>
  <c r="AW750" i="1" s="1"/>
  <c r="AW749" i="1" s="1"/>
  <c r="AW748" i="1" s="1"/>
  <c r="AW742" i="1" s="1"/>
  <c r="Z1164" i="1"/>
  <c r="Z1163" i="1" s="1"/>
  <c r="Z1162" i="1" s="1"/>
  <c r="Z1115" i="1" s="1"/>
  <c r="AW872" i="1"/>
  <c r="AR1202" i="1"/>
  <c r="AR1201" i="1" s="1"/>
  <c r="AX1203" i="1"/>
  <c r="AX1202" i="1" s="1"/>
  <c r="AX1201" i="1" s="1"/>
  <c r="AX102" i="1"/>
  <c r="AX101" i="1" s="1"/>
  <c r="AR101" i="1"/>
  <c r="AQ1307" i="1"/>
  <c r="AK1306" i="1"/>
  <c r="AK1305" i="1" s="1"/>
  <c r="AK1304" i="1" s="1"/>
  <c r="AR171" i="1"/>
  <c r="AL170" i="1"/>
  <c r="AL169" i="1" s="1"/>
  <c r="AL125" i="1"/>
  <c r="AL124" i="1"/>
  <c r="AL123" i="1"/>
  <c r="AL122" i="1" s="1"/>
  <c r="AL1190" i="1"/>
  <c r="AL1189" i="1" s="1"/>
  <c r="AR1191" i="1"/>
  <c r="AK354" i="1"/>
  <c r="AK353" i="1" s="1"/>
  <c r="AK352" i="1" s="1"/>
  <c r="AK351" i="1" s="1"/>
  <c r="AQ355" i="1"/>
  <c r="AR1233" i="1"/>
  <c r="AL1232" i="1"/>
  <c r="AL1231" i="1" s="1"/>
  <c r="AX1080" i="1"/>
  <c r="AX1079" i="1" s="1"/>
  <c r="AX1078" i="1" s="1"/>
  <c r="AX1077" i="1" s="1"/>
  <c r="AX1076" i="1" s="1"/>
  <c r="AR1079" i="1"/>
  <c r="AR1078" i="1" s="1"/>
  <c r="AR1077" i="1" s="1"/>
  <c r="AR1076" i="1" s="1"/>
  <c r="AR1008" i="1"/>
  <c r="AL1007" i="1"/>
  <c r="AL1006" i="1" s="1"/>
  <c r="AL1005" i="1" s="1"/>
  <c r="AL1004" i="1" s="1"/>
  <c r="AW1142" i="1"/>
  <c r="AW1141" i="1" s="1"/>
  <c r="AW1140" i="1" s="1"/>
  <c r="AW1136" i="1" s="1"/>
  <c r="AQ1141" i="1"/>
  <c r="AQ1140" i="1" s="1"/>
  <c r="AQ1136" i="1" s="1"/>
  <c r="AQ839" i="1"/>
  <c r="AK838" i="1"/>
  <c r="AK837" i="1" s="1"/>
  <c r="AK836" i="1" s="1"/>
  <c r="AK835" i="1" s="1"/>
  <c r="AK834" i="1" s="1"/>
  <c r="AK313" i="1"/>
  <c r="AE312" i="1"/>
  <c r="AE311" i="1" s="1"/>
  <c r="AE310" i="1" s="1"/>
  <c r="AE305" i="1" s="1"/>
  <c r="AE304" i="1" s="1"/>
  <c r="AR127" i="1"/>
  <c r="AR126" i="1" s="1"/>
  <c r="AX128" i="1"/>
  <c r="AX127" i="1" s="1"/>
  <c r="AX126" i="1" s="1"/>
  <c r="AX124" i="1" s="1"/>
  <c r="AF13" i="1"/>
  <c r="AF168" i="1"/>
  <c r="AF167" i="1" s="1"/>
  <c r="AF166" i="1" s="1"/>
  <c r="AF165" i="1" s="1"/>
  <c r="AF163" i="1" s="1"/>
  <c r="AQ323" i="1"/>
  <c r="AK322" i="1"/>
  <c r="AK321" i="1" s="1"/>
  <c r="AL1221" i="1"/>
  <c r="AF1220" i="1"/>
  <c r="AF1219" i="1" s="1"/>
  <c r="AL997" i="1"/>
  <c r="AL996" i="1" s="1"/>
  <c r="AL995" i="1" s="1"/>
  <c r="AL994" i="1" s="1"/>
  <c r="AR998" i="1"/>
  <c r="AF1313" i="1"/>
  <c r="AF1312" i="1" s="1"/>
  <c r="AL1314" i="1"/>
  <c r="AF883" i="1"/>
  <c r="AF882" i="1" s="1"/>
  <c r="AF881" i="1" s="1"/>
  <c r="AL884" i="1"/>
  <c r="AQ1332" i="1"/>
  <c r="AQ1329" i="1" s="1"/>
  <c r="AW1333" i="1"/>
  <c r="AW1332" i="1" s="1"/>
  <c r="AW1329" i="1" s="1"/>
  <c r="AX52" i="1"/>
  <c r="AX51" i="1" s="1"/>
  <c r="AX50" i="1" s="1"/>
  <c r="AX49" i="1" s="1"/>
  <c r="AX48" i="1" s="1"/>
  <c r="AX47" i="1" s="1"/>
  <c r="AR51" i="1"/>
  <c r="AR50" i="1" s="1"/>
  <c r="AR49" i="1" s="1"/>
  <c r="AR48" i="1" s="1"/>
  <c r="AR47" i="1" s="1"/>
  <c r="AR20" i="1"/>
  <c r="AL19" i="1"/>
  <c r="AL18" i="1" s="1"/>
  <c r="AL17" i="1" s="1"/>
  <c r="AL16" i="1" s="1"/>
  <c r="AL15" i="1" s="1"/>
  <c r="AL1215" i="1"/>
  <c r="AF1214" i="1"/>
  <c r="AF1213" i="1" s="1"/>
  <c r="AR1151" i="1"/>
  <c r="AR1150" i="1" s="1"/>
  <c r="AR1149" i="1" s="1"/>
  <c r="AR1148" i="1" s="1"/>
  <c r="AR1147" i="1" s="1"/>
  <c r="AX1152" i="1"/>
  <c r="AX1151" i="1" s="1"/>
  <c r="AX1150" i="1" s="1"/>
  <c r="AX1149" i="1" s="1"/>
  <c r="AX1148" i="1" s="1"/>
  <c r="AX1147" i="1" s="1"/>
  <c r="AQ248" i="1"/>
  <c r="AW249" i="1"/>
  <c r="AW248" i="1" s="1"/>
  <c r="AQ348" i="1"/>
  <c r="AQ347" i="1" s="1"/>
  <c r="AQ346" i="1" s="1"/>
  <c r="AQ345" i="1" s="1"/>
  <c r="AW349" i="1"/>
  <c r="AW348" i="1" s="1"/>
  <c r="AW347" i="1" s="1"/>
  <c r="AW346" i="1" s="1"/>
  <c r="AW345" i="1" s="1"/>
  <c r="AQ209" i="1"/>
  <c r="AQ208" i="1" s="1"/>
  <c r="AQ207" i="1" s="1"/>
  <c r="AQ203" i="1" s="1"/>
  <c r="AQ202" i="1" s="1"/>
  <c r="AW210" i="1"/>
  <c r="AW209" i="1" s="1"/>
  <c r="AW208" i="1" s="1"/>
  <c r="AW207" i="1" s="1"/>
  <c r="AW203" i="1" s="1"/>
  <c r="AW202" i="1" s="1"/>
  <c r="AK425" i="1"/>
  <c r="AK424" i="1" s="1"/>
  <c r="AK412" i="1" s="1"/>
  <c r="AK410" i="1" s="1"/>
  <c r="AK426" i="1"/>
  <c r="AR27" i="1"/>
  <c r="AX28" i="1"/>
  <c r="AX27" i="1" s="1"/>
  <c r="AF1196" i="1"/>
  <c r="AF1195" i="1" s="1"/>
  <c r="AL1197" i="1"/>
  <c r="AR948" i="1"/>
  <c r="AR947" i="1" s="1"/>
  <c r="AR945" i="1" s="1"/>
  <c r="Y251" i="1"/>
  <c r="AQ402" i="1"/>
  <c r="Z795" i="1"/>
  <c r="M1366" i="1"/>
  <c r="Z872" i="1"/>
  <c r="Z871" i="1" s="1"/>
  <c r="Z869" i="1" s="1"/>
  <c r="AK1357" i="1"/>
  <c r="AE1356" i="1"/>
  <c r="AE1355" i="1" s="1"/>
  <c r="AE1354" i="1" s="1"/>
  <c r="AE1353" i="1" s="1"/>
  <c r="AE1352" i="1" s="1"/>
  <c r="AE1255" i="1" s="1"/>
  <c r="AR176" i="1"/>
  <c r="AL175" i="1"/>
  <c r="AL174" i="1" s="1"/>
  <c r="AF875" i="1"/>
  <c r="AF874" i="1" s="1"/>
  <c r="AF873" i="1" s="1"/>
  <c r="AL876" i="1"/>
  <c r="Y624" i="1"/>
  <c r="Y623" i="1" s="1"/>
  <c r="Y622" i="1" s="1"/>
  <c r="Y621" i="1" s="1"/>
  <c r="Y620" i="1" s="1"/>
  <c r="AE625" i="1"/>
  <c r="AW1323" i="1"/>
  <c r="AW1322" i="1" s="1"/>
  <c r="AW1321" i="1" s="1"/>
  <c r="AQ1322" i="1"/>
  <c r="AQ1321" i="1" s="1"/>
  <c r="AL1253" i="1"/>
  <c r="AF1252" i="1"/>
  <c r="AF1251" i="1" s="1"/>
  <c r="AF1250" i="1" s="1"/>
  <c r="AF1249" i="1" s="1"/>
  <c r="AF1248" i="1" s="1"/>
  <c r="AQ427" i="1"/>
  <c r="AW428" i="1"/>
  <c r="AW427" i="1" s="1"/>
  <c r="AR104" i="1"/>
  <c r="AL103" i="1"/>
  <c r="AL100" i="1" s="1"/>
  <c r="AL87" i="1" s="1"/>
  <c r="AL76" i="1" s="1"/>
  <c r="AL75" i="1" s="1"/>
  <c r="AL74" i="1" s="1"/>
  <c r="AL64" i="1" s="1"/>
  <c r="AR485" i="1"/>
  <c r="AR484" i="1" s="1"/>
  <c r="AX486" i="1"/>
  <c r="AX485" i="1" s="1"/>
  <c r="AX484" i="1" s="1"/>
  <c r="AR1088" i="1"/>
  <c r="AR1087" i="1" s="1"/>
  <c r="AR1086" i="1" s="1"/>
  <c r="AX1089" i="1"/>
  <c r="AX1088" i="1" s="1"/>
  <c r="AX1087" i="1" s="1"/>
  <c r="AX1086" i="1" s="1"/>
  <c r="AF1208" i="1"/>
  <c r="AF1207" i="1" s="1"/>
  <c r="AL1209" i="1"/>
  <c r="AF993" i="1"/>
  <c r="AE350" i="1"/>
  <c r="AE344" i="1" s="1"/>
  <c r="AF1304" i="1"/>
  <c r="AF1295" i="1" s="1"/>
  <c r="AF1289" i="1" s="1"/>
  <c r="AF1278" i="1" s="1"/>
  <c r="AF1255" i="1" s="1"/>
  <c r="AL475" i="1"/>
  <c r="AL474" i="1" s="1"/>
  <c r="AL237" i="1"/>
  <c r="AL235" i="1" s="1"/>
  <c r="AK286" i="1"/>
  <c r="AK275" i="1" s="1"/>
  <c r="AK163" i="1"/>
  <c r="AK24" i="1"/>
  <c r="Z160" i="1"/>
  <c r="Z159" i="1" s="1"/>
  <c r="Z158" i="1" s="1"/>
  <c r="Z154" i="1" s="1"/>
  <c r="Z153" i="1" s="1"/>
  <c r="Z120" i="1" s="1"/>
  <c r="AF161" i="1"/>
  <c r="AQ1184" i="1"/>
  <c r="AQ1183" i="1" s="1"/>
  <c r="AW1185" i="1"/>
  <c r="AW1184" i="1" s="1"/>
  <c r="AW1183" i="1" s="1"/>
  <c r="AQ183" i="1"/>
  <c r="AQ182" i="1" s="1"/>
  <c r="AQ181" i="1" s="1"/>
  <c r="AQ180" i="1" s="1"/>
  <c r="AQ179" i="1" s="1"/>
  <c r="AQ178" i="1" s="1"/>
  <c r="AW184" i="1"/>
  <c r="AW183" i="1" s="1"/>
  <c r="AW182" i="1" s="1"/>
  <c r="AW181" i="1" s="1"/>
  <c r="AW180" i="1" s="1"/>
  <c r="AW179" i="1" s="1"/>
  <c r="AW178" i="1" s="1"/>
  <c r="AR1098" i="1"/>
  <c r="AR1097" i="1" s="1"/>
  <c r="AR1096" i="1" s="1"/>
  <c r="AR1095" i="1" s="1"/>
  <c r="AX1099" i="1"/>
  <c r="AX1098" i="1" s="1"/>
  <c r="AX1097" i="1" s="1"/>
  <c r="AX1096" i="1" s="1"/>
  <c r="AX1095" i="1" s="1"/>
  <c r="AR1342" i="1"/>
  <c r="AR1337" i="1" s="1"/>
  <c r="AX1343" i="1"/>
  <c r="AX1342" i="1" s="1"/>
  <c r="AX1337" i="1" s="1"/>
  <c r="AR1178" i="1"/>
  <c r="AR1177" i="1" s="1"/>
  <c r="AX1179" i="1"/>
  <c r="AX1178" i="1" s="1"/>
  <c r="AX1177" i="1" s="1"/>
  <c r="AQ61" i="1"/>
  <c r="AQ60" i="1" s="1"/>
  <c r="AW62" i="1"/>
  <c r="AW61" i="1" s="1"/>
  <c r="AW60" i="1" s="1"/>
  <c r="AQ1287" i="1"/>
  <c r="AQ1286" i="1" s="1"/>
  <c r="AQ1285" i="1" s="1"/>
  <c r="AQ1284" i="1" s="1"/>
  <c r="AW1288" i="1"/>
  <c r="AW1287" i="1" s="1"/>
  <c r="AW1286" i="1" s="1"/>
  <c r="AW1285" i="1" s="1"/>
  <c r="AW1284" i="1" s="1"/>
  <c r="AR1211" i="1"/>
  <c r="AR1210" i="1" s="1"/>
  <c r="AX1212" i="1"/>
  <c r="AX1211" i="1" s="1"/>
  <c r="AX1210" i="1" s="1"/>
  <c r="AQ491" i="1"/>
  <c r="AQ490" i="1" s="1"/>
  <c r="AW493" i="1"/>
  <c r="AW491" i="1" s="1"/>
  <c r="AW490" i="1" s="1"/>
  <c r="AQ845" i="1"/>
  <c r="AQ844" i="1" s="1"/>
  <c r="AQ843" i="1" s="1"/>
  <c r="AQ842" i="1" s="1"/>
  <c r="AQ841" i="1" s="1"/>
  <c r="AW846" i="1"/>
  <c r="AW845" i="1" s="1"/>
  <c r="AW844" i="1" s="1"/>
  <c r="AW843" i="1" s="1"/>
  <c r="AW842" i="1" s="1"/>
  <c r="AQ39" i="1"/>
  <c r="AQ38" i="1" s="1"/>
  <c r="AQ37" i="1" s="1"/>
  <c r="AQ36" i="1" s="1"/>
  <c r="AQ35" i="1" s="1"/>
  <c r="AW40" i="1"/>
  <c r="AW39" i="1" s="1"/>
  <c r="AW38" i="1" s="1"/>
  <c r="AW37" i="1" s="1"/>
  <c r="AW36" i="1" s="1"/>
  <c r="AW35" i="1" s="1"/>
  <c r="AQ1269" i="1"/>
  <c r="AQ1268" i="1" s="1"/>
  <c r="AQ1264" i="1" s="1"/>
  <c r="AW1270" i="1"/>
  <c r="AW1269" i="1" s="1"/>
  <c r="AW1268" i="1" s="1"/>
  <c r="AW1264" i="1" s="1"/>
  <c r="AR976" i="1"/>
  <c r="AR975" i="1" s="1"/>
  <c r="AX977" i="1"/>
  <c r="AX976" i="1" s="1"/>
  <c r="AX975" i="1" s="1"/>
  <c r="AR31" i="1"/>
  <c r="AR24" i="1" s="1"/>
  <c r="AX33" i="1"/>
  <c r="AX31" i="1" s="1"/>
  <c r="AX24" i="1" s="1"/>
  <c r="AR739" i="1"/>
  <c r="AR738" i="1" s="1"/>
  <c r="AR737" i="1" s="1"/>
  <c r="AR736" i="1" s="1"/>
  <c r="AR735" i="1" s="1"/>
  <c r="AX740" i="1"/>
  <c r="AX739" i="1" s="1"/>
  <c r="AX738" i="1" s="1"/>
  <c r="AX737" i="1" s="1"/>
  <c r="AX736" i="1" s="1"/>
  <c r="AX735" i="1" s="1"/>
  <c r="AQ170" i="1"/>
  <c r="AQ169" i="1" s="1"/>
  <c r="AQ168" i="1" s="1"/>
  <c r="AQ167" i="1" s="1"/>
  <c r="AQ166" i="1" s="1"/>
  <c r="AQ165" i="1" s="1"/>
  <c r="AW171" i="1"/>
  <c r="AW170" i="1" s="1"/>
  <c r="AW169" i="1" s="1"/>
  <c r="AW168" i="1" s="1"/>
  <c r="AW167" i="1" s="1"/>
  <c r="AW166" i="1" s="1"/>
  <c r="AW165" i="1" s="1"/>
  <c r="AW163" i="1" s="1"/>
  <c r="AR308" i="1"/>
  <c r="AR307" i="1" s="1"/>
  <c r="AR306" i="1" s="1"/>
  <c r="AX309" i="1"/>
  <c r="AX308" i="1" s="1"/>
  <c r="AX307" i="1" s="1"/>
  <c r="AX306" i="1" s="1"/>
  <c r="AQ31" i="1"/>
  <c r="AW33" i="1"/>
  <c r="AW31" i="1" s="1"/>
  <c r="AR150" i="1"/>
  <c r="AR149" i="1" s="1"/>
  <c r="AX151" i="1"/>
  <c r="AX150" i="1" s="1"/>
  <c r="AX149" i="1" s="1"/>
  <c r="AQ686" i="1"/>
  <c r="AW687" i="1"/>
  <c r="AW686" i="1" s="1"/>
  <c r="AQ561" i="1"/>
  <c r="AQ560" i="1" s="1"/>
  <c r="AQ559" i="1" s="1"/>
  <c r="AW562" i="1"/>
  <c r="AW561" i="1" s="1"/>
  <c r="AW560" i="1" s="1"/>
  <c r="AW559" i="1" s="1"/>
  <c r="AQ95" i="1"/>
  <c r="AQ94" i="1" s="1"/>
  <c r="AQ87" i="1" s="1"/>
  <c r="AW96" i="1"/>
  <c r="AW95" i="1" s="1"/>
  <c r="AW94" i="1" s="1"/>
  <c r="AW87" i="1" s="1"/>
  <c r="AR667" i="1"/>
  <c r="AR666" i="1" s="1"/>
  <c r="AX668" i="1"/>
  <c r="AX667" i="1" s="1"/>
  <c r="AX666" i="1" s="1"/>
  <c r="AQ1007" i="1"/>
  <c r="AQ1006" i="1" s="1"/>
  <c r="AQ1005" i="1" s="1"/>
  <c r="AQ1004" i="1" s="1"/>
  <c r="AQ993" i="1" s="1"/>
  <c r="AW1008" i="1"/>
  <c r="AW1007" i="1" s="1"/>
  <c r="AW1006" i="1" s="1"/>
  <c r="AW1005" i="1" s="1"/>
  <c r="AW1004" i="1" s="1"/>
  <c r="AW993" i="1" s="1"/>
  <c r="AR1235" i="1"/>
  <c r="AR1234" i="1" s="1"/>
  <c r="AX1236" i="1"/>
  <c r="AX1235" i="1" s="1"/>
  <c r="AX1234" i="1" s="1"/>
  <c r="AQ387" i="1"/>
  <c r="AQ386" i="1" s="1"/>
  <c r="AQ385" i="1" s="1"/>
  <c r="AQ380" i="1" s="1"/>
  <c r="AW388" i="1"/>
  <c r="AW387" i="1" s="1"/>
  <c r="AW386" i="1" s="1"/>
  <c r="AW385" i="1" s="1"/>
  <c r="AW380" i="1" s="1"/>
  <c r="AR144" i="1"/>
  <c r="AX145" i="1"/>
  <c r="AX144" i="1" s="1"/>
  <c r="AR293" i="1"/>
  <c r="AR292" i="1" s="1"/>
  <c r="AR291" i="1" s="1"/>
  <c r="AX294" i="1"/>
  <c r="AX293" i="1" s="1"/>
  <c r="AX292" i="1" s="1"/>
  <c r="AX291" i="1" s="1"/>
  <c r="AQ739" i="1"/>
  <c r="AQ738" i="1" s="1"/>
  <c r="AQ737" i="1" s="1"/>
  <c r="AQ736" i="1" s="1"/>
  <c r="AQ735" i="1" s="1"/>
  <c r="AW740" i="1"/>
  <c r="AW739" i="1" s="1"/>
  <c r="AW738" i="1" s="1"/>
  <c r="AW737" i="1" s="1"/>
  <c r="AW736" i="1" s="1"/>
  <c r="AW735" i="1" s="1"/>
  <c r="AQ279" i="1"/>
  <c r="AQ278" i="1" s="1"/>
  <c r="AQ277" i="1" s="1"/>
  <c r="AQ276" i="1" s="1"/>
  <c r="AW280" i="1"/>
  <c r="AW279" i="1" s="1"/>
  <c r="AW278" i="1" s="1"/>
  <c r="AW277" i="1" s="1"/>
  <c r="AW276" i="1" s="1"/>
  <c r="AQ58" i="1"/>
  <c r="AQ55" i="1" s="1"/>
  <c r="AW59" i="1"/>
  <c r="AW58" i="1" s="1"/>
  <c r="AW55" i="1" s="1"/>
  <c r="AR803" i="1"/>
  <c r="AX804" i="1"/>
  <c r="AX803" i="1" s="1"/>
  <c r="AR297" i="1"/>
  <c r="AR296" i="1" s="1"/>
  <c r="AR295" i="1" s="1"/>
  <c r="AX298" i="1"/>
  <c r="AX297" i="1" s="1"/>
  <c r="AX296" i="1" s="1"/>
  <c r="AX295" i="1" s="1"/>
  <c r="AW403" i="1"/>
  <c r="AW402" i="1"/>
  <c r="AX950" i="1"/>
  <c r="AX949" i="1"/>
  <c r="AX948" i="1"/>
  <c r="AX947" i="1" s="1"/>
  <c r="AX945" i="1" s="1"/>
  <c r="AQ124" i="1"/>
  <c r="AQ123" i="1"/>
  <c r="AQ122" i="1" s="1"/>
  <c r="AQ125" i="1"/>
  <c r="AX1259" i="1"/>
  <c r="AX1258" i="1" s="1"/>
  <c r="AX1257" i="1" s="1"/>
  <c r="AQ655" i="1"/>
  <c r="AQ654" i="1" s="1"/>
  <c r="AQ653" i="1" s="1"/>
  <c r="AQ648" i="1" s="1"/>
  <c r="AQ647" i="1" s="1"/>
  <c r="AW656" i="1"/>
  <c r="AW655" i="1" s="1"/>
  <c r="AW654" i="1" s="1"/>
  <c r="AW653" i="1" s="1"/>
  <c r="AW648" i="1" s="1"/>
  <c r="AW647" i="1" s="1"/>
  <c r="AR241" i="1"/>
  <c r="AR240" i="1" s="1"/>
  <c r="AR239" i="1" s="1"/>
  <c r="AR238" i="1" s="1"/>
  <c r="AX242" i="1"/>
  <c r="AX241" i="1" s="1"/>
  <c r="AX240" i="1" s="1"/>
  <c r="AX239" i="1" s="1"/>
  <c r="AX238" i="1" s="1"/>
  <c r="AQ297" i="1"/>
  <c r="AQ296" i="1" s="1"/>
  <c r="AQ295" i="1" s="1"/>
  <c r="AW298" i="1"/>
  <c r="AW297" i="1" s="1"/>
  <c r="AW296" i="1" s="1"/>
  <c r="AW295" i="1" s="1"/>
  <c r="AQ257" i="1"/>
  <c r="AQ256" i="1" s="1"/>
  <c r="AQ255" i="1" s="1"/>
  <c r="AW258" i="1"/>
  <c r="AW257" i="1" s="1"/>
  <c r="AW256" i="1" s="1"/>
  <c r="AW255" i="1" s="1"/>
  <c r="AQ1347" i="1"/>
  <c r="AQ1344" i="1" s="1"/>
  <c r="AQ1320" i="1" s="1"/>
  <c r="AW1348" i="1"/>
  <c r="AW1347" i="1" s="1"/>
  <c r="AW1344" i="1" s="1"/>
  <c r="AW1320" i="1" s="1"/>
  <c r="AQ25" i="1"/>
  <c r="AW26" i="1"/>
  <c r="AW25" i="1" s="1"/>
  <c r="AQ590" i="1"/>
  <c r="AQ589" i="1" s="1"/>
  <c r="AQ588" i="1" s="1"/>
  <c r="AW591" i="1"/>
  <c r="AW590" i="1" s="1"/>
  <c r="AW589" i="1" s="1"/>
  <c r="AW588" i="1" s="1"/>
  <c r="AQ22" i="1"/>
  <c r="AQ21" i="1" s="1"/>
  <c r="AW23" i="1"/>
  <c r="AW22" i="1" s="1"/>
  <c r="AW21" i="1" s="1"/>
  <c r="AR496" i="1"/>
  <c r="AR495" i="1" s="1"/>
  <c r="AR494" i="1" s="1"/>
  <c r="AX497" i="1"/>
  <c r="AX496" i="1" s="1"/>
  <c r="AX495" i="1" s="1"/>
  <c r="AX494" i="1" s="1"/>
  <c r="AX123" i="1"/>
  <c r="AX122" i="1" s="1"/>
  <c r="AW125" i="1"/>
  <c r="AW124" i="1"/>
  <c r="AW123" i="1"/>
  <c r="AW122" i="1" s="1"/>
  <c r="AQ19" i="1"/>
  <c r="AQ18" i="1" s="1"/>
  <c r="AW20" i="1"/>
  <c r="AW19" i="1" s="1"/>
  <c r="AW18" i="1" s="1"/>
  <c r="AQ1282" i="1"/>
  <c r="AQ1281" i="1" s="1"/>
  <c r="AQ1280" i="1" s="1"/>
  <c r="AQ1279" i="1" s="1"/>
  <c r="AW1283" i="1"/>
  <c r="AW1282" i="1" s="1"/>
  <c r="AW1281" i="1" s="1"/>
  <c r="AW1280" i="1" s="1"/>
  <c r="AW1279" i="1" s="1"/>
  <c r="AR257" i="1"/>
  <c r="AR256" i="1" s="1"/>
  <c r="AR255" i="1" s="1"/>
  <c r="AX258" i="1"/>
  <c r="AX257" i="1" s="1"/>
  <c r="AX256" i="1" s="1"/>
  <c r="AX255" i="1" s="1"/>
  <c r="AR1159" i="1"/>
  <c r="AR1158" i="1" s="1"/>
  <c r="AR1157" i="1" s="1"/>
  <c r="AR1156" i="1" s="1"/>
  <c r="AR1155" i="1" s="1"/>
  <c r="AR1154" i="1" s="1"/>
  <c r="AX1160" i="1"/>
  <c r="AX1159" i="1" s="1"/>
  <c r="AX1158" i="1" s="1"/>
  <c r="AX1157" i="1" s="1"/>
  <c r="AX1156" i="1" s="1"/>
  <c r="AX1155" i="1" s="1"/>
  <c r="AX1154" i="1" s="1"/>
  <c r="AQ684" i="1"/>
  <c r="AW685" i="1"/>
  <c r="AW684" i="1" s="1"/>
  <c r="AW156" i="1"/>
  <c r="AW155" i="1"/>
  <c r="AW154" i="1" s="1"/>
  <c r="AW153" i="1" s="1"/>
  <c r="AQ1223" i="1"/>
  <c r="AQ1222" i="1" s="1"/>
  <c r="AW1224" i="1"/>
  <c r="AW1223" i="1" s="1"/>
  <c r="AW1222" i="1" s="1"/>
  <c r="AR1330" i="1"/>
  <c r="AR1329" i="1" s="1"/>
  <c r="AX1331" i="1"/>
  <c r="AX1330" i="1" s="1"/>
  <c r="AX1329" i="1" s="1"/>
  <c r="AR789" i="1"/>
  <c r="AR788" i="1" s="1"/>
  <c r="AR787" i="1" s="1"/>
  <c r="AR782" i="1" s="1"/>
  <c r="AR781" i="1" s="1"/>
  <c r="AX790" i="1"/>
  <c r="AX789" i="1" s="1"/>
  <c r="AX788" i="1" s="1"/>
  <c r="AX787" i="1" s="1"/>
  <c r="AX782" i="1" s="1"/>
  <c r="AX781" i="1" s="1"/>
  <c r="AR1125" i="1"/>
  <c r="AR1124" i="1" s="1"/>
  <c r="AX1126" i="1"/>
  <c r="AX1125" i="1" s="1"/>
  <c r="AX1124" i="1" s="1"/>
  <c r="AR261" i="1"/>
  <c r="AX262" i="1"/>
  <c r="AX261" i="1" s="1"/>
  <c r="AQ967" i="1"/>
  <c r="AQ966" i="1" s="1"/>
  <c r="AQ965" i="1" s="1"/>
  <c r="AQ964" i="1" s="1"/>
  <c r="AQ963" i="1" s="1"/>
  <c r="AW968" i="1"/>
  <c r="AW967" i="1" s="1"/>
  <c r="AW966" i="1" s="1"/>
  <c r="AW965" i="1" s="1"/>
  <c r="AW964" i="1" s="1"/>
  <c r="AW963" i="1" s="1"/>
  <c r="AR146" i="1"/>
  <c r="AX148" i="1"/>
  <c r="AX146" i="1" s="1"/>
  <c r="AQ813" i="1"/>
  <c r="AQ812" i="1" s="1"/>
  <c r="AW814" i="1"/>
  <c r="AW813" i="1" s="1"/>
  <c r="AW812" i="1" s="1"/>
  <c r="AQ1298" i="1"/>
  <c r="AW1299" i="1"/>
  <c r="AW1298" i="1" s="1"/>
  <c r="AQ1172" i="1"/>
  <c r="AQ1171" i="1" s="1"/>
  <c r="AW1173" i="1"/>
  <c r="AW1172" i="1" s="1"/>
  <c r="AW1171" i="1" s="1"/>
  <c r="AQ1079" i="1"/>
  <c r="AQ1078" i="1" s="1"/>
  <c r="AQ1077" i="1" s="1"/>
  <c r="AQ1076" i="1" s="1"/>
  <c r="AW1080" i="1"/>
  <c r="AW1079" i="1" s="1"/>
  <c r="AW1078" i="1" s="1"/>
  <c r="AW1077" i="1" s="1"/>
  <c r="AW1076" i="1" s="1"/>
  <c r="AR866" i="1"/>
  <c r="AR865" i="1" s="1"/>
  <c r="AR864" i="1" s="1"/>
  <c r="AX867" i="1"/>
  <c r="AX866" i="1" s="1"/>
  <c r="AX865" i="1" s="1"/>
  <c r="AR109" i="1"/>
  <c r="AR108" i="1" s="1"/>
  <c r="AX110" i="1"/>
  <c r="AX109" i="1" s="1"/>
  <c r="AX108" i="1" s="1"/>
  <c r="AR265" i="1"/>
  <c r="AX266" i="1"/>
  <c r="AX265" i="1" s="1"/>
  <c r="AR1349" i="1"/>
  <c r="AR1344" i="1" s="1"/>
  <c r="AX1350" i="1"/>
  <c r="AX1349" i="1" s="1"/>
  <c r="AX1344" i="1" s="1"/>
  <c r="AR1308" i="1"/>
  <c r="AX1309" i="1"/>
  <c r="AX1308" i="1" s="1"/>
  <c r="AR199" i="1"/>
  <c r="AR198" i="1" s="1"/>
  <c r="AR197" i="1" s="1"/>
  <c r="AR196" i="1" s="1"/>
  <c r="AR195" i="1" s="1"/>
  <c r="AX200" i="1"/>
  <c r="AX199" i="1" s="1"/>
  <c r="AX198" i="1" s="1"/>
  <c r="AX197" i="1" s="1"/>
  <c r="AX196" i="1" s="1"/>
  <c r="AX195" i="1" s="1"/>
  <c r="AQ71" i="1"/>
  <c r="AQ70" i="1" s="1"/>
  <c r="AQ69" i="1" s="1"/>
  <c r="AQ68" i="1" s="1"/>
  <c r="AQ67" i="1" s="1"/>
  <c r="AQ66" i="1" s="1"/>
  <c r="AW72" i="1"/>
  <c r="AW71" i="1" s="1"/>
  <c r="AW70" i="1" s="1"/>
  <c r="AW69" i="1" s="1"/>
  <c r="AW68" i="1" s="1"/>
  <c r="AW67" i="1" s="1"/>
  <c r="AW66" i="1" s="1"/>
  <c r="AQ801" i="1"/>
  <c r="AW802" i="1"/>
  <c r="AW801" i="1" s="1"/>
  <c r="AR1282" i="1"/>
  <c r="AR1281" i="1" s="1"/>
  <c r="AR1280" i="1" s="1"/>
  <c r="AR1279" i="1" s="1"/>
  <c r="AX1283" i="1"/>
  <c r="AX1282" i="1" s="1"/>
  <c r="AX1281" i="1" s="1"/>
  <c r="AX1280" i="1" s="1"/>
  <c r="AX1279" i="1" s="1"/>
  <c r="AR1121" i="1"/>
  <c r="AR1120" i="1" s="1"/>
  <c r="AR1119" i="1" s="1"/>
  <c r="AX1122" i="1"/>
  <c r="AX1121" i="1" s="1"/>
  <c r="AX1120" i="1" s="1"/>
  <c r="AX1119" i="1" s="1"/>
  <c r="AR488" i="1"/>
  <c r="AR487" i="1" s="1"/>
  <c r="AR476" i="1" s="1"/>
  <c r="AR475" i="1" s="1"/>
  <c r="AR474" i="1" s="1"/>
  <c r="AX489" i="1"/>
  <c r="AX488" i="1" s="1"/>
  <c r="AX487" i="1" s="1"/>
  <c r="AX476" i="1" s="1"/>
  <c r="AR246" i="1"/>
  <c r="AR245" i="1" s="1"/>
  <c r="AR244" i="1" s="1"/>
  <c r="AR243" i="1" s="1"/>
  <c r="AX247" i="1"/>
  <c r="AX246" i="1" s="1"/>
  <c r="AX245" i="1" s="1"/>
  <c r="AX244" i="1" s="1"/>
  <c r="AX243" i="1" s="1"/>
  <c r="AQ289" i="1"/>
  <c r="AQ288" i="1" s="1"/>
  <c r="AQ287" i="1" s="1"/>
  <c r="AW290" i="1"/>
  <c r="AW289" i="1" s="1"/>
  <c r="AW288" i="1" s="1"/>
  <c r="AW287" i="1" s="1"/>
  <c r="AQ373" i="1"/>
  <c r="AQ372" i="1" s="1"/>
  <c r="AW374" i="1"/>
  <c r="AW373" i="1" s="1"/>
  <c r="AW372" i="1" s="1"/>
  <c r="AQ481" i="1"/>
  <c r="AQ480" i="1" s="1"/>
  <c r="AW482" i="1"/>
  <c r="AW481" i="1" s="1"/>
  <c r="AW480" i="1" s="1"/>
  <c r="AQ911" i="1"/>
  <c r="AQ910" i="1" s="1"/>
  <c r="AQ909" i="1" s="1"/>
  <c r="AQ908" i="1" s="1"/>
  <c r="AQ907" i="1" s="1"/>
  <c r="AW912" i="1"/>
  <c r="AW911" i="1" s="1"/>
  <c r="AW910" i="1" s="1"/>
  <c r="AW909" i="1" s="1"/>
  <c r="AW908" i="1" s="1"/>
  <c r="AW907" i="1" s="1"/>
  <c r="AR1130" i="1"/>
  <c r="AR1129" i="1" s="1"/>
  <c r="AX1131" i="1"/>
  <c r="AX1130" i="1" s="1"/>
  <c r="AX1129" i="1" s="1"/>
  <c r="AR263" i="1"/>
  <c r="AX264" i="1"/>
  <c r="AX263" i="1" s="1"/>
  <c r="AW841" i="1"/>
  <c r="AR209" i="1"/>
  <c r="AR208" i="1" s="1"/>
  <c r="AR207" i="1" s="1"/>
  <c r="AR203" i="1" s="1"/>
  <c r="AR202" i="1" s="1"/>
  <c r="AX210" i="1"/>
  <c r="AX209" i="1" s="1"/>
  <c r="AX208" i="1" s="1"/>
  <c r="AX207" i="1" s="1"/>
  <c r="AX203" i="1" s="1"/>
  <c r="AX202" i="1" s="1"/>
  <c r="AE1118" i="1"/>
  <c r="AE1117" i="1" s="1"/>
  <c r="AK1125" i="1"/>
  <c r="AK1124" i="1" s="1"/>
  <c r="AK1123" i="1" s="1"/>
  <c r="AQ1126" i="1"/>
  <c r="AF446" i="1"/>
  <c r="AF357" i="1"/>
  <c r="AF356" i="1" s="1"/>
  <c r="AF350" i="1" s="1"/>
  <c r="AF344" i="1" s="1"/>
  <c r="AF315" i="1" s="1"/>
  <c r="AE315" i="1"/>
  <c r="AL143" i="1"/>
  <c r="AL142" i="1" s="1"/>
  <c r="AL141" i="1" s="1"/>
  <c r="AL140" i="1" s="1"/>
  <c r="AQ453" i="1"/>
  <c r="AK452" i="1"/>
  <c r="AK451" i="1" s="1"/>
  <c r="AK450" i="1" s="1"/>
  <c r="AK449" i="1" s="1"/>
  <c r="AK448" i="1" s="1"/>
  <c r="AR363" i="1"/>
  <c r="AL362" i="1"/>
  <c r="AL361" i="1" s="1"/>
  <c r="AR820" i="1"/>
  <c r="AL819" i="1"/>
  <c r="AL818" i="1" s="1"/>
  <c r="AR360" i="1"/>
  <c r="AL359" i="1"/>
  <c r="AL358" i="1" s="1"/>
  <c r="AK468" i="1"/>
  <c r="AE467" i="1"/>
  <c r="AE466" i="1" s="1"/>
  <c r="AE465" i="1" s="1"/>
  <c r="AE464" i="1" s="1"/>
  <c r="AE463" i="1" s="1"/>
  <c r="AL960" i="1"/>
  <c r="AL959" i="1" s="1"/>
  <c r="AL958" i="1" s="1"/>
  <c r="AL957" i="1" s="1"/>
  <c r="AL956" i="1" s="1"/>
  <c r="AR961" i="1"/>
  <c r="AR991" i="1"/>
  <c r="AL990" i="1"/>
  <c r="AL989" i="1" s="1"/>
  <c r="AL988" i="1" s="1"/>
  <c r="AL987" i="1" s="1"/>
  <c r="AL986" i="1" s="1"/>
  <c r="AF831" i="1"/>
  <c r="AF830" i="1" s="1"/>
  <c r="AF811" i="1" s="1"/>
  <c r="AF810" i="1" s="1"/>
  <c r="AF809" i="1" s="1"/>
  <c r="AL832" i="1"/>
  <c r="AR599" i="1"/>
  <c r="AL598" i="1"/>
  <c r="AL597" i="1" s="1"/>
  <c r="AL596" i="1" s="1"/>
  <c r="AL587" i="1" s="1"/>
  <c r="AL586" i="1" s="1"/>
  <c r="AQ1263" i="1"/>
  <c r="AK1262" i="1"/>
  <c r="AK1261" i="1" s="1"/>
  <c r="AK1260" i="1" s="1"/>
  <c r="AK1259" i="1" s="1"/>
  <c r="AK1258" i="1" s="1"/>
  <c r="AK1257" i="1" s="1"/>
  <c r="AQ1073" i="1"/>
  <c r="AK1072" i="1"/>
  <c r="AK1071" i="1" s="1"/>
  <c r="AK1070" i="1" s="1"/>
  <c r="AK1069" i="1" s="1"/>
  <c r="S555" i="1"/>
  <c r="S1366" i="1" s="1"/>
  <c r="AE13" i="1"/>
  <c r="AL260" i="1"/>
  <c r="AL259" i="1" s="1"/>
  <c r="AF1164" i="1"/>
  <c r="AF1163" i="1" s="1"/>
  <c r="AF1162" i="1" s="1"/>
  <c r="AF251" i="1"/>
  <c r="Y571" i="1"/>
  <c r="Y570" i="1" s="1"/>
  <c r="Y569" i="1" s="1"/>
  <c r="Y558" i="1" s="1"/>
  <c r="Y557" i="1" s="1"/>
  <c r="AE572" i="1"/>
  <c r="AF942" i="1"/>
  <c r="AF941" i="1" s="1"/>
  <c r="AF940" i="1" s="1"/>
  <c r="AF939" i="1" s="1"/>
  <c r="AF938" i="1" s="1"/>
  <c r="AL943" i="1"/>
  <c r="AR826" i="1"/>
  <c r="AL825" i="1"/>
  <c r="AL824" i="1" s="1"/>
  <c r="AQ1197" i="1"/>
  <c r="AK1196" i="1"/>
  <c r="AK1195" i="1" s="1"/>
  <c r="AR349" i="1"/>
  <c r="AL348" i="1"/>
  <c r="AL347" i="1" s="1"/>
  <c r="AL346" i="1" s="1"/>
  <c r="AL345" i="1" s="1"/>
  <c r="AQ82" i="1"/>
  <c r="AK81" i="1"/>
  <c r="AK78" i="1" s="1"/>
  <c r="AK77" i="1" s="1"/>
  <c r="AK76" i="1" s="1"/>
  <c r="AK75" i="1" s="1"/>
  <c r="AK74" i="1" s="1"/>
  <c r="AK64" i="1" s="1"/>
  <c r="AQ1063" i="1"/>
  <c r="AK1062" i="1"/>
  <c r="AK1061" i="1" s="1"/>
  <c r="AK1060" i="1" s="1"/>
  <c r="AK1059" i="1" s="1"/>
  <c r="AL399" i="1"/>
  <c r="AL398" i="1" s="1"/>
  <c r="AL397" i="1" s="1"/>
  <c r="AL396" i="1" s="1"/>
  <c r="AL395" i="1" s="1"/>
  <c r="AL394" i="1" s="1"/>
  <c r="AR400" i="1"/>
  <c r="Y954" i="1"/>
  <c r="AQ1182" i="1"/>
  <c r="AK1181" i="1"/>
  <c r="AK1180" i="1" s="1"/>
  <c r="AE1040" i="1"/>
  <c r="AE1039" i="1" s="1"/>
  <c r="AE1038" i="1" s="1"/>
  <c r="AE1037" i="1" s="1"/>
  <c r="AE1026" i="1" s="1"/>
  <c r="AK1041" i="1"/>
  <c r="AE1084" i="1"/>
  <c r="AE1083" i="1" s="1"/>
  <c r="AE1082" i="1" s="1"/>
  <c r="AE1081" i="1" s="1"/>
  <c r="AE1075" i="1" s="1"/>
  <c r="AK1085" i="1"/>
  <c r="AQ1094" i="1"/>
  <c r="AK1093" i="1"/>
  <c r="AK1092" i="1" s="1"/>
  <c r="AK1091" i="1" s="1"/>
  <c r="AK1090" i="1" s="1"/>
  <c r="AQ1200" i="1"/>
  <c r="AK1199" i="1"/>
  <c r="AK1198" i="1" s="1"/>
  <c r="AR553" i="1"/>
  <c r="AL552" i="1"/>
  <c r="AL551" i="1" s="1"/>
  <c r="AL550" i="1" s="1"/>
  <c r="AL546" i="1" s="1"/>
  <c r="AL545" i="1" s="1"/>
  <c r="AL544" i="1" s="1"/>
  <c r="AR633" i="1"/>
  <c r="AL632" i="1"/>
  <c r="AL631" i="1" s="1"/>
  <c r="AL630" i="1" s="1"/>
  <c r="AL621" i="1" s="1"/>
  <c r="AL620" i="1" s="1"/>
  <c r="AQ1303" i="1"/>
  <c r="AK1302" i="1"/>
  <c r="AK1297" i="1" s="1"/>
  <c r="AK1296" i="1" s="1"/>
  <c r="AK1295" i="1" s="1"/>
  <c r="AK1289" i="1" s="1"/>
  <c r="AK1278" i="1" s="1"/>
  <c r="AF918" i="1"/>
  <c r="AF917" i="1" s="1"/>
  <c r="AF916" i="1" s="1"/>
  <c r="AF915" i="1" s="1"/>
  <c r="AF914" i="1" s="1"/>
  <c r="AL919" i="1"/>
  <c r="AR905" i="1"/>
  <c r="AL904" i="1"/>
  <c r="AL903" i="1" s="1"/>
  <c r="AL902" i="1" s="1"/>
  <c r="AL901" i="1" s="1"/>
  <c r="AK1121" i="1"/>
  <c r="AK1120" i="1" s="1"/>
  <c r="AK1119" i="1" s="1"/>
  <c r="AQ1122" i="1"/>
  <c r="AK247" i="1"/>
  <c r="AE246" i="1"/>
  <c r="AE245" i="1" s="1"/>
  <c r="AE244" i="1" s="1"/>
  <c r="AE243" i="1" s="1"/>
  <c r="AE237" i="1" s="1"/>
  <c r="AE235" i="1" s="1"/>
  <c r="AR671" i="1"/>
  <c r="AL670" i="1"/>
  <c r="AL669" i="1" s="1"/>
  <c r="AL665" i="1" s="1"/>
  <c r="AL664" i="1" s="1"/>
  <c r="AL647" i="1" s="1"/>
  <c r="AR687" i="1"/>
  <c r="AL686" i="1"/>
  <c r="AL683" i="1" s="1"/>
  <c r="AL682" i="1" s="1"/>
  <c r="AL673" i="1" s="1"/>
  <c r="AL672" i="1" s="1"/>
  <c r="AQ1031" i="1"/>
  <c r="AK1030" i="1"/>
  <c r="AK1029" i="1" s="1"/>
  <c r="AK1028" i="1" s="1"/>
  <c r="AK1027" i="1" s="1"/>
  <c r="AL286" i="1"/>
  <c r="AL275" i="1" s="1"/>
  <c r="AL1223" i="1"/>
  <c r="AL1222" i="1" s="1"/>
  <c r="AR1224" i="1"/>
  <c r="AF1075" i="1"/>
  <c r="AF954" i="1" s="1"/>
  <c r="AL1320" i="1"/>
  <c r="AE681" i="1"/>
  <c r="Y680" i="1"/>
  <c r="Y679" i="1" s="1"/>
  <c r="Y678" i="1" s="1"/>
  <c r="AR313" i="1"/>
  <c r="AL312" i="1"/>
  <c r="AL311" i="1" s="1"/>
  <c r="AL310" i="1" s="1"/>
  <c r="AL305" i="1" s="1"/>
  <c r="AL304" i="1" s="1"/>
  <c r="AL971" i="1"/>
  <c r="AL970" i="1" s="1"/>
  <c r="AL969" i="1" s="1"/>
  <c r="AL964" i="1" s="1"/>
  <c r="AL963" i="1" s="1"/>
  <c r="AR972" i="1"/>
  <c r="AE1164" i="1"/>
  <c r="AE1163" i="1" s="1"/>
  <c r="AE1162" i="1" s="1"/>
  <c r="AQ1194" i="1"/>
  <c r="AK1193" i="1"/>
  <c r="AK1192" i="1" s="1"/>
  <c r="AR1307" i="1"/>
  <c r="AL1306" i="1"/>
  <c r="AL1305" i="1" s="1"/>
  <c r="Y488" i="1"/>
  <c r="Y487" i="1" s="1"/>
  <c r="Y476" i="1" s="1"/>
  <c r="Y475" i="1" s="1"/>
  <c r="Y474" i="1" s="1"/>
  <c r="Y446" i="1" s="1"/>
  <c r="AE489" i="1"/>
  <c r="AK261" i="1"/>
  <c r="AQ262" i="1"/>
  <c r="AQ329" i="1"/>
  <c r="AK328" i="1"/>
  <c r="AK327" i="1" s="1"/>
  <c r="AK320" i="1" s="1"/>
  <c r="AK319" i="1" s="1"/>
  <c r="AK318" i="1" s="1"/>
  <c r="AK317" i="1" s="1"/>
  <c r="AR332" i="1"/>
  <c r="AL331" i="1"/>
  <c r="AL330" i="1" s="1"/>
  <c r="AL320" i="1" s="1"/>
  <c r="AL319" i="1" s="1"/>
  <c r="AL318" i="1" s="1"/>
  <c r="AL317" i="1" s="1"/>
  <c r="AR439" i="1"/>
  <c r="AL438" i="1"/>
  <c r="AL437" i="1" s="1"/>
  <c r="AL436" i="1" s="1"/>
  <c r="AL431" i="1" s="1"/>
  <c r="AL430" i="1" s="1"/>
  <c r="AE795" i="1"/>
  <c r="AR428" i="1"/>
  <c r="AL427" i="1"/>
  <c r="AQ266" i="1"/>
  <c r="AK265" i="1"/>
  <c r="AQ1176" i="1"/>
  <c r="AK1175" i="1"/>
  <c r="AK1174" i="1" s="1"/>
  <c r="AF425" i="1"/>
  <c r="AF424" i="1" s="1"/>
  <c r="AF412" i="1" s="1"/>
  <c r="AF410" i="1" s="1"/>
  <c r="AF426" i="1"/>
  <c r="AR859" i="1"/>
  <c r="AL858" i="1"/>
  <c r="AL857" i="1" s="1"/>
  <c r="AL856" i="1" s="1"/>
  <c r="AL855" i="1" s="1"/>
  <c r="AQ1203" i="1"/>
  <c r="AK1202" i="1"/>
  <c r="AK1201" i="1" s="1"/>
  <c r="AR1206" i="1"/>
  <c r="AL1205" i="1"/>
  <c r="AL1204" i="1" s="1"/>
  <c r="AQ360" i="1"/>
  <c r="AK359" i="1"/>
  <c r="AK358" i="1" s="1"/>
  <c r="AK357" i="1" s="1"/>
  <c r="AK356" i="1" s="1"/>
  <c r="AK350" i="1" s="1"/>
  <c r="AK344" i="1" s="1"/>
  <c r="AQ1212" i="1"/>
  <c r="AK1211" i="1"/>
  <c r="AK1210" i="1" s="1"/>
  <c r="AR936" i="1"/>
  <c r="AL935" i="1"/>
  <c r="AL934" i="1" s="1"/>
  <c r="AL933" i="1" s="1"/>
  <c r="AL932" i="1" s="1"/>
  <c r="AL156" i="1"/>
  <c r="AR157" i="1"/>
  <c r="AX157" i="1" s="1"/>
  <c r="AL155" i="1"/>
  <c r="AK720" i="1"/>
  <c r="AK719" i="1" s="1"/>
  <c r="AK718" i="1" s="1"/>
  <c r="AK717" i="1" s="1"/>
  <c r="AK716" i="1" s="1"/>
  <c r="AK714" i="1" s="1"/>
  <c r="AQ721" i="1"/>
  <c r="AF726" i="1"/>
  <c r="AF722" i="1"/>
  <c r="AF717" i="1" s="1"/>
  <c r="AF716" i="1" s="1"/>
  <c r="AF714" i="1" s="1"/>
  <c r="AR1063" i="1"/>
  <c r="AL1062" i="1"/>
  <c r="AL1061" i="1" s="1"/>
  <c r="AL1060" i="1" s="1"/>
  <c r="AL1059" i="1" s="1"/>
  <c r="AL1048" i="1" s="1"/>
  <c r="AQ905" i="1"/>
  <c r="AK904" i="1"/>
  <c r="AK903" i="1" s="1"/>
  <c r="AK902" i="1" s="1"/>
  <c r="AK901" i="1" s="1"/>
  <c r="AK871" i="1" s="1"/>
  <c r="AL864" i="1"/>
  <c r="AL863" i="1"/>
  <c r="AQ1058" i="1"/>
  <c r="AK1057" i="1"/>
  <c r="AK1056" i="1" s="1"/>
  <c r="AK1055" i="1" s="1"/>
  <c r="AK1054" i="1" s="1"/>
  <c r="AR568" i="1"/>
  <c r="AL566" i="1"/>
  <c r="AL565" i="1" s="1"/>
  <c r="AL564" i="1" s="1"/>
  <c r="AL558" i="1" s="1"/>
  <c r="AL557" i="1" s="1"/>
  <c r="AK831" i="1"/>
  <c r="AK830" i="1" s="1"/>
  <c r="AK811" i="1" s="1"/>
  <c r="AK810" i="1" s="1"/>
  <c r="AK809" i="1" s="1"/>
  <c r="AQ832" i="1"/>
  <c r="AF841" i="1"/>
  <c r="AL727" i="1"/>
  <c r="AR728" i="1"/>
  <c r="AF555" i="1"/>
  <c r="AL707" i="1"/>
  <c r="AL706" i="1" s="1"/>
  <c r="AL705" i="1" s="1"/>
  <c r="AL704" i="1" s="1"/>
  <c r="AL703" i="1" s="1"/>
  <c r="AR708" i="1"/>
  <c r="AK1159" i="1"/>
  <c r="AK1158" i="1" s="1"/>
  <c r="AK1157" i="1" s="1"/>
  <c r="AK1156" i="1" s="1"/>
  <c r="AK1155" i="1" s="1"/>
  <c r="AK1154" i="1" s="1"/>
  <c r="AQ1160" i="1"/>
  <c r="AK629" i="1"/>
  <c r="AE628" i="1"/>
  <c r="AE627" i="1" s="1"/>
  <c r="AE626" i="1" s="1"/>
  <c r="AL1093" i="1"/>
  <c r="AL1092" i="1" s="1"/>
  <c r="AL1091" i="1" s="1"/>
  <c r="AL1090" i="1" s="1"/>
  <c r="AR1094" i="1"/>
  <c r="AK1217" i="1"/>
  <c r="AK1216" i="1" s="1"/>
  <c r="AQ1218" i="1"/>
  <c r="AK803" i="1"/>
  <c r="AK800" i="1" s="1"/>
  <c r="AK799" i="1" s="1"/>
  <c r="AK798" i="1" s="1"/>
  <c r="AK797" i="1" s="1"/>
  <c r="AQ804" i="1"/>
  <c r="AR807" i="1"/>
  <c r="AL805" i="1"/>
  <c r="AL800" i="1" s="1"/>
  <c r="AL799" i="1" s="1"/>
  <c r="AL798" i="1" s="1"/>
  <c r="AL797" i="1" s="1"/>
  <c r="AL1045" i="1"/>
  <c r="AL1044" i="1" s="1"/>
  <c r="AL1043" i="1" s="1"/>
  <c r="AL1042" i="1" s="1"/>
  <c r="AL1026" i="1" s="1"/>
  <c r="AR1046" i="1"/>
  <c r="AK1232" i="1"/>
  <c r="AK1231" i="1" s="1"/>
  <c r="AQ1233" i="1"/>
  <c r="AK1166" i="1"/>
  <c r="AK1165" i="1" s="1"/>
  <c r="AQ1167" i="1"/>
  <c r="AL1084" i="1"/>
  <c r="AL1083" i="1" s="1"/>
  <c r="AL1082" i="1" s="1"/>
  <c r="AL1081" i="1" s="1"/>
  <c r="AR1085" i="1"/>
  <c r="Y918" i="1"/>
  <c r="Y917" i="1" s="1"/>
  <c r="Y916" i="1" s="1"/>
  <c r="Y915" i="1" s="1"/>
  <c r="Y914" i="1" s="1"/>
  <c r="Y869" i="1" s="1"/>
  <c r="AE919" i="1"/>
  <c r="AL828" i="1"/>
  <c r="AL827" i="1" s="1"/>
  <c r="AR829" i="1"/>
  <c r="AQ155" i="1"/>
  <c r="AQ154" i="1" s="1"/>
  <c r="AQ153" i="1" s="1"/>
  <c r="AQ156" i="1"/>
  <c r="AK925" i="1"/>
  <c r="AK924" i="1" s="1"/>
  <c r="AK920" i="1" s="1"/>
  <c r="AQ926" i="1"/>
  <c r="Y676" i="1"/>
  <c r="Y675" i="1" s="1"/>
  <c r="Y674" i="1" s="1"/>
  <c r="AE677" i="1"/>
  <c r="AL61" i="1"/>
  <c r="AL60" i="1" s="1"/>
  <c r="AL54" i="1" s="1"/>
  <c r="AL53" i="1" s="1"/>
  <c r="AL46" i="1" s="1"/>
  <c r="AR62" i="1"/>
  <c r="AL849" i="1"/>
  <c r="AL848" i="1" s="1"/>
  <c r="AL847" i="1" s="1"/>
  <c r="AL842" i="1" s="1"/>
  <c r="AR850" i="1"/>
  <c r="AL254" i="1"/>
  <c r="AL253" i="1" s="1"/>
  <c r="AL251" i="1" s="1"/>
  <c r="AK942" i="1"/>
  <c r="AK941" i="1" s="1"/>
  <c r="AK940" i="1" s="1"/>
  <c r="AK939" i="1" s="1"/>
  <c r="AK938" i="1" s="1"/>
  <c r="AQ943" i="1"/>
  <c r="AL1002" i="1"/>
  <c r="AL1001" i="1" s="1"/>
  <c r="AL1000" i="1" s="1"/>
  <c r="AL999" i="1" s="1"/>
  <c r="AL993" i="1" s="1"/>
  <c r="AR1003" i="1"/>
  <c r="AL383" i="1"/>
  <c r="AL382" i="1" s="1"/>
  <c r="AL381" i="1" s="1"/>
  <c r="AL380" i="1" s="1"/>
  <c r="AR384" i="1"/>
  <c r="AK683" i="1"/>
  <c r="AK682" i="1" s="1"/>
  <c r="AK17" i="1"/>
  <c r="AK16" i="1" s="1"/>
  <c r="AK15" i="1" s="1"/>
  <c r="AL190" i="1"/>
  <c r="AL189" i="1" s="1"/>
  <c r="AL188" i="1" s="1"/>
  <c r="AL187" i="1" s="1"/>
  <c r="AL186" i="1" s="1"/>
  <c r="AR191" i="1"/>
  <c r="AK51" i="1"/>
  <c r="AK50" i="1" s="1"/>
  <c r="AK49" i="1" s="1"/>
  <c r="AK48" i="1" s="1"/>
  <c r="AK47" i="1" s="1"/>
  <c r="AK46" i="1" s="1"/>
  <c r="AQ52" i="1"/>
  <c r="AK1235" i="1"/>
  <c r="AK1234" i="1" s="1"/>
  <c r="AQ1236" i="1"/>
  <c r="AE146" i="1"/>
  <c r="AE143" i="1" s="1"/>
  <c r="AK148" i="1"/>
  <c r="AE485" i="1"/>
  <c r="AE484" i="1" s="1"/>
  <c r="AK486" i="1"/>
  <c r="Y142" i="1"/>
  <c r="Y141" i="1" s="1"/>
  <c r="Y140" i="1" s="1"/>
  <c r="Y120" i="1" s="1"/>
  <c r="AE263" i="1"/>
  <c r="AE260" i="1" s="1"/>
  <c r="AE259" i="1" s="1"/>
  <c r="AE254" i="1" s="1"/>
  <c r="AE253" i="1" s="1"/>
  <c r="AE251" i="1" s="1"/>
  <c r="AK264" i="1"/>
  <c r="AK155" i="1"/>
  <c r="AK154" i="1" s="1"/>
  <c r="AK153" i="1" s="1"/>
  <c r="AK156" i="1"/>
  <c r="AK151" i="1"/>
  <c r="AE150" i="1"/>
  <c r="AE149" i="1" s="1"/>
  <c r="AK568" i="1"/>
  <c r="AE566" i="1"/>
  <c r="AE565" i="1" s="1"/>
  <c r="AE564" i="1" s="1"/>
  <c r="AK595" i="1"/>
  <c r="AE594" i="1"/>
  <c r="AE593" i="1" s="1"/>
  <c r="AE592" i="1" s="1"/>
  <c r="AE587" i="1" s="1"/>
  <c r="AE586" i="1" s="1"/>
  <c r="B512" i="1"/>
  <c r="B513" i="1" s="1"/>
  <c r="B514" i="1" s="1"/>
  <c r="B515" i="1" s="1"/>
  <c r="B516" i="1"/>
  <c r="B517" i="1" s="1"/>
  <c r="B518" i="1" s="1"/>
  <c r="B519" i="1" s="1"/>
  <c r="B520" i="1" s="1"/>
  <c r="B521" i="1" s="1"/>
  <c r="AL13" i="1" l="1"/>
  <c r="Z1366" i="1"/>
  <c r="AK625" i="1"/>
  <c r="AE624" i="1"/>
  <c r="AE623" i="1" s="1"/>
  <c r="AE622" i="1" s="1"/>
  <c r="AQ1306" i="1"/>
  <c r="AQ1305" i="1" s="1"/>
  <c r="AQ1304" i="1" s="1"/>
  <c r="AW1307" i="1"/>
  <c r="AW1306" i="1" s="1"/>
  <c r="AW1305" i="1" s="1"/>
  <c r="AW1304" i="1" s="1"/>
  <c r="AQ425" i="1"/>
  <c r="AQ424" i="1" s="1"/>
  <c r="AQ412" i="1" s="1"/>
  <c r="AQ410" i="1" s="1"/>
  <c r="AQ426" i="1"/>
  <c r="AK1356" i="1"/>
  <c r="AK1355" i="1" s="1"/>
  <c r="AK1354" i="1" s="1"/>
  <c r="AK1353" i="1" s="1"/>
  <c r="AK1352" i="1" s="1"/>
  <c r="AQ1357" i="1"/>
  <c r="AR884" i="1"/>
  <c r="AL883" i="1"/>
  <c r="AL882" i="1" s="1"/>
  <c r="AL881" i="1" s="1"/>
  <c r="AR997" i="1"/>
  <c r="AR996" i="1" s="1"/>
  <c r="AR995" i="1" s="1"/>
  <c r="AR994" i="1" s="1"/>
  <c r="AX998" i="1"/>
  <c r="AX997" i="1" s="1"/>
  <c r="AX996" i="1" s="1"/>
  <c r="AX995" i="1" s="1"/>
  <c r="AX994" i="1" s="1"/>
  <c r="AQ313" i="1"/>
  <c r="AK312" i="1"/>
  <c r="AK311" i="1" s="1"/>
  <c r="AK310" i="1" s="1"/>
  <c r="AK305" i="1" s="1"/>
  <c r="AK304" i="1" s="1"/>
  <c r="AL446" i="1"/>
  <c r="AX125" i="1"/>
  <c r="AF872" i="1"/>
  <c r="AF871" i="1" s="1"/>
  <c r="AF869" i="1" s="1"/>
  <c r="AR1215" i="1"/>
  <c r="AL1214" i="1"/>
  <c r="AL1213" i="1" s="1"/>
  <c r="AQ322" i="1"/>
  <c r="AQ321" i="1" s="1"/>
  <c r="AW323" i="1"/>
  <c r="AW322" i="1" s="1"/>
  <c r="AW321" i="1" s="1"/>
  <c r="AX1191" i="1"/>
  <c r="AX1190" i="1" s="1"/>
  <c r="AX1189" i="1" s="1"/>
  <c r="AR1190" i="1"/>
  <c r="AR1189" i="1" s="1"/>
  <c r="AL1208" i="1"/>
  <c r="AL1207" i="1" s="1"/>
  <c r="AR1209" i="1"/>
  <c r="AW425" i="1"/>
  <c r="AW424" i="1" s="1"/>
  <c r="AW412" i="1" s="1"/>
  <c r="AW410" i="1" s="1"/>
  <c r="AW426" i="1"/>
  <c r="AR876" i="1"/>
  <c r="AL875" i="1"/>
  <c r="AL874" i="1" s="1"/>
  <c r="AL873" i="1" s="1"/>
  <c r="AL872" i="1" s="1"/>
  <c r="AL871" i="1" s="1"/>
  <c r="AX20" i="1"/>
  <c r="AX19" i="1" s="1"/>
  <c r="AX18" i="1" s="1"/>
  <c r="AX17" i="1" s="1"/>
  <c r="AX16" i="1" s="1"/>
  <c r="AX15" i="1" s="1"/>
  <c r="AR19" i="1"/>
  <c r="AR18" i="1" s="1"/>
  <c r="AR17" i="1" s="1"/>
  <c r="AR16" i="1" s="1"/>
  <c r="AR15" i="1" s="1"/>
  <c r="AR1221" i="1"/>
  <c r="AL1220" i="1"/>
  <c r="AL1219" i="1" s="1"/>
  <c r="AW355" i="1"/>
  <c r="AW354" i="1" s="1"/>
  <c r="AW353" i="1" s="1"/>
  <c r="AW352" i="1" s="1"/>
  <c r="AW351" i="1" s="1"/>
  <c r="AQ354" i="1"/>
  <c r="AQ353" i="1" s="1"/>
  <c r="AQ352" i="1" s="1"/>
  <c r="AQ351" i="1" s="1"/>
  <c r="AX171" i="1"/>
  <c r="AX170" i="1" s="1"/>
  <c r="AX169" i="1" s="1"/>
  <c r="AR170" i="1"/>
  <c r="AR169" i="1" s="1"/>
  <c r="AE621" i="1"/>
  <c r="AE620" i="1" s="1"/>
  <c r="AR863" i="1"/>
  <c r="AR286" i="1"/>
  <c r="AR275" i="1" s="1"/>
  <c r="AQ163" i="1"/>
  <c r="AX104" i="1"/>
  <c r="AX103" i="1" s="1"/>
  <c r="AX100" i="1" s="1"/>
  <c r="AR103" i="1"/>
  <c r="AR100" i="1" s="1"/>
  <c r="AR87" i="1" s="1"/>
  <c r="AR76" i="1" s="1"/>
  <c r="AR75" i="1" s="1"/>
  <c r="AR74" i="1" s="1"/>
  <c r="AR64" i="1" s="1"/>
  <c r="AL1252" i="1"/>
  <c r="AL1251" i="1" s="1"/>
  <c r="AL1250" i="1" s="1"/>
  <c r="AL1249" i="1" s="1"/>
  <c r="AL1248" i="1" s="1"/>
  <c r="AR1253" i="1"/>
  <c r="AR175" i="1"/>
  <c r="AR174" i="1" s="1"/>
  <c r="AX176" i="1"/>
  <c r="AX175" i="1" s="1"/>
  <c r="AX174" i="1" s="1"/>
  <c r="AR1197" i="1"/>
  <c r="AL1196" i="1"/>
  <c r="AL1195" i="1" s="1"/>
  <c r="AL1313" i="1"/>
  <c r="AL1312" i="1" s="1"/>
  <c r="AL1304" i="1" s="1"/>
  <c r="AL1295" i="1" s="1"/>
  <c r="AL1289" i="1" s="1"/>
  <c r="AL1278" i="1" s="1"/>
  <c r="AL1255" i="1" s="1"/>
  <c r="AR1314" i="1"/>
  <c r="AR125" i="1"/>
  <c r="AR124" i="1"/>
  <c r="AR123" i="1"/>
  <c r="AR122" i="1" s="1"/>
  <c r="AQ838" i="1"/>
  <c r="AQ837" i="1" s="1"/>
  <c r="AQ836" i="1" s="1"/>
  <c r="AQ835" i="1" s="1"/>
  <c r="AQ834" i="1" s="1"/>
  <c r="AW839" i="1"/>
  <c r="AW838" i="1" s="1"/>
  <c r="AW837" i="1" s="1"/>
  <c r="AW836" i="1" s="1"/>
  <c r="AW835" i="1" s="1"/>
  <c r="AW834" i="1" s="1"/>
  <c r="AR1007" i="1"/>
  <c r="AR1006" i="1" s="1"/>
  <c r="AR1005" i="1" s="1"/>
  <c r="AR1004" i="1" s="1"/>
  <c r="AX1008" i="1"/>
  <c r="AX1007" i="1" s="1"/>
  <c r="AX1006" i="1" s="1"/>
  <c r="AX1005" i="1" s="1"/>
  <c r="AX1004" i="1" s="1"/>
  <c r="AX1233" i="1"/>
  <c r="AX1232" i="1" s="1"/>
  <c r="AX1231" i="1" s="1"/>
  <c r="AR1232" i="1"/>
  <c r="AR1231" i="1" s="1"/>
  <c r="AF1115" i="1"/>
  <c r="AX87" i="1"/>
  <c r="AX76" i="1" s="1"/>
  <c r="AX75" i="1" s="1"/>
  <c r="AX74" i="1" s="1"/>
  <c r="AX64" i="1" s="1"/>
  <c r="AL168" i="1"/>
  <c r="AL167" i="1" s="1"/>
  <c r="AL166" i="1" s="1"/>
  <c r="AL165" i="1" s="1"/>
  <c r="AL163" i="1" s="1"/>
  <c r="AK1118" i="1"/>
  <c r="AK1117" i="1" s="1"/>
  <c r="AX143" i="1"/>
  <c r="AX142" i="1" s="1"/>
  <c r="AX141" i="1" s="1"/>
  <c r="AX140" i="1" s="1"/>
  <c r="AW683" i="1"/>
  <c r="AW682" i="1" s="1"/>
  <c r="AQ683" i="1"/>
  <c r="AQ682" i="1" s="1"/>
  <c r="AX237" i="1"/>
  <c r="AX235" i="1" s="1"/>
  <c r="AX1320" i="1"/>
  <c r="AW286" i="1"/>
  <c r="AW275" i="1" s="1"/>
  <c r="AR1320" i="1"/>
  <c r="AQ24" i="1"/>
  <c r="AQ17" i="1" s="1"/>
  <c r="AQ16" i="1" s="1"/>
  <c r="AQ15" i="1" s="1"/>
  <c r="AL161" i="1"/>
  <c r="AF160" i="1"/>
  <c r="AF159" i="1" s="1"/>
  <c r="AF158" i="1" s="1"/>
  <c r="AF154" i="1" s="1"/>
  <c r="AF153" i="1" s="1"/>
  <c r="AF120" i="1" s="1"/>
  <c r="AK1048" i="1"/>
  <c r="AR1045" i="1"/>
  <c r="AR1044" i="1" s="1"/>
  <c r="AR1043" i="1" s="1"/>
  <c r="AR1042" i="1" s="1"/>
  <c r="AR1026" i="1" s="1"/>
  <c r="AX1046" i="1"/>
  <c r="AX1045" i="1" s="1"/>
  <c r="AX1044" i="1" s="1"/>
  <c r="AX1043" i="1" s="1"/>
  <c r="AX1042" i="1" s="1"/>
  <c r="AX1026" i="1" s="1"/>
  <c r="AQ1159" i="1"/>
  <c r="AQ1158" i="1" s="1"/>
  <c r="AQ1157" i="1" s="1"/>
  <c r="AQ1156" i="1" s="1"/>
  <c r="AQ1155" i="1" s="1"/>
  <c r="AQ1154" i="1" s="1"/>
  <c r="AW1160" i="1"/>
  <c r="AW1159" i="1" s="1"/>
  <c r="AW1158" i="1" s="1"/>
  <c r="AW1157" i="1" s="1"/>
  <c r="AW1156" i="1" s="1"/>
  <c r="AW1155" i="1" s="1"/>
  <c r="AW1154" i="1" s="1"/>
  <c r="AQ1057" i="1"/>
  <c r="AQ1056" i="1" s="1"/>
  <c r="AQ1055" i="1" s="1"/>
  <c r="AQ1054" i="1" s="1"/>
  <c r="AW1058" i="1"/>
  <c r="AW1057" i="1" s="1"/>
  <c r="AW1056" i="1" s="1"/>
  <c r="AW1055" i="1" s="1"/>
  <c r="AW1054" i="1" s="1"/>
  <c r="AQ904" i="1"/>
  <c r="AQ903" i="1" s="1"/>
  <c r="AQ902" i="1" s="1"/>
  <c r="AQ901" i="1" s="1"/>
  <c r="AQ871" i="1" s="1"/>
  <c r="AW905" i="1"/>
  <c r="AW904" i="1" s="1"/>
  <c r="AW903" i="1" s="1"/>
  <c r="AW902" i="1" s="1"/>
  <c r="AW901" i="1" s="1"/>
  <c r="AW871" i="1" s="1"/>
  <c r="AX156" i="1"/>
  <c r="AX155" i="1"/>
  <c r="AR1223" i="1"/>
  <c r="AR1222" i="1" s="1"/>
  <c r="AX1224" i="1"/>
  <c r="AX1223" i="1" s="1"/>
  <c r="AX1222" i="1" s="1"/>
  <c r="AQ1030" i="1"/>
  <c r="AQ1029" i="1" s="1"/>
  <c r="AQ1028" i="1" s="1"/>
  <c r="AQ1027" i="1" s="1"/>
  <c r="AW1031" i="1"/>
  <c r="AW1030" i="1" s="1"/>
  <c r="AW1029" i="1" s="1"/>
  <c r="AW1028" i="1" s="1"/>
  <c r="AW1027" i="1" s="1"/>
  <c r="AR670" i="1"/>
  <c r="AR669" i="1" s="1"/>
  <c r="AR665" i="1" s="1"/>
  <c r="AR664" i="1" s="1"/>
  <c r="AR647" i="1" s="1"/>
  <c r="AX671" i="1"/>
  <c r="AX670" i="1" s="1"/>
  <c r="AX669" i="1" s="1"/>
  <c r="AX665" i="1" s="1"/>
  <c r="AX664" i="1" s="1"/>
  <c r="AX647" i="1" s="1"/>
  <c r="AR399" i="1"/>
  <c r="AR398" i="1" s="1"/>
  <c r="AR397" i="1" s="1"/>
  <c r="AR396" i="1" s="1"/>
  <c r="AR395" i="1" s="1"/>
  <c r="AR394" i="1" s="1"/>
  <c r="AX400" i="1"/>
  <c r="AX399" i="1" s="1"/>
  <c r="AX398" i="1" s="1"/>
  <c r="AX397" i="1" s="1"/>
  <c r="AX396" i="1" s="1"/>
  <c r="AX395" i="1" s="1"/>
  <c r="AX394" i="1" s="1"/>
  <c r="AQ1072" i="1"/>
  <c r="AQ1071" i="1" s="1"/>
  <c r="AQ1070" i="1" s="1"/>
  <c r="AQ1069" i="1" s="1"/>
  <c r="AW1073" i="1"/>
  <c r="AW1072" i="1" s="1"/>
  <c r="AW1071" i="1" s="1"/>
  <c r="AW1070" i="1" s="1"/>
  <c r="AW1069" i="1" s="1"/>
  <c r="AR598" i="1"/>
  <c r="AR597" i="1" s="1"/>
  <c r="AR596" i="1" s="1"/>
  <c r="AR587" i="1" s="1"/>
  <c r="AR586" i="1" s="1"/>
  <c r="AX599" i="1"/>
  <c r="AX598" i="1" s="1"/>
  <c r="AX597" i="1" s="1"/>
  <c r="AX596" i="1" s="1"/>
  <c r="AX587" i="1" s="1"/>
  <c r="AX586" i="1" s="1"/>
  <c r="AR990" i="1"/>
  <c r="AR989" i="1" s="1"/>
  <c r="AR988" i="1" s="1"/>
  <c r="AR987" i="1" s="1"/>
  <c r="AR986" i="1" s="1"/>
  <c r="AX991" i="1"/>
  <c r="AX990" i="1" s="1"/>
  <c r="AX989" i="1" s="1"/>
  <c r="AX988" i="1" s="1"/>
  <c r="AX987" i="1" s="1"/>
  <c r="AX986" i="1" s="1"/>
  <c r="AR819" i="1"/>
  <c r="AR818" i="1" s="1"/>
  <c r="AX820" i="1"/>
  <c r="AX819" i="1" s="1"/>
  <c r="AX818" i="1" s="1"/>
  <c r="AR362" i="1"/>
  <c r="AR361" i="1" s="1"/>
  <c r="AX363" i="1"/>
  <c r="AX362" i="1" s="1"/>
  <c r="AX361" i="1" s="1"/>
  <c r="AX260" i="1"/>
  <c r="AX259" i="1" s="1"/>
  <c r="AX254" i="1" s="1"/>
  <c r="AX253" i="1" s="1"/>
  <c r="AQ286" i="1"/>
  <c r="AQ275" i="1" s="1"/>
  <c r="AQ54" i="1"/>
  <c r="AQ53" i="1" s="1"/>
  <c r="AQ1166" i="1"/>
  <c r="AQ1165" i="1" s="1"/>
  <c r="AW1167" i="1"/>
  <c r="AW1166" i="1" s="1"/>
  <c r="AW1165" i="1" s="1"/>
  <c r="AR1093" i="1"/>
  <c r="AR1092" i="1" s="1"/>
  <c r="AR1091" i="1" s="1"/>
  <c r="AR1090" i="1" s="1"/>
  <c r="AX1094" i="1"/>
  <c r="AX1093" i="1" s="1"/>
  <c r="AX1092" i="1" s="1"/>
  <c r="AX1091" i="1" s="1"/>
  <c r="AX1090" i="1" s="1"/>
  <c r="AQ51" i="1"/>
  <c r="AQ50" i="1" s="1"/>
  <c r="AQ49" i="1" s="1"/>
  <c r="AQ48" i="1" s="1"/>
  <c r="AQ47" i="1" s="1"/>
  <c r="AW52" i="1"/>
  <c r="AW51" i="1" s="1"/>
  <c r="AW50" i="1" s="1"/>
  <c r="AW49" i="1" s="1"/>
  <c r="AW48" i="1" s="1"/>
  <c r="AW47" i="1" s="1"/>
  <c r="AR1002" i="1"/>
  <c r="AR1001" i="1" s="1"/>
  <c r="AR1000" i="1" s="1"/>
  <c r="AR999" i="1" s="1"/>
  <c r="AR993" i="1" s="1"/>
  <c r="AX1003" i="1"/>
  <c r="AX1002" i="1" s="1"/>
  <c r="AX1001" i="1" s="1"/>
  <c r="AX1000" i="1" s="1"/>
  <c r="AX999" i="1" s="1"/>
  <c r="AX993" i="1" s="1"/>
  <c r="AQ1121" i="1"/>
  <c r="AQ1120" i="1" s="1"/>
  <c r="AQ1119" i="1" s="1"/>
  <c r="AW1122" i="1"/>
  <c r="AW1121" i="1" s="1"/>
  <c r="AW1120" i="1" s="1"/>
  <c r="AW1119" i="1" s="1"/>
  <c r="AR825" i="1"/>
  <c r="AR824" i="1" s="1"/>
  <c r="AX826" i="1"/>
  <c r="AX825" i="1" s="1"/>
  <c r="AX824" i="1" s="1"/>
  <c r="AQ1125" i="1"/>
  <c r="AQ1124" i="1" s="1"/>
  <c r="AQ1123" i="1" s="1"/>
  <c r="AW1126" i="1"/>
  <c r="AW1125" i="1" s="1"/>
  <c r="AW1124" i="1" s="1"/>
  <c r="AW1123" i="1" s="1"/>
  <c r="AR1123" i="1"/>
  <c r="AR1118" i="1" s="1"/>
  <c r="AR1117" i="1" s="1"/>
  <c r="AR849" i="1"/>
  <c r="AR848" i="1" s="1"/>
  <c r="AR847" i="1" s="1"/>
  <c r="AR842" i="1" s="1"/>
  <c r="AX850" i="1"/>
  <c r="AX849" i="1" s="1"/>
  <c r="AX848" i="1" s="1"/>
  <c r="AX847" i="1" s="1"/>
  <c r="AX842" i="1" s="1"/>
  <c r="AQ803" i="1"/>
  <c r="AQ800" i="1" s="1"/>
  <c r="AQ799" i="1" s="1"/>
  <c r="AQ798" i="1" s="1"/>
  <c r="AQ797" i="1" s="1"/>
  <c r="AW804" i="1"/>
  <c r="AW803" i="1" s="1"/>
  <c r="AW800" i="1" s="1"/>
  <c r="AW799" i="1" s="1"/>
  <c r="AW798" i="1" s="1"/>
  <c r="AW797" i="1" s="1"/>
  <c r="AQ1202" i="1"/>
  <c r="AQ1201" i="1" s="1"/>
  <c r="AW1203" i="1"/>
  <c r="AW1202" i="1" s="1"/>
  <c r="AW1201" i="1" s="1"/>
  <c r="AR1306" i="1"/>
  <c r="AR1305" i="1" s="1"/>
  <c r="AX1307" i="1"/>
  <c r="AX1306" i="1" s="1"/>
  <c r="AX1305" i="1" s="1"/>
  <c r="AR552" i="1"/>
  <c r="AR551" i="1" s="1"/>
  <c r="AR550" i="1" s="1"/>
  <c r="AR546" i="1" s="1"/>
  <c r="AR545" i="1" s="1"/>
  <c r="AR544" i="1" s="1"/>
  <c r="AR446" i="1" s="1"/>
  <c r="AX553" i="1"/>
  <c r="AX552" i="1" s="1"/>
  <c r="AX551" i="1" s="1"/>
  <c r="AX550" i="1" s="1"/>
  <c r="AX546" i="1" s="1"/>
  <c r="AX545" i="1" s="1"/>
  <c r="AX544" i="1" s="1"/>
  <c r="AQ1093" i="1"/>
  <c r="AQ1092" i="1" s="1"/>
  <c r="AQ1091" i="1" s="1"/>
  <c r="AQ1090" i="1" s="1"/>
  <c r="AW1094" i="1"/>
  <c r="AW1093" i="1" s="1"/>
  <c r="AW1092" i="1" s="1"/>
  <c r="AW1091" i="1" s="1"/>
  <c r="AW1090" i="1" s="1"/>
  <c r="AQ1062" i="1"/>
  <c r="AQ1061" i="1" s="1"/>
  <c r="AQ1060" i="1" s="1"/>
  <c r="AQ1059" i="1" s="1"/>
  <c r="AQ1048" i="1" s="1"/>
  <c r="AW1063" i="1"/>
  <c r="AW1062" i="1" s="1"/>
  <c r="AW1061" i="1" s="1"/>
  <c r="AW1060" i="1" s="1"/>
  <c r="AW1059" i="1" s="1"/>
  <c r="AR348" i="1"/>
  <c r="AR347" i="1" s="1"/>
  <c r="AR346" i="1" s="1"/>
  <c r="AR345" i="1" s="1"/>
  <c r="AX349" i="1"/>
  <c r="AX348" i="1" s="1"/>
  <c r="AX347" i="1" s="1"/>
  <c r="AX346" i="1" s="1"/>
  <c r="AX345" i="1" s="1"/>
  <c r="AR61" i="1"/>
  <c r="AR60" i="1" s="1"/>
  <c r="AR54" i="1" s="1"/>
  <c r="AR53" i="1" s="1"/>
  <c r="AR46" i="1" s="1"/>
  <c r="AX62" i="1"/>
  <c r="AX61" i="1" s="1"/>
  <c r="AX60" i="1" s="1"/>
  <c r="AX54" i="1" s="1"/>
  <c r="AX53" i="1" s="1"/>
  <c r="AX46" i="1" s="1"/>
  <c r="AR707" i="1"/>
  <c r="AR706" i="1" s="1"/>
  <c r="AR705" i="1" s="1"/>
  <c r="AR704" i="1" s="1"/>
  <c r="AR703" i="1" s="1"/>
  <c r="AX708" i="1"/>
  <c r="AX707" i="1" s="1"/>
  <c r="AX706" i="1" s="1"/>
  <c r="AX705" i="1" s="1"/>
  <c r="AX704" i="1" s="1"/>
  <c r="AX703" i="1" s="1"/>
  <c r="AR566" i="1"/>
  <c r="AR565" i="1" s="1"/>
  <c r="AR564" i="1" s="1"/>
  <c r="AR558" i="1" s="1"/>
  <c r="AR557" i="1" s="1"/>
  <c r="AX568" i="1"/>
  <c r="AX566" i="1" s="1"/>
  <c r="AX565" i="1" s="1"/>
  <c r="AX564" i="1" s="1"/>
  <c r="AX558" i="1" s="1"/>
  <c r="AX557" i="1" s="1"/>
  <c r="AR1062" i="1"/>
  <c r="AR1061" i="1" s="1"/>
  <c r="AR1060" i="1" s="1"/>
  <c r="AR1059" i="1" s="1"/>
  <c r="AR1048" i="1" s="1"/>
  <c r="AX1063" i="1"/>
  <c r="AX1062" i="1" s="1"/>
  <c r="AX1061" i="1" s="1"/>
  <c r="AX1060" i="1" s="1"/>
  <c r="AX1059" i="1" s="1"/>
  <c r="AX1048" i="1" s="1"/>
  <c r="AQ261" i="1"/>
  <c r="AW262" i="1"/>
  <c r="AW261" i="1" s="1"/>
  <c r="AR686" i="1"/>
  <c r="AR683" i="1" s="1"/>
  <c r="AR682" i="1" s="1"/>
  <c r="AR673" i="1" s="1"/>
  <c r="AR672" i="1" s="1"/>
  <c r="AX687" i="1"/>
  <c r="AX686" i="1" s="1"/>
  <c r="AX683" i="1" s="1"/>
  <c r="AX682" i="1" s="1"/>
  <c r="AX673" i="1" s="1"/>
  <c r="AX672" i="1" s="1"/>
  <c r="AR904" i="1"/>
  <c r="AR903" i="1" s="1"/>
  <c r="AR902" i="1" s="1"/>
  <c r="AR901" i="1" s="1"/>
  <c r="AX905" i="1"/>
  <c r="AX904" i="1" s="1"/>
  <c r="AX903" i="1" s="1"/>
  <c r="AX902" i="1" s="1"/>
  <c r="AX901" i="1" s="1"/>
  <c r="AQ1302" i="1"/>
  <c r="AQ1297" i="1" s="1"/>
  <c r="AQ1296" i="1" s="1"/>
  <c r="AQ1295" i="1" s="1"/>
  <c r="AQ1289" i="1" s="1"/>
  <c r="AQ1278" i="1" s="1"/>
  <c r="AW1303" i="1"/>
  <c r="AW1302" i="1" s="1"/>
  <c r="AW1297" i="1" s="1"/>
  <c r="AW1296" i="1" s="1"/>
  <c r="AW1295" i="1" s="1"/>
  <c r="AW1289" i="1" s="1"/>
  <c r="AW1278" i="1" s="1"/>
  <c r="AQ1262" i="1"/>
  <c r="AQ1261" i="1" s="1"/>
  <c r="AQ1260" i="1" s="1"/>
  <c r="AQ1259" i="1" s="1"/>
  <c r="AQ1258" i="1" s="1"/>
  <c r="AQ1257" i="1" s="1"/>
  <c r="AW1263" i="1"/>
  <c r="AW1262" i="1" s="1"/>
  <c r="AW1261" i="1" s="1"/>
  <c r="AW1260" i="1" s="1"/>
  <c r="AW1259" i="1" s="1"/>
  <c r="AW1258" i="1" s="1"/>
  <c r="AW1257" i="1" s="1"/>
  <c r="AR359" i="1"/>
  <c r="AR358" i="1" s="1"/>
  <c r="AX360" i="1"/>
  <c r="AX359" i="1" s="1"/>
  <c r="AX358" i="1" s="1"/>
  <c r="AQ452" i="1"/>
  <c r="AQ451" i="1" s="1"/>
  <c r="AQ450" i="1" s="1"/>
  <c r="AQ449" i="1" s="1"/>
  <c r="AQ448" i="1" s="1"/>
  <c r="AW453" i="1"/>
  <c r="AW452" i="1" s="1"/>
  <c r="AW451" i="1" s="1"/>
  <c r="AW450" i="1" s="1"/>
  <c r="AW449" i="1" s="1"/>
  <c r="AW448" i="1" s="1"/>
  <c r="AX864" i="1"/>
  <c r="AX863" i="1"/>
  <c r="AX475" i="1"/>
  <c r="AX474" i="1" s="1"/>
  <c r="AX1123" i="1"/>
  <c r="AX1118" i="1" s="1"/>
  <c r="AX1117" i="1" s="1"/>
  <c r="AR237" i="1"/>
  <c r="AR235" i="1" s="1"/>
  <c r="AR805" i="1"/>
  <c r="AR800" i="1" s="1"/>
  <c r="AR799" i="1" s="1"/>
  <c r="AR798" i="1" s="1"/>
  <c r="AR797" i="1" s="1"/>
  <c r="AX807" i="1"/>
  <c r="AX805" i="1" s="1"/>
  <c r="AX800" i="1" s="1"/>
  <c r="AX799" i="1" s="1"/>
  <c r="AX798" i="1" s="1"/>
  <c r="AX797" i="1" s="1"/>
  <c r="AR727" i="1"/>
  <c r="AX728" i="1"/>
  <c r="AX727" i="1" s="1"/>
  <c r="AQ831" i="1"/>
  <c r="AQ830" i="1" s="1"/>
  <c r="AQ811" i="1" s="1"/>
  <c r="AQ810" i="1" s="1"/>
  <c r="AQ809" i="1" s="1"/>
  <c r="AW832" i="1"/>
  <c r="AW831" i="1" s="1"/>
  <c r="AW830" i="1" s="1"/>
  <c r="AW811" i="1" s="1"/>
  <c r="AW810" i="1" s="1"/>
  <c r="AW809" i="1" s="1"/>
  <c r="AR935" i="1"/>
  <c r="AR934" i="1" s="1"/>
  <c r="AR933" i="1" s="1"/>
  <c r="AR932" i="1" s="1"/>
  <c r="AX936" i="1"/>
  <c r="AX935" i="1" s="1"/>
  <c r="AX934" i="1" s="1"/>
  <c r="AX933" i="1" s="1"/>
  <c r="AX932" i="1" s="1"/>
  <c r="AQ359" i="1"/>
  <c r="AQ358" i="1" s="1"/>
  <c r="AQ357" i="1" s="1"/>
  <c r="AQ356" i="1" s="1"/>
  <c r="AQ350" i="1" s="1"/>
  <c r="AQ344" i="1" s="1"/>
  <c r="AW360" i="1"/>
  <c r="AW359" i="1" s="1"/>
  <c r="AW358" i="1" s="1"/>
  <c r="AW357" i="1" s="1"/>
  <c r="AW356" i="1" s="1"/>
  <c r="AW350" i="1" s="1"/>
  <c r="AW344" i="1" s="1"/>
  <c r="AQ265" i="1"/>
  <c r="AW266" i="1"/>
  <c r="AW265" i="1" s="1"/>
  <c r="AR331" i="1"/>
  <c r="AR330" i="1" s="1"/>
  <c r="AR320" i="1" s="1"/>
  <c r="AR319" i="1" s="1"/>
  <c r="AR318" i="1" s="1"/>
  <c r="AR317" i="1" s="1"/>
  <c r="AX332" i="1"/>
  <c r="AX331" i="1" s="1"/>
  <c r="AX330" i="1" s="1"/>
  <c r="AX320" i="1" s="1"/>
  <c r="AX319" i="1" s="1"/>
  <c r="AX318" i="1" s="1"/>
  <c r="AX317" i="1" s="1"/>
  <c r="AR971" i="1"/>
  <c r="AR970" i="1" s="1"/>
  <c r="AR969" i="1" s="1"/>
  <c r="AR964" i="1" s="1"/>
  <c r="AR963" i="1" s="1"/>
  <c r="AX972" i="1"/>
  <c r="AX971" i="1" s="1"/>
  <c r="AX970" i="1" s="1"/>
  <c r="AX969" i="1" s="1"/>
  <c r="AX964" i="1" s="1"/>
  <c r="AX963" i="1" s="1"/>
  <c r="AR312" i="1"/>
  <c r="AR311" i="1" s="1"/>
  <c r="AR310" i="1" s="1"/>
  <c r="AR305" i="1" s="1"/>
  <c r="AR304" i="1" s="1"/>
  <c r="AX313" i="1"/>
  <c r="AX312" i="1" s="1"/>
  <c r="AX311" i="1" s="1"/>
  <c r="AX310" i="1" s="1"/>
  <c r="AX305" i="1" s="1"/>
  <c r="AX304" i="1" s="1"/>
  <c r="AQ925" i="1"/>
  <c r="AQ924" i="1" s="1"/>
  <c r="AQ920" i="1" s="1"/>
  <c r="AW926" i="1"/>
  <c r="AW925" i="1" s="1"/>
  <c r="AW924" i="1" s="1"/>
  <c r="AW920" i="1" s="1"/>
  <c r="AR828" i="1"/>
  <c r="AR827" i="1" s="1"/>
  <c r="AX829" i="1"/>
  <c r="AX828" i="1" s="1"/>
  <c r="AX827" i="1" s="1"/>
  <c r="AR1084" i="1"/>
  <c r="AR1083" i="1" s="1"/>
  <c r="AR1082" i="1" s="1"/>
  <c r="AR1081" i="1" s="1"/>
  <c r="AX1085" i="1"/>
  <c r="AX1084" i="1" s="1"/>
  <c r="AX1083" i="1" s="1"/>
  <c r="AX1082" i="1" s="1"/>
  <c r="AX1081" i="1" s="1"/>
  <c r="AQ1232" i="1"/>
  <c r="AQ1231" i="1" s="1"/>
  <c r="AW1233" i="1"/>
  <c r="AW1232" i="1" s="1"/>
  <c r="AW1231" i="1" s="1"/>
  <c r="AQ1217" i="1"/>
  <c r="AQ1216" i="1" s="1"/>
  <c r="AW1218" i="1"/>
  <c r="AW1217" i="1" s="1"/>
  <c r="AW1216" i="1" s="1"/>
  <c r="AQ1235" i="1"/>
  <c r="AQ1234" i="1" s="1"/>
  <c r="AW1236" i="1"/>
  <c r="AW1235" i="1" s="1"/>
  <c r="AW1234" i="1" s="1"/>
  <c r="AR190" i="1"/>
  <c r="AR189" i="1" s="1"/>
  <c r="AR188" i="1" s="1"/>
  <c r="AR187" i="1" s="1"/>
  <c r="AR186" i="1" s="1"/>
  <c r="AX191" i="1"/>
  <c r="AX190" i="1" s="1"/>
  <c r="AX189" i="1" s="1"/>
  <c r="AX188" i="1" s="1"/>
  <c r="AX187" i="1" s="1"/>
  <c r="AX186" i="1" s="1"/>
  <c r="AR383" i="1"/>
  <c r="AR382" i="1" s="1"/>
  <c r="AR381" i="1" s="1"/>
  <c r="AR380" i="1" s="1"/>
  <c r="AX384" i="1"/>
  <c r="AX383" i="1" s="1"/>
  <c r="AX382" i="1" s="1"/>
  <c r="AX381" i="1" s="1"/>
  <c r="AX380" i="1" s="1"/>
  <c r="AQ942" i="1"/>
  <c r="AQ941" i="1" s="1"/>
  <c r="AQ940" i="1" s="1"/>
  <c r="AQ939" i="1" s="1"/>
  <c r="AQ938" i="1" s="1"/>
  <c r="AW943" i="1"/>
  <c r="AW942" i="1" s="1"/>
  <c r="AW941" i="1" s="1"/>
  <c r="AW940" i="1" s="1"/>
  <c r="AW939" i="1" s="1"/>
  <c r="AW938" i="1" s="1"/>
  <c r="AQ720" i="1"/>
  <c r="AQ719" i="1" s="1"/>
  <c r="AQ718" i="1" s="1"/>
  <c r="AQ717" i="1" s="1"/>
  <c r="AQ716" i="1" s="1"/>
  <c r="AQ714" i="1" s="1"/>
  <c r="AW721" i="1"/>
  <c r="AW720" i="1" s="1"/>
  <c r="AW719" i="1" s="1"/>
  <c r="AW718" i="1" s="1"/>
  <c r="AW717" i="1" s="1"/>
  <c r="AW716" i="1" s="1"/>
  <c r="AW714" i="1" s="1"/>
  <c r="AQ1211" i="1"/>
  <c r="AQ1210" i="1" s="1"/>
  <c r="AW1212" i="1"/>
  <c r="AW1211" i="1" s="1"/>
  <c r="AW1210" i="1" s="1"/>
  <c r="AR1205" i="1"/>
  <c r="AR1204" i="1" s="1"/>
  <c r="AX1206" i="1"/>
  <c r="AX1205" i="1" s="1"/>
  <c r="AX1204" i="1" s="1"/>
  <c r="AR858" i="1"/>
  <c r="AR857" i="1" s="1"/>
  <c r="AR856" i="1" s="1"/>
  <c r="AR855" i="1" s="1"/>
  <c r="AX859" i="1"/>
  <c r="AX858" i="1" s="1"/>
  <c r="AX857" i="1" s="1"/>
  <c r="AX856" i="1" s="1"/>
  <c r="AX855" i="1" s="1"/>
  <c r="AQ1175" i="1"/>
  <c r="AQ1174" i="1" s="1"/>
  <c r="AW1176" i="1"/>
  <c r="AW1175" i="1" s="1"/>
  <c r="AW1174" i="1" s="1"/>
  <c r="AR427" i="1"/>
  <c r="AX428" i="1"/>
  <c r="AX427" i="1" s="1"/>
  <c r="AR438" i="1"/>
  <c r="AR437" i="1" s="1"/>
  <c r="AR436" i="1" s="1"/>
  <c r="AR431" i="1" s="1"/>
  <c r="AR430" i="1" s="1"/>
  <c r="AX439" i="1"/>
  <c r="AX438" i="1" s="1"/>
  <c r="AX437" i="1" s="1"/>
  <c r="AX436" i="1" s="1"/>
  <c r="AX431" i="1" s="1"/>
  <c r="AX430" i="1" s="1"/>
  <c r="AQ328" i="1"/>
  <c r="AQ327" i="1" s="1"/>
  <c r="AQ320" i="1" s="1"/>
  <c r="AQ319" i="1" s="1"/>
  <c r="AQ318" i="1" s="1"/>
  <c r="AQ317" i="1" s="1"/>
  <c r="AW329" i="1"/>
  <c r="AW328" i="1" s="1"/>
  <c r="AW327" i="1" s="1"/>
  <c r="AQ1193" i="1"/>
  <c r="AQ1192" i="1" s="1"/>
  <c r="AW1194" i="1"/>
  <c r="AW1193" i="1" s="1"/>
  <c r="AW1192" i="1" s="1"/>
  <c r="AR632" i="1"/>
  <c r="AR631" i="1" s="1"/>
  <c r="AR630" i="1" s="1"/>
  <c r="AR621" i="1" s="1"/>
  <c r="AR620" i="1" s="1"/>
  <c r="AX633" i="1"/>
  <c r="AX632" i="1" s="1"/>
  <c r="AX631" i="1" s="1"/>
  <c r="AX630" i="1" s="1"/>
  <c r="AX621" i="1" s="1"/>
  <c r="AX620" i="1" s="1"/>
  <c r="AQ1199" i="1"/>
  <c r="AQ1198" i="1" s="1"/>
  <c r="AW1200" i="1"/>
  <c r="AW1199" i="1" s="1"/>
  <c r="AW1198" i="1" s="1"/>
  <c r="AQ1181" i="1"/>
  <c r="AQ1180" i="1" s="1"/>
  <c r="AW1182" i="1"/>
  <c r="AW1181" i="1" s="1"/>
  <c r="AW1180" i="1" s="1"/>
  <c r="AQ81" i="1"/>
  <c r="AQ78" i="1" s="1"/>
  <c r="AQ77" i="1" s="1"/>
  <c r="AQ76" i="1" s="1"/>
  <c r="AQ75" i="1" s="1"/>
  <c r="AQ74" i="1" s="1"/>
  <c r="AQ64" i="1" s="1"/>
  <c r="AW82" i="1"/>
  <c r="AW81" i="1" s="1"/>
  <c r="AW78" i="1" s="1"/>
  <c r="AW77" i="1" s="1"/>
  <c r="AW76" i="1" s="1"/>
  <c r="AW75" i="1" s="1"/>
  <c r="AW74" i="1" s="1"/>
  <c r="AW64" i="1" s="1"/>
  <c r="AQ1196" i="1"/>
  <c r="AQ1195" i="1" s="1"/>
  <c r="AW1197" i="1"/>
  <c r="AW1196" i="1" s="1"/>
  <c r="AW1195" i="1" s="1"/>
  <c r="AR960" i="1"/>
  <c r="AR959" i="1" s="1"/>
  <c r="AR958" i="1" s="1"/>
  <c r="AR957" i="1" s="1"/>
  <c r="AR956" i="1" s="1"/>
  <c r="AX961" i="1"/>
  <c r="AX960" i="1" s="1"/>
  <c r="AX959" i="1" s="1"/>
  <c r="AX958" i="1" s="1"/>
  <c r="AX957" i="1" s="1"/>
  <c r="AX956" i="1" s="1"/>
  <c r="Y673" i="1"/>
  <c r="Y672" i="1" s="1"/>
  <c r="AR143" i="1"/>
  <c r="AR142" i="1" s="1"/>
  <c r="AR141" i="1" s="1"/>
  <c r="AR140" i="1" s="1"/>
  <c r="AR260" i="1"/>
  <c r="AR259" i="1" s="1"/>
  <c r="AR254" i="1" s="1"/>
  <c r="AR253" i="1" s="1"/>
  <c r="AW24" i="1"/>
  <c r="AW17" i="1" s="1"/>
  <c r="AW16" i="1" s="1"/>
  <c r="AW15" i="1" s="1"/>
  <c r="AX286" i="1"/>
  <c r="AX275" i="1" s="1"/>
  <c r="AW54" i="1"/>
  <c r="AW53" i="1" s="1"/>
  <c r="AF795" i="1"/>
  <c r="AE1115" i="1"/>
  <c r="AE954" i="1"/>
  <c r="AL357" i="1"/>
  <c r="AL356" i="1" s="1"/>
  <c r="AL350" i="1" s="1"/>
  <c r="AL344" i="1" s="1"/>
  <c r="AL315" i="1" s="1"/>
  <c r="AK1255" i="1"/>
  <c r="AR832" i="1"/>
  <c r="AL831" i="1"/>
  <c r="AL830" i="1" s="1"/>
  <c r="AL811" i="1" s="1"/>
  <c r="AL810" i="1" s="1"/>
  <c r="AL809" i="1" s="1"/>
  <c r="AK1040" i="1"/>
  <c r="AK1039" i="1" s="1"/>
  <c r="AK1038" i="1" s="1"/>
  <c r="AK1037" i="1" s="1"/>
  <c r="AK1026" i="1" s="1"/>
  <c r="AQ1041" i="1"/>
  <c r="AR943" i="1"/>
  <c r="AL942" i="1"/>
  <c r="AL941" i="1" s="1"/>
  <c r="AL940" i="1" s="1"/>
  <c r="AL939" i="1" s="1"/>
  <c r="AL938" i="1" s="1"/>
  <c r="AQ468" i="1"/>
  <c r="AK467" i="1"/>
  <c r="AK466" i="1" s="1"/>
  <c r="AK465" i="1" s="1"/>
  <c r="AK464" i="1" s="1"/>
  <c r="AK463" i="1" s="1"/>
  <c r="AR919" i="1"/>
  <c r="AL918" i="1"/>
  <c r="AL917" i="1" s="1"/>
  <c r="AL916" i="1" s="1"/>
  <c r="AL915" i="1" s="1"/>
  <c r="AL914" i="1" s="1"/>
  <c r="AK246" i="1"/>
  <c r="AK245" i="1" s="1"/>
  <c r="AK244" i="1" s="1"/>
  <c r="AK243" i="1" s="1"/>
  <c r="AK237" i="1" s="1"/>
  <c r="AK235" i="1" s="1"/>
  <c r="AQ247" i="1"/>
  <c r="AQ1085" i="1"/>
  <c r="AK1084" i="1"/>
  <c r="AK1083" i="1" s="1"/>
  <c r="AK1082" i="1" s="1"/>
  <c r="AK1081" i="1" s="1"/>
  <c r="AK1075" i="1" s="1"/>
  <c r="AK572" i="1"/>
  <c r="AE571" i="1"/>
  <c r="AE570" i="1" s="1"/>
  <c r="AE569" i="1" s="1"/>
  <c r="AE558" i="1" s="1"/>
  <c r="AE557" i="1" s="1"/>
  <c r="Y555" i="1"/>
  <c r="Y1366" i="1" s="1"/>
  <c r="AL841" i="1"/>
  <c r="AK795" i="1"/>
  <c r="AK681" i="1"/>
  <c r="AE680" i="1"/>
  <c r="AE679" i="1" s="1"/>
  <c r="AE678" i="1" s="1"/>
  <c r="AK315" i="1"/>
  <c r="AK489" i="1"/>
  <c r="AE488" i="1"/>
  <c r="AE487" i="1" s="1"/>
  <c r="AE476" i="1" s="1"/>
  <c r="AE475" i="1" s="1"/>
  <c r="AE474" i="1" s="1"/>
  <c r="AE446" i="1" s="1"/>
  <c r="AL425" i="1"/>
  <c r="AL424" i="1" s="1"/>
  <c r="AL412" i="1" s="1"/>
  <c r="AL410" i="1" s="1"/>
  <c r="AL426" i="1"/>
  <c r="AR426" i="1"/>
  <c r="AR425" i="1"/>
  <c r="AR424" i="1" s="1"/>
  <c r="AR412" i="1" s="1"/>
  <c r="AK13" i="1"/>
  <c r="AR841" i="1"/>
  <c r="AL555" i="1"/>
  <c r="AQ629" i="1"/>
  <c r="AK628" i="1"/>
  <c r="AK627" i="1" s="1"/>
  <c r="AK626" i="1" s="1"/>
  <c r="AL726" i="1"/>
  <c r="AL722" i="1"/>
  <c r="AL717" i="1" s="1"/>
  <c r="AL716" i="1" s="1"/>
  <c r="AL714" i="1" s="1"/>
  <c r="AR155" i="1"/>
  <c r="AR156" i="1"/>
  <c r="AR726" i="1"/>
  <c r="AR722" i="1"/>
  <c r="AR717" i="1" s="1"/>
  <c r="AR716" i="1" s="1"/>
  <c r="AR714" i="1" s="1"/>
  <c r="AK594" i="1"/>
  <c r="AK593" i="1" s="1"/>
  <c r="AK592" i="1" s="1"/>
  <c r="AK587" i="1" s="1"/>
  <c r="AK586" i="1" s="1"/>
  <c r="AQ595" i="1"/>
  <c r="AK150" i="1"/>
  <c r="AK149" i="1" s="1"/>
  <c r="AQ151" i="1"/>
  <c r="AK263" i="1"/>
  <c r="AK260" i="1" s="1"/>
  <c r="AK259" i="1" s="1"/>
  <c r="AK254" i="1" s="1"/>
  <c r="AK253" i="1" s="1"/>
  <c r="AK251" i="1" s="1"/>
  <c r="AQ264" i="1"/>
  <c r="AE676" i="1"/>
  <c r="AE675" i="1" s="1"/>
  <c r="AE674" i="1" s="1"/>
  <c r="AK677" i="1"/>
  <c r="AQ677" i="1" s="1"/>
  <c r="AW677" i="1" s="1"/>
  <c r="AW676" i="1" s="1"/>
  <c r="AW675" i="1" s="1"/>
  <c r="AW674" i="1" s="1"/>
  <c r="AK1164" i="1"/>
  <c r="AK1163" i="1" s="1"/>
  <c r="AK1162" i="1" s="1"/>
  <c r="AK1115" i="1" s="1"/>
  <c r="AL1075" i="1"/>
  <c r="AL954" i="1" s="1"/>
  <c r="AK566" i="1"/>
  <c r="AK565" i="1" s="1"/>
  <c r="AK564" i="1" s="1"/>
  <c r="AQ568" i="1"/>
  <c r="AK485" i="1"/>
  <c r="AK484" i="1" s="1"/>
  <c r="AQ486" i="1"/>
  <c r="AE918" i="1"/>
  <c r="AE917" i="1" s="1"/>
  <c r="AE916" i="1" s="1"/>
  <c r="AE915" i="1" s="1"/>
  <c r="AE914" i="1" s="1"/>
  <c r="AE869" i="1" s="1"/>
  <c r="AK919" i="1"/>
  <c r="AE142" i="1"/>
  <c r="AE141" i="1" s="1"/>
  <c r="AE140" i="1" s="1"/>
  <c r="AE120" i="1" s="1"/>
  <c r="AK146" i="1"/>
  <c r="AK143" i="1" s="1"/>
  <c r="AQ148" i="1"/>
  <c r="B522" i="1"/>
  <c r="B523" i="1" s="1"/>
  <c r="B524" i="1" s="1"/>
  <c r="B525" i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AR13" i="1" l="1"/>
  <c r="AR168" i="1"/>
  <c r="AR167" i="1" s="1"/>
  <c r="AR166" i="1" s="1"/>
  <c r="AR165" i="1" s="1"/>
  <c r="AL1164" i="1"/>
  <c r="AL1163" i="1" s="1"/>
  <c r="AL1162" i="1" s="1"/>
  <c r="AL1115" i="1" s="1"/>
  <c r="AQ315" i="1"/>
  <c r="AR1075" i="1"/>
  <c r="AR1313" i="1"/>
  <c r="AR1312" i="1" s="1"/>
  <c r="AX1314" i="1"/>
  <c r="AX1313" i="1" s="1"/>
  <c r="AX1312" i="1" s="1"/>
  <c r="AW313" i="1"/>
  <c r="AW312" i="1" s="1"/>
  <c r="AW311" i="1" s="1"/>
  <c r="AW310" i="1" s="1"/>
  <c r="AW305" i="1" s="1"/>
  <c r="AW304" i="1" s="1"/>
  <c r="AQ312" i="1"/>
  <c r="AQ311" i="1" s="1"/>
  <c r="AQ310" i="1" s="1"/>
  <c r="AQ305" i="1" s="1"/>
  <c r="AQ304" i="1" s="1"/>
  <c r="AQ625" i="1"/>
  <c r="AK624" i="1"/>
  <c r="AK623" i="1" s="1"/>
  <c r="AK622" i="1" s="1"/>
  <c r="AK621" i="1" s="1"/>
  <c r="AK620" i="1" s="1"/>
  <c r="AX1197" i="1"/>
  <c r="AX1196" i="1" s="1"/>
  <c r="AX1195" i="1" s="1"/>
  <c r="AR1196" i="1"/>
  <c r="AR1195" i="1" s="1"/>
  <c r="AX1215" i="1"/>
  <c r="AX1214" i="1" s="1"/>
  <c r="AX1213" i="1" s="1"/>
  <c r="AR1214" i="1"/>
  <c r="AR1213" i="1" s="1"/>
  <c r="AL869" i="1"/>
  <c r="AR163" i="1"/>
  <c r="AX13" i="1"/>
  <c r="AQ46" i="1"/>
  <c r="AQ13" i="1" s="1"/>
  <c r="AX1209" i="1"/>
  <c r="AX1208" i="1" s="1"/>
  <c r="AX1207" i="1" s="1"/>
  <c r="AR1208" i="1"/>
  <c r="AR1207" i="1" s="1"/>
  <c r="AR883" i="1"/>
  <c r="AR882" i="1" s="1"/>
  <c r="AR881" i="1" s="1"/>
  <c r="AX884" i="1"/>
  <c r="AX883" i="1" s="1"/>
  <c r="AX882" i="1" s="1"/>
  <c r="AX881" i="1" s="1"/>
  <c r="AX1253" i="1"/>
  <c r="AX1252" i="1" s="1"/>
  <c r="AX1251" i="1" s="1"/>
  <c r="AX1250" i="1" s="1"/>
  <c r="AX1249" i="1" s="1"/>
  <c r="AX1248" i="1" s="1"/>
  <c r="AR1252" i="1"/>
  <c r="AR1251" i="1" s="1"/>
  <c r="AR1250" i="1" s="1"/>
  <c r="AR1249" i="1" s="1"/>
  <c r="AR1248" i="1" s="1"/>
  <c r="AW320" i="1"/>
  <c r="AW319" i="1" s="1"/>
  <c r="AW318" i="1" s="1"/>
  <c r="AW317" i="1" s="1"/>
  <c r="AW315" i="1" s="1"/>
  <c r="AX1075" i="1"/>
  <c r="AR357" i="1"/>
  <c r="AR1304" i="1"/>
  <c r="AR1295" i="1" s="1"/>
  <c r="AR1289" i="1" s="1"/>
  <c r="AR1278" i="1" s="1"/>
  <c r="AR1255" i="1" s="1"/>
  <c r="AR1220" i="1"/>
  <c r="AR1219" i="1" s="1"/>
  <c r="AX1221" i="1"/>
  <c r="AX1220" i="1" s="1"/>
  <c r="AX1219" i="1" s="1"/>
  <c r="AX876" i="1"/>
  <c r="AX875" i="1" s="1"/>
  <c r="AX874" i="1" s="1"/>
  <c r="AX873" i="1" s="1"/>
  <c r="AR875" i="1"/>
  <c r="AR874" i="1" s="1"/>
  <c r="AR873" i="1" s="1"/>
  <c r="AR872" i="1" s="1"/>
  <c r="AR871" i="1" s="1"/>
  <c r="AW1357" i="1"/>
  <c r="AW1356" i="1" s="1"/>
  <c r="AW1355" i="1" s="1"/>
  <c r="AW1354" i="1" s="1"/>
  <c r="AW1353" i="1" s="1"/>
  <c r="AW1352" i="1" s="1"/>
  <c r="AW1255" i="1" s="1"/>
  <c r="AQ1356" i="1"/>
  <c r="AQ1355" i="1" s="1"/>
  <c r="AQ1354" i="1" s="1"/>
  <c r="AQ1353" i="1" s="1"/>
  <c r="AQ1352" i="1" s="1"/>
  <c r="AQ795" i="1"/>
  <c r="AX1304" i="1"/>
  <c r="AX1295" i="1" s="1"/>
  <c r="AX1289" i="1" s="1"/>
  <c r="AX1278" i="1" s="1"/>
  <c r="AX1255" i="1" s="1"/>
  <c r="AX168" i="1"/>
  <c r="AX167" i="1" s="1"/>
  <c r="AX166" i="1" s="1"/>
  <c r="AX165" i="1" s="1"/>
  <c r="AX163" i="1" s="1"/>
  <c r="AX446" i="1"/>
  <c r="AR161" i="1"/>
  <c r="AL160" i="1"/>
  <c r="AL159" i="1" s="1"/>
  <c r="AL158" i="1" s="1"/>
  <c r="AL154" i="1" s="1"/>
  <c r="AL153" i="1" s="1"/>
  <c r="AL120" i="1" s="1"/>
  <c r="AQ1164" i="1"/>
  <c r="AQ1163" i="1" s="1"/>
  <c r="AQ1162" i="1" s="1"/>
  <c r="AR251" i="1"/>
  <c r="AW1164" i="1"/>
  <c r="AW1163" i="1" s="1"/>
  <c r="AW1162" i="1" s="1"/>
  <c r="AQ1255" i="1"/>
  <c r="AR555" i="1"/>
  <c r="AW795" i="1"/>
  <c r="AQ146" i="1"/>
  <c r="AQ143" i="1" s="1"/>
  <c r="AW148" i="1"/>
  <c r="AW146" i="1" s="1"/>
  <c r="AW143" i="1" s="1"/>
  <c r="AQ246" i="1"/>
  <c r="AQ245" i="1" s="1"/>
  <c r="AQ244" i="1" s="1"/>
  <c r="AQ243" i="1" s="1"/>
  <c r="AQ237" i="1" s="1"/>
  <c r="AQ235" i="1" s="1"/>
  <c r="AW247" i="1"/>
  <c r="AW246" i="1" s="1"/>
  <c r="AW245" i="1" s="1"/>
  <c r="AW244" i="1" s="1"/>
  <c r="AW243" i="1" s="1"/>
  <c r="AW237" i="1" s="1"/>
  <c r="AW235" i="1" s="1"/>
  <c r="AQ1040" i="1"/>
  <c r="AQ1039" i="1" s="1"/>
  <c r="AQ1038" i="1" s="1"/>
  <c r="AQ1037" i="1" s="1"/>
  <c r="AQ1026" i="1" s="1"/>
  <c r="AW1041" i="1"/>
  <c r="AW1040" i="1" s="1"/>
  <c r="AW1039" i="1" s="1"/>
  <c r="AW1038" i="1" s="1"/>
  <c r="AW1037" i="1" s="1"/>
  <c r="AW1026" i="1" s="1"/>
  <c r="AR831" i="1"/>
  <c r="AR830" i="1" s="1"/>
  <c r="AR811" i="1" s="1"/>
  <c r="AR810" i="1" s="1"/>
  <c r="AR809" i="1" s="1"/>
  <c r="AR795" i="1" s="1"/>
  <c r="AX832" i="1"/>
  <c r="AX831" i="1" s="1"/>
  <c r="AX830" i="1" s="1"/>
  <c r="AX811" i="1" s="1"/>
  <c r="AX810" i="1" s="1"/>
  <c r="AX809" i="1" s="1"/>
  <c r="AR410" i="1"/>
  <c r="AF1366" i="1"/>
  <c r="AQ566" i="1"/>
  <c r="AQ565" i="1" s="1"/>
  <c r="AQ564" i="1" s="1"/>
  <c r="AW568" i="1"/>
  <c r="AW566" i="1" s="1"/>
  <c r="AW565" i="1" s="1"/>
  <c r="AW564" i="1" s="1"/>
  <c r="AQ150" i="1"/>
  <c r="AQ149" i="1" s="1"/>
  <c r="AW151" i="1"/>
  <c r="AW150" i="1" s="1"/>
  <c r="AW149" i="1" s="1"/>
  <c r="AQ628" i="1"/>
  <c r="AQ627" i="1" s="1"/>
  <c r="AQ626" i="1" s="1"/>
  <c r="AW629" i="1"/>
  <c r="AW628" i="1" s="1"/>
  <c r="AW627" i="1" s="1"/>
  <c r="AW626" i="1" s="1"/>
  <c r="AQ1084" i="1"/>
  <c r="AQ1083" i="1" s="1"/>
  <c r="AQ1082" i="1" s="1"/>
  <c r="AQ1081" i="1" s="1"/>
  <c r="AQ1075" i="1" s="1"/>
  <c r="AW1085" i="1"/>
  <c r="AW1084" i="1" s="1"/>
  <c r="AW1083" i="1" s="1"/>
  <c r="AW1082" i="1" s="1"/>
  <c r="AW1081" i="1" s="1"/>
  <c r="AW1075" i="1" s="1"/>
  <c r="AR918" i="1"/>
  <c r="AR917" i="1" s="1"/>
  <c r="AR916" i="1" s="1"/>
  <c r="AR915" i="1" s="1"/>
  <c r="AR914" i="1" s="1"/>
  <c r="AX919" i="1"/>
  <c r="AX918" i="1" s="1"/>
  <c r="AX917" i="1" s="1"/>
  <c r="AX916" i="1" s="1"/>
  <c r="AX915" i="1" s="1"/>
  <c r="AX914" i="1" s="1"/>
  <c r="AR942" i="1"/>
  <c r="AR941" i="1" s="1"/>
  <c r="AR940" i="1" s="1"/>
  <c r="AR939" i="1" s="1"/>
  <c r="AR938" i="1" s="1"/>
  <c r="AX943" i="1"/>
  <c r="AX942" i="1" s="1"/>
  <c r="AX941" i="1" s="1"/>
  <c r="AX940" i="1" s="1"/>
  <c r="AX939" i="1" s="1"/>
  <c r="AX938" i="1" s="1"/>
  <c r="AX425" i="1"/>
  <c r="AX424" i="1" s="1"/>
  <c r="AX412" i="1" s="1"/>
  <c r="AX410" i="1" s="1"/>
  <c r="AX426" i="1"/>
  <c r="AX726" i="1"/>
  <c r="AX722" i="1"/>
  <c r="AX717" i="1" s="1"/>
  <c r="AX716" i="1" s="1"/>
  <c r="AX714" i="1" s="1"/>
  <c r="AR954" i="1"/>
  <c r="AX555" i="1"/>
  <c r="AW1048" i="1"/>
  <c r="AX841" i="1"/>
  <c r="AQ1118" i="1"/>
  <c r="AQ1117" i="1" s="1"/>
  <c r="AW1118" i="1"/>
  <c r="AW1117" i="1" s="1"/>
  <c r="AX251" i="1"/>
  <c r="AQ485" i="1"/>
  <c r="AQ484" i="1" s="1"/>
  <c r="AW486" i="1"/>
  <c r="AW485" i="1" s="1"/>
  <c r="AW484" i="1" s="1"/>
  <c r="AQ263" i="1"/>
  <c r="AQ260" i="1" s="1"/>
  <c r="AQ259" i="1" s="1"/>
  <c r="AQ254" i="1" s="1"/>
  <c r="AQ253" i="1" s="1"/>
  <c r="AQ251" i="1" s="1"/>
  <c r="AW264" i="1"/>
  <c r="AW263" i="1" s="1"/>
  <c r="AW260" i="1" s="1"/>
  <c r="AW259" i="1" s="1"/>
  <c r="AW254" i="1" s="1"/>
  <c r="AW253" i="1" s="1"/>
  <c r="AW251" i="1" s="1"/>
  <c r="AQ594" i="1"/>
  <c r="AQ593" i="1" s="1"/>
  <c r="AQ592" i="1" s="1"/>
  <c r="AQ587" i="1" s="1"/>
  <c r="AQ586" i="1" s="1"/>
  <c r="AW595" i="1"/>
  <c r="AW594" i="1" s="1"/>
  <c r="AW593" i="1" s="1"/>
  <c r="AW592" i="1" s="1"/>
  <c r="AW587" i="1" s="1"/>
  <c r="AW586" i="1" s="1"/>
  <c r="AQ467" i="1"/>
  <c r="AQ466" i="1" s="1"/>
  <c r="AQ465" i="1" s="1"/>
  <c r="AQ464" i="1" s="1"/>
  <c r="AQ463" i="1" s="1"/>
  <c r="AW468" i="1"/>
  <c r="AW467" i="1" s="1"/>
  <c r="AW466" i="1" s="1"/>
  <c r="AW465" i="1" s="1"/>
  <c r="AW464" i="1" s="1"/>
  <c r="AW463" i="1" s="1"/>
  <c r="AW46" i="1"/>
  <c r="AW13" i="1" s="1"/>
  <c r="AX954" i="1"/>
  <c r="AX1164" i="1"/>
  <c r="AX1163" i="1" s="1"/>
  <c r="AX1162" i="1" s="1"/>
  <c r="AX1115" i="1" s="1"/>
  <c r="AX357" i="1"/>
  <c r="AX356" i="1" s="1"/>
  <c r="AR356" i="1"/>
  <c r="AR350" i="1" s="1"/>
  <c r="AR344" i="1" s="1"/>
  <c r="AR315" i="1" s="1"/>
  <c r="AK954" i="1"/>
  <c r="AL795" i="1"/>
  <c r="AK142" i="1"/>
  <c r="AK141" i="1" s="1"/>
  <c r="AK140" i="1" s="1"/>
  <c r="AK120" i="1" s="1"/>
  <c r="AK571" i="1"/>
  <c r="AK570" i="1" s="1"/>
  <c r="AK569" i="1" s="1"/>
  <c r="AK558" i="1" s="1"/>
  <c r="AK557" i="1" s="1"/>
  <c r="AQ572" i="1"/>
  <c r="AQ681" i="1"/>
  <c r="AK680" i="1"/>
  <c r="AK679" i="1" s="1"/>
  <c r="AK678" i="1" s="1"/>
  <c r="AE673" i="1"/>
  <c r="AE672" i="1" s="1"/>
  <c r="AE555" i="1" s="1"/>
  <c r="AE1366" i="1" s="1"/>
  <c r="AQ489" i="1"/>
  <c r="AK488" i="1"/>
  <c r="AK487" i="1" s="1"/>
  <c r="AK476" i="1" s="1"/>
  <c r="AK475" i="1" s="1"/>
  <c r="AK474" i="1" s="1"/>
  <c r="AK446" i="1" s="1"/>
  <c r="AK918" i="1"/>
  <c r="AK917" i="1" s="1"/>
  <c r="AK916" i="1" s="1"/>
  <c r="AK915" i="1" s="1"/>
  <c r="AK914" i="1" s="1"/>
  <c r="AK869" i="1" s="1"/>
  <c r="AQ919" i="1"/>
  <c r="AK676" i="1"/>
  <c r="AK675" i="1" s="1"/>
  <c r="AK674" i="1" s="1"/>
  <c r="AQ676" i="1"/>
  <c r="AQ675" i="1" s="1"/>
  <c r="AQ674" i="1" s="1"/>
  <c r="AX350" i="1" l="1"/>
  <c r="AX344" i="1" s="1"/>
  <c r="AX315" i="1" s="1"/>
  <c r="AR1164" i="1"/>
  <c r="AR1163" i="1" s="1"/>
  <c r="AR1162" i="1" s="1"/>
  <c r="AR1115" i="1" s="1"/>
  <c r="AX872" i="1"/>
  <c r="AW625" i="1"/>
  <c r="AW624" i="1" s="1"/>
  <c r="AW623" i="1" s="1"/>
  <c r="AW622" i="1" s="1"/>
  <c r="AW621" i="1" s="1"/>
  <c r="AW620" i="1" s="1"/>
  <c r="AQ624" i="1"/>
  <c r="AQ623" i="1" s="1"/>
  <c r="AQ622" i="1" s="1"/>
  <c r="AQ621" i="1" s="1"/>
  <c r="AQ620" i="1" s="1"/>
  <c r="AQ142" i="1"/>
  <c r="AQ141" i="1" s="1"/>
  <c r="AQ140" i="1" s="1"/>
  <c r="AQ120" i="1" s="1"/>
  <c r="AX871" i="1"/>
  <c r="AX869" i="1" s="1"/>
  <c r="AL1366" i="1"/>
  <c r="AW1115" i="1"/>
  <c r="AR869" i="1"/>
  <c r="AQ954" i="1"/>
  <c r="AR160" i="1"/>
  <c r="AR159" i="1" s="1"/>
  <c r="AR158" i="1" s="1"/>
  <c r="AR154" i="1" s="1"/>
  <c r="AR153" i="1" s="1"/>
  <c r="AR120" i="1" s="1"/>
  <c r="AR1366" i="1" s="1"/>
  <c r="AX161" i="1"/>
  <c r="AX160" i="1" s="1"/>
  <c r="AX159" i="1" s="1"/>
  <c r="AX158" i="1" s="1"/>
  <c r="AX154" i="1" s="1"/>
  <c r="AX153" i="1" s="1"/>
  <c r="AX120" i="1" s="1"/>
  <c r="AQ1115" i="1"/>
  <c r="AW954" i="1"/>
  <c r="AQ488" i="1"/>
  <c r="AQ487" i="1" s="1"/>
  <c r="AQ476" i="1" s="1"/>
  <c r="AQ475" i="1" s="1"/>
  <c r="AQ474" i="1" s="1"/>
  <c r="AQ446" i="1" s="1"/>
  <c r="AW489" i="1"/>
  <c r="AW488" i="1" s="1"/>
  <c r="AW487" i="1" s="1"/>
  <c r="AW476" i="1" s="1"/>
  <c r="AW475" i="1" s="1"/>
  <c r="AW474" i="1" s="1"/>
  <c r="AW446" i="1" s="1"/>
  <c r="AX795" i="1"/>
  <c r="AQ918" i="1"/>
  <c r="AQ917" i="1" s="1"/>
  <c r="AQ916" i="1" s="1"/>
  <c r="AQ915" i="1" s="1"/>
  <c r="AQ914" i="1" s="1"/>
  <c r="AQ869" i="1" s="1"/>
  <c r="AW919" i="1"/>
  <c r="AW918" i="1" s="1"/>
  <c r="AW917" i="1" s="1"/>
  <c r="AW916" i="1" s="1"/>
  <c r="AW915" i="1" s="1"/>
  <c r="AW914" i="1" s="1"/>
  <c r="AW869" i="1" s="1"/>
  <c r="AQ571" i="1"/>
  <c r="AQ570" i="1" s="1"/>
  <c r="AQ569" i="1" s="1"/>
  <c r="AQ558" i="1" s="1"/>
  <c r="AQ557" i="1" s="1"/>
  <c r="AW572" i="1"/>
  <c r="AW571" i="1" s="1"/>
  <c r="AW570" i="1" s="1"/>
  <c r="AW569" i="1" s="1"/>
  <c r="AW558" i="1" s="1"/>
  <c r="AW557" i="1" s="1"/>
  <c r="AW142" i="1"/>
  <c r="AW141" i="1" s="1"/>
  <c r="AW140" i="1" s="1"/>
  <c r="AW120" i="1" s="1"/>
  <c r="AQ680" i="1"/>
  <c r="AQ679" i="1" s="1"/>
  <c r="AQ678" i="1" s="1"/>
  <c r="AQ673" i="1" s="1"/>
  <c r="AQ672" i="1" s="1"/>
  <c r="AW681" i="1"/>
  <c r="AW680" i="1" s="1"/>
  <c r="AW679" i="1" s="1"/>
  <c r="AW678" i="1" s="1"/>
  <c r="AW673" i="1" s="1"/>
  <c r="AW672" i="1" s="1"/>
  <c r="AK673" i="1"/>
  <c r="AK672" i="1" s="1"/>
  <c r="AK555" i="1" s="1"/>
  <c r="AQ555" i="1" l="1"/>
  <c r="AQ1366" i="1" s="1"/>
  <c r="AW555" i="1"/>
  <c r="AW1366" i="1" s="1"/>
  <c r="AX1366" i="1"/>
  <c r="AK1366" i="1"/>
</calcChain>
</file>

<file path=xl/sharedStrings.xml><?xml version="1.0" encoding="utf-8"?>
<sst xmlns="http://schemas.openxmlformats.org/spreadsheetml/2006/main" count="5960" uniqueCount="740">
  <si>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</si>
  <si>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</si>
  <si>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</si>
  <si>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</si>
  <si>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</si>
  <si>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</si>
  <si>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Общее образование</t>
  </si>
  <si>
    <t>07</t>
  </si>
  <si>
    <t>02</t>
  </si>
  <si>
    <t>Муниципальная программа «Культура Тольятти (2014-2018гг.)»</t>
  </si>
  <si>
    <t>Финансовое обеспечение деятельности бюджетных и автономных 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</si>
  <si>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</si>
  <si>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</si>
  <si>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</si>
  <si>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</si>
  <si>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</si>
  <si>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Мероприятия в сфере дополнительного образования</t>
  </si>
  <si>
    <t>06</t>
  </si>
  <si>
    <t>Образовательные организации высшего образования</t>
  </si>
  <si>
    <t>Мероприятия в сфере высшего образования</t>
  </si>
  <si>
    <t>Культура</t>
  </si>
  <si>
    <t>08</t>
  </si>
  <si>
    <t>01</t>
  </si>
  <si>
    <t>Дворцы, дома и другие учреждения культуры</t>
  </si>
  <si>
    <t>Субсидии автономным учреждениям</t>
  </si>
  <si>
    <t>Музеи</t>
  </si>
  <si>
    <t>Библиотеки</t>
  </si>
  <si>
    <t>Театры, концертные и другие организации исполнительских искусств</t>
  </si>
  <si>
    <t xml:space="preserve"> Дворцы, дома и другие учреждения культуры</t>
  </si>
  <si>
    <t>Другие вопросы в области культуры, кинематографии</t>
  </si>
  <si>
    <t>04</t>
  </si>
  <si>
    <t>Мероприятия на обеспечение деятельности органов местного самоуправления в сфере культуры</t>
  </si>
  <si>
    <t>Закупка товаров, работ и услуг для государственных (муниципальных) нужд</t>
  </si>
  <si>
    <t>200</t>
  </si>
  <si>
    <t>Другие вопросы в области социальной политики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</si>
  <si>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</si>
  <si>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</si>
  <si>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</si>
  <si>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</si>
  <si>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</si>
  <si>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</si>
  <si>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010 00 00000</t>
  </si>
  <si>
    <t>010 00 02000</t>
  </si>
  <si>
    <t>010 00 02280</t>
  </si>
  <si>
    <t>010 00 04000</t>
  </si>
  <si>
    <t>010 00 04280</t>
  </si>
  <si>
    <t>010 00 02250</t>
  </si>
  <si>
    <t>010 00 04250</t>
  </si>
  <si>
    <t>010 00 02210</t>
  </si>
  <si>
    <t>010 00 02220</t>
  </si>
  <si>
    <t>010 00 02230</t>
  </si>
  <si>
    <t>010 00 02240</t>
  </si>
  <si>
    <t>010 00 04210</t>
  </si>
  <si>
    <t>010 00 04220</t>
  </si>
  <si>
    <t>010 00 04230</t>
  </si>
  <si>
    <t>010 00 04240</t>
  </si>
  <si>
    <t>010 00 04510</t>
  </si>
  <si>
    <t>040 00 00000</t>
  </si>
  <si>
    <t>040 00 04000</t>
  </si>
  <si>
    <t>040 00 04210</t>
  </si>
  <si>
    <t>040 00 04280</t>
  </si>
  <si>
    <t>Всего</t>
  </si>
  <si>
    <t>В том числе средства вышестоящих бюджетов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</si>
  <si>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</si>
  <si>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</si>
  <si>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</si>
  <si>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</si>
  <si>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</si>
  <si>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</si>
  <si>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</si>
  <si>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</si>
  <si>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</si>
  <si>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Уплата налогов, сборов и иных платежей</t>
  </si>
  <si>
    <t>850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</si>
  <si>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</si>
  <si>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</si>
  <si>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</si>
  <si>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</si>
  <si>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</si>
  <si>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Мероприятия, не вошедшие в подпрограммы</t>
  </si>
  <si>
    <t>229 00 04000</t>
  </si>
  <si>
    <t>229 00 04040</t>
  </si>
  <si>
    <t>Другие вопросы в области национальной экономики</t>
  </si>
  <si>
    <t>12</t>
  </si>
  <si>
    <t>Финансовое обеспечение деятельности бюджетных и автономных учреждений</t>
  </si>
  <si>
    <t>Дума городского округа Тольятти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</si>
  <si>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</si>
  <si>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</si>
  <si>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</si>
  <si>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990 00 11000</t>
  </si>
  <si>
    <t>Председатель представительного органа муниципального образования</t>
  </si>
  <si>
    <t>990 00 11020</t>
  </si>
  <si>
    <t>100</t>
  </si>
  <si>
    <t>Расходы на выплаты персоналу государственных (муниципальных) органов</t>
  </si>
  <si>
    <t>120</t>
  </si>
  <si>
    <t>Депутаты представительного органа муниципального образования</t>
  </si>
  <si>
    <t>990 00 11030</t>
  </si>
  <si>
    <t>Центральный аппарат</t>
  </si>
  <si>
    <t>990 00 11040</t>
  </si>
  <si>
    <t xml:space="preserve">Уплата налогов, сборов и иных платежей                  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</si>
  <si>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</si>
  <si>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Мероприятия, направленные на развитие муниципальной службы</t>
  </si>
  <si>
    <t>Функционирование высшего должностного лица субъекта Российской Федерации и муниципального образования</t>
  </si>
  <si>
    <t>229 00 00000</t>
  </si>
  <si>
    <t>229 00 11000</t>
  </si>
  <si>
    <t>Глава муниципального образования</t>
  </si>
  <si>
    <t>229 00 11010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</si>
  <si>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</si>
  <si>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229 00 11040</t>
  </si>
  <si>
    <t>170 00 00000</t>
  </si>
  <si>
    <t>170 00 04000</t>
  </si>
  <si>
    <t>170 00 04040</t>
  </si>
  <si>
    <t>Социальное обеспечение и иные выплаты населению</t>
  </si>
  <si>
    <t>300</t>
  </si>
  <si>
    <t>Иные выплаты населению</t>
  </si>
  <si>
    <t>360</t>
  </si>
  <si>
    <t>Финансовое обеспечение деятельности казенных  учреждений</t>
  </si>
  <si>
    <t>229 00 12000</t>
  </si>
  <si>
    <t>Учреждения, осуществляющие деятельность в сфере общегосударственного управления</t>
  </si>
  <si>
    <t xml:space="preserve">229 00 12040 </t>
  </si>
  <si>
    <t>Расходы на выплаты персоналу казенных учреждений</t>
  </si>
  <si>
    <t>110</t>
  </si>
  <si>
    <t>Учреждения, осуществляющие деятельность в сфере обеспечения хозяйственного обслуживания</t>
  </si>
  <si>
    <t xml:space="preserve">229 00 12060 </t>
  </si>
  <si>
    <t>Муниципальная программа «Создание условий для развития туризма на территории городского округа Тольятти на 2014-2020гг.»</t>
  </si>
  <si>
    <t>260 00 00000</t>
  </si>
  <si>
    <t>260 00 04000</t>
  </si>
  <si>
    <t>Мероприятия в сфере национальной экономики</t>
  </si>
  <si>
    <t>260 00 04070</t>
  </si>
  <si>
    <t>Другие вопросы в области средств массовой информации</t>
  </si>
  <si>
    <t>229 00 02000</t>
  </si>
  <si>
    <t xml:space="preserve">Учреждения, осуществляющие деятельность в сфере средств массовой информации </t>
  </si>
  <si>
    <t>229 00 02080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</si>
  <si>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</si>
  <si>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</si>
  <si>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</si>
  <si>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</si>
  <si>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Финансовое обеспечение деятельности казенных учреждений</t>
  </si>
  <si>
    <t xml:space="preserve">090 00 12000 </t>
  </si>
  <si>
    <t>Учреждения, осуществляющие деятельность в сфере защиты населения и территории от последствий чрезвычайных ситуаций природного и техногенного характера, гражданской обороны</t>
  </si>
  <si>
    <t>090 00 12140</t>
  </si>
  <si>
    <t>Мероприятия в сфере защиты населения и территории от последствий чрезвычайных ситуаций природного и техногенного характера, гражданской обороны</t>
  </si>
  <si>
    <t>Обеспечение пожарной безопасности</t>
  </si>
  <si>
    <t>Муниципальная программа «Поддержка социально ориентированных некоммерческих организаций в городском округе Тольятти на 2015-2020 годы»</t>
  </si>
  <si>
    <t>280 00 00000</t>
  </si>
  <si>
    <t xml:space="preserve">Субсидии некоммерческим организациям </t>
  </si>
  <si>
    <t>280 00 10000</t>
  </si>
  <si>
    <t>Субсидии социально ориентированным некоммерческим организациям - общественным объединениям пожарной охраны - путем предоставления субсидий на осуществление уставной деятельности по участию в профилактике и (или) тушении пожаров и проведении аварийно-спасательных работ на территории городского округа Тольятти</t>
  </si>
  <si>
    <t>280 00 10020</t>
  </si>
  <si>
    <t>Субсидии некоммерческим организациям (за исключением государственных (муниципальных) учреждений)</t>
  </si>
  <si>
    <t>630</t>
  </si>
  <si>
    <t>Другие вопросы в области национальной безопасности и правоохранительной деятельности</t>
  </si>
  <si>
    <t>14</t>
  </si>
  <si>
    <t>Мероприятия, осуществляемые учреждениями в сфере обеспечения национальной безопасности и правоохранительной деятельности</t>
  </si>
  <si>
    <t>160 00 00000</t>
  </si>
  <si>
    <t>160 00 04000</t>
  </si>
  <si>
    <t>160 00 04150</t>
  </si>
  <si>
    <t>Субсидии некоммерческим организациям</t>
  </si>
  <si>
    <t>160 00 10000</t>
  </si>
  <si>
    <t>Субсидии некоммерческим организациям, не являющимся государственными (муниципальными) учреждениями, участвующим в охране общественного порядка на территории  городского округа Тольятти.</t>
  </si>
  <si>
    <t>160 00 10050</t>
  </si>
  <si>
    <t>160 00 12000</t>
  </si>
  <si>
    <t>Учреждения, осуществляющие деятельность в сфере национальной безопасности и правоохранительной деятельности</t>
  </si>
  <si>
    <t>160 00 12150</t>
  </si>
  <si>
    <t>Профессиональная подготовка, переподготовка и повышение квалификации</t>
  </si>
  <si>
    <t>05</t>
  </si>
  <si>
    <t>090 00 02000</t>
  </si>
  <si>
    <t>Учреждения, осуществляющие деятельность по повышению квалификации в сфере гражданской обороны и защиты населения от чрезвычайных ситуаций</t>
  </si>
  <si>
    <t>090 00 02160</t>
  </si>
  <si>
    <t>090 00 04000</t>
  </si>
  <si>
    <t>Мероприятия в области повышения квалификации в сфере гражданской обороны и защиты населения от чрезвычайных ситуаций</t>
  </si>
  <si>
    <t>090 00 04160</t>
  </si>
  <si>
    <t>902</t>
  </si>
  <si>
    <t>Резервные фонды</t>
  </si>
  <si>
    <t>11</t>
  </si>
  <si>
    <t>Резервный фонд мэрии городского округа Тольятти для финансирования непредвиденных расходов</t>
  </si>
  <si>
    <t>Резервные средства</t>
  </si>
  <si>
    <t>Исполнение судебных актов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</si>
  <si>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</si>
  <si>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Обслуживание государственного внутреннего и муниципального долга</t>
  </si>
  <si>
    <t>Процентные платежи по муниципальным долговым обязательствам</t>
  </si>
  <si>
    <t>990 00 13000</t>
  </si>
  <si>
    <t>Обслуживание государственного (муниципального) долга</t>
  </si>
  <si>
    <t>Обслуживание муниципального долга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</si>
  <si>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</si>
  <si>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Транспорт</t>
  </si>
  <si>
    <t xml:space="preserve">Подпрограмма «Развитие городского пассажирского транспорта в городском округе Тольятти на период 2014-2020гг» </t>
  </si>
  <si>
    <t>Мероприятия в сфере транспорта</t>
  </si>
  <si>
    <t>Жилищное хозяйство</t>
  </si>
  <si>
    <t>Мероприятия в области жилищного хозяйства</t>
  </si>
  <si>
    <t>Благоустройство</t>
  </si>
  <si>
    <t>Бюджетные инвестиции</t>
  </si>
  <si>
    <t>Социальное обеспечение населения</t>
  </si>
  <si>
    <t xml:space="preserve">10 </t>
  </si>
  <si>
    <t>Социальные выплаты гражданам, кроме публичных
нормативных социальных выплат</t>
  </si>
  <si>
    <t>320</t>
  </si>
  <si>
    <t>150 00 00000</t>
  </si>
  <si>
    <t>Подпрограмма «Модернизация и развитие автомобильных дорог  общего пользования местного значения  городского округа  Тольятти на 2014-2020 годы»</t>
  </si>
  <si>
    <t>152 00 00000</t>
  </si>
  <si>
    <t>152 00 04000</t>
  </si>
  <si>
    <t>Мероприятия в области застройки территорий</t>
  </si>
  <si>
    <t>Иные закупки товаров, работ и услуг для обеспечения государственных (муниципальных нужд)</t>
  </si>
  <si>
    <t xml:space="preserve">12 </t>
  </si>
  <si>
    <t>Учреждения, осуществляющие деятельность в сфере градостроительной деятельности</t>
  </si>
  <si>
    <t>990 00 04100</t>
  </si>
  <si>
    <t>Капитальные вложения в объекты государственной (муниципальной) собственности</t>
  </si>
  <si>
    <t>400</t>
  </si>
  <si>
    <t>410</t>
  </si>
  <si>
    <t>990 00 04130</t>
  </si>
  <si>
    <t>Дошкольное образование</t>
  </si>
  <si>
    <t>070 00 00000</t>
  </si>
  <si>
    <t>070 00 04000</t>
  </si>
  <si>
    <t>070 00 04100</t>
  </si>
  <si>
    <t>Муниципальная программа организации работы с детьми и молодежью в городском округе Тольятти «Молодежь Тольятти» на 2014-2020гг.</t>
  </si>
  <si>
    <t>030 00 00000</t>
  </si>
  <si>
    <t>Мероприятия в области молодежной политики</t>
  </si>
  <si>
    <t>030 00 02000</t>
  </si>
  <si>
    <t>Организации, осуществляющие обеспечение деятельности в области молодежной политики</t>
  </si>
  <si>
    <t>030 00 02350</t>
  </si>
  <si>
    <t>030 00 04000</t>
  </si>
  <si>
    <t>030 00 04350</t>
  </si>
  <si>
    <t>070 00 02000</t>
  </si>
  <si>
    <t>Дошкольные образовательные организации</t>
  </si>
  <si>
    <t>070 00 02260</t>
  </si>
  <si>
    <t>Мероприятия в сфере дошкольного образования</t>
  </si>
  <si>
    <t>070 00 04260</t>
  </si>
  <si>
    <t>913</t>
  </si>
  <si>
    <t>070 00 10000</t>
  </si>
  <si>
    <t>Субсидии некоммерческим организациям в сфере дошкольного образования</t>
  </si>
  <si>
    <t>070 00 10260</t>
  </si>
  <si>
    <t>Общеобразовательные организации</t>
  </si>
  <si>
    <t>070 00 02270</t>
  </si>
  <si>
    <t>070 00 02280</t>
  </si>
  <si>
    <t>Мероприятия в общеобразовательных организациях</t>
  </si>
  <si>
    <t>070 00 04270</t>
  </si>
  <si>
    <t>070 00 04280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</si>
  <si>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</si>
  <si>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070 00 06000</t>
  </si>
  <si>
    <t>Субсидии юридическим лицам в сфере общего образования</t>
  </si>
  <si>
    <t>070 00 06270</t>
  </si>
  <si>
    <t>Другие вопросы в области образования</t>
  </si>
  <si>
    <t>Организации, осуществляющие обеспечение образовательной деятельности</t>
  </si>
  <si>
    <t>070 00 02300</t>
  </si>
  <si>
    <t>Мероприятия в организациях, осуществляющих обеспечение образовательной деятельности</t>
  </si>
  <si>
    <t>070 00 04300</t>
  </si>
  <si>
    <t>070 00 12000</t>
  </si>
  <si>
    <t>070 00 12300</t>
  </si>
  <si>
    <t>050 00 00000</t>
  </si>
  <si>
    <t>050 00 04000</t>
  </si>
  <si>
    <t>050 00 04270</t>
  </si>
  <si>
    <t>050 00 06000</t>
  </si>
  <si>
    <t>050 00 06270</t>
  </si>
  <si>
    <t>917</t>
  </si>
  <si>
    <t>020 00 00000</t>
  </si>
  <si>
    <t>020 00 02000</t>
  </si>
  <si>
    <t>020 00 02280</t>
  </si>
  <si>
    <t>020 00 04000</t>
  </si>
  <si>
    <t>020 00 04280</t>
  </si>
  <si>
    <t>Физическая культура</t>
  </si>
  <si>
    <t>Учреждения, осуществляющие деятельность в области физической культуры и спорта</t>
  </si>
  <si>
    <t>020 00 02360</t>
  </si>
  <si>
    <t>Мероприятия в области физической культуры и спорта</t>
  </si>
  <si>
    <t>020 00 04360</t>
  </si>
  <si>
    <t>Мероприятия на обеспечение деятельности органов местного самоуправления в области физической культуры и спорта</t>
  </si>
  <si>
    <t>Субсидии некоммерческим организациям в области физической культуры и спорта</t>
  </si>
  <si>
    <t>280 00 10360</t>
  </si>
  <si>
    <t>Субсидии некоммерческим организациям (за исключением государственных (муниципальных) учреждений</t>
  </si>
  <si>
    <t>Массовый спорт</t>
  </si>
  <si>
    <t>Муниципальная программа «Семья и дети городского округа Тольятти» на 2015-2017 годы»</t>
  </si>
  <si>
    <t>310 00 00000</t>
  </si>
  <si>
    <t>Закупка товаров, работ и услуг для обеспечения государственных (муниципальных) нужд</t>
  </si>
  <si>
    <t>310 00 09000</t>
  </si>
  <si>
    <t>310 00 09300</t>
  </si>
  <si>
    <t>Единовременное пособие на первоочередные нужды</t>
  </si>
  <si>
    <t>310 00 09340</t>
  </si>
  <si>
    <t>310 00 09350</t>
  </si>
  <si>
    <t>310 00 09360</t>
  </si>
  <si>
    <t>Единовременное пособие в связи с принятием ребенка на воспитание в приемную семью, на патронатное воспитание</t>
  </si>
  <si>
    <t>310 00 09370</t>
  </si>
  <si>
    <t>310 00 09380</t>
  </si>
  <si>
    <t>Ежемесячное пособие на содержание ребенка, переданного на воспитание в приемную семью, на патронатное воспитание</t>
  </si>
  <si>
    <t>310 00 09390</t>
  </si>
  <si>
    <t xml:space="preserve">Мероприятия в установленной сфере деятельности </t>
  </si>
  <si>
    <t>310 00 04000</t>
  </si>
  <si>
    <t>Мероприятия в сфере социального обслуживания населения</t>
  </si>
  <si>
    <t>310 00 04340</t>
  </si>
  <si>
    <t>Муниципальная программа «Поддержка социально ориентированных   некоммерческих  организаций в городском округе Тольятти на 2015-2020 годы»</t>
  </si>
  <si>
    <t>280 00 12000</t>
  </si>
  <si>
    <t>Учреждения, обеспечивающие  поддержку некоммерческих организаций</t>
  </si>
  <si>
    <t>280 00 12380</t>
  </si>
  <si>
    <t>Мероприятия в области социальной политики</t>
  </si>
  <si>
    <t>050 00 04370</t>
  </si>
  <si>
    <t>050 00 06370</t>
  </si>
  <si>
    <t>810</t>
  </si>
  <si>
    <t>050 00 10000</t>
  </si>
  <si>
    <t xml:space="preserve">Субсидии некоммерческим организациям, не являющимся государственными (муниципальными) учреждениями, на осуществление уставной деятельности </t>
  </si>
  <si>
    <t>921</t>
  </si>
  <si>
    <t>110 00 02000</t>
  </si>
  <si>
    <t>Учреждения, обеспечивающие предоставление государственных и муниципальных услуг</t>
  </si>
  <si>
    <t>110 00 02470</t>
  </si>
  <si>
    <t>Мероприятия в учреждениях, обеспечивающих предоставление государственных и муниципальных услуг</t>
  </si>
  <si>
    <t>110 00 04470</t>
  </si>
  <si>
    <t>Связь и информатика</t>
  </si>
  <si>
    <t>Учреждения, осуществляющие деятельность в сфере связи и информатики</t>
  </si>
  <si>
    <t>110 00 02480</t>
  </si>
  <si>
    <t>Пенсионное обеспечение</t>
  </si>
  <si>
    <t>Доплаты к пенсиям, дополнительное пенсионное обеспечение</t>
  </si>
  <si>
    <t>Обеспечение предоставления гарантий в области пенсионного обеспечения лицам, замещавшим должности депутатов, выборным должностным лицам местного самоуправления, осуществляющим свои полномочия на постоянной основе в органах местного самоуправления городского округа Тольятти, и лицам, замещавшим должности муниципальной службы в органах местного самоуправления городского округа Тольятти</t>
  </si>
  <si>
    <t>Выплаты отдельным категориям граждан</t>
  </si>
  <si>
    <t>050 00 09000</t>
  </si>
  <si>
    <t>Ежемесячные  денежные выплаты на питание детям-инвалидам</t>
  </si>
  <si>
    <t>050 00 09010</t>
  </si>
  <si>
    <t>Публичные нормативные социальные выплаты гражданам</t>
  </si>
  <si>
    <t>310</t>
  </si>
  <si>
    <t>Ежемесячные денежные выплаты спортсменам высокого класса, тренерам, подготовившим спортсменов высокого класса, бывшим работникам физкультурно-спортивных организаций</t>
  </si>
  <si>
    <t>050 00 09020</t>
  </si>
  <si>
    <t>Компенсационные денежные выплаты части родительской платы за присмотр и уход за детьми в муниципальных образовательных учреждениях городского округа Тольятти</t>
  </si>
  <si>
    <t>050 00 09030</t>
  </si>
  <si>
    <t>050 00 09050</t>
  </si>
  <si>
    <t>Единовременная денежная выплата ко дню воинской славы России - Дню Победы советского народа  в Великой Отечественной войне 1941-1945 годов (9 мая)</t>
  </si>
  <si>
    <t>050 00 09060</t>
  </si>
  <si>
    <t>Единовременная денежная выплата ко Дню памяти жертв политических репрессий (30 октября)</t>
  </si>
  <si>
    <t>050 00 09070</t>
  </si>
  <si>
    <t>Единовременная денежная выплата к памятной дате России -  Дню Героев Отечества (9 декабря)</t>
  </si>
  <si>
    <t>050 00 09080</t>
  </si>
  <si>
    <t>Денежные выплаты на оплату социальных услуг, предоставляемых на условиях оплаты отдельным категориям граждан</t>
  </si>
  <si>
    <t>050 00 09100</t>
  </si>
  <si>
    <t xml:space="preserve">Ежемесячные денежные выплаты Почетным гражданам городского округа Тольятти </t>
  </si>
  <si>
    <t>050 00 09110</t>
  </si>
  <si>
    <t>Ежемесячные денежные выплаты в случае смерти (гибели) Почетных граждан городского округа Тольятти, пережившим их супругам и родителям, проживающим совместно с Почетным гражданином городского округа на день  его смерти</t>
  </si>
  <si>
    <t>050 00 09120</t>
  </si>
  <si>
    <t xml:space="preserve">Единовременные денежные  выплаты на оплату оздоровительных услуг Почетным гражданам городского округа Тольятти </t>
  </si>
  <si>
    <t>050 00 09130</t>
  </si>
  <si>
    <t>Единовременные компенсационные выплаты Почетным гражданам городского округа Тольятти на оплату платных медицинских услуг, оказываемых медицинскими учреждениями, участвующими в реализации программы государственных гарантий бесплатного оказания гражданам медицинской помощи и территориальной программы  государственных гарантий бесплатного оказания гражданам медицинской помощи, на иных условиях, чем предусмотрено указанными программами</t>
  </si>
  <si>
    <t>050 00 09140</t>
  </si>
  <si>
    <t xml:space="preserve">Компенсационные  выплаты  родственникам  умершего (погибшего) Почетного гражданина городского округа Тольятти  в случае осуществления ими изготовления и установки надгробного памятника  на могиле умершего (погибшего) Почетного гражданина городского округа Тольятти </t>
  </si>
  <si>
    <t>050 00 09150</t>
  </si>
  <si>
    <t xml:space="preserve">Ежемесячные пособия на содержание детей депутата, выборного должностного лица  органа местного самоуправления, муниципального служащего органа местного самоуправления городского округа Тольятти в случае его естественной смерти </t>
  </si>
  <si>
    <t>050 00 09170</t>
  </si>
  <si>
    <t xml:space="preserve">Выплата рентных платежей по договорам пожизненной ренты </t>
  </si>
  <si>
    <t>050 00 09190</t>
  </si>
  <si>
    <t xml:space="preserve">Именные  премии  мэра для жителей городского округа Тольятти с ограниченными возможностями здоровья и добровольцев  </t>
  </si>
  <si>
    <t>050 00 09220</t>
  </si>
  <si>
    <t>Единовременные денежные выплаты гражданам, находящимся в трудных жизненных ситуациях и чрезвычайных обстоятельствах</t>
  </si>
  <si>
    <t>050 00 09230</t>
  </si>
  <si>
    <t>Компенсационные выплаты  родственникам умершего (погибшего) Почетного гражданина городского округа Тольятти в случае осуществления ими погребения умершего (погибшего) Почетного гражданина городского округа Тольятти за счет собственных средств</t>
  </si>
  <si>
    <t>050 00 09240</t>
  </si>
  <si>
    <t>Ежемесячные денежные выплаты гражданам, являющимся родителями (законными представителями) ВИЧ-инфицированных - несовершеннолетних, рожденных от ВИЧ-инфицированных матерей</t>
  </si>
  <si>
    <t>050 00 09250</t>
  </si>
  <si>
    <t>Ежемесячные денежные выплаты гражданам, признанным инвалидами по причине – инвалидность с детства вследствие ранения (контузии, увечья),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Кавказа, отнесенных к зоне вооруженного конфликта</t>
  </si>
  <si>
    <t>050 00 09270</t>
  </si>
  <si>
    <t>Ежемесячные денежные выплаты гражданам, являющимся матерями погибших (умерших, пропавших без вести) двух и более военнослужащих, проходивших военную службу по призыву (по контракту), сотрудников органов внутренних дел, Государственной противопожарной службы, уголовно – исполнительной системы, в связи с выполнением задач в условиях вооруженного конфликта немеждународного характера в Чеченской Республике на непосредственно прилегающих к ней территориям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</si>
  <si>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050 00 09290</t>
  </si>
  <si>
    <t>Ежемесячные денежные выплаты на ребёнка одному из родителей, обучающемуся по очной форме обучения</t>
  </si>
  <si>
    <t>050 00 09310</t>
  </si>
  <si>
    <t>Ежемесячные денежные выплаты на приобретение льготных электронных проездных билетов</t>
  </si>
  <si>
    <t>050 00 09320</t>
  </si>
  <si>
    <t>Ежемесячные денежные выплаты к пенсии отдельным категориям граждан</t>
  </si>
  <si>
    <t>050 00 09330</t>
  </si>
  <si>
    <t>Дополнительные меры социальной поддержки для отдельных категорий граждан, проживающих в домах, лишённых статуса системы социального обслуживания населения, на оплату жилого помещения и коммунальных услуг</t>
  </si>
  <si>
    <t xml:space="preserve">300 </t>
  </si>
  <si>
    <t>920</t>
  </si>
  <si>
    <t>Лесное хозяйство</t>
  </si>
  <si>
    <t>Муниципальная программа «Охрана, защита и воспроизводство лесов, расположенных в границах городского округа Тольятти, на 2014-2018 годы»</t>
  </si>
  <si>
    <t>Мероприятия в области лесного хозяйства</t>
  </si>
  <si>
    <t>Дорожное хозяйство (дорожные фонды)</t>
  </si>
  <si>
    <t>Муниципальная программа «Развитие транспортной системы и дорожного хозяйства городского округа Тольятти на 2014-2020 гг.»</t>
  </si>
  <si>
    <t>Мероприятия в сфере дорожного хозяйства</t>
  </si>
  <si>
    <t/>
  </si>
  <si>
    <t>Муниципальная программа «Капитальный ремонт многоквартирных домов городского округа Тольятти на 2014-2018 годы»</t>
  </si>
  <si>
    <t>Муниципальная программа «Ремонт  помещений, находящихся в муниципальной собственности городского округа Тольятти, на 2015-2017 годы»</t>
  </si>
  <si>
    <t>Муниципальная программа «Благоустройство территории городского округа Тольятти на 2015-2024 годы»</t>
  </si>
  <si>
    <t>Коммунальное хозяйство</t>
  </si>
  <si>
    <t>Мероприятия в области коммунального хозяйства</t>
  </si>
  <si>
    <t>Муниципальная программа «Содержание и ремонт объектов и сетей инженерной инфраструктуры городского округа Тольятти на 2015-2017 годы»</t>
  </si>
  <si>
    <t>Мероприятия в области благоустройства</t>
  </si>
  <si>
    <t>Другие вопросы в области жилищно-коммунального хозяйства</t>
  </si>
  <si>
    <t>Учреждения, осуществляющие деятельность по другим вопросам в области жилищно-коммунального хозяйства</t>
  </si>
  <si>
    <t>Мероприятия в учреждениях, осуществляющих деятельность по другим вопросам в области жилищно-коммунального хозяйства</t>
  </si>
  <si>
    <t>Сбор, удаление отходов и очистка сточных вод</t>
  </si>
  <si>
    <t>Мероприятия по сбору, удалению отходов и очистке сточных вод</t>
  </si>
  <si>
    <t>Другие вопросы в области охраны окружающей среды</t>
  </si>
  <si>
    <t>Муниципальная экологическая программа городского округа Тольятти на 2015-2017 годы</t>
  </si>
  <si>
    <t>Мероприятия по другим вопросам в области охраны окружающей среды</t>
  </si>
  <si>
    <t xml:space="preserve">229 00 04120 </t>
  </si>
  <si>
    <t>229 00 04120</t>
  </si>
  <si>
    <t>155 00 00000</t>
  </si>
  <si>
    <t>155 00 04000</t>
  </si>
  <si>
    <t>155 00 04090</t>
  </si>
  <si>
    <t>Иные нераспределенные бюджетные ассигнования</t>
  </si>
  <si>
    <t>Муниципальная программа городского округа Тольятти «Развитие малого и среднего предпринимательства городского округа Тольятти на 2014-2017 годы»</t>
  </si>
  <si>
    <t>120 00 00000</t>
  </si>
  <si>
    <t>120 00 02000</t>
  </si>
  <si>
    <t>Учреждения, осуществляющие деятельность  в сфере национальной экономики</t>
  </si>
  <si>
    <t>120 00 02070</t>
  </si>
  <si>
    <t xml:space="preserve">Муниципальная программа «Развитие транспортной системы и дорожного хозяйства городского округа Тольятти на 2014-2020гг.» </t>
  </si>
  <si>
    <t xml:space="preserve">Подпрограмма «Развитие городского пассажирского транспорта в городском округе Тольятти на период 2014-2020гг.» </t>
  </si>
  <si>
    <t xml:space="preserve">04 </t>
  </si>
  <si>
    <t xml:space="preserve">Муниципальная программа  «Развитие транспортной системы и дорожного хозяйства городского округа Тольятти на 2014-2020 гг.»  </t>
  </si>
  <si>
    <t xml:space="preserve">Подпрограмма «Модернизация и развитие автомобильных дорог  общего пользования местного значения  городского округа  Тольятти на 2014 -2020 годы»  </t>
  </si>
  <si>
    <t xml:space="preserve">Подпрограмма  «Повышение безопасности дорожного движения на период 2014-2020 гг.»                      </t>
  </si>
  <si>
    <t>Учреждения, осуществляющие деятельность в сфере дорожного хозяйства</t>
  </si>
  <si>
    <t>040 00 04180</t>
  </si>
  <si>
    <t>040 00 04130</t>
  </si>
  <si>
    <t>140 00 00000</t>
  </si>
  <si>
    <t>140 00 04000</t>
  </si>
  <si>
    <t>140 00 04130</t>
  </si>
  <si>
    <t>140 00 04410</t>
  </si>
  <si>
    <t>240 00 00000</t>
  </si>
  <si>
    <t>240 00 04000</t>
  </si>
  <si>
    <t>240 00 04420</t>
  </si>
  <si>
    <t>240 00 04440</t>
  </si>
  <si>
    <t>090 00 02430</t>
  </si>
  <si>
    <t>130 00 00000</t>
  </si>
  <si>
    <t>130 00 04000</t>
  </si>
  <si>
    <t>130 00 04420</t>
  </si>
  <si>
    <t>130 00 02000</t>
  </si>
  <si>
    <t>130 00 02430</t>
  </si>
  <si>
    <t>130 00 04430</t>
  </si>
  <si>
    <t xml:space="preserve">150 00 00000 </t>
  </si>
  <si>
    <t>152 00 04100</t>
  </si>
  <si>
    <t>152 00 04180</t>
  </si>
  <si>
    <t>154 00 00000</t>
  </si>
  <si>
    <t xml:space="preserve">154 00 04000 </t>
  </si>
  <si>
    <t xml:space="preserve">154 00 04180 </t>
  </si>
  <si>
    <t>154 00 12000</t>
  </si>
  <si>
    <t>154 00 12180</t>
  </si>
  <si>
    <t>155 00 06000</t>
  </si>
  <si>
    <t>155 00 06520</t>
  </si>
  <si>
    <t>155 00 06530</t>
  </si>
  <si>
    <t>155 00 06540</t>
  </si>
  <si>
    <t>155 00 06550</t>
  </si>
  <si>
    <t>230 00 00000</t>
  </si>
  <si>
    <t>230 00 04000</t>
  </si>
  <si>
    <t>230 00 04390</t>
  </si>
  <si>
    <t>230 00 02430</t>
  </si>
  <si>
    <t>230 00 02000</t>
  </si>
  <si>
    <t>290 00 00000</t>
  </si>
  <si>
    <t>290 00 04000</t>
  </si>
  <si>
    <t>290 00 04130</t>
  </si>
  <si>
    <t>290 00 04410</t>
  </si>
  <si>
    <t>300 00 00000</t>
  </si>
  <si>
    <t>300 00 04000</t>
  </si>
  <si>
    <t>300 00 04450</t>
  </si>
  <si>
    <t xml:space="preserve">990 00 00000 </t>
  </si>
  <si>
    <t>990 00 04410</t>
  </si>
  <si>
    <t>990 00 04420</t>
  </si>
  <si>
    <t>990 00 07000</t>
  </si>
  <si>
    <t>990 00 07090</t>
  </si>
  <si>
    <t>050 00 09180</t>
  </si>
  <si>
    <t>320 00 00000</t>
  </si>
  <si>
    <t>320 00 04000</t>
  </si>
  <si>
    <t>320 00 04420</t>
  </si>
  <si>
    <t>330 00 00000</t>
  </si>
  <si>
    <t>330 00 04000</t>
  </si>
  <si>
    <t>320 00 02000</t>
  </si>
  <si>
    <t>320 00 02430</t>
  </si>
  <si>
    <t>Стимулирующие субсидии на решение вопросов местного значения</t>
  </si>
  <si>
    <t>Стимулирующие субсидии в рамках муниципальных программ и непрограммных направлений деятельности</t>
  </si>
  <si>
    <t>320 00 04410</t>
  </si>
  <si>
    <t>010 00 72000</t>
  </si>
  <si>
    <t>070 00 72000</t>
  </si>
  <si>
    <t>990 00 04580</t>
  </si>
  <si>
    <t>020 00 04600</t>
  </si>
  <si>
    <t>ИТОГО РАСХОДОВ</t>
  </si>
  <si>
    <t>Сумма (тыс.руб.)</t>
  </si>
  <si>
    <t xml:space="preserve">к  решению Думы </t>
  </si>
  <si>
    <t>020 00 72000</t>
  </si>
  <si>
    <t>Единовременная денежная выплата  к памятной дате России -  Дню участников ликвидации последствий радиационных аварий и катастроф и памяти жертв этих аварий и катастроф (26 апреля)</t>
  </si>
  <si>
    <t>Субсидии  юридическим лицам (за исключением субсидий  государственным (муниципальным) учреждениям), индивидуальным предпринимателям, а также физическим лицам - производителям услуг в целях финансового обеспечения (возмещения) затрат  в связи с оказанием  общественно значимых социальных услуг отдельным категориям граждан на территории городского округа Тольятти</t>
  </si>
  <si>
    <t>Единовременное пособие одному из родителей  в связи с рождением ребенка в День исторического рождения города (20 июня)</t>
  </si>
  <si>
    <t>330 00 04420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</si>
  <si>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</si>
  <si>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«Тольятти -чистый город» на 2015-2019 годы</t>
  </si>
  <si>
    <t>010 00 06500</t>
  </si>
  <si>
    <t>010 00 06000</t>
  </si>
  <si>
    <t>Субсидии юридическим лицам в сфере культуры</t>
  </si>
  <si>
    <t>155 00 06560</t>
  </si>
  <si>
    <t>Муниципальная программа городского округа Тольятти «Молодой семье - доступное жилье» на 2014-2020гг.</t>
  </si>
  <si>
    <t>080 00 00000</t>
  </si>
  <si>
    <r>
      <t xml:space="preserve">Единовременное пособие в связи с награждением золотой или серебряной медалью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За особые успехи в учении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по окончании обучения в образовательной организации, реализующей образовательные программы среднего общего образования</t>
    </r>
  </si>
  <si>
    <t xml:space="preserve">Единовременное пособие при зачислении детей-сирот, детей, оставшихся без попечения родителей, в 1 класс общеобразовательной организации, реализующей общеобразовательные программы начального общего образования </t>
  </si>
  <si>
    <t>Иные закупки товаров, работ и услуг для обеспечения
государственных (муниципальных) нужд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</si>
  <si>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Культура Тольятти (2014-2018 гг.)</t>
    </r>
    <r>
      <rPr>
        <sz val="13"/>
        <rFont val="Calibri"/>
        <family val="2"/>
        <charset val="204"/>
      </rPr>
      <t>»</t>
    </r>
  </si>
  <si>
    <t>060 00 00000</t>
  </si>
  <si>
    <t>060 00 04000</t>
  </si>
  <si>
    <t>060 00 04150</t>
  </si>
  <si>
    <t>010 00 72002</t>
  </si>
  <si>
    <t>070 00 72002</t>
  </si>
  <si>
    <t>020 00 72002</t>
  </si>
  <si>
    <t>090 00 04140</t>
  </si>
  <si>
    <t>Субсидии на возмещение затрат от перевозки пассажиров на нерентабельных рейсах по муниципальным маршрутам регулярных перевозок</t>
  </si>
  <si>
    <t>990 00 04610</t>
  </si>
  <si>
    <t>Мероприятия в сфере градостроительства</t>
  </si>
  <si>
    <t>070 00 04610</t>
  </si>
  <si>
    <t xml:space="preserve">Субсидии на возмещение недополученных доходов при осуществлении регулярных перевозок льготных категорий граждан по муниципальным маршрутам по льготному электронному проездному билету </t>
  </si>
  <si>
    <t>010 00 02200</t>
  </si>
  <si>
    <t>010 00 04200</t>
  </si>
  <si>
    <t>Парковые комплексы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</si>
  <si>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2017 ГОД</t>
  </si>
  <si>
    <t>Муниципальная программа «Развитие физической культуры и спорта в городском округе Тольятти на 2017-2021 годы»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</si>
  <si>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</si>
  <si>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Муниципальная программа «Развитие информационно-телекоммуникационной инфраструктуры городского округа Тольятти на 2017 – 2021 годы»</t>
  </si>
  <si>
    <t>Муниципальная программа «Противодействие коррупции в городском округе Тольятти на 2017-2021 годы»</t>
  </si>
  <si>
    <t>Муниципальная программа «Развитие органов местного самоуправления городского округа Тольятти на 2017-2022 годы»</t>
  </si>
  <si>
    <t>Муниципальная программа «Охрана окружающей среды на территории городского округа Тольятти на 2017-2021 годы»</t>
  </si>
  <si>
    <t>090 00 04280</t>
  </si>
  <si>
    <t xml:space="preserve">090 00 04280 </t>
  </si>
  <si>
    <t>090 00 04040</t>
  </si>
  <si>
    <t>Обеспечение долевого финансирования расходов</t>
  </si>
  <si>
    <t>080 00 L0000</t>
  </si>
  <si>
    <t xml:space="preserve">Предоставление молодым семьям социальных выплат на приобретение жилья или строительство индивидуального жилого дома </t>
  </si>
  <si>
    <t>080 00 L020W</t>
  </si>
  <si>
    <t>090 00 04150</t>
  </si>
  <si>
    <t>230 00 12000</t>
  </si>
  <si>
    <t>230 00 12390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</si>
  <si>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</si>
  <si>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Мероприятия в рамках реализации государственной программы Самарской области «Развитие лесного хозяйства Самарской области на 2014-2018 годы и на период до 2022 года»</t>
  </si>
  <si>
    <t>230 00 S3250</t>
  </si>
  <si>
    <t>Мероприятия  в рамках подпрограммы «Модернизация и развитие автомобильных дорог общего пользования местного значения городского округа Тольятти на 2014-2020 годы» муниципальной программы «Развитие транспортной системы и дорожного хозяйства городского округа Тольятти на 2014-2020 гг.»</t>
  </si>
  <si>
    <t>152 00 S3270</t>
  </si>
  <si>
    <t>Дополнительное образование детей</t>
  </si>
  <si>
    <t>040 00 04240</t>
  </si>
  <si>
    <t>901</t>
  </si>
  <si>
    <t>221 00 04000</t>
  </si>
  <si>
    <t>221 00 04050</t>
  </si>
  <si>
    <t>221 00 00000</t>
  </si>
  <si>
    <t>914</t>
  </si>
  <si>
    <t xml:space="preserve">Муниципальная программа «Развитие инфраструктуры градостроительной деятельности городского округа Тольятти на 2017-2022 годы» </t>
  </si>
  <si>
    <t>100 00 00000</t>
  </si>
  <si>
    <t>100 00 02000</t>
  </si>
  <si>
    <t>100 00 02320</t>
  </si>
  <si>
    <t>100 00 04000</t>
  </si>
  <si>
    <t>100 00 04310</t>
  </si>
  <si>
    <t>020 00 04100</t>
  </si>
  <si>
    <t>Молодежная политика</t>
  </si>
  <si>
    <t>909</t>
  </si>
  <si>
    <r>
      <t xml:space="preserve">Мероприятия  в рамках подпрограммы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Модернизация и развитие автомобильных дорог общего пользования местного значения городского округа Тольятти на 2014-2020 годы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муниципальной 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транспортной системы и дорожного хозяйства городского округа Тольятти на 2014-2020 гг.</t>
    </r>
    <r>
      <rPr>
        <sz val="13"/>
        <rFont val="Calibri"/>
        <family val="2"/>
        <charset val="204"/>
      </rPr>
      <t>»</t>
    </r>
  </si>
  <si>
    <t>Подпрограмма «Развитие муниципальной службы в городском округе Тольятти на 2017-2022 годы»</t>
  </si>
  <si>
    <t>Муниципальная программа «Профилактика терроризма, экстремизма и иных правонарушений на территории городского округа Тольятти на 2017-2019 годы»</t>
  </si>
  <si>
    <t>905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</si>
  <si>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</si>
  <si>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Муниципальная программа мер по профилактике наркомании населения городского округа Тольятти на 2016-2018 годы</t>
  </si>
  <si>
    <t>Муниципальная программа «Развитие системы образования городского округа Тольятти на 2017-2020 гг.»</t>
  </si>
  <si>
    <t>Муниципальная программа «Развитие информационно-телекоммуникационной инфраструктуры городского округа Тольятти на 2017–2021 годы»</t>
  </si>
  <si>
    <t>229 00 08000</t>
  </si>
  <si>
    <t>229 00 08010</t>
  </si>
  <si>
    <t>Расходы на выплаты персоналу казенных  учреждений</t>
  </si>
  <si>
    <t>990 00 72000</t>
  </si>
  <si>
    <t>990 00 72004</t>
  </si>
  <si>
    <t>990 00 04060</t>
  </si>
  <si>
    <t>900</t>
  </si>
  <si>
    <t>151 00 00000</t>
  </si>
  <si>
    <t>151 00 04000</t>
  </si>
  <si>
    <t>151 00 04180</t>
  </si>
  <si>
    <t>151 00 04420</t>
  </si>
  <si>
    <t>100 00 04320</t>
  </si>
  <si>
    <t>Мероприятия в организациях, осуществляющих обеспечение градостроительной деятельности</t>
  </si>
  <si>
    <t>330 00 04130</t>
  </si>
  <si>
    <t>120 00 04000</t>
  </si>
  <si>
    <t>120 00 04070</t>
  </si>
  <si>
    <t>Субсидии некоммерческим организациям, не являющимся государственными (муниципальными) учреждениями, для реализации инициатив (мероприятий) населения, проживающего на территории городского округа Тольятти, в целях решения вопросов местного значения</t>
  </si>
  <si>
    <t>Субсидии некоммерческим организациям, не являющимся  государственными (муниципальными)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</si>
  <si>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 xml:space="preserve">050 00 10570 </t>
  </si>
  <si>
    <t>280 00 10130</t>
  </si>
  <si>
    <t xml:space="preserve">280 00 10370 </t>
  </si>
  <si>
    <t xml:space="preserve">Подпрограмма «Содержание улично-дорожной сети городского округа Тольятти на  2014-2020гг.» </t>
  </si>
  <si>
    <t>пермещение</t>
  </si>
  <si>
    <t>обл. и федер</t>
  </si>
  <si>
    <t>доп. Расх</t>
  </si>
  <si>
    <t>экономия</t>
  </si>
  <si>
    <t>к решению Думы</t>
  </si>
  <si>
    <t>152 00 73000</t>
  </si>
  <si>
    <t>152 00 73270</t>
  </si>
  <si>
    <t>Обеспечение долевого софинансирования расходов</t>
  </si>
  <si>
    <t>перемещеение</t>
  </si>
  <si>
    <t>обл. и фед</t>
  </si>
  <si>
    <t>доп. Ср</t>
  </si>
  <si>
    <t>229 00 75200</t>
  </si>
  <si>
    <t>229 00 75000</t>
  </si>
  <si>
    <t>229 00 75080</t>
  </si>
  <si>
    <t>229 00 75120</t>
  </si>
  <si>
    <t>229 00 75130</t>
  </si>
  <si>
    <t>229 00 75160</t>
  </si>
  <si>
    <t xml:space="preserve">100 </t>
  </si>
  <si>
    <t>229 00 75180</t>
  </si>
  <si>
    <t>229 00 75190</t>
  </si>
  <si>
    <t>Субвенции</t>
  </si>
  <si>
    <t>Организация деятельности в сфере обеспечения жильем отдельных категорий граждан</t>
  </si>
  <si>
    <t>Организация деятельности в сфере охраны окружающей среды</t>
  </si>
  <si>
    <t>Организация транспортного обслуживания населения на садово-дачные массивы</t>
  </si>
  <si>
    <t>Организация деятельности административных комиссий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</si>
  <si>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</si>
  <si>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Меры по осуществлению деятельности по опеке и попечительству в отношении совершеннолетних граждан</t>
  </si>
  <si>
    <t>Организация деятельности в сфере охраны труда</t>
  </si>
  <si>
    <t>923</t>
  </si>
  <si>
    <t>229 00 75150</t>
  </si>
  <si>
    <t>Организация деятельности в сфере архивного дела</t>
  </si>
  <si>
    <t>Охрана семьи и детства</t>
  </si>
  <si>
    <t>Муниципальная программа «Семья и дети городского округа Тольятти» на 2015-2017 годы</t>
  </si>
  <si>
    <t>310 00 75000</t>
  </si>
  <si>
    <t>Вознаграждение, причитающееся приемному родителю, патронатному воспитателю</t>
  </si>
  <si>
    <t>310 00 75170</t>
  </si>
  <si>
    <t>110 00 75000</t>
  </si>
  <si>
    <t>110 00 75120</t>
  </si>
  <si>
    <t>110 00 75180</t>
  </si>
  <si>
    <t>110 00 75190</t>
  </si>
  <si>
    <t>Осуществление деятельности по опеке и попечительству над несовершеннолетними лицами и социальной поддержке семьи, материнства и детства</t>
  </si>
  <si>
    <t>Единовременное пособие на частичную компенсацию оплаты государственной пошлины на осуществление  государственной регистрации прав на недвижимое имущество детей-сирот, детей, оставшихся без попечения родителей</t>
  </si>
  <si>
    <t>330 00 04100</t>
  </si>
  <si>
    <t>010 00 04100</t>
  </si>
  <si>
    <t>270 00 00000</t>
  </si>
  <si>
    <t>270 00 04000</t>
  </si>
  <si>
    <t>270 00 04040</t>
  </si>
  <si>
    <t>Муниципальная программа «Развитие потребительского рынка в городском округе Тольятти на 2017-2021 годы»</t>
  </si>
  <si>
    <t>от 07.12. 2016  № 1274</t>
  </si>
  <si>
    <t>010 00 73000</t>
  </si>
  <si>
    <t>010 00 S3560</t>
  </si>
  <si>
    <t>010 00 73560</t>
  </si>
  <si>
    <t>перемещение</t>
  </si>
  <si>
    <t>обл. и федер.</t>
  </si>
  <si>
    <t xml:space="preserve">доп. Расх </t>
  </si>
  <si>
    <t>Поддержка и развитие малого и среднего предпринимательства</t>
  </si>
  <si>
    <t>Мероприятия в рамках федеральной целевой программы «Развитие физической культуры и спорта в Российской Федерации на 2016-2020 годы»</t>
  </si>
  <si>
    <t>020 00 S495W</t>
  </si>
  <si>
    <t>120 00 S064W</t>
  </si>
  <si>
    <t>Предоставление общедоступного и бесплатного дошкольного образования в муниципальных дошкольных образовательных организациях</t>
  </si>
  <si>
    <t>070 00 75020</t>
  </si>
  <si>
    <t>Ежемесячные денежные выплаты в размере 3 700 (трех тысяч семисот) рублей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</si>
  <si>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070 00 75230</t>
  </si>
  <si>
    <t>070 00 75000</t>
  </si>
  <si>
    <t>Оплата широкополосного доступа учреждений к сети Интернет, оплата услуг доступа к сети Интернет детей – инвалидов, находящихся на индивидуальном обучении и получающих общее образование в дистанционной форме</t>
  </si>
  <si>
    <t>070 00 75030</t>
  </si>
  <si>
    <t>Осуществление ежемесячной денежной выплаты в размере 5000 (пяти тысяч) рублей молодым, в возрасте не старше 30 лет, педагогическим работникам муниципальных дошкольных образовательных и общеобразовательных учреждений</t>
  </si>
  <si>
    <t>070 00 75040</t>
  </si>
  <si>
    <t>Выплата ежемесячного вознаграждения за выполнение функций классного руководителя педагогическим работникам в муниципальных общеобразовательных организациях</t>
  </si>
  <si>
    <t>070 00 75050</t>
  </si>
  <si>
    <t>Предоставление дошкольного,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</t>
  </si>
  <si>
    <t>070 00 75060</t>
  </si>
  <si>
    <t>Предоставление общедоступного и бесплатного дополнительного образования детей в муниципальных общеобразовательных организациях</t>
  </si>
  <si>
    <t>070 00 75270</t>
  </si>
  <si>
    <t>090 00 04360</t>
  </si>
  <si>
    <t>Строительство объектов дошкольного образования</t>
  </si>
  <si>
    <t>070 00 73390</t>
  </si>
  <si>
    <t>070 00 S3390</t>
  </si>
  <si>
    <t>070 00 73000</t>
  </si>
  <si>
    <t>010 00 73020</t>
  </si>
  <si>
    <t>Мероприятия по проведению капитального ремонта зданий (помещений) муниципальных учреждений культуры в рамках муниципальной программы «Культура Тольятти (2014-2018 гг.)»</t>
  </si>
  <si>
    <t>830</t>
  </si>
  <si>
    <t>сокращение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</si>
  <si>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</si>
  <si>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</si>
  <si>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110 00 73420</t>
  </si>
  <si>
    <t>Cоздание, организация деятельности и развитие многофункционального центра предоставления государственных и муниципальных услуг</t>
  </si>
  <si>
    <t xml:space="preserve"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речным транспортом на городской паромной переправе «Микрорайон Шлюзовой – полуостров Копылово» </t>
  </si>
  <si>
    <t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по межмуниципальным маршрутам на садово-дачные массивы автомобильным транспортом</t>
  </si>
  <si>
    <t>Субсидии на возмещение недополученных доходов от перевозки пассажиров и  багажа по муниципальным маршрутам регулярных перевозок по льготному регулируемому тарифу при оплате транспортными картами жителя городского округа Тольятти</t>
  </si>
  <si>
    <t xml:space="preserve">доп. расх </t>
  </si>
  <si>
    <t>Проектирование и строительство (реконструкция) объектов капитального строительства в сфере культуры</t>
  </si>
  <si>
    <t>110 00 73000</t>
  </si>
  <si>
    <t xml:space="preserve">В том числе средства выше-стоящих бюджетов </t>
  </si>
  <si>
    <t>Материально-техническое обеспечение деятельности Общественной палаты</t>
  </si>
  <si>
    <t>Администрация городского округа Тольятти</t>
  </si>
  <si>
    <t>Департамент по управлению муниципальным имуществом администрации городского округа Тольятти</t>
  </si>
  <si>
    <t>Управление потребительского рынка администрации городского округа Тольятти</t>
  </si>
  <si>
    <t>Департамент общественной безопасности администрации городского округа Тольятти</t>
  </si>
  <si>
    <t>Департамент экономического развития администрации городского округа Тольятти</t>
  </si>
  <si>
    <t>Департамент культуры администрации городского округа Тольятти</t>
  </si>
  <si>
    <t>Департамент образования администрации городского округа Тольятти</t>
  </si>
  <si>
    <t>Департамент градостроительной деятельности администрации городского округа Тольятти</t>
  </si>
  <si>
    <t>Департамент социального обеспечения администрации городского округа Тольятти</t>
  </si>
  <si>
    <t>Управление физической культуры и спорта администрации городского округа Тольятти</t>
  </si>
  <si>
    <t>Отдел организации муниципальных торгов администрации городского округа Тольятти</t>
  </si>
  <si>
    <t>Департамент городского хозяйства администрации городского округа Тольятти</t>
  </si>
  <si>
    <t>Департамент  информационных технологий и связи администрации городского округа Тольятти</t>
  </si>
  <si>
    <t>Управление по оргработе и связям с общественностью администрации городского округа Тольятти</t>
  </si>
  <si>
    <t>доп. потребность</t>
  </si>
  <si>
    <t>090 00 04230</t>
  </si>
  <si>
    <t>Мероприятия на реализацию государственной программы Самарской области «Доступная среда в Самарской области» на 2014-2020 годы</t>
  </si>
  <si>
    <t>070 00 L0270</t>
  </si>
  <si>
    <t>990 00 75000</t>
  </si>
  <si>
    <t>990 00 75090</t>
  </si>
  <si>
    <t>990 00 51340</t>
  </si>
  <si>
    <t>990 00 51350</t>
  </si>
  <si>
    <t>990 00 79800</t>
  </si>
  <si>
    <t xml:space="preserve">Обеспечение жильем отдельных категорий граждан, установленных Федеральным законом от 12.01.1995г. № 5-ФЗ «О ветеранах», в соответствии с Указом Президента РФ от 07.05.2008г. № 714 «Об обеспечении жильем ветеранов Великой Отечественной войны 1941-1945 годов» </t>
  </si>
  <si>
    <t>Обеспечение жильем отдельных категорий граждан, установленных Федеральными законами от 12.01.1995г. № 5-ФЗ «О ветеранах» и от 24.11.1995г. №181-ФЗ «О социальной защите инвалидов в РФ»</t>
  </si>
  <si>
    <t>Резервный фонд Губернатора Самарской области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</si>
  <si>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</si>
  <si>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903</t>
  </si>
  <si>
    <t>перемещение, сокращение</t>
  </si>
  <si>
    <t>020 00 73000</t>
  </si>
  <si>
    <t>020 00 73030</t>
  </si>
  <si>
    <t>Проектирование и реконструкция объектов капитального строительства муниципальной собственности в рамках муниципальной программы  «Развитие физической культуры и спорта в городском округе Тольятти на 2017-2021 годы»</t>
  </si>
  <si>
    <t>020 00 S3030</t>
  </si>
  <si>
    <t>Социальные выплаты ветеранам Великой Отечественной войны 1941-1945 годов, вдовам инвалидов и участников Великой Отечественной войны 1941-1945 годов,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войны, на  проведение мероприятий, направленных на улучшение условий их проживания</t>
  </si>
  <si>
    <t>050 00 S3230</t>
  </si>
  <si>
    <t>050 00 73000</t>
  </si>
  <si>
    <t>050 00 73230</t>
  </si>
  <si>
    <t>Обеспечение жильем граждан, проработавших в тылу в период Великой Отечественной войны</t>
  </si>
  <si>
    <t>155 00 73000</t>
  </si>
  <si>
    <t xml:space="preserve">Мероприятия, направленные на обновление подвижного состава троллейбусного парка </t>
  </si>
  <si>
    <t>Департамент дорожного хозяйства и транспорта администрации городского округа Тольятти</t>
  </si>
  <si>
    <t xml:space="preserve">990 00 R0820  </t>
  </si>
  <si>
    <t>Высшее образование</t>
  </si>
  <si>
    <t>155 00 73780</t>
  </si>
  <si>
    <t>155 00 S3780</t>
  </si>
  <si>
    <t>330 00 04270</t>
  </si>
  <si>
    <t>070 00 73340</t>
  </si>
  <si>
    <t>070 00 73350</t>
  </si>
  <si>
    <t>070 00 S3340</t>
  </si>
  <si>
    <t>070 00 S3350</t>
  </si>
  <si>
    <t>030 00 73010</t>
  </si>
  <si>
    <t>030 00 S3010</t>
  </si>
  <si>
    <t>030 00 73000</t>
  </si>
  <si>
    <t>Организация и проведение мероприятий с несовершеннолетними в период каникул и свободное от учебы время в рамках муниципальной программы организации работы с детьми и молодежью в городском округе Тольятти «Молодежь Тольятти» на 2014-2020 гг.</t>
  </si>
  <si>
    <t>Мероприятия на реализацию государственной программы Самарской области «Развитие социальной защиты населения в Самарской области» на 2014–2019 годы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</si>
  <si>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</si>
  <si>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>330 00 R5550</t>
  </si>
  <si>
    <t xml:space="preserve">Мероприятия в рамках реализации государственной программы Самарской области «Содействие развитию благоустройства территорий муниципальных образований в Самарской области на 2014 – 2020 годы» </t>
  </si>
  <si>
    <t xml:space="preserve">330 00 L5550  </t>
  </si>
  <si>
    <t>152 00 53000</t>
  </si>
  <si>
    <r>
      <t xml:space="preserve">Мероприятия  в рамках подпрограммы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Модернизация и развитие автомобильных дорог общего пользования местного значения городского округа Тольятти на 2014-2020 годы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</t>
    </r>
  </si>
  <si>
    <t>152 00 53900</t>
  </si>
  <si>
    <t>Предоставление молодым семьям социальных выплат на приобретение жилья или строительство индивидуального жилого дома</t>
  </si>
  <si>
    <t>080 00 R0200</t>
  </si>
  <si>
    <t>Социальные выплаты гражданам, кроме публичных нормативных социальных выплат</t>
  </si>
  <si>
    <t>080 00 L0200</t>
  </si>
  <si>
    <t>Департамент финансов администрации городского округа Тольятти</t>
  </si>
  <si>
    <t>Приложение 6</t>
  </si>
  <si>
    <t>Муниципальная программа «Тольятти - чистый город» на 2015-2019 годы</t>
  </si>
  <si>
    <t>020 00 S4950</t>
  </si>
  <si>
    <t>020 00 R4950</t>
  </si>
  <si>
    <t>153 00 00000</t>
  </si>
  <si>
    <t>153 00 04180</t>
  </si>
  <si>
    <t>153 00 04000</t>
  </si>
  <si>
    <r>
      <t xml:space="preserve">Подпрограмма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автомобильных дорог городского округа Тольятти, расположенных в зоне застройки индивидуальными жилыми домами на 2014-2020 годы</t>
    </r>
    <r>
      <rPr>
        <sz val="13"/>
        <rFont val="Calibri"/>
        <family val="2"/>
        <charset val="204"/>
      </rPr>
      <t>»</t>
    </r>
  </si>
  <si>
    <t>990 00 04280</t>
  </si>
  <si>
    <t>Приложение 4</t>
  </si>
  <si>
    <t>от 24.05.2017_ №  _1456______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</si>
</sst>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_р_._-;_-@_-"/>
    <numFmt numFmtId="165" formatCode="#,##0.0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i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Calibri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sz val="13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5">
    <xf numFmtId="0" fontId="0" fillId="0" borderId="0" xfId="0"/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/>
    <xf numFmtId="3" fontId="0" fillId="0" borderId="0" xfId="0" applyNumberFormat="1" applyFont="1" applyFill="1"/>
    <xf numFmtId="0" fontId="12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wrapText="1"/>
    </xf>
    <xf numFmtId="3" fontId="9" fillId="0" borderId="1" xfId="5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3" fontId="2" fillId="0" borderId="1" xfId="5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3" fontId="6" fillId="0" borderId="1" xfId="5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 wrapText="1"/>
    </xf>
    <xf numFmtId="3" fontId="9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49" fontId="6" fillId="0" borderId="1" xfId="5" applyNumberFormat="1" applyFont="1" applyFill="1" applyBorder="1" applyAlignment="1">
      <alignment horizontal="center"/>
    </xf>
    <xf numFmtId="3" fontId="2" fillId="0" borderId="1" xfId="3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49" fontId="6" fillId="0" borderId="1" xfId="6" applyNumberFormat="1" applyFont="1" applyFill="1" applyBorder="1" applyAlignment="1">
      <alignment horizontal="center"/>
    </xf>
    <xf numFmtId="3" fontId="6" fillId="0" borderId="1" xfId="6" applyNumberFormat="1" applyFont="1" applyFill="1" applyBorder="1" applyAlignment="1">
      <alignment horizontal="center"/>
    </xf>
    <xf numFmtId="3" fontId="9" fillId="0" borderId="1" xfId="6" applyNumberFormat="1" applyFont="1" applyFill="1" applyBorder="1" applyAlignment="1">
      <alignment horizontal="center"/>
    </xf>
    <xf numFmtId="3" fontId="2" fillId="0" borderId="1" xfId="6" applyNumberFormat="1" applyFont="1" applyFill="1" applyBorder="1" applyAlignment="1">
      <alignment horizontal="center"/>
    </xf>
    <xf numFmtId="49" fontId="9" fillId="0" borderId="1" xfId="5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/>
    </xf>
    <xf numFmtId="49" fontId="9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 wrapText="1"/>
    </xf>
    <xf numFmtId="3" fontId="2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/>
    </xf>
    <xf numFmtId="3" fontId="2" fillId="0" borderId="1" xfId="2" applyNumberFormat="1" applyFont="1" applyFill="1" applyBorder="1" applyAlignment="1">
      <alignment horizontal="center"/>
    </xf>
    <xf numFmtId="3" fontId="2" fillId="0" borderId="1" xfId="2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left" wrapText="1"/>
    </xf>
    <xf numFmtId="11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/>
    <xf numFmtId="0" fontId="9" fillId="0" borderId="1" xfId="1" applyFont="1" applyFill="1" applyBorder="1" applyAlignment="1">
      <alignment horizontal="left" wrapText="1"/>
    </xf>
    <xf numFmtId="1" fontId="2" fillId="0" borderId="1" xfId="0" applyNumberFormat="1" applyFont="1" applyFill="1" applyBorder="1" applyAlignment="1">
      <alignment horizontal="center" wrapText="1"/>
    </xf>
    <xf numFmtId="0" fontId="2" fillId="0" borderId="1" xfId="1" applyNumberFormat="1" applyFont="1" applyFill="1" applyBorder="1" applyAlignment="1">
      <alignment horizontal="left" wrapText="1"/>
    </xf>
    <xf numFmtId="49" fontId="6" fillId="0" borderId="1" xfId="4" applyNumberFormat="1" applyFont="1" applyFill="1" applyBorder="1" applyAlignment="1">
      <alignment horizontal="left" wrapText="1"/>
    </xf>
    <xf numFmtId="165" fontId="2" fillId="0" borderId="1" xfId="1" applyNumberFormat="1" applyFont="1" applyFill="1" applyBorder="1" applyAlignment="1">
      <alignment horizontal="center" wrapText="1"/>
    </xf>
    <xf numFmtId="0" fontId="2" fillId="0" borderId="1" xfId="1" applyFont="1" applyFill="1" applyBorder="1" applyAlignment="1">
      <alignment vertical="center" wrapText="1"/>
    </xf>
    <xf numFmtId="11" fontId="2" fillId="0" borderId="1" xfId="0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left" wrapText="1"/>
    </xf>
    <xf numFmtId="11" fontId="6" fillId="0" borderId="1" xfId="0" applyNumberFormat="1" applyFont="1" applyFill="1" applyBorder="1" applyAlignment="1">
      <alignment wrapText="1"/>
    </xf>
    <xf numFmtId="11" fontId="9" fillId="0" borderId="1" xfId="0" applyNumberFormat="1" applyFont="1" applyFill="1" applyBorder="1" applyAlignment="1">
      <alignment wrapText="1"/>
    </xf>
    <xf numFmtId="11" fontId="2" fillId="0" borderId="1" xfId="2" applyNumberFormat="1" applyFont="1" applyFill="1" applyBorder="1" applyAlignment="1">
      <alignment horizontal="left" wrapText="1"/>
    </xf>
    <xf numFmtId="3" fontId="2" fillId="2" borderId="1" xfId="0" applyNumberFormat="1" applyFont="1" applyFill="1" applyBorder="1" applyAlignment="1">
      <alignment horizontal="center" wrapText="1"/>
    </xf>
    <xf numFmtId="0" fontId="0" fillId="2" borderId="0" xfId="0" applyFont="1" applyFill="1"/>
    <xf numFmtId="3" fontId="6" fillId="2" borderId="1" xfId="0" applyNumberFormat="1" applyFont="1" applyFill="1" applyBorder="1" applyAlignment="1">
      <alignment horizontal="center" wrapText="1"/>
    </xf>
    <xf numFmtId="3" fontId="9" fillId="2" borderId="1" xfId="5" applyNumberFormat="1" applyFont="1" applyFill="1" applyBorder="1" applyAlignment="1">
      <alignment horizontal="center"/>
    </xf>
    <xf numFmtId="3" fontId="2" fillId="2" borderId="1" xfId="5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3" fontId="6" fillId="2" borderId="1" xfId="5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 wrapText="1"/>
    </xf>
    <xf numFmtId="3" fontId="2" fillId="2" borderId="1" xfId="3" applyNumberFormat="1" applyFont="1" applyFill="1" applyBorder="1" applyAlignment="1">
      <alignment horizontal="center" wrapText="1"/>
    </xf>
    <xf numFmtId="3" fontId="9" fillId="2" borderId="1" xfId="6" applyNumberFormat="1" applyFont="1" applyFill="1" applyBorder="1" applyAlignment="1">
      <alignment horizontal="center"/>
    </xf>
    <xf numFmtId="3" fontId="2" fillId="2" borderId="1" xfId="6" applyNumberFormat="1" applyFont="1" applyFill="1" applyBorder="1" applyAlignment="1">
      <alignment horizontal="center"/>
    </xf>
    <xf numFmtId="3" fontId="2" fillId="2" borderId="1" xfId="1" applyNumberFormat="1" applyFont="1" applyFill="1" applyBorder="1" applyAlignment="1">
      <alignment horizontal="center" wrapText="1"/>
    </xf>
    <xf numFmtId="3" fontId="2" fillId="2" borderId="1" xfId="2" applyNumberFormat="1" applyFont="1" applyFill="1" applyBorder="1" applyAlignment="1">
      <alignment horizontal="center"/>
    </xf>
    <xf numFmtId="3" fontId="0" fillId="2" borderId="0" xfId="0" applyNumberFormat="1" applyFont="1" applyFill="1"/>
    <xf numFmtId="0" fontId="2" fillId="3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4" borderId="1" xfId="1" applyFont="1" applyFill="1" applyBorder="1" applyAlignment="1">
      <alignment wrapText="1"/>
    </xf>
    <xf numFmtId="49" fontId="2" fillId="4" borderId="1" xfId="1" applyNumberFormat="1" applyFont="1" applyFill="1" applyBorder="1" applyAlignment="1">
      <alignment horizontal="center" wrapText="1"/>
    </xf>
    <xf numFmtId="49" fontId="2" fillId="4" borderId="1" xfId="0" applyNumberFormat="1" applyFont="1" applyFill="1" applyBorder="1" applyAlignment="1">
      <alignment horizontal="center" wrapText="1"/>
    </xf>
    <xf numFmtId="3" fontId="2" fillId="4" borderId="1" xfId="0" applyNumberFormat="1" applyFont="1" applyFill="1" applyBorder="1" applyAlignment="1">
      <alignment horizontal="center" wrapText="1"/>
    </xf>
    <xf numFmtId="0" fontId="0" fillId="4" borderId="0" xfId="0" applyFont="1" applyFill="1"/>
    <xf numFmtId="0" fontId="2" fillId="4" borderId="1" xfId="1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wrapText="1"/>
    </xf>
    <xf numFmtId="3" fontId="3" fillId="4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8" xfId="2"/>
    <cellStyle name="Обычный_Лист2" xfId="3"/>
    <cellStyle name="Процентный" xfId="4" builtinId="5"/>
    <cellStyle name="Финансовый [0]" xfId="5" builtinId="6"/>
    <cellStyle name="Финансовый [0]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X1372"/>
  <sheetViews>
    <sheetView showZeros="0" tabSelected="1" view="pageBreakPreview" zoomScale="85" zoomScaleNormal="80" zoomScaleSheetLayoutView="85" workbookViewId="0">
      <selection activeCell="E227" sqref="E227"/>
    </sheetView>
  </sheetViews>
  <sheetFormatPr defaultColWidth="9.140625" defaultRowHeight="16.5" x14ac:dyDescent="0.2"/>
  <cols>
    <col min="1" max="1" width="65.7109375" style="9" customWidth="1"/>
    <col min="2" max="2" width="6.85546875" style="3" customWidth="1"/>
    <col min="3" max="4" width="5.85546875" style="4" customWidth="1"/>
    <col min="5" max="5" width="16.5703125" style="3" customWidth="1"/>
    <col min="6" max="6" width="6.28515625" style="4" customWidth="1"/>
    <col min="7" max="7" width="13.85546875" style="2" hidden="1" customWidth="1"/>
    <col min="8" max="8" width="15.85546875" style="2" hidden="1" customWidth="1"/>
    <col min="9" max="9" width="13" style="5" hidden="1" customWidth="1"/>
    <col min="10" max="10" width="14.42578125" style="5" hidden="1" customWidth="1"/>
    <col min="11" max="11" width="12" style="5" hidden="1" customWidth="1"/>
    <col min="12" max="12" width="16.5703125" style="5" hidden="1" customWidth="1"/>
    <col min="13" max="13" width="16.42578125" style="2" hidden="1" customWidth="1"/>
    <col min="14" max="14" width="8" style="2" hidden="1" customWidth="1"/>
    <col min="15" max="15" width="10.7109375" style="5" hidden="1" customWidth="1"/>
    <col min="16" max="16" width="10.5703125" style="5" hidden="1" customWidth="1"/>
    <col min="17" max="17" width="8.5703125" style="5" hidden="1" customWidth="1"/>
    <col min="18" max="18" width="13.42578125" style="5" hidden="1" customWidth="1"/>
    <col min="19" max="19" width="14.28515625" style="2" hidden="1" customWidth="1"/>
    <col min="20" max="20" width="8.42578125" style="2" hidden="1" customWidth="1"/>
    <col min="21" max="21" width="14.28515625" style="5" hidden="1" customWidth="1"/>
    <col min="22" max="22" width="15" style="5" hidden="1" customWidth="1"/>
    <col min="23" max="23" width="12.7109375" style="5" hidden="1" customWidth="1"/>
    <col min="24" max="24" width="12.28515625" style="5" hidden="1" customWidth="1"/>
    <col min="25" max="25" width="16.42578125" style="2" hidden="1" customWidth="1"/>
    <col min="26" max="26" width="0.140625" style="2" hidden="1" customWidth="1"/>
    <col min="27" max="27" width="12" style="5" hidden="1" customWidth="1"/>
    <col min="28" max="28" width="13.85546875" style="5" hidden="1" customWidth="1"/>
    <col min="29" max="29" width="9.85546875" style="5" hidden="1" customWidth="1"/>
    <col min="30" max="30" width="0.7109375" style="5" hidden="1" customWidth="1"/>
    <col min="31" max="31" width="11.28515625" style="5" hidden="1" customWidth="1"/>
    <col min="32" max="32" width="10.140625" style="5" hidden="1" customWidth="1"/>
    <col min="33" max="33" width="8.85546875" style="5" hidden="1" customWidth="1"/>
    <col min="34" max="34" width="9.42578125" style="5" hidden="1" customWidth="1"/>
    <col min="35" max="35" width="8.7109375" style="5" hidden="1" customWidth="1"/>
    <col min="36" max="36" width="9.42578125" style="5" hidden="1" customWidth="1"/>
    <col min="37" max="37" width="14.42578125" style="82" hidden="1" customWidth="1"/>
    <col min="38" max="38" width="14.5703125" style="82" hidden="1" customWidth="1"/>
    <col min="39" max="39" width="20.42578125" style="5" hidden="1" customWidth="1"/>
    <col min="40" max="40" width="19.5703125" style="5" hidden="1" customWidth="1"/>
    <col min="41" max="41" width="20.85546875" style="5" hidden="1" customWidth="1"/>
    <col min="42" max="42" width="15.140625" style="5" hidden="1" customWidth="1"/>
    <col min="43" max="43" width="12.7109375" style="5" hidden="1" customWidth="1"/>
    <col min="44" max="44" width="9" style="5" hidden="1" customWidth="1"/>
    <col min="45" max="45" width="38.5703125" style="5" hidden="1" customWidth="1"/>
    <col min="46" max="46" width="19.140625" style="5" hidden="1" customWidth="1"/>
    <col min="47" max="47" width="24.7109375" style="5" hidden="1" customWidth="1"/>
    <col min="48" max="48" width="14.5703125" style="5" hidden="1" customWidth="1"/>
    <col min="49" max="49" width="18.5703125" style="5" customWidth="1"/>
    <col min="50" max="50" width="16.42578125" style="5" customWidth="1"/>
    <col min="51" max="16384" width="9.140625" style="5"/>
  </cols>
  <sheetData>
    <row r="1" spans="1:50" x14ac:dyDescent="0.25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Q1" s="113" t="s">
        <v>738</v>
      </c>
      <c r="AR1" s="113"/>
      <c r="AS1" s="113"/>
      <c r="AT1" s="113"/>
      <c r="AU1" s="113"/>
      <c r="AV1" s="113"/>
      <c r="AW1" s="113"/>
      <c r="AX1" s="113"/>
    </row>
    <row r="2" spans="1:50" x14ac:dyDescent="0.2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Q2" s="113" t="s">
        <v>466</v>
      </c>
      <c r="AR2" s="113"/>
      <c r="AS2" s="113"/>
      <c r="AT2" s="113"/>
      <c r="AU2" s="113"/>
      <c r="AV2" s="113"/>
      <c r="AW2" s="113"/>
      <c r="AX2" s="113"/>
    </row>
    <row r="3" spans="1:50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Q3" s="113" t="s">
        <v>739</v>
      </c>
      <c r="AR3" s="113"/>
      <c r="AS3" s="113"/>
      <c r="AT3" s="113"/>
      <c r="AU3" s="113"/>
      <c r="AV3" s="113"/>
      <c r="AW3" s="113"/>
      <c r="AX3" s="113"/>
    </row>
    <row r="4" spans="1:50" x14ac:dyDescent="0.25">
      <c r="AD4" s="8"/>
      <c r="AE4" s="8"/>
      <c r="AF4" s="8"/>
      <c r="AQ4" s="8"/>
      <c r="AR4" s="8"/>
    </row>
    <row r="5" spans="1:50" x14ac:dyDescent="0.2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Q5" s="113" t="s">
        <v>729</v>
      </c>
      <c r="AR5" s="113"/>
      <c r="AS5" s="113"/>
      <c r="AT5" s="113"/>
      <c r="AU5" s="113"/>
      <c r="AV5" s="113"/>
      <c r="AW5" s="113"/>
      <c r="AX5" s="113"/>
    </row>
    <row r="6" spans="1:50" x14ac:dyDescent="0.25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Q6" s="113" t="s">
        <v>571</v>
      </c>
      <c r="AR6" s="113"/>
      <c r="AS6" s="113"/>
      <c r="AT6" s="113"/>
      <c r="AU6" s="113"/>
      <c r="AV6" s="113"/>
      <c r="AW6" s="113"/>
      <c r="AX6" s="113"/>
    </row>
    <row r="7" spans="1:50" x14ac:dyDescent="0.2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Q7" s="113" t="s">
        <v>615</v>
      </c>
      <c r="AR7" s="113"/>
      <c r="AS7" s="113"/>
      <c r="AT7" s="113"/>
      <c r="AU7" s="113"/>
      <c r="AV7" s="113"/>
      <c r="AW7" s="113"/>
      <c r="AX7" s="113"/>
    </row>
    <row r="8" spans="1:50" ht="18.75" x14ac:dyDescent="0.3">
      <c r="AD8" s="7"/>
      <c r="AE8" s="7"/>
      <c r="AF8" s="7"/>
    </row>
    <row r="9" spans="1:50" ht="213" customHeight="1" x14ac:dyDescent="0.2">
      <c r="A9" s="116" t="s">
        <v>499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</row>
    <row r="10" spans="1:50" ht="31.5" customHeight="1" x14ac:dyDescent="0.2">
      <c r="A10" s="117" t="s">
        <v>0</v>
      </c>
      <c r="B10" s="123" t="s">
        <v>1</v>
      </c>
      <c r="C10" s="124" t="s">
        <v>2</v>
      </c>
      <c r="D10" s="124" t="s">
        <v>3</v>
      </c>
      <c r="E10" s="124" t="s">
        <v>4</v>
      </c>
      <c r="F10" s="124" t="s">
        <v>5</v>
      </c>
      <c r="G10" s="115" t="s">
        <v>465</v>
      </c>
      <c r="H10" s="115"/>
      <c r="I10" s="119" t="s">
        <v>567</v>
      </c>
      <c r="J10" s="119" t="s">
        <v>568</v>
      </c>
      <c r="K10" s="119" t="s">
        <v>569</v>
      </c>
      <c r="L10" s="119" t="s">
        <v>570</v>
      </c>
      <c r="M10" s="115" t="s">
        <v>465</v>
      </c>
      <c r="N10" s="115"/>
      <c r="O10" s="119" t="s">
        <v>575</v>
      </c>
      <c r="P10" s="119" t="s">
        <v>576</v>
      </c>
      <c r="Q10" s="119" t="s">
        <v>577</v>
      </c>
      <c r="R10" s="119" t="s">
        <v>570</v>
      </c>
      <c r="S10" s="115" t="s">
        <v>465</v>
      </c>
      <c r="T10" s="115"/>
      <c r="U10" s="119" t="s">
        <v>619</v>
      </c>
      <c r="V10" s="119" t="s">
        <v>620</v>
      </c>
      <c r="W10" s="119" t="s">
        <v>621</v>
      </c>
      <c r="X10" s="119" t="s">
        <v>570</v>
      </c>
      <c r="Y10" s="115" t="s">
        <v>465</v>
      </c>
      <c r="Z10" s="115"/>
      <c r="AA10" s="120" t="s">
        <v>619</v>
      </c>
      <c r="AB10" s="120" t="s">
        <v>620</v>
      </c>
      <c r="AC10" s="120" t="s">
        <v>657</v>
      </c>
      <c r="AD10" s="120" t="s">
        <v>649</v>
      </c>
      <c r="AE10" s="115" t="s">
        <v>465</v>
      </c>
      <c r="AF10" s="115"/>
      <c r="AG10" s="114" t="s">
        <v>690</v>
      </c>
      <c r="AH10" s="114" t="s">
        <v>620</v>
      </c>
      <c r="AI10" s="114" t="s">
        <v>676</v>
      </c>
      <c r="AJ10" s="114" t="s">
        <v>570</v>
      </c>
      <c r="AK10" s="118" t="s">
        <v>465</v>
      </c>
      <c r="AL10" s="118"/>
      <c r="AM10" s="114" t="s">
        <v>690</v>
      </c>
      <c r="AN10" s="114" t="s">
        <v>620</v>
      </c>
      <c r="AO10" s="114" t="s">
        <v>676</v>
      </c>
      <c r="AP10" s="114" t="s">
        <v>570</v>
      </c>
      <c r="AQ10" s="115" t="s">
        <v>465</v>
      </c>
      <c r="AR10" s="115"/>
      <c r="AS10" s="114" t="s">
        <v>690</v>
      </c>
      <c r="AT10" s="114" t="s">
        <v>620</v>
      </c>
      <c r="AU10" s="114" t="s">
        <v>676</v>
      </c>
      <c r="AV10" s="114" t="s">
        <v>570</v>
      </c>
      <c r="AW10" s="115" t="s">
        <v>465</v>
      </c>
      <c r="AX10" s="115"/>
    </row>
    <row r="11" spans="1:50" ht="22.5" hidden="1" customHeight="1" x14ac:dyDescent="0.2">
      <c r="A11" s="117"/>
      <c r="B11" s="123"/>
      <c r="C11" s="124"/>
      <c r="D11" s="124"/>
      <c r="E11" s="124"/>
      <c r="F11" s="124"/>
      <c r="G11" s="115" t="s">
        <v>61</v>
      </c>
      <c r="H11" s="115" t="s">
        <v>62</v>
      </c>
      <c r="I11" s="119"/>
      <c r="J11" s="119"/>
      <c r="K11" s="119"/>
      <c r="L11" s="119"/>
      <c r="M11" s="115" t="s">
        <v>61</v>
      </c>
      <c r="N11" s="115" t="s">
        <v>62</v>
      </c>
      <c r="O11" s="119"/>
      <c r="P11" s="119"/>
      <c r="Q11" s="119"/>
      <c r="R11" s="119"/>
      <c r="S11" s="115" t="s">
        <v>61</v>
      </c>
      <c r="T11" s="115" t="s">
        <v>62</v>
      </c>
      <c r="U11" s="119"/>
      <c r="V11" s="119"/>
      <c r="W11" s="119"/>
      <c r="X11" s="119"/>
      <c r="Y11" s="115" t="s">
        <v>61</v>
      </c>
      <c r="Z11" s="115" t="s">
        <v>62</v>
      </c>
      <c r="AA11" s="120"/>
      <c r="AB11" s="120"/>
      <c r="AC11" s="120"/>
      <c r="AD11" s="120"/>
      <c r="AE11" s="115" t="s">
        <v>61</v>
      </c>
      <c r="AF11" s="115" t="s">
        <v>660</v>
      </c>
      <c r="AG11" s="114"/>
      <c r="AH11" s="114"/>
      <c r="AI11" s="114"/>
      <c r="AJ11" s="114"/>
      <c r="AK11" s="118" t="s">
        <v>61</v>
      </c>
      <c r="AL11" s="118" t="s">
        <v>660</v>
      </c>
      <c r="AM11" s="114"/>
      <c r="AN11" s="114"/>
      <c r="AO11" s="114"/>
      <c r="AP11" s="114"/>
      <c r="AQ11" s="115" t="s">
        <v>61</v>
      </c>
      <c r="AR11" s="115" t="s">
        <v>660</v>
      </c>
      <c r="AS11" s="114"/>
      <c r="AT11" s="114"/>
      <c r="AU11" s="114"/>
      <c r="AV11" s="114"/>
      <c r="AW11" s="115" t="s">
        <v>61</v>
      </c>
      <c r="AX11" s="115" t="s">
        <v>660</v>
      </c>
    </row>
    <row r="12" spans="1:50" ht="121.5" hidden="1" customHeight="1" x14ac:dyDescent="0.2">
      <c r="A12" s="117"/>
      <c r="B12" s="123"/>
      <c r="C12" s="124"/>
      <c r="D12" s="124"/>
      <c r="E12" s="124"/>
      <c r="F12" s="124"/>
      <c r="G12" s="115"/>
      <c r="H12" s="115"/>
      <c r="I12" s="119"/>
      <c r="J12" s="119"/>
      <c r="K12" s="119"/>
      <c r="L12" s="119"/>
      <c r="M12" s="115"/>
      <c r="N12" s="115"/>
      <c r="O12" s="119"/>
      <c r="P12" s="119"/>
      <c r="Q12" s="119"/>
      <c r="R12" s="119"/>
      <c r="S12" s="115"/>
      <c r="T12" s="115"/>
      <c r="U12" s="119"/>
      <c r="V12" s="119"/>
      <c r="W12" s="119"/>
      <c r="X12" s="119"/>
      <c r="Y12" s="115"/>
      <c r="Z12" s="115"/>
      <c r="AA12" s="120"/>
      <c r="AB12" s="120"/>
      <c r="AC12" s="120"/>
      <c r="AD12" s="120"/>
      <c r="AE12" s="115"/>
      <c r="AF12" s="115"/>
      <c r="AG12" s="114"/>
      <c r="AH12" s="114"/>
      <c r="AI12" s="114"/>
      <c r="AJ12" s="114"/>
      <c r="AK12" s="118"/>
      <c r="AL12" s="118"/>
      <c r="AM12" s="114"/>
      <c r="AN12" s="114"/>
      <c r="AO12" s="114"/>
      <c r="AP12" s="114"/>
      <c r="AQ12" s="115"/>
      <c r="AR12" s="115"/>
      <c r="AS12" s="114"/>
      <c r="AT12" s="114"/>
      <c r="AU12" s="114"/>
      <c r="AV12" s="114"/>
      <c r="AW12" s="115"/>
      <c r="AX12" s="115"/>
    </row>
    <row r="13" spans="1:50" ht="27" hidden="1" customHeight="1" x14ac:dyDescent="0.3">
      <c r="A13" s="58" t="s">
        <v>85</v>
      </c>
      <c r="B13" s="10">
        <v>900</v>
      </c>
      <c r="C13" s="11"/>
      <c r="D13" s="11"/>
      <c r="E13" s="10"/>
      <c r="F13" s="10"/>
      <c r="G13" s="12">
        <f>G15+G35+G46</f>
        <v>116672</v>
      </c>
      <c r="H13" s="12">
        <f t="shared" ref="H13:N13" si="0">H15+H35+H46</f>
        <v>0</v>
      </c>
      <c r="I13" s="13">
        <f t="shared" si="0"/>
        <v>0</v>
      </c>
      <c r="J13" s="13">
        <f t="shared" si="0"/>
        <v>0</v>
      </c>
      <c r="K13" s="13">
        <f t="shared" si="0"/>
        <v>0</v>
      </c>
      <c r="L13" s="13">
        <f t="shared" si="0"/>
        <v>0</v>
      </c>
      <c r="M13" s="12">
        <f t="shared" si="0"/>
        <v>116672</v>
      </c>
      <c r="N13" s="12">
        <f t="shared" si="0"/>
        <v>0</v>
      </c>
      <c r="O13" s="13">
        <f t="shared" ref="O13:T13" si="1">O15+O35+O46</f>
        <v>0</v>
      </c>
      <c r="P13" s="13">
        <f t="shared" si="1"/>
        <v>0</v>
      </c>
      <c r="Q13" s="13">
        <f t="shared" si="1"/>
        <v>0</v>
      </c>
      <c r="R13" s="13">
        <f t="shared" si="1"/>
        <v>0</v>
      </c>
      <c r="S13" s="12">
        <f t="shared" si="1"/>
        <v>116672</v>
      </c>
      <c r="T13" s="12">
        <f t="shared" si="1"/>
        <v>0</v>
      </c>
      <c r="U13" s="13">
        <f t="shared" ref="U13:Z13" si="2">U15+U35+U46</f>
        <v>0</v>
      </c>
      <c r="V13" s="13">
        <f t="shared" si="2"/>
        <v>0</v>
      </c>
      <c r="W13" s="13">
        <f t="shared" si="2"/>
        <v>0</v>
      </c>
      <c r="X13" s="13">
        <f t="shared" si="2"/>
        <v>0</v>
      </c>
      <c r="Y13" s="12">
        <f t="shared" si="2"/>
        <v>116672</v>
      </c>
      <c r="Z13" s="12">
        <f t="shared" si="2"/>
        <v>0</v>
      </c>
      <c r="AA13" s="13">
        <f t="shared" ref="AA13:AF13" si="3">AA15+AA35+AA46</f>
        <v>0</v>
      </c>
      <c r="AB13" s="13">
        <f t="shared" si="3"/>
        <v>0</v>
      </c>
      <c r="AC13" s="13">
        <f t="shared" si="3"/>
        <v>0</v>
      </c>
      <c r="AD13" s="13">
        <f t="shared" si="3"/>
        <v>0</v>
      </c>
      <c r="AE13" s="12">
        <f t="shared" si="3"/>
        <v>116672</v>
      </c>
      <c r="AF13" s="12">
        <f t="shared" si="3"/>
        <v>0</v>
      </c>
      <c r="AG13" s="13">
        <f t="shared" ref="AG13:AL13" si="4">AG15+AG35+AG46</f>
        <v>0</v>
      </c>
      <c r="AH13" s="13">
        <f t="shared" si="4"/>
        <v>0</v>
      </c>
      <c r="AI13" s="13">
        <f t="shared" si="4"/>
        <v>0</v>
      </c>
      <c r="AJ13" s="13">
        <f t="shared" si="4"/>
        <v>0</v>
      </c>
      <c r="AK13" s="83">
        <f t="shared" si="4"/>
        <v>116672</v>
      </c>
      <c r="AL13" s="83">
        <f t="shared" si="4"/>
        <v>0</v>
      </c>
      <c r="AM13" s="13">
        <f t="shared" ref="AM13:AR13" si="5">AM15+AM35+AM46</f>
        <v>0</v>
      </c>
      <c r="AN13" s="13">
        <f t="shared" si="5"/>
        <v>0</v>
      </c>
      <c r="AO13" s="13">
        <f t="shared" si="5"/>
        <v>0</v>
      </c>
      <c r="AP13" s="13">
        <f t="shared" si="5"/>
        <v>0</v>
      </c>
      <c r="AQ13" s="12">
        <f t="shared" si="5"/>
        <v>116672</v>
      </c>
      <c r="AR13" s="12">
        <f t="shared" si="5"/>
        <v>0</v>
      </c>
      <c r="AS13" s="13">
        <f t="shared" ref="AS13:AX13" si="6">AS15+AS35+AS46</f>
        <v>0</v>
      </c>
      <c r="AT13" s="13">
        <f t="shared" si="6"/>
        <v>0</v>
      </c>
      <c r="AU13" s="13">
        <f t="shared" si="6"/>
        <v>0</v>
      </c>
      <c r="AV13" s="12">
        <f t="shared" si="6"/>
        <v>-429</v>
      </c>
      <c r="AW13" s="12">
        <f t="shared" si="6"/>
        <v>116243</v>
      </c>
      <c r="AX13" s="12">
        <f t="shared" si="6"/>
        <v>0</v>
      </c>
    </row>
    <row r="14" spans="1:50" ht="13.5" hidden="1" customHeight="1" x14ac:dyDescent="0.3">
      <c r="A14" s="58"/>
      <c r="B14" s="10"/>
      <c r="C14" s="11"/>
      <c r="D14" s="11"/>
      <c r="E14" s="10"/>
      <c r="F14" s="10"/>
      <c r="G14" s="12"/>
      <c r="H14" s="12"/>
      <c r="I14" s="13"/>
      <c r="J14" s="13"/>
      <c r="K14" s="13"/>
      <c r="L14" s="13"/>
      <c r="M14" s="12"/>
      <c r="N14" s="12"/>
      <c r="O14" s="13"/>
      <c r="P14" s="13"/>
      <c r="Q14" s="13"/>
      <c r="R14" s="13"/>
      <c r="S14" s="12"/>
      <c r="T14" s="12"/>
      <c r="U14" s="13"/>
      <c r="V14" s="13"/>
      <c r="W14" s="13"/>
      <c r="X14" s="13"/>
      <c r="Y14" s="12"/>
      <c r="Z14" s="12"/>
      <c r="AA14" s="13"/>
      <c r="AB14" s="13"/>
      <c r="AC14" s="13"/>
      <c r="AD14" s="13"/>
      <c r="AE14" s="12"/>
      <c r="AF14" s="12"/>
      <c r="AG14" s="13"/>
      <c r="AH14" s="13"/>
      <c r="AI14" s="13"/>
      <c r="AJ14" s="13"/>
      <c r="AK14" s="83"/>
      <c r="AL14" s="83"/>
      <c r="AM14" s="13"/>
      <c r="AN14" s="13"/>
      <c r="AO14" s="13"/>
      <c r="AP14" s="13"/>
      <c r="AQ14" s="12"/>
      <c r="AR14" s="12"/>
      <c r="AS14" s="13"/>
      <c r="AT14" s="13"/>
      <c r="AU14" s="13"/>
      <c r="AV14" s="13"/>
      <c r="AW14" s="12"/>
      <c r="AX14" s="12"/>
    </row>
    <row r="15" spans="1:50" ht="81.75" hidden="1" customHeight="1" x14ac:dyDescent="0.3">
      <c r="A15" s="59" t="s">
        <v>86</v>
      </c>
      <c r="B15" s="14">
        <f>B13</f>
        <v>900</v>
      </c>
      <c r="C15" s="14" t="s">
        <v>22</v>
      </c>
      <c r="D15" s="14" t="s">
        <v>87</v>
      </c>
      <c r="E15" s="14"/>
      <c r="F15" s="14"/>
      <c r="G15" s="15">
        <f>G16</f>
        <v>66671</v>
      </c>
      <c r="H15" s="15">
        <f t="shared" ref="H15:R16" si="7">H16</f>
        <v>0</v>
      </c>
      <c r="I15" s="13">
        <f t="shared" si="7"/>
        <v>0</v>
      </c>
      <c r="J15" s="13">
        <f t="shared" si="7"/>
        <v>0</v>
      </c>
      <c r="K15" s="13">
        <f t="shared" si="7"/>
        <v>0</v>
      </c>
      <c r="L15" s="13">
        <f t="shared" si="7"/>
        <v>0</v>
      </c>
      <c r="M15" s="15">
        <f t="shared" si="7"/>
        <v>66671</v>
      </c>
      <c r="N15" s="15">
        <f t="shared" si="7"/>
        <v>0</v>
      </c>
      <c r="O15" s="13">
        <f t="shared" si="7"/>
        <v>0</v>
      </c>
      <c r="P15" s="13">
        <f t="shared" si="7"/>
        <v>0</v>
      </c>
      <c r="Q15" s="13">
        <f t="shared" si="7"/>
        <v>0</v>
      </c>
      <c r="R15" s="13">
        <f t="shared" si="7"/>
        <v>0</v>
      </c>
      <c r="S15" s="15">
        <f>S16</f>
        <v>66671</v>
      </c>
      <c r="T15" s="15">
        <f>T16</f>
        <v>0</v>
      </c>
      <c r="U15" s="13">
        <f t="shared" ref="U15:X16" si="8">U16</f>
        <v>0</v>
      </c>
      <c r="V15" s="13">
        <f t="shared" si="8"/>
        <v>0</v>
      </c>
      <c r="W15" s="13">
        <f t="shared" si="8"/>
        <v>0</v>
      </c>
      <c r="X15" s="13">
        <f t="shared" si="8"/>
        <v>0</v>
      </c>
      <c r="Y15" s="15">
        <f>Y16</f>
        <v>66671</v>
      </c>
      <c r="Z15" s="15">
        <f>Z16</f>
        <v>0</v>
      </c>
      <c r="AA15" s="13">
        <f t="shared" ref="AA15:AD16" si="9">AA16</f>
        <v>0</v>
      </c>
      <c r="AB15" s="13">
        <f t="shared" si="9"/>
        <v>0</v>
      </c>
      <c r="AC15" s="13">
        <f t="shared" si="9"/>
        <v>0</v>
      </c>
      <c r="AD15" s="13">
        <f t="shared" si="9"/>
        <v>0</v>
      </c>
      <c r="AE15" s="15">
        <f>AE16</f>
        <v>66671</v>
      </c>
      <c r="AF15" s="15">
        <f>AF16</f>
        <v>0</v>
      </c>
      <c r="AG15" s="13">
        <f t="shared" ref="AG15:AJ16" si="10">AG16</f>
        <v>0</v>
      </c>
      <c r="AH15" s="13">
        <f t="shared" si="10"/>
        <v>0</v>
      </c>
      <c r="AI15" s="13">
        <f t="shared" si="10"/>
        <v>0</v>
      </c>
      <c r="AJ15" s="13">
        <f t="shared" si="10"/>
        <v>0</v>
      </c>
      <c r="AK15" s="84">
        <f>AK16</f>
        <v>66671</v>
      </c>
      <c r="AL15" s="84">
        <f>AL16</f>
        <v>0</v>
      </c>
      <c r="AM15" s="13">
        <f t="shared" ref="AM15:AP16" si="11">AM16</f>
        <v>0</v>
      </c>
      <c r="AN15" s="13">
        <f t="shared" si="11"/>
        <v>0</v>
      </c>
      <c r="AO15" s="13">
        <f t="shared" si="11"/>
        <v>0</v>
      </c>
      <c r="AP15" s="13">
        <f t="shared" si="11"/>
        <v>0</v>
      </c>
      <c r="AQ15" s="15">
        <f>AQ16</f>
        <v>66671</v>
      </c>
      <c r="AR15" s="15">
        <f>AR16</f>
        <v>0</v>
      </c>
      <c r="AS15" s="13">
        <f t="shared" ref="AS15:AV16" si="12">AS16</f>
        <v>0</v>
      </c>
      <c r="AT15" s="13">
        <f t="shared" si="12"/>
        <v>0</v>
      </c>
      <c r="AU15" s="13">
        <f t="shared" si="12"/>
        <v>0</v>
      </c>
      <c r="AV15" s="15">
        <f t="shared" si="12"/>
        <v>-185</v>
      </c>
      <c r="AW15" s="15">
        <f>AW16</f>
        <v>66486</v>
      </c>
      <c r="AX15" s="15">
        <f>AX16</f>
        <v>0</v>
      </c>
    </row>
    <row r="16" spans="1:50" hidden="1" x14ac:dyDescent="0.25">
      <c r="A16" s="60" t="s">
        <v>66</v>
      </c>
      <c r="B16" s="16">
        <f>B15</f>
        <v>900</v>
      </c>
      <c r="C16" s="16" t="s">
        <v>22</v>
      </c>
      <c r="D16" s="16" t="s">
        <v>87</v>
      </c>
      <c r="E16" s="16" t="s">
        <v>67</v>
      </c>
      <c r="F16" s="16"/>
      <c r="G16" s="17">
        <f>G17</f>
        <v>66671</v>
      </c>
      <c r="H16" s="17">
        <f t="shared" si="7"/>
        <v>0</v>
      </c>
      <c r="I16" s="13">
        <f t="shared" si="7"/>
        <v>0</v>
      </c>
      <c r="J16" s="13">
        <f t="shared" si="7"/>
        <v>0</v>
      </c>
      <c r="K16" s="13">
        <f t="shared" si="7"/>
        <v>0</v>
      </c>
      <c r="L16" s="13">
        <f t="shared" si="7"/>
        <v>0</v>
      </c>
      <c r="M16" s="17">
        <f t="shared" si="7"/>
        <v>66671</v>
      </c>
      <c r="N16" s="17">
        <f t="shared" si="7"/>
        <v>0</v>
      </c>
      <c r="O16" s="13">
        <f t="shared" si="7"/>
        <v>0</v>
      </c>
      <c r="P16" s="13">
        <f t="shared" si="7"/>
        <v>0</v>
      </c>
      <c r="Q16" s="13">
        <f t="shared" si="7"/>
        <v>0</v>
      </c>
      <c r="R16" s="13">
        <f t="shared" si="7"/>
        <v>0</v>
      </c>
      <c r="S16" s="17">
        <f>S17</f>
        <v>66671</v>
      </c>
      <c r="T16" s="17">
        <f>T17</f>
        <v>0</v>
      </c>
      <c r="U16" s="13">
        <f t="shared" si="8"/>
        <v>0</v>
      </c>
      <c r="V16" s="13">
        <f t="shared" si="8"/>
        <v>0</v>
      </c>
      <c r="W16" s="13">
        <f t="shared" si="8"/>
        <v>0</v>
      </c>
      <c r="X16" s="13">
        <f t="shared" si="8"/>
        <v>0</v>
      </c>
      <c r="Y16" s="17">
        <f>Y17</f>
        <v>66671</v>
      </c>
      <c r="Z16" s="17">
        <f>Z17</f>
        <v>0</v>
      </c>
      <c r="AA16" s="13">
        <f t="shared" si="9"/>
        <v>0</v>
      </c>
      <c r="AB16" s="13">
        <f t="shared" si="9"/>
        <v>0</v>
      </c>
      <c r="AC16" s="13">
        <f t="shared" si="9"/>
        <v>0</v>
      </c>
      <c r="AD16" s="13">
        <f t="shared" si="9"/>
        <v>0</v>
      </c>
      <c r="AE16" s="17">
        <f>AE17</f>
        <v>66671</v>
      </c>
      <c r="AF16" s="17">
        <f>AF17</f>
        <v>0</v>
      </c>
      <c r="AG16" s="13">
        <f t="shared" si="10"/>
        <v>0</v>
      </c>
      <c r="AH16" s="13">
        <f t="shared" si="10"/>
        <v>0</v>
      </c>
      <c r="AI16" s="13">
        <f t="shared" si="10"/>
        <v>0</v>
      </c>
      <c r="AJ16" s="13">
        <f t="shared" si="10"/>
        <v>0</v>
      </c>
      <c r="AK16" s="85">
        <f>AK17</f>
        <v>66671</v>
      </c>
      <c r="AL16" s="85">
        <f>AL17</f>
        <v>0</v>
      </c>
      <c r="AM16" s="13">
        <f t="shared" si="11"/>
        <v>0</v>
      </c>
      <c r="AN16" s="13">
        <f t="shared" si="11"/>
        <v>0</v>
      </c>
      <c r="AO16" s="13">
        <f t="shared" si="11"/>
        <v>0</v>
      </c>
      <c r="AP16" s="13">
        <f t="shared" si="11"/>
        <v>0</v>
      </c>
      <c r="AQ16" s="17">
        <f>AQ17</f>
        <v>66671</v>
      </c>
      <c r="AR16" s="17">
        <f>AR17</f>
        <v>0</v>
      </c>
      <c r="AS16" s="13">
        <f t="shared" si="12"/>
        <v>0</v>
      </c>
      <c r="AT16" s="13">
        <f t="shared" si="12"/>
        <v>0</v>
      </c>
      <c r="AU16" s="13">
        <f t="shared" si="12"/>
        <v>0</v>
      </c>
      <c r="AV16" s="13">
        <f t="shared" si="12"/>
        <v>-185</v>
      </c>
      <c r="AW16" s="17">
        <f>AW17</f>
        <v>66486</v>
      </c>
      <c r="AX16" s="17">
        <f>AX17</f>
        <v>0</v>
      </c>
    </row>
    <row r="17" spans="1:50" ht="39.75" hidden="1" customHeight="1" x14ac:dyDescent="0.25">
      <c r="A17" s="60" t="s">
        <v>88</v>
      </c>
      <c r="B17" s="16">
        <f>B16</f>
        <v>900</v>
      </c>
      <c r="C17" s="16" t="s">
        <v>22</v>
      </c>
      <c r="D17" s="16" t="s">
        <v>87</v>
      </c>
      <c r="E17" s="16" t="s">
        <v>89</v>
      </c>
      <c r="F17" s="16"/>
      <c r="G17" s="17">
        <f>G18+G21+G24</f>
        <v>66671</v>
      </c>
      <c r="H17" s="17">
        <f t="shared" ref="H17:N17" si="13">H18+H21+H24</f>
        <v>0</v>
      </c>
      <c r="I17" s="13">
        <f t="shared" si="13"/>
        <v>0</v>
      </c>
      <c r="J17" s="13">
        <f t="shared" si="13"/>
        <v>0</v>
      </c>
      <c r="K17" s="13">
        <f t="shared" si="13"/>
        <v>0</v>
      </c>
      <c r="L17" s="13">
        <f t="shared" si="13"/>
        <v>0</v>
      </c>
      <c r="M17" s="17">
        <f t="shared" si="13"/>
        <v>66671</v>
      </c>
      <c r="N17" s="17">
        <f t="shared" si="13"/>
        <v>0</v>
      </c>
      <c r="O17" s="13">
        <f t="shared" ref="O17:T17" si="14">O18+O21+O24</f>
        <v>0</v>
      </c>
      <c r="P17" s="13">
        <f t="shared" si="14"/>
        <v>0</v>
      </c>
      <c r="Q17" s="13">
        <f t="shared" si="14"/>
        <v>0</v>
      </c>
      <c r="R17" s="13">
        <f t="shared" si="14"/>
        <v>0</v>
      </c>
      <c r="S17" s="17">
        <f t="shared" si="14"/>
        <v>66671</v>
      </c>
      <c r="T17" s="17">
        <f t="shared" si="14"/>
        <v>0</v>
      </c>
      <c r="U17" s="13">
        <f t="shared" ref="U17:Z17" si="15">U18+U21+U24</f>
        <v>0</v>
      </c>
      <c r="V17" s="13">
        <f t="shared" si="15"/>
        <v>0</v>
      </c>
      <c r="W17" s="13">
        <f t="shared" si="15"/>
        <v>0</v>
      </c>
      <c r="X17" s="13">
        <f t="shared" si="15"/>
        <v>0</v>
      </c>
      <c r="Y17" s="17">
        <f t="shared" si="15"/>
        <v>66671</v>
      </c>
      <c r="Z17" s="17">
        <f t="shared" si="15"/>
        <v>0</v>
      </c>
      <c r="AA17" s="13">
        <f t="shared" ref="AA17:AF17" si="16">AA18+AA21+AA24</f>
        <v>0</v>
      </c>
      <c r="AB17" s="13">
        <f t="shared" si="16"/>
        <v>0</v>
      </c>
      <c r="AC17" s="13">
        <f t="shared" si="16"/>
        <v>0</v>
      </c>
      <c r="AD17" s="13">
        <f t="shared" si="16"/>
        <v>0</v>
      </c>
      <c r="AE17" s="17">
        <f t="shared" si="16"/>
        <v>66671</v>
      </c>
      <c r="AF17" s="17">
        <f t="shared" si="16"/>
        <v>0</v>
      </c>
      <c r="AG17" s="13">
        <f t="shared" ref="AG17:AL17" si="17">AG18+AG21+AG24</f>
        <v>0</v>
      </c>
      <c r="AH17" s="13">
        <f t="shared" si="17"/>
        <v>0</v>
      </c>
      <c r="AI17" s="13">
        <f t="shared" si="17"/>
        <v>0</v>
      </c>
      <c r="AJ17" s="13">
        <f t="shared" si="17"/>
        <v>0</v>
      </c>
      <c r="AK17" s="85">
        <f t="shared" si="17"/>
        <v>66671</v>
      </c>
      <c r="AL17" s="85">
        <f t="shared" si="17"/>
        <v>0</v>
      </c>
      <c r="AM17" s="13">
        <f t="shared" ref="AM17:AR17" si="18">AM18+AM21+AM24</f>
        <v>0</v>
      </c>
      <c r="AN17" s="13">
        <f t="shared" si="18"/>
        <v>0</v>
      </c>
      <c r="AO17" s="13">
        <f t="shared" si="18"/>
        <v>0</v>
      </c>
      <c r="AP17" s="13">
        <f t="shared" si="18"/>
        <v>0</v>
      </c>
      <c r="AQ17" s="17">
        <f t="shared" si="18"/>
        <v>66671</v>
      </c>
      <c r="AR17" s="17">
        <f t="shared" si="18"/>
        <v>0</v>
      </c>
      <c r="AS17" s="13">
        <f t="shared" ref="AS17:AX17" si="19">AS18+AS21+AS24</f>
        <v>0</v>
      </c>
      <c r="AT17" s="13">
        <f t="shared" si="19"/>
        <v>0</v>
      </c>
      <c r="AU17" s="13">
        <f t="shared" si="19"/>
        <v>0</v>
      </c>
      <c r="AV17" s="13">
        <f t="shared" si="19"/>
        <v>-185</v>
      </c>
      <c r="AW17" s="17">
        <f t="shared" si="19"/>
        <v>66486</v>
      </c>
      <c r="AX17" s="17">
        <f t="shared" si="19"/>
        <v>0</v>
      </c>
    </row>
    <row r="18" spans="1:50" ht="33" hidden="1" x14ac:dyDescent="0.25">
      <c r="A18" s="60" t="s">
        <v>90</v>
      </c>
      <c r="B18" s="16">
        <f>B17</f>
        <v>900</v>
      </c>
      <c r="C18" s="16" t="s">
        <v>22</v>
      </c>
      <c r="D18" s="16" t="s">
        <v>87</v>
      </c>
      <c r="E18" s="16" t="s">
        <v>91</v>
      </c>
      <c r="F18" s="16"/>
      <c r="G18" s="17">
        <f>G19</f>
        <v>819</v>
      </c>
      <c r="H18" s="17">
        <f t="shared" ref="H18:R19" si="20">H19</f>
        <v>0</v>
      </c>
      <c r="I18" s="13">
        <f t="shared" si="20"/>
        <v>0</v>
      </c>
      <c r="J18" s="13">
        <f t="shared" si="20"/>
        <v>0</v>
      </c>
      <c r="K18" s="13">
        <f t="shared" si="20"/>
        <v>0</v>
      </c>
      <c r="L18" s="13">
        <f t="shared" si="20"/>
        <v>0</v>
      </c>
      <c r="M18" s="17">
        <f t="shared" si="20"/>
        <v>819</v>
      </c>
      <c r="N18" s="17">
        <f t="shared" si="20"/>
        <v>0</v>
      </c>
      <c r="O18" s="13">
        <f t="shared" si="20"/>
        <v>0</v>
      </c>
      <c r="P18" s="13">
        <f t="shared" si="20"/>
        <v>0</v>
      </c>
      <c r="Q18" s="13">
        <f t="shared" si="20"/>
        <v>0</v>
      </c>
      <c r="R18" s="13">
        <f t="shared" si="20"/>
        <v>0</v>
      </c>
      <c r="S18" s="17">
        <f>S19</f>
        <v>819</v>
      </c>
      <c r="T18" s="17">
        <f>T19</f>
        <v>0</v>
      </c>
      <c r="U18" s="13">
        <f t="shared" ref="U18:X19" si="21">U19</f>
        <v>0</v>
      </c>
      <c r="V18" s="13">
        <f t="shared" si="21"/>
        <v>0</v>
      </c>
      <c r="W18" s="13">
        <f t="shared" si="21"/>
        <v>0</v>
      </c>
      <c r="X18" s="13">
        <f t="shared" si="21"/>
        <v>0</v>
      </c>
      <c r="Y18" s="17">
        <f>Y19</f>
        <v>819</v>
      </c>
      <c r="Z18" s="17">
        <f>Z19</f>
        <v>0</v>
      </c>
      <c r="AA18" s="13">
        <f t="shared" ref="AA18:AD19" si="22">AA19</f>
        <v>0</v>
      </c>
      <c r="AB18" s="13">
        <f t="shared" si="22"/>
        <v>0</v>
      </c>
      <c r="AC18" s="13">
        <f t="shared" si="22"/>
        <v>0</v>
      </c>
      <c r="AD18" s="13">
        <f t="shared" si="22"/>
        <v>0</v>
      </c>
      <c r="AE18" s="17">
        <f>AE19</f>
        <v>819</v>
      </c>
      <c r="AF18" s="17">
        <f>AF19</f>
        <v>0</v>
      </c>
      <c r="AG18" s="13">
        <f t="shared" ref="AG18:AJ19" si="23">AG19</f>
        <v>0</v>
      </c>
      <c r="AH18" s="13">
        <f t="shared" si="23"/>
        <v>0</v>
      </c>
      <c r="AI18" s="13">
        <f t="shared" si="23"/>
        <v>0</v>
      </c>
      <c r="AJ18" s="13">
        <f t="shared" si="23"/>
        <v>0</v>
      </c>
      <c r="AK18" s="85">
        <f>AK19</f>
        <v>819</v>
      </c>
      <c r="AL18" s="85">
        <f>AL19</f>
        <v>0</v>
      </c>
      <c r="AM18" s="13">
        <f t="shared" ref="AM18:AP19" si="24">AM19</f>
        <v>0</v>
      </c>
      <c r="AN18" s="13">
        <f t="shared" si="24"/>
        <v>0</v>
      </c>
      <c r="AO18" s="13">
        <f t="shared" si="24"/>
        <v>0</v>
      </c>
      <c r="AP18" s="13">
        <f t="shared" si="24"/>
        <v>0</v>
      </c>
      <c r="AQ18" s="17">
        <f>AQ19</f>
        <v>819</v>
      </c>
      <c r="AR18" s="17">
        <f>AR19</f>
        <v>0</v>
      </c>
      <c r="AS18" s="13">
        <f t="shared" ref="AS18:AV19" si="25">AS19</f>
        <v>0</v>
      </c>
      <c r="AT18" s="13">
        <f t="shared" si="25"/>
        <v>0</v>
      </c>
      <c r="AU18" s="13">
        <f t="shared" si="25"/>
        <v>0</v>
      </c>
      <c r="AV18" s="13">
        <f t="shared" si="25"/>
        <v>0</v>
      </c>
      <c r="AW18" s="17">
        <f>AW19</f>
        <v>819</v>
      </c>
      <c r="AX18" s="17">
        <f>AX19</f>
        <v>0</v>
      </c>
    </row>
    <row r="19" spans="1:50" ht="81" hidden="1" customHeight="1" x14ac:dyDescent="0.25">
      <c r="A19" s="60" t="s">
        <v>541</v>
      </c>
      <c r="B19" s="16">
        <f>B18</f>
        <v>900</v>
      </c>
      <c r="C19" s="16" t="s">
        <v>22</v>
      </c>
      <c r="D19" s="16" t="s">
        <v>87</v>
      </c>
      <c r="E19" s="16" t="s">
        <v>91</v>
      </c>
      <c r="F19" s="16" t="s">
        <v>92</v>
      </c>
      <c r="G19" s="13">
        <f>G20</f>
        <v>819</v>
      </c>
      <c r="H19" s="13">
        <f t="shared" si="20"/>
        <v>0</v>
      </c>
      <c r="I19" s="13">
        <f t="shared" si="20"/>
        <v>0</v>
      </c>
      <c r="J19" s="13">
        <f t="shared" si="20"/>
        <v>0</v>
      </c>
      <c r="K19" s="13">
        <f t="shared" si="20"/>
        <v>0</v>
      </c>
      <c r="L19" s="13">
        <f t="shared" si="20"/>
        <v>0</v>
      </c>
      <c r="M19" s="13">
        <f t="shared" si="20"/>
        <v>819</v>
      </c>
      <c r="N19" s="13">
        <f t="shared" si="20"/>
        <v>0</v>
      </c>
      <c r="O19" s="13">
        <f t="shared" si="20"/>
        <v>0</v>
      </c>
      <c r="P19" s="13">
        <f t="shared" si="20"/>
        <v>0</v>
      </c>
      <c r="Q19" s="13">
        <f t="shared" si="20"/>
        <v>0</v>
      </c>
      <c r="R19" s="13">
        <f t="shared" si="20"/>
        <v>0</v>
      </c>
      <c r="S19" s="13">
        <f>S20</f>
        <v>819</v>
      </c>
      <c r="T19" s="13">
        <f>T20</f>
        <v>0</v>
      </c>
      <c r="U19" s="13">
        <f t="shared" si="21"/>
        <v>0</v>
      </c>
      <c r="V19" s="13">
        <f t="shared" si="21"/>
        <v>0</v>
      </c>
      <c r="W19" s="13">
        <f t="shared" si="21"/>
        <v>0</v>
      </c>
      <c r="X19" s="13">
        <f t="shared" si="21"/>
        <v>0</v>
      </c>
      <c r="Y19" s="13">
        <f>Y20</f>
        <v>819</v>
      </c>
      <c r="Z19" s="13">
        <f>Z20</f>
        <v>0</v>
      </c>
      <c r="AA19" s="13">
        <f t="shared" si="22"/>
        <v>0</v>
      </c>
      <c r="AB19" s="13">
        <f t="shared" si="22"/>
        <v>0</v>
      </c>
      <c r="AC19" s="13">
        <f t="shared" si="22"/>
        <v>0</v>
      </c>
      <c r="AD19" s="13">
        <f t="shared" si="22"/>
        <v>0</v>
      </c>
      <c r="AE19" s="13">
        <f>AE20</f>
        <v>819</v>
      </c>
      <c r="AF19" s="13">
        <f>AF20</f>
        <v>0</v>
      </c>
      <c r="AG19" s="13">
        <f t="shared" si="23"/>
        <v>0</v>
      </c>
      <c r="AH19" s="13">
        <f t="shared" si="23"/>
        <v>0</v>
      </c>
      <c r="AI19" s="13">
        <f t="shared" si="23"/>
        <v>0</v>
      </c>
      <c r="AJ19" s="13">
        <f t="shared" si="23"/>
        <v>0</v>
      </c>
      <c r="AK19" s="81">
        <f>AK20</f>
        <v>819</v>
      </c>
      <c r="AL19" s="81">
        <f>AL20</f>
        <v>0</v>
      </c>
      <c r="AM19" s="13">
        <f t="shared" si="24"/>
        <v>0</v>
      </c>
      <c r="AN19" s="13">
        <f t="shared" si="24"/>
        <v>0</v>
      </c>
      <c r="AO19" s="13">
        <f t="shared" si="24"/>
        <v>0</v>
      </c>
      <c r="AP19" s="13">
        <f t="shared" si="24"/>
        <v>0</v>
      </c>
      <c r="AQ19" s="13">
        <f>AQ20</f>
        <v>819</v>
      </c>
      <c r="AR19" s="13">
        <f>AR20</f>
        <v>0</v>
      </c>
      <c r="AS19" s="13">
        <f t="shared" si="25"/>
        <v>0</v>
      </c>
      <c r="AT19" s="13">
        <f t="shared" si="25"/>
        <v>0</v>
      </c>
      <c r="AU19" s="13">
        <f t="shared" si="25"/>
        <v>0</v>
      </c>
      <c r="AV19" s="13">
        <f t="shared" si="25"/>
        <v>0</v>
      </c>
      <c r="AW19" s="13">
        <f>AW20</f>
        <v>819</v>
      </c>
      <c r="AX19" s="13">
        <f>AX20</f>
        <v>0</v>
      </c>
    </row>
    <row r="20" spans="1:50" ht="40.5" hidden="1" customHeight="1" x14ac:dyDescent="0.25">
      <c r="A20" s="60" t="s">
        <v>93</v>
      </c>
      <c r="B20" s="16">
        <f>B19</f>
        <v>900</v>
      </c>
      <c r="C20" s="16" t="s">
        <v>22</v>
      </c>
      <c r="D20" s="16" t="s">
        <v>87</v>
      </c>
      <c r="E20" s="16" t="s">
        <v>91</v>
      </c>
      <c r="F20" s="16" t="s">
        <v>94</v>
      </c>
      <c r="G20" s="13">
        <v>819</v>
      </c>
      <c r="H20" s="18"/>
      <c r="I20" s="13"/>
      <c r="J20" s="13"/>
      <c r="K20" s="13"/>
      <c r="L20" s="13"/>
      <c r="M20" s="13">
        <f>G20+I20+J20+K20+L20</f>
        <v>819</v>
      </c>
      <c r="N20" s="18">
        <f>H20+J20</f>
        <v>0</v>
      </c>
      <c r="O20" s="13"/>
      <c r="P20" s="13"/>
      <c r="Q20" s="13"/>
      <c r="R20" s="13"/>
      <c r="S20" s="13">
        <f>M20+O20+P20+Q20+R20</f>
        <v>819</v>
      </c>
      <c r="T20" s="18">
        <f>N20+P20</f>
        <v>0</v>
      </c>
      <c r="U20" s="13"/>
      <c r="V20" s="13"/>
      <c r="W20" s="13"/>
      <c r="X20" s="13"/>
      <c r="Y20" s="13">
        <f>S20+U20+V20+W20+X20</f>
        <v>819</v>
      </c>
      <c r="Z20" s="18">
        <f>T20+V20</f>
        <v>0</v>
      </c>
      <c r="AA20" s="13"/>
      <c r="AB20" s="13"/>
      <c r="AC20" s="13"/>
      <c r="AD20" s="13"/>
      <c r="AE20" s="13">
        <f>Y20+AA20+AB20+AC20+AD20</f>
        <v>819</v>
      </c>
      <c r="AF20" s="18">
        <f>Z20+AB20</f>
        <v>0</v>
      </c>
      <c r="AG20" s="13"/>
      <c r="AH20" s="13"/>
      <c r="AI20" s="13"/>
      <c r="AJ20" s="13"/>
      <c r="AK20" s="81">
        <f>AE20+AG20+AH20+AI20+AJ20</f>
        <v>819</v>
      </c>
      <c r="AL20" s="86">
        <f>AF20+AH20</f>
        <v>0</v>
      </c>
      <c r="AM20" s="13"/>
      <c r="AN20" s="13"/>
      <c r="AO20" s="13"/>
      <c r="AP20" s="13"/>
      <c r="AQ20" s="13">
        <f>AK20+AM20+AN20+AO20+AP20</f>
        <v>819</v>
      </c>
      <c r="AR20" s="18">
        <f>AL20+AN20</f>
        <v>0</v>
      </c>
      <c r="AS20" s="13"/>
      <c r="AT20" s="13"/>
      <c r="AU20" s="13"/>
      <c r="AV20" s="13"/>
      <c r="AW20" s="13">
        <f>AQ20+AS20+AT20+AU20+AV20</f>
        <v>819</v>
      </c>
      <c r="AX20" s="18">
        <f>AR20+AT20</f>
        <v>0</v>
      </c>
    </row>
    <row r="21" spans="1:50" ht="34.5" hidden="1" customHeight="1" x14ac:dyDescent="0.25">
      <c r="A21" s="60" t="s">
        <v>95</v>
      </c>
      <c r="B21" s="16">
        <f>B19</f>
        <v>900</v>
      </c>
      <c r="C21" s="16" t="s">
        <v>22</v>
      </c>
      <c r="D21" s="16" t="s">
        <v>87</v>
      </c>
      <c r="E21" s="16" t="s">
        <v>96</v>
      </c>
      <c r="F21" s="16"/>
      <c r="G21" s="13">
        <f>G22</f>
        <v>1310</v>
      </c>
      <c r="H21" s="13">
        <f t="shared" ref="H21:R22" si="26">H22</f>
        <v>0</v>
      </c>
      <c r="I21" s="13">
        <f t="shared" si="26"/>
        <v>0</v>
      </c>
      <c r="J21" s="13">
        <f t="shared" si="26"/>
        <v>0</v>
      </c>
      <c r="K21" s="13">
        <f t="shared" si="26"/>
        <v>0</v>
      </c>
      <c r="L21" s="13">
        <f t="shared" si="26"/>
        <v>0</v>
      </c>
      <c r="M21" s="13">
        <f t="shared" si="26"/>
        <v>1310</v>
      </c>
      <c r="N21" s="13">
        <f t="shared" si="26"/>
        <v>0</v>
      </c>
      <c r="O21" s="13">
        <f t="shared" si="26"/>
        <v>0</v>
      </c>
      <c r="P21" s="13">
        <f t="shared" si="26"/>
        <v>0</v>
      </c>
      <c r="Q21" s="13">
        <f t="shared" si="26"/>
        <v>0</v>
      </c>
      <c r="R21" s="13">
        <f t="shared" si="26"/>
        <v>0</v>
      </c>
      <c r="S21" s="13">
        <f>S22</f>
        <v>1310</v>
      </c>
      <c r="T21" s="13">
        <f>T22</f>
        <v>0</v>
      </c>
      <c r="U21" s="13">
        <f t="shared" ref="U21:X22" si="27">U22</f>
        <v>0</v>
      </c>
      <c r="V21" s="13">
        <f t="shared" si="27"/>
        <v>0</v>
      </c>
      <c r="W21" s="13">
        <f t="shared" si="27"/>
        <v>0</v>
      </c>
      <c r="X21" s="13">
        <f t="shared" si="27"/>
        <v>0</v>
      </c>
      <c r="Y21" s="13">
        <f>Y22</f>
        <v>1310</v>
      </c>
      <c r="Z21" s="13">
        <f>Z22</f>
        <v>0</v>
      </c>
      <c r="AA21" s="13">
        <f t="shared" ref="AA21:AD22" si="28">AA22</f>
        <v>0</v>
      </c>
      <c r="AB21" s="13">
        <f t="shared" si="28"/>
        <v>0</v>
      </c>
      <c r="AC21" s="13">
        <f t="shared" si="28"/>
        <v>0</v>
      </c>
      <c r="AD21" s="13">
        <f t="shared" si="28"/>
        <v>0</v>
      </c>
      <c r="AE21" s="13">
        <f>AE22</f>
        <v>1310</v>
      </c>
      <c r="AF21" s="13">
        <f>AF22</f>
        <v>0</v>
      </c>
      <c r="AG21" s="13">
        <f t="shared" ref="AG21:AJ22" si="29">AG22</f>
        <v>0</v>
      </c>
      <c r="AH21" s="13">
        <f t="shared" si="29"/>
        <v>0</v>
      </c>
      <c r="AI21" s="13">
        <f t="shared" si="29"/>
        <v>0</v>
      </c>
      <c r="AJ21" s="13">
        <f t="shared" si="29"/>
        <v>0</v>
      </c>
      <c r="AK21" s="81">
        <f>AK22</f>
        <v>1310</v>
      </c>
      <c r="AL21" s="81">
        <f>AL22</f>
        <v>0</v>
      </c>
      <c r="AM21" s="13">
        <f t="shared" ref="AM21:AP22" si="30">AM22</f>
        <v>0</v>
      </c>
      <c r="AN21" s="13">
        <f t="shared" si="30"/>
        <v>0</v>
      </c>
      <c r="AO21" s="13">
        <f t="shared" si="30"/>
        <v>0</v>
      </c>
      <c r="AP21" s="13">
        <f t="shared" si="30"/>
        <v>0</v>
      </c>
      <c r="AQ21" s="13">
        <f>AQ22</f>
        <v>1310</v>
      </c>
      <c r="AR21" s="13">
        <f>AR22</f>
        <v>0</v>
      </c>
      <c r="AS21" s="13">
        <f t="shared" ref="AS21:AV22" si="31">AS22</f>
        <v>0</v>
      </c>
      <c r="AT21" s="13">
        <f t="shared" si="31"/>
        <v>0</v>
      </c>
      <c r="AU21" s="13">
        <f t="shared" si="31"/>
        <v>0</v>
      </c>
      <c r="AV21" s="13">
        <f t="shared" si="31"/>
        <v>0</v>
      </c>
      <c r="AW21" s="13">
        <f>AW22</f>
        <v>1310</v>
      </c>
      <c r="AX21" s="13">
        <f>AX22</f>
        <v>0</v>
      </c>
    </row>
    <row r="22" spans="1:50" ht="73.5" hidden="1" customHeight="1" x14ac:dyDescent="0.25">
      <c r="A22" s="60" t="s">
        <v>541</v>
      </c>
      <c r="B22" s="16">
        <f>B21</f>
        <v>900</v>
      </c>
      <c r="C22" s="16" t="s">
        <v>22</v>
      </c>
      <c r="D22" s="16" t="s">
        <v>87</v>
      </c>
      <c r="E22" s="16" t="s">
        <v>96</v>
      </c>
      <c r="F22" s="16" t="s">
        <v>92</v>
      </c>
      <c r="G22" s="13">
        <f>G23</f>
        <v>1310</v>
      </c>
      <c r="H22" s="13">
        <f t="shared" si="26"/>
        <v>0</v>
      </c>
      <c r="I22" s="13">
        <f t="shared" si="26"/>
        <v>0</v>
      </c>
      <c r="J22" s="13">
        <f t="shared" si="26"/>
        <v>0</v>
      </c>
      <c r="K22" s="13">
        <f t="shared" si="26"/>
        <v>0</v>
      </c>
      <c r="L22" s="13">
        <f t="shared" si="26"/>
        <v>0</v>
      </c>
      <c r="M22" s="13">
        <f t="shared" si="26"/>
        <v>1310</v>
      </c>
      <c r="N22" s="13">
        <f t="shared" si="26"/>
        <v>0</v>
      </c>
      <c r="O22" s="13">
        <f t="shared" si="26"/>
        <v>0</v>
      </c>
      <c r="P22" s="13">
        <f t="shared" si="26"/>
        <v>0</v>
      </c>
      <c r="Q22" s="13">
        <f t="shared" si="26"/>
        <v>0</v>
      </c>
      <c r="R22" s="13">
        <f t="shared" si="26"/>
        <v>0</v>
      </c>
      <c r="S22" s="13">
        <f>S23</f>
        <v>1310</v>
      </c>
      <c r="T22" s="13">
        <f>T23</f>
        <v>0</v>
      </c>
      <c r="U22" s="13">
        <f t="shared" si="27"/>
        <v>0</v>
      </c>
      <c r="V22" s="13">
        <f t="shared" si="27"/>
        <v>0</v>
      </c>
      <c r="W22" s="13">
        <f t="shared" si="27"/>
        <v>0</v>
      </c>
      <c r="X22" s="13">
        <f t="shared" si="27"/>
        <v>0</v>
      </c>
      <c r="Y22" s="13">
        <f>Y23</f>
        <v>1310</v>
      </c>
      <c r="Z22" s="13">
        <f>Z23</f>
        <v>0</v>
      </c>
      <c r="AA22" s="13">
        <f t="shared" si="28"/>
        <v>0</v>
      </c>
      <c r="AB22" s="13">
        <f t="shared" si="28"/>
        <v>0</v>
      </c>
      <c r="AC22" s="13">
        <f t="shared" si="28"/>
        <v>0</v>
      </c>
      <c r="AD22" s="13">
        <f t="shared" si="28"/>
        <v>0</v>
      </c>
      <c r="AE22" s="13">
        <f>AE23</f>
        <v>1310</v>
      </c>
      <c r="AF22" s="13">
        <f>AF23</f>
        <v>0</v>
      </c>
      <c r="AG22" s="13">
        <f t="shared" si="29"/>
        <v>0</v>
      </c>
      <c r="AH22" s="13">
        <f t="shared" si="29"/>
        <v>0</v>
      </c>
      <c r="AI22" s="13">
        <f t="shared" si="29"/>
        <v>0</v>
      </c>
      <c r="AJ22" s="13">
        <f t="shared" si="29"/>
        <v>0</v>
      </c>
      <c r="AK22" s="81">
        <f>AK23</f>
        <v>1310</v>
      </c>
      <c r="AL22" s="81">
        <f>AL23</f>
        <v>0</v>
      </c>
      <c r="AM22" s="13">
        <f t="shared" si="30"/>
        <v>0</v>
      </c>
      <c r="AN22" s="13">
        <f t="shared" si="30"/>
        <v>0</v>
      </c>
      <c r="AO22" s="13">
        <f t="shared" si="30"/>
        <v>0</v>
      </c>
      <c r="AP22" s="13">
        <f t="shared" si="30"/>
        <v>0</v>
      </c>
      <c r="AQ22" s="13">
        <f>AQ23</f>
        <v>1310</v>
      </c>
      <c r="AR22" s="13">
        <f>AR23</f>
        <v>0</v>
      </c>
      <c r="AS22" s="13">
        <f t="shared" si="31"/>
        <v>0</v>
      </c>
      <c r="AT22" s="13">
        <f t="shared" si="31"/>
        <v>0</v>
      </c>
      <c r="AU22" s="13">
        <f t="shared" si="31"/>
        <v>0</v>
      </c>
      <c r="AV22" s="13">
        <f t="shared" si="31"/>
        <v>0</v>
      </c>
      <c r="AW22" s="13">
        <f>AW23</f>
        <v>1310</v>
      </c>
      <c r="AX22" s="13">
        <f>AX23</f>
        <v>0</v>
      </c>
    </row>
    <row r="23" spans="1:50" ht="36.75" hidden="1" customHeight="1" x14ac:dyDescent="0.25">
      <c r="A23" s="60" t="s">
        <v>93</v>
      </c>
      <c r="B23" s="16">
        <f>B22</f>
        <v>900</v>
      </c>
      <c r="C23" s="16" t="s">
        <v>22</v>
      </c>
      <c r="D23" s="16" t="s">
        <v>87</v>
      </c>
      <c r="E23" s="16" t="s">
        <v>96</v>
      </c>
      <c r="F23" s="16" t="s">
        <v>94</v>
      </c>
      <c r="G23" s="13">
        <v>1310</v>
      </c>
      <c r="H23" s="18"/>
      <c r="I23" s="13"/>
      <c r="J23" s="13"/>
      <c r="K23" s="13"/>
      <c r="L23" s="13"/>
      <c r="M23" s="13">
        <f>G23+I23+J23+K23+L23</f>
        <v>1310</v>
      </c>
      <c r="N23" s="18">
        <f>H23+J23</f>
        <v>0</v>
      </c>
      <c r="O23" s="13"/>
      <c r="P23" s="13"/>
      <c r="Q23" s="13"/>
      <c r="R23" s="13"/>
      <c r="S23" s="13">
        <f>M23+O23+P23+Q23+R23</f>
        <v>1310</v>
      </c>
      <c r="T23" s="18">
        <f>N23+P23</f>
        <v>0</v>
      </c>
      <c r="U23" s="13"/>
      <c r="V23" s="13"/>
      <c r="W23" s="13"/>
      <c r="X23" s="13"/>
      <c r="Y23" s="13">
        <f>S23+U23+V23+W23+X23</f>
        <v>1310</v>
      </c>
      <c r="Z23" s="18">
        <f>T23+V23</f>
        <v>0</v>
      </c>
      <c r="AA23" s="13"/>
      <c r="AB23" s="13"/>
      <c r="AC23" s="13"/>
      <c r="AD23" s="13"/>
      <c r="AE23" s="13">
        <f>Y23+AA23+AB23+AC23+AD23</f>
        <v>1310</v>
      </c>
      <c r="AF23" s="18">
        <f>Z23+AB23</f>
        <v>0</v>
      </c>
      <c r="AG23" s="13"/>
      <c r="AH23" s="13"/>
      <c r="AI23" s="13"/>
      <c r="AJ23" s="13"/>
      <c r="AK23" s="81">
        <f>AE23+AG23+AH23+AI23+AJ23</f>
        <v>1310</v>
      </c>
      <c r="AL23" s="86">
        <f>AF23+AH23</f>
        <v>0</v>
      </c>
      <c r="AM23" s="13"/>
      <c r="AN23" s="13"/>
      <c r="AO23" s="13"/>
      <c r="AP23" s="13"/>
      <c r="AQ23" s="13">
        <f>AK23+AM23+AN23+AO23+AP23</f>
        <v>1310</v>
      </c>
      <c r="AR23" s="18">
        <f>AL23+AN23</f>
        <v>0</v>
      </c>
      <c r="AS23" s="13"/>
      <c r="AT23" s="13"/>
      <c r="AU23" s="13"/>
      <c r="AV23" s="13"/>
      <c r="AW23" s="13">
        <f>AQ23+AS23+AT23+AU23+AV23</f>
        <v>1310</v>
      </c>
      <c r="AX23" s="18">
        <f>AR23+AT23</f>
        <v>0</v>
      </c>
    </row>
    <row r="24" spans="1:50" hidden="1" x14ac:dyDescent="0.25">
      <c r="A24" s="60" t="s">
        <v>97</v>
      </c>
      <c r="B24" s="16">
        <f>B22</f>
        <v>900</v>
      </c>
      <c r="C24" s="16" t="s">
        <v>22</v>
      </c>
      <c r="D24" s="16" t="s">
        <v>87</v>
      </c>
      <c r="E24" s="16" t="s">
        <v>98</v>
      </c>
      <c r="F24" s="16"/>
      <c r="G24" s="13">
        <f>G25+G27+G31+G29</f>
        <v>64542</v>
      </c>
      <c r="H24" s="13">
        <f t="shared" ref="H24:N24" si="32">H25+H27+H31+H29</f>
        <v>0</v>
      </c>
      <c r="I24" s="13">
        <f t="shared" si="32"/>
        <v>0</v>
      </c>
      <c r="J24" s="13">
        <f t="shared" si="32"/>
        <v>0</v>
      </c>
      <c r="K24" s="13">
        <f t="shared" si="32"/>
        <v>0</v>
      </c>
      <c r="L24" s="13">
        <f t="shared" si="32"/>
        <v>0</v>
      </c>
      <c r="M24" s="13">
        <f t="shared" si="32"/>
        <v>64542</v>
      </c>
      <c r="N24" s="13">
        <f t="shared" si="32"/>
        <v>0</v>
      </c>
      <c r="O24" s="13">
        <f t="shared" ref="O24:T24" si="33">O25+O27+O31+O29</f>
        <v>0</v>
      </c>
      <c r="P24" s="13">
        <f t="shared" si="33"/>
        <v>0</v>
      </c>
      <c r="Q24" s="13">
        <f t="shared" si="33"/>
        <v>0</v>
      </c>
      <c r="R24" s="13">
        <f t="shared" si="33"/>
        <v>0</v>
      </c>
      <c r="S24" s="13">
        <f t="shared" si="33"/>
        <v>64542</v>
      </c>
      <c r="T24" s="13">
        <f t="shared" si="33"/>
        <v>0</v>
      </c>
      <c r="U24" s="13">
        <f t="shared" ref="U24:Z24" si="34">U25+U27+U31+U29</f>
        <v>0</v>
      </c>
      <c r="V24" s="13">
        <f t="shared" si="34"/>
        <v>0</v>
      </c>
      <c r="W24" s="13">
        <f t="shared" si="34"/>
        <v>0</v>
      </c>
      <c r="X24" s="13">
        <f t="shared" si="34"/>
        <v>0</v>
      </c>
      <c r="Y24" s="13">
        <f t="shared" si="34"/>
        <v>64542</v>
      </c>
      <c r="Z24" s="13">
        <f t="shared" si="34"/>
        <v>0</v>
      </c>
      <c r="AA24" s="13">
        <f t="shared" ref="AA24:AF24" si="35">AA25+AA27+AA31+AA29</f>
        <v>0</v>
      </c>
      <c r="AB24" s="13">
        <f t="shared" si="35"/>
        <v>0</v>
      </c>
      <c r="AC24" s="13">
        <f t="shared" si="35"/>
        <v>0</v>
      </c>
      <c r="AD24" s="13">
        <f t="shared" si="35"/>
        <v>0</v>
      </c>
      <c r="AE24" s="13">
        <f t="shared" si="35"/>
        <v>64542</v>
      </c>
      <c r="AF24" s="13">
        <f t="shared" si="35"/>
        <v>0</v>
      </c>
      <c r="AG24" s="13">
        <f t="shared" ref="AG24:AL24" si="36">AG25+AG27+AG31+AG29</f>
        <v>0</v>
      </c>
      <c r="AH24" s="13">
        <f t="shared" si="36"/>
        <v>0</v>
      </c>
      <c r="AI24" s="13">
        <f t="shared" si="36"/>
        <v>0</v>
      </c>
      <c r="AJ24" s="13">
        <f t="shared" si="36"/>
        <v>0</v>
      </c>
      <c r="AK24" s="81">
        <f t="shared" si="36"/>
        <v>64542</v>
      </c>
      <c r="AL24" s="81">
        <f t="shared" si="36"/>
        <v>0</v>
      </c>
      <c r="AM24" s="13">
        <f t="shared" ref="AM24:AR24" si="37">AM25+AM27+AM31+AM29</f>
        <v>0</v>
      </c>
      <c r="AN24" s="13">
        <f t="shared" si="37"/>
        <v>0</v>
      </c>
      <c r="AO24" s="13">
        <f t="shared" si="37"/>
        <v>0</v>
      </c>
      <c r="AP24" s="13">
        <f t="shared" si="37"/>
        <v>0</v>
      </c>
      <c r="AQ24" s="13">
        <f t="shared" si="37"/>
        <v>64542</v>
      </c>
      <c r="AR24" s="13">
        <f t="shared" si="37"/>
        <v>0</v>
      </c>
      <c r="AS24" s="13">
        <f t="shared" ref="AS24:AX24" si="38">AS25+AS27+AS31+AS29</f>
        <v>0</v>
      </c>
      <c r="AT24" s="13">
        <f t="shared" si="38"/>
        <v>0</v>
      </c>
      <c r="AU24" s="13">
        <f t="shared" si="38"/>
        <v>0</v>
      </c>
      <c r="AV24" s="13">
        <f t="shared" si="38"/>
        <v>-185</v>
      </c>
      <c r="AW24" s="13">
        <f t="shared" si="38"/>
        <v>64357</v>
      </c>
      <c r="AX24" s="13">
        <f t="shared" si="38"/>
        <v>0</v>
      </c>
    </row>
    <row r="25" spans="1:50" ht="75.75" hidden="1" customHeight="1" x14ac:dyDescent="0.25">
      <c r="A25" s="60" t="s">
        <v>541</v>
      </c>
      <c r="B25" s="16">
        <f>B24</f>
        <v>900</v>
      </c>
      <c r="C25" s="16" t="s">
        <v>22</v>
      </c>
      <c r="D25" s="16" t="s">
        <v>87</v>
      </c>
      <c r="E25" s="16" t="s">
        <v>98</v>
      </c>
      <c r="F25" s="16" t="s">
        <v>92</v>
      </c>
      <c r="G25" s="13">
        <f>G26</f>
        <v>54838</v>
      </c>
      <c r="H25" s="13">
        <f t="shared" ref="H25:R25" si="39">H26</f>
        <v>0</v>
      </c>
      <c r="I25" s="13">
        <f t="shared" si="39"/>
        <v>0</v>
      </c>
      <c r="J25" s="13">
        <f t="shared" si="39"/>
        <v>0</v>
      </c>
      <c r="K25" s="13">
        <f t="shared" si="39"/>
        <v>0</v>
      </c>
      <c r="L25" s="13">
        <f t="shared" si="39"/>
        <v>0</v>
      </c>
      <c r="M25" s="13">
        <f t="shared" si="39"/>
        <v>54838</v>
      </c>
      <c r="N25" s="13">
        <f t="shared" si="39"/>
        <v>0</v>
      </c>
      <c r="O25" s="13">
        <f t="shared" si="39"/>
        <v>0</v>
      </c>
      <c r="P25" s="13">
        <f t="shared" si="39"/>
        <v>0</v>
      </c>
      <c r="Q25" s="13">
        <f t="shared" si="39"/>
        <v>0</v>
      </c>
      <c r="R25" s="13">
        <f t="shared" si="39"/>
        <v>0</v>
      </c>
      <c r="S25" s="13">
        <f t="shared" ref="S25:AX25" si="40">S26</f>
        <v>54838</v>
      </c>
      <c r="T25" s="13">
        <f t="shared" si="40"/>
        <v>0</v>
      </c>
      <c r="U25" s="13">
        <f t="shared" si="40"/>
        <v>0</v>
      </c>
      <c r="V25" s="13">
        <f t="shared" si="40"/>
        <v>0</v>
      </c>
      <c r="W25" s="13">
        <f t="shared" si="40"/>
        <v>0</v>
      </c>
      <c r="X25" s="13">
        <f t="shared" si="40"/>
        <v>0</v>
      </c>
      <c r="Y25" s="13">
        <f t="shared" si="40"/>
        <v>54838</v>
      </c>
      <c r="Z25" s="13">
        <f t="shared" si="40"/>
        <v>0</v>
      </c>
      <c r="AA25" s="13">
        <f t="shared" si="40"/>
        <v>0</v>
      </c>
      <c r="AB25" s="13">
        <f t="shared" si="40"/>
        <v>0</v>
      </c>
      <c r="AC25" s="13">
        <f t="shared" si="40"/>
        <v>0</v>
      </c>
      <c r="AD25" s="13">
        <f t="shared" si="40"/>
        <v>0</v>
      </c>
      <c r="AE25" s="13">
        <f t="shared" si="40"/>
        <v>54838</v>
      </c>
      <c r="AF25" s="13">
        <f t="shared" si="40"/>
        <v>0</v>
      </c>
      <c r="AG25" s="13">
        <f t="shared" si="40"/>
        <v>0</v>
      </c>
      <c r="AH25" s="13">
        <f t="shared" si="40"/>
        <v>0</v>
      </c>
      <c r="AI25" s="13">
        <f t="shared" si="40"/>
        <v>0</v>
      </c>
      <c r="AJ25" s="13">
        <f t="shared" si="40"/>
        <v>0</v>
      </c>
      <c r="AK25" s="81">
        <f t="shared" si="40"/>
        <v>54838</v>
      </c>
      <c r="AL25" s="81">
        <f t="shared" si="40"/>
        <v>0</v>
      </c>
      <c r="AM25" s="13">
        <f t="shared" si="40"/>
        <v>0</v>
      </c>
      <c r="AN25" s="13">
        <f t="shared" si="40"/>
        <v>0</v>
      </c>
      <c r="AO25" s="13">
        <f t="shared" si="40"/>
        <v>0</v>
      </c>
      <c r="AP25" s="13">
        <f t="shared" si="40"/>
        <v>0</v>
      </c>
      <c r="AQ25" s="13">
        <f t="shared" si="40"/>
        <v>54838</v>
      </c>
      <c r="AR25" s="13">
        <f t="shared" si="40"/>
        <v>0</v>
      </c>
      <c r="AS25" s="13">
        <f t="shared" si="40"/>
        <v>0</v>
      </c>
      <c r="AT25" s="13">
        <f t="shared" si="40"/>
        <v>0</v>
      </c>
      <c r="AU25" s="13">
        <f t="shared" si="40"/>
        <v>0</v>
      </c>
      <c r="AV25" s="13">
        <f t="shared" si="40"/>
        <v>0</v>
      </c>
      <c r="AW25" s="13">
        <f t="shared" si="40"/>
        <v>54838</v>
      </c>
      <c r="AX25" s="13">
        <f t="shared" si="40"/>
        <v>0</v>
      </c>
    </row>
    <row r="26" spans="1:50" ht="36.75" hidden="1" customHeight="1" x14ac:dyDescent="0.25">
      <c r="A26" s="60" t="s">
        <v>93</v>
      </c>
      <c r="B26" s="16">
        <f>B25</f>
        <v>900</v>
      </c>
      <c r="C26" s="16" t="s">
        <v>22</v>
      </c>
      <c r="D26" s="16" t="s">
        <v>87</v>
      </c>
      <c r="E26" s="16" t="s">
        <v>98</v>
      </c>
      <c r="F26" s="16" t="s">
        <v>94</v>
      </c>
      <c r="G26" s="13">
        <v>54838</v>
      </c>
      <c r="H26" s="18"/>
      <c r="I26" s="13"/>
      <c r="J26" s="13"/>
      <c r="K26" s="13"/>
      <c r="L26" s="13"/>
      <c r="M26" s="13">
        <f>G26+I26+J26+K26+L26</f>
        <v>54838</v>
      </c>
      <c r="N26" s="18">
        <f>H26+J26</f>
        <v>0</v>
      </c>
      <c r="O26" s="13"/>
      <c r="P26" s="13"/>
      <c r="Q26" s="13"/>
      <c r="R26" s="13"/>
      <c r="S26" s="13">
        <f>M26+O26+P26+Q26+R26</f>
        <v>54838</v>
      </c>
      <c r="T26" s="18">
        <f>N26+P26</f>
        <v>0</v>
      </c>
      <c r="U26" s="13"/>
      <c r="V26" s="13"/>
      <c r="W26" s="13"/>
      <c r="X26" s="13"/>
      <c r="Y26" s="13">
        <f>S26+U26+V26+W26+X26</f>
        <v>54838</v>
      </c>
      <c r="Z26" s="18">
        <f>T26+V26</f>
        <v>0</v>
      </c>
      <c r="AA26" s="13"/>
      <c r="AB26" s="13"/>
      <c r="AC26" s="13"/>
      <c r="AD26" s="13"/>
      <c r="AE26" s="13">
        <f>Y26+AA26+AB26+AC26+AD26</f>
        <v>54838</v>
      </c>
      <c r="AF26" s="18">
        <f>Z26+AB26</f>
        <v>0</v>
      </c>
      <c r="AG26" s="13"/>
      <c r="AH26" s="13"/>
      <c r="AI26" s="13"/>
      <c r="AJ26" s="13"/>
      <c r="AK26" s="81">
        <f>AE26+AG26+AH26+AI26+AJ26</f>
        <v>54838</v>
      </c>
      <c r="AL26" s="86">
        <f>AF26+AH26</f>
        <v>0</v>
      </c>
      <c r="AM26" s="13"/>
      <c r="AN26" s="13"/>
      <c r="AO26" s="13"/>
      <c r="AP26" s="13"/>
      <c r="AQ26" s="13">
        <f>AK26+AM26+AN26+AO26+AP26</f>
        <v>54838</v>
      </c>
      <c r="AR26" s="18">
        <f>AL26+AN26</f>
        <v>0</v>
      </c>
      <c r="AS26" s="13"/>
      <c r="AT26" s="13"/>
      <c r="AU26" s="13"/>
      <c r="AV26" s="13"/>
      <c r="AW26" s="13">
        <f>AQ26+AS26+AT26+AU26+AV26</f>
        <v>54838</v>
      </c>
      <c r="AX26" s="18">
        <f>AR26+AT26</f>
        <v>0</v>
      </c>
    </row>
    <row r="27" spans="1:50" ht="33" hidden="1" x14ac:dyDescent="0.25">
      <c r="A27" s="60" t="s">
        <v>270</v>
      </c>
      <c r="B27" s="16">
        <f>B20</f>
        <v>900</v>
      </c>
      <c r="C27" s="16" t="s">
        <v>22</v>
      </c>
      <c r="D27" s="16" t="s">
        <v>87</v>
      </c>
      <c r="E27" s="16" t="s">
        <v>98</v>
      </c>
      <c r="F27" s="16" t="s">
        <v>33</v>
      </c>
      <c r="G27" s="13">
        <f>G28</f>
        <v>9166</v>
      </c>
      <c r="H27" s="13">
        <f t="shared" ref="H27:R27" si="41">H28</f>
        <v>0</v>
      </c>
      <c r="I27" s="13">
        <f t="shared" si="41"/>
        <v>0</v>
      </c>
      <c r="J27" s="13">
        <f t="shared" si="41"/>
        <v>0</v>
      </c>
      <c r="K27" s="13">
        <f t="shared" si="41"/>
        <v>0</v>
      </c>
      <c r="L27" s="13">
        <f t="shared" si="41"/>
        <v>0</v>
      </c>
      <c r="M27" s="13">
        <f t="shared" si="41"/>
        <v>9166</v>
      </c>
      <c r="N27" s="13">
        <f t="shared" si="41"/>
        <v>0</v>
      </c>
      <c r="O27" s="13">
        <f t="shared" si="41"/>
        <v>0</v>
      </c>
      <c r="P27" s="13">
        <f t="shared" si="41"/>
        <v>0</v>
      </c>
      <c r="Q27" s="13">
        <f t="shared" si="41"/>
        <v>0</v>
      </c>
      <c r="R27" s="13">
        <f t="shared" si="41"/>
        <v>0</v>
      </c>
      <c r="S27" s="13">
        <f t="shared" ref="S27:AX27" si="42">S28</f>
        <v>9166</v>
      </c>
      <c r="T27" s="13">
        <f t="shared" si="42"/>
        <v>0</v>
      </c>
      <c r="U27" s="13">
        <f t="shared" si="42"/>
        <v>0</v>
      </c>
      <c r="V27" s="13">
        <f t="shared" si="42"/>
        <v>0</v>
      </c>
      <c r="W27" s="13">
        <f t="shared" si="42"/>
        <v>0</v>
      </c>
      <c r="X27" s="13">
        <f t="shared" si="42"/>
        <v>0</v>
      </c>
      <c r="Y27" s="13">
        <f t="shared" si="42"/>
        <v>9166</v>
      </c>
      <c r="Z27" s="13">
        <f t="shared" si="42"/>
        <v>0</v>
      </c>
      <c r="AA27" s="13">
        <f t="shared" si="42"/>
        <v>0</v>
      </c>
      <c r="AB27" s="13">
        <f t="shared" si="42"/>
        <v>0</v>
      </c>
      <c r="AC27" s="13">
        <f t="shared" si="42"/>
        <v>0</v>
      </c>
      <c r="AD27" s="13">
        <f t="shared" si="42"/>
        <v>0</v>
      </c>
      <c r="AE27" s="13">
        <f t="shared" si="42"/>
        <v>9166</v>
      </c>
      <c r="AF27" s="13">
        <f t="shared" si="42"/>
        <v>0</v>
      </c>
      <c r="AG27" s="13">
        <f t="shared" si="42"/>
        <v>0</v>
      </c>
      <c r="AH27" s="13">
        <f t="shared" si="42"/>
        <v>0</v>
      </c>
      <c r="AI27" s="13">
        <f t="shared" si="42"/>
        <v>0</v>
      </c>
      <c r="AJ27" s="13">
        <f t="shared" si="42"/>
        <v>0</v>
      </c>
      <c r="AK27" s="81">
        <f t="shared" si="42"/>
        <v>9166</v>
      </c>
      <c r="AL27" s="81">
        <f t="shared" si="42"/>
        <v>0</v>
      </c>
      <c r="AM27" s="13">
        <f t="shared" si="42"/>
        <v>0</v>
      </c>
      <c r="AN27" s="13">
        <f t="shared" si="42"/>
        <v>0</v>
      </c>
      <c r="AO27" s="13">
        <f t="shared" si="42"/>
        <v>0</v>
      </c>
      <c r="AP27" s="13">
        <f t="shared" si="42"/>
        <v>0</v>
      </c>
      <c r="AQ27" s="13">
        <f t="shared" si="42"/>
        <v>9166</v>
      </c>
      <c r="AR27" s="13">
        <f t="shared" si="42"/>
        <v>0</v>
      </c>
      <c r="AS27" s="13">
        <f t="shared" si="42"/>
        <v>0</v>
      </c>
      <c r="AT27" s="13">
        <f t="shared" si="42"/>
        <v>0</v>
      </c>
      <c r="AU27" s="13">
        <f t="shared" si="42"/>
        <v>0</v>
      </c>
      <c r="AV27" s="13">
        <f t="shared" si="42"/>
        <v>-185</v>
      </c>
      <c r="AW27" s="13">
        <f t="shared" si="42"/>
        <v>8981</v>
      </c>
      <c r="AX27" s="13">
        <f t="shared" si="42"/>
        <v>0</v>
      </c>
    </row>
    <row r="28" spans="1:50" ht="33" hidden="1" x14ac:dyDescent="0.25">
      <c r="A28" s="60" t="s">
        <v>39</v>
      </c>
      <c r="B28" s="16">
        <v>900</v>
      </c>
      <c r="C28" s="16" t="s">
        <v>22</v>
      </c>
      <c r="D28" s="16" t="s">
        <v>87</v>
      </c>
      <c r="E28" s="16" t="s">
        <v>98</v>
      </c>
      <c r="F28" s="16" t="s">
        <v>40</v>
      </c>
      <c r="G28" s="13">
        <v>9166</v>
      </c>
      <c r="H28" s="18"/>
      <c r="I28" s="13"/>
      <c r="J28" s="13"/>
      <c r="K28" s="13"/>
      <c r="L28" s="13"/>
      <c r="M28" s="13">
        <f>G28+I28+J28+K28+L28</f>
        <v>9166</v>
      </c>
      <c r="N28" s="18">
        <f>H28+J28</f>
        <v>0</v>
      </c>
      <c r="O28" s="13"/>
      <c r="P28" s="13"/>
      <c r="Q28" s="13"/>
      <c r="R28" s="13"/>
      <c r="S28" s="13">
        <f>M28+O28+P28+Q28+R28</f>
        <v>9166</v>
      </c>
      <c r="T28" s="18">
        <f>N28+P28</f>
        <v>0</v>
      </c>
      <c r="U28" s="13"/>
      <c r="V28" s="13"/>
      <c r="W28" s="13"/>
      <c r="X28" s="13"/>
      <c r="Y28" s="13">
        <f>S28+U28+V28+W28+X28</f>
        <v>9166</v>
      </c>
      <c r="Z28" s="18">
        <f>T28+V28</f>
        <v>0</v>
      </c>
      <c r="AA28" s="13"/>
      <c r="AB28" s="13"/>
      <c r="AC28" s="13"/>
      <c r="AD28" s="13"/>
      <c r="AE28" s="13">
        <f>Y28+AA28+AB28+AC28+AD28</f>
        <v>9166</v>
      </c>
      <c r="AF28" s="18">
        <f>Z28+AB28</f>
        <v>0</v>
      </c>
      <c r="AG28" s="13"/>
      <c r="AH28" s="13"/>
      <c r="AI28" s="13"/>
      <c r="AJ28" s="13"/>
      <c r="AK28" s="81">
        <f>AE28+AG28+AH28+AI28+AJ28</f>
        <v>9166</v>
      </c>
      <c r="AL28" s="86">
        <f>AF28+AH28</f>
        <v>0</v>
      </c>
      <c r="AM28" s="13"/>
      <c r="AN28" s="13"/>
      <c r="AO28" s="13"/>
      <c r="AP28" s="13"/>
      <c r="AQ28" s="13">
        <f>AK28+AM28+AN28+AO28+AP28</f>
        <v>9166</v>
      </c>
      <c r="AR28" s="18">
        <f>AL28+AN28</f>
        <v>0</v>
      </c>
      <c r="AS28" s="13"/>
      <c r="AT28" s="13"/>
      <c r="AU28" s="13"/>
      <c r="AV28" s="13">
        <v>-185</v>
      </c>
      <c r="AW28" s="13">
        <f>AQ28+AS28+AT28+AU28+AV28</f>
        <v>8981</v>
      </c>
      <c r="AX28" s="18">
        <f>AR28+AT28</f>
        <v>0</v>
      </c>
    </row>
    <row r="29" spans="1:50" hidden="1" x14ac:dyDescent="0.25">
      <c r="A29" s="60" t="s">
        <v>112</v>
      </c>
      <c r="B29" s="16">
        <v>900</v>
      </c>
      <c r="C29" s="16" t="s">
        <v>22</v>
      </c>
      <c r="D29" s="16" t="s">
        <v>87</v>
      </c>
      <c r="E29" s="16" t="s">
        <v>98</v>
      </c>
      <c r="F29" s="16" t="s">
        <v>113</v>
      </c>
      <c r="G29" s="13">
        <f>G30</f>
        <v>98</v>
      </c>
      <c r="H29" s="13">
        <f t="shared" ref="H29:R29" si="43">H30</f>
        <v>0</v>
      </c>
      <c r="I29" s="13">
        <f t="shared" si="43"/>
        <v>0</v>
      </c>
      <c r="J29" s="13">
        <f t="shared" si="43"/>
        <v>0</v>
      </c>
      <c r="K29" s="13">
        <f t="shared" si="43"/>
        <v>0</v>
      </c>
      <c r="L29" s="13">
        <f t="shared" si="43"/>
        <v>0</v>
      </c>
      <c r="M29" s="13">
        <f t="shared" si="43"/>
        <v>98</v>
      </c>
      <c r="N29" s="13">
        <f t="shared" si="43"/>
        <v>0</v>
      </c>
      <c r="O29" s="13">
        <f t="shared" si="43"/>
        <v>0</v>
      </c>
      <c r="P29" s="13">
        <f t="shared" si="43"/>
        <v>0</v>
      </c>
      <c r="Q29" s="13">
        <f t="shared" si="43"/>
        <v>0</v>
      </c>
      <c r="R29" s="13">
        <f t="shared" si="43"/>
        <v>0</v>
      </c>
      <c r="S29" s="13">
        <f t="shared" ref="S29:AX29" si="44">S30</f>
        <v>98</v>
      </c>
      <c r="T29" s="13">
        <f t="shared" si="44"/>
        <v>0</v>
      </c>
      <c r="U29" s="13">
        <f t="shared" si="44"/>
        <v>0</v>
      </c>
      <c r="V29" s="13">
        <f t="shared" si="44"/>
        <v>0</v>
      </c>
      <c r="W29" s="13">
        <f t="shared" si="44"/>
        <v>0</v>
      </c>
      <c r="X29" s="13">
        <f t="shared" si="44"/>
        <v>0</v>
      </c>
      <c r="Y29" s="13">
        <f t="shared" si="44"/>
        <v>98</v>
      </c>
      <c r="Z29" s="13">
        <f t="shared" si="44"/>
        <v>0</v>
      </c>
      <c r="AA29" s="13">
        <f t="shared" si="44"/>
        <v>0</v>
      </c>
      <c r="AB29" s="13">
        <f t="shared" si="44"/>
        <v>0</v>
      </c>
      <c r="AC29" s="13">
        <f t="shared" si="44"/>
        <v>0</v>
      </c>
      <c r="AD29" s="13">
        <f t="shared" si="44"/>
        <v>0</v>
      </c>
      <c r="AE29" s="13">
        <f t="shared" si="44"/>
        <v>98</v>
      </c>
      <c r="AF29" s="13">
        <f t="shared" si="44"/>
        <v>0</v>
      </c>
      <c r="AG29" s="13">
        <f t="shared" si="44"/>
        <v>0</v>
      </c>
      <c r="AH29" s="13">
        <f t="shared" si="44"/>
        <v>0</v>
      </c>
      <c r="AI29" s="13">
        <f t="shared" si="44"/>
        <v>0</v>
      </c>
      <c r="AJ29" s="13">
        <f t="shared" si="44"/>
        <v>0</v>
      </c>
      <c r="AK29" s="81">
        <f t="shared" si="44"/>
        <v>98</v>
      </c>
      <c r="AL29" s="81">
        <f t="shared" si="44"/>
        <v>0</v>
      </c>
      <c r="AM29" s="13">
        <f t="shared" si="44"/>
        <v>0</v>
      </c>
      <c r="AN29" s="13">
        <f t="shared" si="44"/>
        <v>0</v>
      </c>
      <c r="AO29" s="13">
        <f t="shared" si="44"/>
        <v>0</v>
      </c>
      <c r="AP29" s="13">
        <f t="shared" si="44"/>
        <v>0</v>
      </c>
      <c r="AQ29" s="13">
        <f t="shared" si="44"/>
        <v>98</v>
      </c>
      <c r="AR29" s="13">
        <f t="shared" si="44"/>
        <v>0</v>
      </c>
      <c r="AS29" s="13">
        <f t="shared" si="44"/>
        <v>0</v>
      </c>
      <c r="AT29" s="13">
        <f t="shared" si="44"/>
        <v>0</v>
      </c>
      <c r="AU29" s="13">
        <f t="shared" si="44"/>
        <v>0</v>
      </c>
      <c r="AV29" s="13">
        <f t="shared" si="44"/>
        <v>0</v>
      </c>
      <c r="AW29" s="13">
        <f t="shared" si="44"/>
        <v>98</v>
      </c>
      <c r="AX29" s="13">
        <f t="shared" si="44"/>
        <v>0</v>
      </c>
    </row>
    <row r="30" spans="1:50" hidden="1" x14ac:dyDescent="0.25">
      <c r="A30" s="60" t="s">
        <v>114</v>
      </c>
      <c r="B30" s="16">
        <v>900</v>
      </c>
      <c r="C30" s="16" t="s">
        <v>22</v>
      </c>
      <c r="D30" s="16" t="s">
        <v>87</v>
      </c>
      <c r="E30" s="16" t="s">
        <v>98</v>
      </c>
      <c r="F30" s="16" t="s">
        <v>115</v>
      </c>
      <c r="G30" s="13">
        <v>98</v>
      </c>
      <c r="H30" s="18"/>
      <c r="I30" s="13"/>
      <c r="J30" s="13"/>
      <c r="K30" s="13"/>
      <c r="L30" s="13"/>
      <c r="M30" s="13">
        <f>G30+I30+J30+K30+L30</f>
        <v>98</v>
      </c>
      <c r="N30" s="18">
        <f>H30+J30</f>
        <v>0</v>
      </c>
      <c r="O30" s="13"/>
      <c r="P30" s="13"/>
      <c r="Q30" s="13"/>
      <c r="R30" s="13"/>
      <c r="S30" s="13">
        <f>M30+O30+P30+Q30+R30</f>
        <v>98</v>
      </c>
      <c r="T30" s="18">
        <f>N30+P30</f>
        <v>0</v>
      </c>
      <c r="U30" s="13"/>
      <c r="V30" s="13"/>
      <c r="W30" s="13"/>
      <c r="X30" s="13"/>
      <c r="Y30" s="13">
        <f>S30+U30+V30+W30+X30</f>
        <v>98</v>
      </c>
      <c r="Z30" s="18">
        <f>T30+V30</f>
        <v>0</v>
      </c>
      <c r="AA30" s="13"/>
      <c r="AB30" s="13"/>
      <c r="AC30" s="13"/>
      <c r="AD30" s="13"/>
      <c r="AE30" s="13">
        <f>Y30+AA30+AB30+AC30+AD30</f>
        <v>98</v>
      </c>
      <c r="AF30" s="18">
        <f>Z30+AB30</f>
        <v>0</v>
      </c>
      <c r="AG30" s="13"/>
      <c r="AH30" s="13"/>
      <c r="AI30" s="13"/>
      <c r="AJ30" s="13"/>
      <c r="AK30" s="81">
        <f>AE30+AG30+AH30+AI30+AJ30</f>
        <v>98</v>
      </c>
      <c r="AL30" s="86">
        <f>AF30+AH30</f>
        <v>0</v>
      </c>
      <c r="AM30" s="13"/>
      <c r="AN30" s="13"/>
      <c r="AO30" s="13"/>
      <c r="AP30" s="13"/>
      <c r="AQ30" s="13">
        <f>AK30+AM30+AN30+AO30+AP30</f>
        <v>98</v>
      </c>
      <c r="AR30" s="18">
        <f>AL30+AN30</f>
        <v>0</v>
      </c>
      <c r="AS30" s="13"/>
      <c r="AT30" s="13"/>
      <c r="AU30" s="13"/>
      <c r="AV30" s="13"/>
      <c r="AW30" s="13">
        <f>AQ30+AS30+AT30+AU30+AV30</f>
        <v>98</v>
      </c>
      <c r="AX30" s="18">
        <f>AR30+AT30</f>
        <v>0</v>
      </c>
    </row>
    <row r="31" spans="1:50" hidden="1" x14ac:dyDescent="0.25">
      <c r="A31" s="60" t="s">
        <v>70</v>
      </c>
      <c r="B31" s="16">
        <v>900</v>
      </c>
      <c r="C31" s="16" t="s">
        <v>22</v>
      </c>
      <c r="D31" s="16" t="s">
        <v>87</v>
      </c>
      <c r="E31" s="16" t="s">
        <v>98</v>
      </c>
      <c r="F31" s="16" t="s">
        <v>71</v>
      </c>
      <c r="G31" s="13">
        <f>G33</f>
        <v>440</v>
      </c>
      <c r="H31" s="13">
        <f t="shared" ref="H31:R31" si="45">H33</f>
        <v>0</v>
      </c>
      <c r="I31" s="13">
        <f t="shared" si="45"/>
        <v>0</v>
      </c>
      <c r="J31" s="13">
        <f t="shared" si="45"/>
        <v>0</v>
      </c>
      <c r="K31" s="13">
        <f t="shared" si="45"/>
        <v>0</v>
      </c>
      <c r="L31" s="13">
        <f t="shared" si="45"/>
        <v>0</v>
      </c>
      <c r="M31" s="13">
        <f t="shared" si="45"/>
        <v>440</v>
      </c>
      <c r="N31" s="13">
        <f t="shared" si="45"/>
        <v>0</v>
      </c>
      <c r="O31" s="13">
        <f t="shared" si="45"/>
        <v>0</v>
      </c>
      <c r="P31" s="13">
        <f t="shared" si="45"/>
        <v>0</v>
      </c>
      <c r="Q31" s="13">
        <f t="shared" si="45"/>
        <v>0</v>
      </c>
      <c r="R31" s="13">
        <f t="shared" si="45"/>
        <v>0</v>
      </c>
      <c r="S31" s="13">
        <f t="shared" ref="S31:Z31" si="46">S33</f>
        <v>440</v>
      </c>
      <c r="T31" s="13">
        <f t="shared" si="46"/>
        <v>0</v>
      </c>
      <c r="U31" s="13">
        <f t="shared" si="46"/>
        <v>0</v>
      </c>
      <c r="V31" s="13">
        <f t="shared" si="46"/>
        <v>0</v>
      </c>
      <c r="W31" s="13">
        <f t="shared" si="46"/>
        <v>0</v>
      </c>
      <c r="X31" s="13">
        <f t="shared" si="46"/>
        <v>0</v>
      </c>
      <c r="Y31" s="13">
        <f t="shared" si="46"/>
        <v>440</v>
      </c>
      <c r="Z31" s="13">
        <f t="shared" si="46"/>
        <v>0</v>
      </c>
      <c r="AA31" s="13">
        <f t="shared" ref="AA31:AF31" si="47">AA32+AA33</f>
        <v>0</v>
      </c>
      <c r="AB31" s="13">
        <f t="shared" si="47"/>
        <v>0</v>
      </c>
      <c r="AC31" s="13">
        <f t="shared" si="47"/>
        <v>0</v>
      </c>
      <c r="AD31" s="13">
        <f t="shared" si="47"/>
        <v>0</v>
      </c>
      <c r="AE31" s="13">
        <f t="shared" si="47"/>
        <v>440</v>
      </c>
      <c r="AF31" s="13">
        <f t="shared" si="47"/>
        <v>0</v>
      </c>
      <c r="AG31" s="13">
        <f t="shared" ref="AG31:AL31" si="48">AG32+AG33</f>
        <v>0</v>
      </c>
      <c r="AH31" s="13">
        <f t="shared" si="48"/>
        <v>0</v>
      </c>
      <c r="AI31" s="13">
        <f t="shared" si="48"/>
        <v>0</v>
      </c>
      <c r="AJ31" s="13">
        <f t="shared" si="48"/>
        <v>0</v>
      </c>
      <c r="AK31" s="81">
        <f t="shared" si="48"/>
        <v>440</v>
      </c>
      <c r="AL31" s="81">
        <f t="shared" si="48"/>
        <v>0</v>
      </c>
      <c r="AM31" s="13">
        <f t="shared" ref="AM31:AR31" si="49">AM32+AM33</f>
        <v>0</v>
      </c>
      <c r="AN31" s="13">
        <f t="shared" si="49"/>
        <v>0</v>
      </c>
      <c r="AO31" s="13">
        <f t="shared" si="49"/>
        <v>0</v>
      </c>
      <c r="AP31" s="13">
        <f t="shared" si="49"/>
        <v>0</v>
      </c>
      <c r="AQ31" s="13">
        <f t="shared" si="49"/>
        <v>440</v>
      </c>
      <c r="AR31" s="13">
        <f t="shared" si="49"/>
        <v>0</v>
      </c>
      <c r="AS31" s="13">
        <f t="shared" ref="AS31:AX31" si="50">AS32+AS33</f>
        <v>0</v>
      </c>
      <c r="AT31" s="13">
        <f t="shared" si="50"/>
        <v>0</v>
      </c>
      <c r="AU31" s="13">
        <f t="shared" si="50"/>
        <v>0</v>
      </c>
      <c r="AV31" s="13">
        <f t="shared" si="50"/>
        <v>0</v>
      </c>
      <c r="AW31" s="13">
        <f t="shared" si="50"/>
        <v>440</v>
      </c>
      <c r="AX31" s="13">
        <f t="shared" si="50"/>
        <v>0</v>
      </c>
    </row>
    <row r="32" spans="1:50" hidden="1" x14ac:dyDescent="0.25">
      <c r="A32" s="60" t="s">
        <v>177</v>
      </c>
      <c r="B32" s="16">
        <v>900</v>
      </c>
      <c r="C32" s="16" t="s">
        <v>22</v>
      </c>
      <c r="D32" s="16" t="s">
        <v>87</v>
      </c>
      <c r="E32" s="16" t="s">
        <v>98</v>
      </c>
      <c r="F32" s="16" t="s">
        <v>648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>
        <v>4</v>
      </c>
      <c r="AB32" s="13"/>
      <c r="AC32" s="13"/>
      <c r="AD32" s="13"/>
      <c r="AE32" s="13">
        <f>Y32+AA32+AB32+AC32+AD32</f>
        <v>4</v>
      </c>
      <c r="AF32" s="18">
        <f>Z32+AB32</f>
        <v>0</v>
      </c>
      <c r="AG32" s="13"/>
      <c r="AH32" s="13"/>
      <c r="AI32" s="13"/>
      <c r="AJ32" s="13"/>
      <c r="AK32" s="81">
        <f>AE32+AG32+AH32+AI32+AJ32</f>
        <v>4</v>
      </c>
      <c r="AL32" s="86">
        <f>AF32+AH32</f>
        <v>0</v>
      </c>
      <c r="AM32" s="13"/>
      <c r="AN32" s="13"/>
      <c r="AO32" s="13"/>
      <c r="AP32" s="13"/>
      <c r="AQ32" s="13">
        <f>AK32+AM32+AN32+AO32+AP32</f>
        <v>4</v>
      </c>
      <c r="AR32" s="18">
        <f>AL32+AN32</f>
        <v>0</v>
      </c>
      <c r="AS32" s="13"/>
      <c r="AT32" s="13"/>
      <c r="AU32" s="13"/>
      <c r="AV32" s="13"/>
      <c r="AW32" s="13">
        <f>AQ32+AS32+AT32+AU32+AV32</f>
        <v>4</v>
      </c>
      <c r="AX32" s="18">
        <f>AR32+AT32</f>
        <v>0</v>
      </c>
    </row>
    <row r="33" spans="1:50" hidden="1" x14ac:dyDescent="0.25">
      <c r="A33" s="60" t="s">
        <v>99</v>
      </c>
      <c r="B33" s="16">
        <v>900</v>
      </c>
      <c r="C33" s="16" t="s">
        <v>22</v>
      </c>
      <c r="D33" s="16" t="s">
        <v>87</v>
      </c>
      <c r="E33" s="16" t="s">
        <v>98</v>
      </c>
      <c r="F33" s="16" t="s">
        <v>73</v>
      </c>
      <c r="G33" s="13">
        <v>440</v>
      </c>
      <c r="H33" s="18"/>
      <c r="I33" s="13"/>
      <c r="J33" s="13"/>
      <c r="K33" s="13"/>
      <c r="L33" s="13"/>
      <c r="M33" s="13">
        <f>G33+I33+J33+K33+L33</f>
        <v>440</v>
      </c>
      <c r="N33" s="18">
        <f>H33+J33</f>
        <v>0</v>
      </c>
      <c r="O33" s="13"/>
      <c r="P33" s="13"/>
      <c r="Q33" s="13"/>
      <c r="R33" s="13"/>
      <c r="S33" s="13">
        <f>M33+O33+P33+Q33+R33</f>
        <v>440</v>
      </c>
      <c r="T33" s="18">
        <f>N33+P33</f>
        <v>0</v>
      </c>
      <c r="U33" s="13"/>
      <c r="V33" s="13"/>
      <c r="W33" s="13"/>
      <c r="X33" s="13"/>
      <c r="Y33" s="13">
        <f>S33+U33+V33+W33+X33</f>
        <v>440</v>
      </c>
      <c r="Z33" s="18">
        <f>T33+V33</f>
        <v>0</v>
      </c>
      <c r="AA33" s="13">
        <v>-4</v>
      </c>
      <c r="AB33" s="13"/>
      <c r="AC33" s="13"/>
      <c r="AD33" s="13"/>
      <c r="AE33" s="13">
        <f>Y33+AA33+AB33+AC33+AD33</f>
        <v>436</v>
      </c>
      <c r="AF33" s="18">
        <f>Z33+AB33</f>
        <v>0</v>
      </c>
      <c r="AG33" s="13"/>
      <c r="AH33" s="13"/>
      <c r="AI33" s="13"/>
      <c r="AJ33" s="13"/>
      <c r="AK33" s="81">
        <f>AE33+AG33+AH33+AI33+AJ33</f>
        <v>436</v>
      </c>
      <c r="AL33" s="86">
        <f>AF33+AH33</f>
        <v>0</v>
      </c>
      <c r="AM33" s="13"/>
      <c r="AN33" s="13"/>
      <c r="AO33" s="13"/>
      <c r="AP33" s="13"/>
      <c r="AQ33" s="13">
        <f>AK33+AM33+AN33+AO33+AP33</f>
        <v>436</v>
      </c>
      <c r="AR33" s="18">
        <f>AL33+AN33</f>
        <v>0</v>
      </c>
      <c r="AS33" s="13"/>
      <c r="AT33" s="13"/>
      <c r="AU33" s="13"/>
      <c r="AV33" s="13"/>
      <c r="AW33" s="13">
        <f>AQ33+AS33+AT33+AU33+AV33</f>
        <v>436</v>
      </c>
      <c r="AX33" s="18">
        <f>AR33+AT33</f>
        <v>0</v>
      </c>
    </row>
    <row r="34" spans="1:50" hidden="1" x14ac:dyDescent="0.25">
      <c r="A34" s="60"/>
      <c r="B34" s="16"/>
      <c r="C34" s="16"/>
      <c r="D34" s="16"/>
      <c r="E34" s="16"/>
      <c r="F34" s="16"/>
      <c r="G34" s="13"/>
      <c r="H34" s="18"/>
      <c r="I34" s="13"/>
      <c r="J34" s="13"/>
      <c r="K34" s="13"/>
      <c r="L34" s="13"/>
      <c r="M34" s="13"/>
      <c r="N34" s="18"/>
      <c r="O34" s="13"/>
      <c r="P34" s="13"/>
      <c r="Q34" s="13"/>
      <c r="R34" s="13"/>
      <c r="S34" s="13"/>
      <c r="T34" s="18"/>
      <c r="U34" s="13"/>
      <c r="V34" s="13"/>
      <c r="W34" s="13"/>
      <c r="X34" s="13"/>
      <c r="Y34" s="13"/>
      <c r="Z34" s="18"/>
      <c r="AA34" s="13"/>
      <c r="AB34" s="13"/>
      <c r="AC34" s="13"/>
      <c r="AD34" s="13"/>
      <c r="AE34" s="13"/>
      <c r="AF34" s="18"/>
      <c r="AG34" s="13"/>
      <c r="AH34" s="13"/>
      <c r="AI34" s="13"/>
      <c r="AJ34" s="13"/>
      <c r="AK34" s="81"/>
      <c r="AL34" s="86"/>
      <c r="AM34" s="13"/>
      <c r="AN34" s="13"/>
      <c r="AO34" s="13"/>
      <c r="AP34" s="13"/>
      <c r="AQ34" s="13"/>
      <c r="AR34" s="18"/>
      <c r="AS34" s="13"/>
      <c r="AT34" s="13"/>
      <c r="AU34" s="13"/>
      <c r="AV34" s="13"/>
      <c r="AW34" s="13"/>
      <c r="AX34" s="18"/>
    </row>
    <row r="35" spans="1:50" ht="63" hidden="1" customHeight="1" x14ac:dyDescent="0.3">
      <c r="A35" s="59" t="s">
        <v>100</v>
      </c>
      <c r="B35" s="14">
        <f>B31</f>
        <v>900</v>
      </c>
      <c r="C35" s="14" t="s">
        <v>22</v>
      </c>
      <c r="D35" s="14" t="s">
        <v>17</v>
      </c>
      <c r="E35" s="14"/>
      <c r="F35" s="14"/>
      <c r="G35" s="15">
        <f t="shared" ref="G35:R37" si="51">G36</f>
        <v>14872</v>
      </c>
      <c r="H35" s="15">
        <f t="shared" si="51"/>
        <v>0</v>
      </c>
      <c r="I35" s="13">
        <f t="shared" si="51"/>
        <v>0</v>
      </c>
      <c r="J35" s="13">
        <f t="shared" si="51"/>
        <v>0</v>
      </c>
      <c r="K35" s="13">
        <f t="shared" si="51"/>
        <v>0</v>
      </c>
      <c r="L35" s="13">
        <f t="shared" si="51"/>
        <v>0</v>
      </c>
      <c r="M35" s="15">
        <f t="shared" si="51"/>
        <v>14872</v>
      </c>
      <c r="N35" s="15">
        <f t="shared" si="51"/>
        <v>0</v>
      </c>
      <c r="O35" s="13">
        <f t="shared" si="51"/>
        <v>0</v>
      </c>
      <c r="P35" s="13">
        <f t="shared" si="51"/>
        <v>0</v>
      </c>
      <c r="Q35" s="13">
        <f t="shared" si="51"/>
        <v>0</v>
      </c>
      <c r="R35" s="13">
        <f t="shared" si="51"/>
        <v>0</v>
      </c>
      <c r="S35" s="15">
        <f t="shared" ref="S35:AH37" si="52">S36</f>
        <v>14872</v>
      </c>
      <c r="T35" s="15">
        <f t="shared" si="52"/>
        <v>0</v>
      </c>
      <c r="U35" s="13">
        <f t="shared" si="52"/>
        <v>0</v>
      </c>
      <c r="V35" s="13">
        <f t="shared" si="52"/>
        <v>0</v>
      </c>
      <c r="W35" s="13">
        <f t="shared" si="52"/>
        <v>0</v>
      </c>
      <c r="X35" s="13">
        <f t="shared" si="52"/>
        <v>0</v>
      </c>
      <c r="Y35" s="15">
        <f t="shared" si="52"/>
        <v>14872</v>
      </c>
      <c r="Z35" s="15">
        <f t="shared" si="52"/>
        <v>0</v>
      </c>
      <c r="AA35" s="13">
        <f t="shared" si="52"/>
        <v>0</v>
      </c>
      <c r="AB35" s="13">
        <f t="shared" si="52"/>
        <v>0</v>
      </c>
      <c r="AC35" s="13">
        <f t="shared" si="52"/>
        <v>0</v>
      </c>
      <c r="AD35" s="13">
        <f t="shared" si="52"/>
        <v>0</v>
      </c>
      <c r="AE35" s="15">
        <f t="shared" si="52"/>
        <v>14872</v>
      </c>
      <c r="AF35" s="15">
        <f t="shared" si="52"/>
        <v>0</v>
      </c>
      <c r="AG35" s="13">
        <f t="shared" si="52"/>
        <v>0</v>
      </c>
      <c r="AH35" s="13">
        <f t="shared" si="52"/>
        <v>0</v>
      </c>
      <c r="AI35" s="13">
        <f t="shared" ref="AG35:AV37" si="53">AI36</f>
        <v>0</v>
      </c>
      <c r="AJ35" s="13">
        <f t="shared" si="53"/>
        <v>0</v>
      </c>
      <c r="AK35" s="84">
        <f t="shared" si="53"/>
        <v>14872</v>
      </c>
      <c r="AL35" s="84">
        <f t="shared" si="53"/>
        <v>0</v>
      </c>
      <c r="AM35" s="13">
        <f t="shared" si="53"/>
        <v>0</v>
      </c>
      <c r="AN35" s="13">
        <f t="shared" si="53"/>
        <v>0</v>
      </c>
      <c r="AO35" s="13">
        <f t="shared" si="53"/>
        <v>0</v>
      </c>
      <c r="AP35" s="13">
        <f t="shared" si="53"/>
        <v>0</v>
      </c>
      <c r="AQ35" s="15">
        <f t="shared" si="53"/>
        <v>14872</v>
      </c>
      <c r="AR35" s="15">
        <f t="shared" si="53"/>
        <v>0</v>
      </c>
      <c r="AS35" s="13">
        <f t="shared" si="53"/>
        <v>0</v>
      </c>
      <c r="AT35" s="13">
        <f t="shared" si="53"/>
        <v>0</v>
      </c>
      <c r="AU35" s="13">
        <f t="shared" si="53"/>
        <v>0</v>
      </c>
      <c r="AV35" s="15">
        <f t="shared" si="53"/>
        <v>-30</v>
      </c>
      <c r="AW35" s="15">
        <f t="shared" ref="AS35:AX37" si="54">AW36</f>
        <v>14842</v>
      </c>
      <c r="AX35" s="15">
        <f t="shared" si="54"/>
        <v>0</v>
      </c>
    </row>
    <row r="36" spans="1:50" hidden="1" x14ac:dyDescent="0.25">
      <c r="A36" s="60" t="s">
        <v>66</v>
      </c>
      <c r="B36" s="16">
        <f>B35</f>
        <v>900</v>
      </c>
      <c r="C36" s="16" t="s">
        <v>22</v>
      </c>
      <c r="D36" s="16" t="s">
        <v>17</v>
      </c>
      <c r="E36" s="16" t="s">
        <v>67</v>
      </c>
      <c r="F36" s="19"/>
      <c r="G36" s="17">
        <f t="shared" si="51"/>
        <v>14872</v>
      </c>
      <c r="H36" s="17">
        <f t="shared" si="51"/>
        <v>0</v>
      </c>
      <c r="I36" s="13">
        <f t="shared" si="51"/>
        <v>0</v>
      </c>
      <c r="J36" s="13">
        <f t="shared" si="51"/>
        <v>0</v>
      </c>
      <c r="K36" s="13">
        <f t="shared" si="51"/>
        <v>0</v>
      </c>
      <c r="L36" s="13">
        <f t="shared" si="51"/>
        <v>0</v>
      </c>
      <c r="M36" s="17">
        <f t="shared" si="51"/>
        <v>14872</v>
      </c>
      <c r="N36" s="17">
        <f t="shared" si="51"/>
        <v>0</v>
      </c>
      <c r="O36" s="13">
        <f t="shared" si="51"/>
        <v>0</v>
      </c>
      <c r="P36" s="13">
        <f t="shared" si="51"/>
        <v>0</v>
      </c>
      <c r="Q36" s="13">
        <f t="shared" si="51"/>
        <v>0</v>
      </c>
      <c r="R36" s="13">
        <f t="shared" si="51"/>
        <v>0</v>
      </c>
      <c r="S36" s="17">
        <f t="shared" si="52"/>
        <v>14872</v>
      </c>
      <c r="T36" s="17">
        <f t="shared" si="52"/>
        <v>0</v>
      </c>
      <c r="U36" s="13">
        <f t="shared" si="52"/>
        <v>0</v>
      </c>
      <c r="V36" s="13">
        <f t="shared" si="52"/>
        <v>0</v>
      </c>
      <c r="W36" s="13">
        <f t="shared" si="52"/>
        <v>0</v>
      </c>
      <c r="X36" s="13">
        <f t="shared" si="52"/>
        <v>0</v>
      </c>
      <c r="Y36" s="17">
        <f t="shared" si="52"/>
        <v>14872</v>
      </c>
      <c r="Z36" s="17">
        <f t="shared" si="52"/>
        <v>0</v>
      </c>
      <c r="AA36" s="13">
        <f t="shared" si="52"/>
        <v>0</v>
      </c>
      <c r="AB36" s="13">
        <f t="shared" si="52"/>
        <v>0</v>
      </c>
      <c r="AC36" s="13">
        <f t="shared" si="52"/>
        <v>0</v>
      </c>
      <c r="AD36" s="13">
        <f t="shared" si="52"/>
        <v>0</v>
      </c>
      <c r="AE36" s="17">
        <f t="shared" si="52"/>
        <v>14872</v>
      </c>
      <c r="AF36" s="17">
        <f t="shared" si="52"/>
        <v>0</v>
      </c>
      <c r="AG36" s="13">
        <f t="shared" si="53"/>
        <v>0</v>
      </c>
      <c r="AH36" s="13">
        <f t="shared" si="53"/>
        <v>0</v>
      </c>
      <c r="AI36" s="13">
        <f t="shared" si="53"/>
        <v>0</v>
      </c>
      <c r="AJ36" s="13">
        <f t="shared" si="53"/>
        <v>0</v>
      </c>
      <c r="AK36" s="85">
        <f t="shared" si="53"/>
        <v>14872</v>
      </c>
      <c r="AL36" s="85">
        <f t="shared" si="53"/>
        <v>0</v>
      </c>
      <c r="AM36" s="13">
        <f t="shared" si="53"/>
        <v>0</v>
      </c>
      <c r="AN36" s="13">
        <f t="shared" si="53"/>
        <v>0</v>
      </c>
      <c r="AO36" s="13">
        <f t="shared" si="53"/>
        <v>0</v>
      </c>
      <c r="AP36" s="13">
        <f t="shared" si="53"/>
        <v>0</v>
      </c>
      <c r="AQ36" s="17">
        <f t="shared" si="53"/>
        <v>14872</v>
      </c>
      <c r="AR36" s="17">
        <f t="shared" si="53"/>
        <v>0</v>
      </c>
      <c r="AS36" s="13">
        <f t="shared" si="54"/>
        <v>0</v>
      </c>
      <c r="AT36" s="13">
        <f t="shared" si="54"/>
        <v>0</v>
      </c>
      <c r="AU36" s="13">
        <f t="shared" si="54"/>
        <v>0</v>
      </c>
      <c r="AV36" s="13">
        <f t="shared" si="54"/>
        <v>-30</v>
      </c>
      <c r="AW36" s="17">
        <f t="shared" si="54"/>
        <v>14842</v>
      </c>
      <c r="AX36" s="17">
        <f t="shared" si="54"/>
        <v>0</v>
      </c>
    </row>
    <row r="37" spans="1:50" ht="34.5" hidden="1" customHeight="1" x14ac:dyDescent="0.25">
      <c r="A37" s="60" t="s">
        <v>88</v>
      </c>
      <c r="B37" s="16">
        <f>B36</f>
        <v>900</v>
      </c>
      <c r="C37" s="16" t="s">
        <v>22</v>
      </c>
      <c r="D37" s="16" t="s">
        <v>17</v>
      </c>
      <c r="E37" s="16" t="s">
        <v>89</v>
      </c>
      <c r="F37" s="16"/>
      <c r="G37" s="20">
        <f t="shared" si="51"/>
        <v>14872</v>
      </c>
      <c r="H37" s="20">
        <f t="shared" si="51"/>
        <v>0</v>
      </c>
      <c r="I37" s="13">
        <f t="shared" si="51"/>
        <v>0</v>
      </c>
      <c r="J37" s="13">
        <f t="shared" si="51"/>
        <v>0</v>
      </c>
      <c r="K37" s="13">
        <f t="shared" si="51"/>
        <v>0</v>
      </c>
      <c r="L37" s="13">
        <f t="shared" si="51"/>
        <v>0</v>
      </c>
      <c r="M37" s="20">
        <f t="shared" si="51"/>
        <v>14872</v>
      </c>
      <c r="N37" s="20">
        <f t="shared" si="51"/>
        <v>0</v>
      </c>
      <c r="O37" s="13">
        <f t="shared" si="51"/>
        <v>0</v>
      </c>
      <c r="P37" s="13">
        <f t="shared" si="51"/>
        <v>0</v>
      </c>
      <c r="Q37" s="13">
        <f t="shared" si="51"/>
        <v>0</v>
      </c>
      <c r="R37" s="13">
        <f t="shared" si="51"/>
        <v>0</v>
      </c>
      <c r="S37" s="20">
        <f t="shared" si="52"/>
        <v>14872</v>
      </c>
      <c r="T37" s="20">
        <f t="shared" si="52"/>
        <v>0</v>
      </c>
      <c r="U37" s="13">
        <f t="shared" si="52"/>
        <v>0</v>
      </c>
      <c r="V37" s="13">
        <f t="shared" si="52"/>
        <v>0</v>
      </c>
      <c r="W37" s="13">
        <f t="shared" si="52"/>
        <v>0</v>
      </c>
      <c r="X37" s="13">
        <f t="shared" si="52"/>
        <v>0</v>
      </c>
      <c r="Y37" s="20">
        <f t="shared" si="52"/>
        <v>14872</v>
      </c>
      <c r="Z37" s="20">
        <f t="shared" si="52"/>
        <v>0</v>
      </c>
      <c r="AA37" s="13">
        <f t="shared" si="52"/>
        <v>0</v>
      </c>
      <c r="AB37" s="13">
        <f t="shared" si="52"/>
        <v>0</v>
      </c>
      <c r="AC37" s="13">
        <f t="shared" si="52"/>
        <v>0</v>
      </c>
      <c r="AD37" s="13">
        <f t="shared" si="52"/>
        <v>0</v>
      </c>
      <c r="AE37" s="20">
        <f t="shared" si="52"/>
        <v>14872</v>
      </c>
      <c r="AF37" s="20">
        <f t="shared" si="52"/>
        <v>0</v>
      </c>
      <c r="AG37" s="13">
        <f t="shared" si="53"/>
        <v>0</v>
      </c>
      <c r="AH37" s="13">
        <f t="shared" si="53"/>
        <v>0</v>
      </c>
      <c r="AI37" s="13">
        <f t="shared" si="53"/>
        <v>0</v>
      </c>
      <c r="AJ37" s="13">
        <f t="shared" si="53"/>
        <v>0</v>
      </c>
      <c r="AK37" s="87">
        <f t="shared" si="53"/>
        <v>14872</v>
      </c>
      <c r="AL37" s="87">
        <f t="shared" si="53"/>
        <v>0</v>
      </c>
      <c r="AM37" s="13">
        <f t="shared" si="53"/>
        <v>0</v>
      </c>
      <c r="AN37" s="13">
        <f t="shared" si="53"/>
        <v>0</v>
      </c>
      <c r="AO37" s="13">
        <f t="shared" si="53"/>
        <v>0</v>
      </c>
      <c r="AP37" s="13">
        <f t="shared" si="53"/>
        <v>0</v>
      </c>
      <c r="AQ37" s="20">
        <f t="shared" si="53"/>
        <v>14872</v>
      </c>
      <c r="AR37" s="20">
        <f t="shared" si="53"/>
        <v>0</v>
      </c>
      <c r="AS37" s="13">
        <f t="shared" si="54"/>
        <v>0</v>
      </c>
      <c r="AT37" s="13">
        <f t="shared" si="54"/>
        <v>0</v>
      </c>
      <c r="AU37" s="13">
        <f t="shared" si="54"/>
        <v>0</v>
      </c>
      <c r="AV37" s="13">
        <f t="shared" si="54"/>
        <v>-30</v>
      </c>
      <c r="AW37" s="20">
        <f t="shared" si="54"/>
        <v>14842</v>
      </c>
      <c r="AX37" s="20">
        <f t="shared" si="54"/>
        <v>0</v>
      </c>
    </row>
    <row r="38" spans="1:50" ht="21" hidden="1" customHeight="1" x14ac:dyDescent="0.25">
      <c r="A38" s="60" t="s">
        <v>97</v>
      </c>
      <c r="B38" s="16">
        <f>B37</f>
        <v>900</v>
      </c>
      <c r="C38" s="16" t="s">
        <v>22</v>
      </c>
      <c r="D38" s="16" t="s">
        <v>17</v>
      </c>
      <c r="E38" s="16" t="s">
        <v>98</v>
      </c>
      <c r="F38" s="16"/>
      <c r="G38" s="20">
        <f>G39+G41+G43</f>
        <v>14872</v>
      </c>
      <c r="H38" s="20">
        <f t="shared" ref="H38:N38" si="55">H39+H41+H43</f>
        <v>0</v>
      </c>
      <c r="I38" s="13">
        <f t="shared" si="55"/>
        <v>0</v>
      </c>
      <c r="J38" s="13">
        <f t="shared" si="55"/>
        <v>0</v>
      </c>
      <c r="K38" s="13">
        <f t="shared" si="55"/>
        <v>0</v>
      </c>
      <c r="L38" s="13">
        <f t="shared" si="55"/>
        <v>0</v>
      </c>
      <c r="M38" s="20">
        <f t="shared" si="55"/>
        <v>14872</v>
      </c>
      <c r="N38" s="20">
        <f t="shared" si="55"/>
        <v>0</v>
      </c>
      <c r="O38" s="13">
        <f t="shared" ref="O38:T38" si="56">O39+O41+O43</f>
        <v>0</v>
      </c>
      <c r="P38" s="13">
        <f t="shared" si="56"/>
        <v>0</v>
      </c>
      <c r="Q38" s="13">
        <f t="shared" si="56"/>
        <v>0</v>
      </c>
      <c r="R38" s="13">
        <f t="shared" si="56"/>
        <v>0</v>
      </c>
      <c r="S38" s="20">
        <f t="shared" si="56"/>
        <v>14872</v>
      </c>
      <c r="T38" s="20">
        <f t="shared" si="56"/>
        <v>0</v>
      </c>
      <c r="U38" s="13">
        <f t="shared" ref="U38:Z38" si="57">U39+U41+U43</f>
        <v>0</v>
      </c>
      <c r="V38" s="13">
        <f t="shared" si="57"/>
        <v>0</v>
      </c>
      <c r="W38" s="13">
        <f t="shared" si="57"/>
        <v>0</v>
      </c>
      <c r="X38" s="13">
        <f t="shared" si="57"/>
        <v>0</v>
      </c>
      <c r="Y38" s="20">
        <f t="shared" si="57"/>
        <v>14872</v>
      </c>
      <c r="Z38" s="20">
        <f t="shared" si="57"/>
        <v>0</v>
      </c>
      <c r="AA38" s="13">
        <f t="shared" ref="AA38:AF38" si="58">AA39+AA41+AA43</f>
        <v>0</v>
      </c>
      <c r="AB38" s="13">
        <f t="shared" si="58"/>
        <v>0</v>
      </c>
      <c r="AC38" s="13">
        <f t="shared" si="58"/>
        <v>0</v>
      </c>
      <c r="AD38" s="13">
        <f t="shared" si="58"/>
        <v>0</v>
      </c>
      <c r="AE38" s="20">
        <f t="shared" si="58"/>
        <v>14872</v>
      </c>
      <c r="AF38" s="20">
        <f t="shared" si="58"/>
        <v>0</v>
      </c>
      <c r="AG38" s="13">
        <f t="shared" ref="AG38:AL38" si="59">AG39+AG41+AG43</f>
        <v>0</v>
      </c>
      <c r="AH38" s="13">
        <f t="shared" si="59"/>
        <v>0</v>
      </c>
      <c r="AI38" s="13">
        <f t="shared" si="59"/>
        <v>0</v>
      </c>
      <c r="AJ38" s="13">
        <f t="shared" si="59"/>
        <v>0</v>
      </c>
      <c r="AK38" s="87">
        <f t="shared" si="59"/>
        <v>14872</v>
      </c>
      <c r="AL38" s="87">
        <f t="shared" si="59"/>
        <v>0</v>
      </c>
      <c r="AM38" s="13">
        <f t="shared" ref="AM38:AR38" si="60">AM39+AM41+AM43</f>
        <v>0</v>
      </c>
      <c r="AN38" s="13">
        <f t="shared" si="60"/>
        <v>0</v>
      </c>
      <c r="AO38" s="13">
        <f t="shared" si="60"/>
        <v>0</v>
      </c>
      <c r="AP38" s="13">
        <f t="shared" si="60"/>
        <v>0</v>
      </c>
      <c r="AQ38" s="20">
        <f t="shared" si="60"/>
        <v>14872</v>
      </c>
      <c r="AR38" s="20">
        <f t="shared" si="60"/>
        <v>0</v>
      </c>
      <c r="AS38" s="13">
        <f t="shared" ref="AS38:AX38" si="61">AS39+AS41+AS43</f>
        <v>0</v>
      </c>
      <c r="AT38" s="13">
        <f t="shared" si="61"/>
        <v>0</v>
      </c>
      <c r="AU38" s="13">
        <f t="shared" si="61"/>
        <v>0</v>
      </c>
      <c r="AV38" s="13">
        <f t="shared" si="61"/>
        <v>-30</v>
      </c>
      <c r="AW38" s="20">
        <f t="shared" si="61"/>
        <v>14842</v>
      </c>
      <c r="AX38" s="20">
        <f t="shared" si="61"/>
        <v>0</v>
      </c>
    </row>
    <row r="39" spans="1:50" ht="73.5" hidden="1" customHeight="1" x14ac:dyDescent="0.25">
      <c r="A39" s="60" t="s">
        <v>541</v>
      </c>
      <c r="B39" s="16">
        <f>B38</f>
        <v>900</v>
      </c>
      <c r="C39" s="16" t="s">
        <v>22</v>
      </c>
      <c r="D39" s="16" t="s">
        <v>17</v>
      </c>
      <c r="E39" s="16" t="s">
        <v>98</v>
      </c>
      <c r="F39" s="16" t="s">
        <v>92</v>
      </c>
      <c r="G39" s="13">
        <f>G40</f>
        <v>13119</v>
      </c>
      <c r="H39" s="13">
        <f t="shared" ref="H39:R39" si="62">H40</f>
        <v>0</v>
      </c>
      <c r="I39" s="13">
        <f t="shared" si="62"/>
        <v>0</v>
      </c>
      <c r="J39" s="13">
        <f t="shared" si="62"/>
        <v>0</v>
      </c>
      <c r="K39" s="13">
        <f t="shared" si="62"/>
        <v>0</v>
      </c>
      <c r="L39" s="13">
        <f t="shared" si="62"/>
        <v>0</v>
      </c>
      <c r="M39" s="13">
        <f t="shared" si="62"/>
        <v>13119</v>
      </c>
      <c r="N39" s="13">
        <f t="shared" si="62"/>
        <v>0</v>
      </c>
      <c r="O39" s="13">
        <f t="shared" si="62"/>
        <v>0</v>
      </c>
      <c r="P39" s="13">
        <f t="shared" si="62"/>
        <v>0</v>
      </c>
      <c r="Q39" s="13">
        <f t="shared" si="62"/>
        <v>0</v>
      </c>
      <c r="R39" s="13">
        <f t="shared" si="62"/>
        <v>0</v>
      </c>
      <c r="S39" s="13">
        <f t="shared" ref="S39:AX39" si="63">S40</f>
        <v>13119</v>
      </c>
      <c r="T39" s="13">
        <f t="shared" si="63"/>
        <v>0</v>
      </c>
      <c r="U39" s="13">
        <f t="shared" si="63"/>
        <v>0</v>
      </c>
      <c r="V39" s="13">
        <f t="shared" si="63"/>
        <v>0</v>
      </c>
      <c r="W39" s="13">
        <f t="shared" si="63"/>
        <v>0</v>
      </c>
      <c r="X39" s="13">
        <f t="shared" si="63"/>
        <v>0</v>
      </c>
      <c r="Y39" s="13">
        <f t="shared" si="63"/>
        <v>13119</v>
      </c>
      <c r="Z39" s="13">
        <f t="shared" si="63"/>
        <v>0</v>
      </c>
      <c r="AA39" s="13">
        <f t="shared" si="63"/>
        <v>0</v>
      </c>
      <c r="AB39" s="13">
        <f t="shared" si="63"/>
        <v>0</v>
      </c>
      <c r="AC39" s="13">
        <f t="shared" si="63"/>
        <v>0</v>
      </c>
      <c r="AD39" s="13">
        <f t="shared" si="63"/>
        <v>0</v>
      </c>
      <c r="AE39" s="13">
        <f t="shared" si="63"/>
        <v>13119</v>
      </c>
      <c r="AF39" s="13">
        <f t="shared" si="63"/>
        <v>0</v>
      </c>
      <c r="AG39" s="13">
        <f t="shared" si="63"/>
        <v>0</v>
      </c>
      <c r="AH39" s="13">
        <f t="shared" si="63"/>
        <v>0</v>
      </c>
      <c r="AI39" s="13">
        <f t="shared" si="63"/>
        <v>0</v>
      </c>
      <c r="AJ39" s="13">
        <f t="shared" si="63"/>
        <v>0</v>
      </c>
      <c r="AK39" s="81">
        <f t="shared" si="63"/>
        <v>13119</v>
      </c>
      <c r="AL39" s="81">
        <f t="shared" si="63"/>
        <v>0</v>
      </c>
      <c r="AM39" s="13">
        <f t="shared" si="63"/>
        <v>0</v>
      </c>
      <c r="AN39" s="13">
        <f t="shared" si="63"/>
        <v>0</v>
      </c>
      <c r="AO39" s="13">
        <f t="shared" si="63"/>
        <v>0</v>
      </c>
      <c r="AP39" s="13">
        <f t="shared" si="63"/>
        <v>0</v>
      </c>
      <c r="AQ39" s="13">
        <f t="shared" si="63"/>
        <v>13119</v>
      </c>
      <c r="AR39" s="13">
        <f t="shared" si="63"/>
        <v>0</v>
      </c>
      <c r="AS39" s="13">
        <f t="shared" si="63"/>
        <v>0</v>
      </c>
      <c r="AT39" s="13">
        <f t="shared" si="63"/>
        <v>0</v>
      </c>
      <c r="AU39" s="13">
        <f t="shared" si="63"/>
        <v>0</v>
      </c>
      <c r="AV39" s="13">
        <f t="shared" si="63"/>
        <v>0</v>
      </c>
      <c r="AW39" s="13">
        <f t="shared" si="63"/>
        <v>13119</v>
      </c>
      <c r="AX39" s="13">
        <f t="shared" si="63"/>
        <v>0</v>
      </c>
    </row>
    <row r="40" spans="1:50" ht="36" hidden="1" customHeight="1" x14ac:dyDescent="0.25">
      <c r="A40" s="60" t="s">
        <v>93</v>
      </c>
      <c r="B40" s="16">
        <f>B39</f>
        <v>900</v>
      </c>
      <c r="C40" s="16" t="s">
        <v>22</v>
      </c>
      <c r="D40" s="16" t="s">
        <v>17</v>
      </c>
      <c r="E40" s="16" t="s">
        <v>98</v>
      </c>
      <c r="F40" s="16" t="s">
        <v>94</v>
      </c>
      <c r="G40" s="13">
        <v>13119</v>
      </c>
      <c r="H40" s="18"/>
      <c r="I40" s="13"/>
      <c r="J40" s="13"/>
      <c r="K40" s="13"/>
      <c r="L40" s="13"/>
      <c r="M40" s="13">
        <f>G40+I40+J40+K40+L40</f>
        <v>13119</v>
      </c>
      <c r="N40" s="18">
        <f>H40+J40</f>
        <v>0</v>
      </c>
      <c r="O40" s="13"/>
      <c r="P40" s="13"/>
      <c r="Q40" s="13"/>
      <c r="R40" s="13"/>
      <c r="S40" s="13">
        <f>M40+O40+P40+Q40+R40</f>
        <v>13119</v>
      </c>
      <c r="T40" s="18">
        <f>N40+P40</f>
        <v>0</v>
      </c>
      <c r="U40" s="13"/>
      <c r="V40" s="13"/>
      <c r="W40" s="13"/>
      <c r="X40" s="13"/>
      <c r="Y40" s="13">
        <f>S40+U40+V40+W40+X40</f>
        <v>13119</v>
      </c>
      <c r="Z40" s="18">
        <f>T40+V40</f>
        <v>0</v>
      </c>
      <c r="AA40" s="13"/>
      <c r="AB40" s="13"/>
      <c r="AC40" s="13"/>
      <c r="AD40" s="13"/>
      <c r="AE40" s="13">
        <f>Y40+AA40+AB40+AC40+AD40</f>
        <v>13119</v>
      </c>
      <c r="AF40" s="18">
        <f>Z40+AB40</f>
        <v>0</v>
      </c>
      <c r="AG40" s="13"/>
      <c r="AH40" s="13"/>
      <c r="AI40" s="13"/>
      <c r="AJ40" s="13"/>
      <c r="AK40" s="81">
        <f>AE40+AG40+AH40+AI40+AJ40</f>
        <v>13119</v>
      </c>
      <c r="AL40" s="86">
        <f>AF40+AH40</f>
        <v>0</v>
      </c>
      <c r="AM40" s="13"/>
      <c r="AN40" s="13"/>
      <c r="AO40" s="13"/>
      <c r="AP40" s="13"/>
      <c r="AQ40" s="13">
        <f>AK40+AM40+AN40+AO40+AP40</f>
        <v>13119</v>
      </c>
      <c r="AR40" s="18">
        <f>AL40+AN40</f>
        <v>0</v>
      </c>
      <c r="AS40" s="13"/>
      <c r="AT40" s="13"/>
      <c r="AU40" s="13"/>
      <c r="AV40" s="13"/>
      <c r="AW40" s="13">
        <f>AQ40+AS40+AT40+AU40+AV40</f>
        <v>13119</v>
      </c>
      <c r="AX40" s="18">
        <f>AR40+AT40</f>
        <v>0</v>
      </c>
    </row>
    <row r="41" spans="1:50" ht="33" hidden="1" x14ac:dyDescent="0.25">
      <c r="A41" s="60" t="s">
        <v>270</v>
      </c>
      <c r="B41" s="16">
        <f>B39</f>
        <v>900</v>
      </c>
      <c r="C41" s="16" t="s">
        <v>22</v>
      </c>
      <c r="D41" s="16" t="s">
        <v>17</v>
      </c>
      <c r="E41" s="16" t="s">
        <v>98</v>
      </c>
      <c r="F41" s="16" t="s">
        <v>33</v>
      </c>
      <c r="G41" s="13">
        <f>G42</f>
        <v>1733</v>
      </c>
      <c r="H41" s="13">
        <f t="shared" ref="H41:R41" si="64">H42</f>
        <v>0</v>
      </c>
      <c r="I41" s="13">
        <f t="shared" si="64"/>
        <v>0</v>
      </c>
      <c r="J41" s="13">
        <f t="shared" si="64"/>
        <v>0</v>
      </c>
      <c r="K41" s="13">
        <f t="shared" si="64"/>
        <v>0</v>
      </c>
      <c r="L41" s="13">
        <f t="shared" si="64"/>
        <v>0</v>
      </c>
      <c r="M41" s="13">
        <f t="shared" si="64"/>
        <v>1733</v>
      </c>
      <c r="N41" s="13">
        <f t="shared" si="64"/>
        <v>0</v>
      </c>
      <c r="O41" s="13">
        <f t="shared" si="64"/>
        <v>0</v>
      </c>
      <c r="P41" s="13">
        <f t="shared" si="64"/>
        <v>0</v>
      </c>
      <c r="Q41" s="13">
        <f t="shared" si="64"/>
        <v>0</v>
      </c>
      <c r="R41" s="13">
        <f t="shared" si="64"/>
        <v>0</v>
      </c>
      <c r="S41" s="13">
        <f t="shared" ref="S41:AX41" si="65">S42</f>
        <v>1733</v>
      </c>
      <c r="T41" s="13">
        <f t="shared" si="65"/>
        <v>0</v>
      </c>
      <c r="U41" s="13">
        <f t="shared" si="65"/>
        <v>0</v>
      </c>
      <c r="V41" s="13">
        <f t="shared" si="65"/>
        <v>0</v>
      </c>
      <c r="W41" s="13">
        <f t="shared" si="65"/>
        <v>0</v>
      </c>
      <c r="X41" s="13">
        <f t="shared" si="65"/>
        <v>0</v>
      </c>
      <c r="Y41" s="13">
        <f t="shared" si="65"/>
        <v>1733</v>
      </c>
      <c r="Z41" s="13">
        <f t="shared" si="65"/>
        <v>0</v>
      </c>
      <c r="AA41" s="13">
        <f t="shared" si="65"/>
        <v>0</v>
      </c>
      <c r="AB41" s="13">
        <f t="shared" si="65"/>
        <v>0</v>
      </c>
      <c r="AC41" s="13">
        <f t="shared" si="65"/>
        <v>0</v>
      </c>
      <c r="AD41" s="13">
        <f t="shared" si="65"/>
        <v>0</v>
      </c>
      <c r="AE41" s="13">
        <f t="shared" si="65"/>
        <v>1733</v>
      </c>
      <c r="AF41" s="13">
        <f t="shared" si="65"/>
        <v>0</v>
      </c>
      <c r="AG41" s="13">
        <f t="shared" si="65"/>
        <v>0</v>
      </c>
      <c r="AH41" s="13">
        <f t="shared" si="65"/>
        <v>0</v>
      </c>
      <c r="AI41" s="13">
        <f t="shared" si="65"/>
        <v>0</v>
      </c>
      <c r="AJ41" s="13">
        <f t="shared" si="65"/>
        <v>0</v>
      </c>
      <c r="AK41" s="81">
        <f t="shared" si="65"/>
        <v>1733</v>
      </c>
      <c r="AL41" s="81">
        <f t="shared" si="65"/>
        <v>0</v>
      </c>
      <c r="AM41" s="13">
        <f t="shared" si="65"/>
        <v>0</v>
      </c>
      <c r="AN41" s="13">
        <f t="shared" si="65"/>
        <v>0</v>
      </c>
      <c r="AO41" s="13">
        <f t="shared" si="65"/>
        <v>0</v>
      </c>
      <c r="AP41" s="13">
        <f t="shared" si="65"/>
        <v>0</v>
      </c>
      <c r="AQ41" s="13">
        <f t="shared" si="65"/>
        <v>1733</v>
      </c>
      <c r="AR41" s="13">
        <f t="shared" si="65"/>
        <v>0</v>
      </c>
      <c r="AS41" s="13">
        <f t="shared" si="65"/>
        <v>0</v>
      </c>
      <c r="AT41" s="13">
        <f t="shared" si="65"/>
        <v>0</v>
      </c>
      <c r="AU41" s="13">
        <f t="shared" si="65"/>
        <v>0</v>
      </c>
      <c r="AV41" s="13">
        <f t="shared" si="65"/>
        <v>-30</v>
      </c>
      <c r="AW41" s="13">
        <f t="shared" si="65"/>
        <v>1703</v>
      </c>
      <c r="AX41" s="13">
        <f t="shared" si="65"/>
        <v>0</v>
      </c>
    </row>
    <row r="42" spans="1:50" ht="37.5" hidden="1" customHeight="1" x14ac:dyDescent="0.25">
      <c r="A42" s="60" t="s">
        <v>39</v>
      </c>
      <c r="B42" s="16">
        <f>B40</f>
        <v>900</v>
      </c>
      <c r="C42" s="16" t="s">
        <v>22</v>
      </c>
      <c r="D42" s="16" t="s">
        <v>17</v>
      </c>
      <c r="E42" s="16" t="s">
        <v>98</v>
      </c>
      <c r="F42" s="16" t="s">
        <v>40</v>
      </c>
      <c r="G42" s="13">
        <v>1733</v>
      </c>
      <c r="H42" s="18"/>
      <c r="I42" s="13"/>
      <c r="J42" s="13"/>
      <c r="K42" s="13"/>
      <c r="L42" s="13"/>
      <c r="M42" s="13">
        <f>G42+I42+J42+K42+L42</f>
        <v>1733</v>
      </c>
      <c r="N42" s="18">
        <f>H42+J42</f>
        <v>0</v>
      </c>
      <c r="O42" s="13"/>
      <c r="P42" s="13"/>
      <c r="Q42" s="13"/>
      <c r="R42" s="13"/>
      <c r="S42" s="13">
        <f>M42+O42+P42+Q42+R42</f>
        <v>1733</v>
      </c>
      <c r="T42" s="18">
        <f>N42+P42</f>
        <v>0</v>
      </c>
      <c r="U42" s="13"/>
      <c r="V42" s="13"/>
      <c r="W42" s="13"/>
      <c r="X42" s="13"/>
      <c r="Y42" s="13">
        <f>S42+U42+V42+W42+X42</f>
        <v>1733</v>
      </c>
      <c r="Z42" s="18">
        <f>T42+V42</f>
        <v>0</v>
      </c>
      <c r="AA42" s="13"/>
      <c r="AB42" s="13"/>
      <c r="AC42" s="13"/>
      <c r="AD42" s="13"/>
      <c r="AE42" s="13">
        <f>Y42+AA42+AB42+AC42+AD42</f>
        <v>1733</v>
      </c>
      <c r="AF42" s="18">
        <f>Z42+AB42</f>
        <v>0</v>
      </c>
      <c r="AG42" s="13"/>
      <c r="AH42" s="13"/>
      <c r="AI42" s="13"/>
      <c r="AJ42" s="13"/>
      <c r="AK42" s="81">
        <f>AE42+AG42+AH42+AI42+AJ42</f>
        <v>1733</v>
      </c>
      <c r="AL42" s="86">
        <f>AF42+AH42</f>
        <v>0</v>
      </c>
      <c r="AM42" s="13"/>
      <c r="AN42" s="13"/>
      <c r="AO42" s="13"/>
      <c r="AP42" s="13"/>
      <c r="AQ42" s="13">
        <f>AK42+AM42+AN42+AO42+AP42</f>
        <v>1733</v>
      </c>
      <c r="AR42" s="18">
        <f>AL42+AN42</f>
        <v>0</v>
      </c>
      <c r="AS42" s="13"/>
      <c r="AT42" s="13"/>
      <c r="AU42" s="13"/>
      <c r="AV42" s="13">
        <v>-30</v>
      </c>
      <c r="AW42" s="13">
        <f>AQ42+AS42+AT42+AU42+AV42</f>
        <v>1703</v>
      </c>
      <c r="AX42" s="18">
        <f>AR42+AT42</f>
        <v>0</v>
      </c>
    </row>
    <row r="43" spans="1:50" hidden="1" x14ac:dyDescent="0.25">
      <c r="A43" s="60" t="s">
        <v>70</v>
      </c>
      <c r="B43" s="16">
        <f>B41</f>
        <v>900</v>
      </c>
      <c r="C43" s="16" t="s">
        <v>22</v>
      </c>
      <c r="D43" s="16" t="s">
        <v>17</v>
      </c>
      <c r="E43" s="16" t="s">
        <v>98</v>
      </c>
      <c r="F43" s="16" t="s">
        <v>71</v>
      </c>
      <c r="G43" s="13">
        <f>G44</f>
        <v>20</v>
      </c>
      <c r="H43" s="13">
        <f t="shared" ref="H43:R43" si="66">H44</f>
        <v>0</v>
      </c>
      <c r="I43" s="13">
        <f t="shared" si="66"/>
        <v>0</v>
      </c>
      <c r="J43" s="13">
        <f t="shared" si="66"/>
        <v>0</v>
      </c>
      <c r="K43" s="13">
        <f t="shared" si="66"/>
        <v>0</v>
      </c>
      <c r="L43" s="13">
        <f t="shared" si="66"/>
        <v>0</v>
      </c>
      <c r="M43" s="13">
        <f t="shared" si="66"/>
        <v>20</v>
      </c>
      <c r="N43" s="13">
        <f t="shared" si="66"/>
        <v>0</v>
      </c>
      <c r="O43" s="13">
        <f t="shared" si="66"/>
        <v>0</v>
      </c>
      <c r="P43" s="13">
        <f t="shared" si="66"/>
        <v>0</v>
      </c>
      <c r="Q43" s="13">
        <f t="shared" si="66"/>
        <v>0</v>
      </c>
      <c r="R43" s="13">
        <f t="shared" si="66"/>
        <v>0</v>
      </c>
      <c r="S43" s="13">
        <f t="shared" ref="S43:AX43" si="67">S44</f>
        <v>20</v>
      </c>
      <c r="T43" s="13">
        <f t="shared" si="67"/>
        <v>0</v>
      </c>
      <c r="U43" s="13">
        <f t="shared" si="67"/>
        <v>0</v>
      </c>
      <c r="V43" s="13">
        <f t="shared" si="67"/>
        <v>0</v>
      </c>
      <c r="W43" s="13">
        <f t="shared" si="67"/>
        <v>0</v>
      </c>
      <c r="X43" s="13">
        <f t="shared" si="67"/>
        <v>0</v>
      </c>
      <c r="Y43" s="13">
        <f t="shared" si="67"/>
        <v>20</v>
      </c>
      <c r="Z43" s="13">
        <f t="shared" si="67"/>
        <v>0</v>
      </c>
      <c r="AA43" s="13">
        <f t="shared" si="67"/>
        <v>0</v>
      </c>
      <c r="AB43" s="13">
        <f t="shared" si="67"/>
        <v>0</v>
      </c>
      <c r="AC43" s="13">
        <f t="shared" si="67"/>
        <v>0</v>
      </c>
      <c r="AD43" s="13">
        <f t="shared" si="67"/>
        <v>0</v>
      </c>
      <c r="AE43" s="13">
        <f t="shared" si="67"/>
        <v>20</v>
      </c>
      <c r="AF43" s="13">
        <f t="shared" si="67"/>
        <v>0</v>
      </c>
      <c r="AG43" s="13">
        <f t="shared" si="67"/>
        <v>0</v>
      </c>
      <c r="AH43" s="13">
        <f t="shared" si="67"/>
        <v>0</v>
      </c>
      <c r="AI43" s="13">
        <f t="shared" si="67"/>
        <v>0</v>
      </c>
      <c r="AJ43" s="13">
        <f t="shared" si="67"/>
        <v>0</v>
      </c>
      <c r="AK43" s="81">
        <f t="shared" si="67"/>
        <v>20</v>
      </c>
      <c r="AL43" s="81">
        <f t="shared" si="67"/>
        <v>0</v>
      </c>
      <c r="AM43" s="13">
        <f t="shared" si="67"/>
        <v>0</v>
      </c>
      <c r="AN43" s="13">
        <f t="shared" si="67"/>
        <v>0</v>
      </c>
      <c r="AO43" s="13">
        <f t="shared" si="67"/>
        <v>0</v>
      </c>
      <c r="AP43" s="13">
        <f t="shared" si="67"/>
        <v>0</v>
      </c>
      <c r="AQ43" s="13">
        <f t="shared" si="67"/>
        <v>20</v>
      </c>
      <c r="AR43" s="13">
        <f t="shared" si="67"/>
        <v>0</v>
      </c>
      <c r="AS43" s="13">
        <f t="shared" si="67"/>
        <v>0</v>
      </c>
      <c r="AT43" s="13">
        <f t="shared" si="67"/>
        <v>0</v>
      </c>
      <c r="AU43" s="13">
        <f t="shared" si="67"/>
        <v>0</v>
      </c>
      <c r="AV43" s="13">
        <f t="shared" si="67"/>
        <v>0</v>
      </c>
      <c r="AW43" s="13">
        <f t="shared" si="67"/>
        <v>20</v>
      </c>
      <c r="AX43" s="13">
        <f t="shared" si="67"/>
        <v>0</v>
      </c>
    </row>
    <row r="44" spans="1:50" hidden="1" x14ac:dyDescent="0.25">
      <c r="A44" s="60" t="s">
        <v>99</v>
      </c>
      <c r="B44" s="16">
        <v>900</v>
      </c>
      <c r="C44" s="16" t="s">
        <v>22</v>
      </c>
      <c r="D44" s="16" t="s">
        <v>17</v>
      </c>
      <c r="E44" s="16" t="s">
        <v>98</v>
      </c>
      <c r="F44" s="16" t="s">
        <v>73</v>
      </c>
      <c r="G44" s="13">
        <v>20</v>
      </c>
      <c r="H44" s="18"/>
      <c r="I44" s="13"/>
      <c r="J44" s="13"/>
      <c r="K44" s="13"/>
      <c r="L44" s="13"/>
      <c r="M44" s="13">
        <f>G44+I44+J44+K44+L44</f>
        <v>20</v>
      </c>
      <c r="N44" s="18">
        <f>H44+J44</f>
        <v>0</v>
      </c>
      <c r="O44" s="13"/>
      <c r="P44" s="13"/>
      <c r="Q44" s="13"/>
      <c r="R44" s="13"/>
      <c r="S44" s="13">
        <f>M44+O44+P44+Q44+R44</f>
        <v>20</v>
      </c>
      <c r="T44" s="18">
        <f>N44+P44</f>
        <v>0</v>
      </c>
      <c r="U44" s="13"/>
      <c r="V44" s="13"/>
      <c r="W44" s="13"/>
      <c r="X44" s="13"/>
      <c r="Y44" s="13">
        <f>S44+U44+V44+W44+X44</f>
        <v>20</v>
      </c>
      <c r="Z44" s="18">
        <f>T44+V44</f>
        <v>0</v>
      </c>
      <c r="AA44" s="13"/>
      <c r="AB44" s="13"/>
      <c r="AC44" s="13"/>
      <c r="AD44" s="13"/>
      <c r="AE44" s="13">
        <f>Y44+AA44+AB44+AC44+AD44</f>
        <v>20</v>
      </c>
      <c r="AF44" s="18">
        <f>Z44+AB44</f>
        <v>0</v>
      </c>
      <c r="AG44" s="13"/>
      <c r="AH44" s="13"/>
      <c r="AI44" s="13"/>
      <c r="AJ44" s="13"/>
      <c r="AK44" s="81">
        <f>AE44+AG44+AH44+AI44+AJ44</f>
        <v>20</v>
      </c>
      <c r="AL44" s="86">
        <f>AF44+AH44</f>
        <v>0</v>
      </c>
      <c r="AM44" s="13"/>
      <c r="AN44" s="13"/>
      <c r="AO44" s="13"/>
      <c r="AP44" s="13"/>
      <c r="AQ44" s="13">
        <f>AK44+AM44+AN44+AO44+AP44</f>
        <v>20</v>
      </c>
      <c r="AR44" s="18">
        <f>AL44+AN44</f>
        <v>0</v>
      </c>
      <c r="AS44" s="13"/>
      <c r="AT44" s="13"/>
      <c r="AU44" s="13"/>
      <c r="AV44" s="13"/>
      <c r="AW44" s="13">
        <f>AQ44+AS44+AT44+AU44+AV44</f>
        <v>20</v>
      </c>
      <c r="AX44" s="18">
        <f>AR44+AT44</f>
        <v>0</v>
      </c>
    </row>
    <row r="45" spans="1:50" hidden="1" x14ac:dyDescent="0.25">
      <c r="A45" s="60"/>
      <c r="B45" s="16"/>
      <c r="C45" s="16"/>
      <c r="D45" s="16"/>
      <c r="E45" s="16"/>
      <c r="F45" s="16"/>
      <c r="G45" s="13"/>
      <c r="H45" s="18"/>
      <c r="I45" s="13"/>
      <c r="J45" s="13"/>
      <c r="K45" s="13"/>
      <c r="L45" s="13"/>
      <c r="M45" s="13"/>
      <c r="N45" s="18"/>
      <c r="O45" s="13"/>
      <c r="P45" s="13"/>
      <c r="Q45" s="13"/>
      <c r="R45" s="13"/>
      <c r="S45" s="13"/>
      <c r="T45" s="18"/>
      <c r="U45" s="13"/>
      <c r="V45" s="13"/>
      <c r="W45" s="13"/>
      <c r="X45" s="13"/>
      <c r="Y45" s="13"/>
      <c r="Z45" s="18"/>
      <c r="AA45" s="13"/>
      <c r="AB45" s="13"/>
      <c r="AC45" s="13"/>
      <c r="AD45" s="13"/>
      <c r="AE45" s="13"/>
      <c r="AF45" s="18"/>
      <c r="AG45" s="13"/>
      <c r="AH45" s="13"/>
      <c r="AI45" s="13"/>
      <c r="AJ45" s="13"/>
      <c r="AK45" s="81"/>
      <c r="AL45" s="86"/>
      <c r="AM45" s="13"/>
      <c r="AN45" s="13"/>
      <c r="AO45" s="13"/>
      <c r="AP45" s="13"/>
      <c r="AQ45" s="13"/>
      <c r="AR45" s="18"/>
      <c r="AS45" s="13"/>
      <c r="AT45" s="13"/>
      <c r="AU45" s="13"/>
      <c r="AV45" s="13"/>
      <c r="AW45" s="13"/>
      <c r="AX45" s="18"/>
    </row>
    <row r="46" spans="1:50" ht="20.25" hidden="1" customHeight="1" x14ac:dyDescent="0.3">
      <c r="A46" s="59" t="s">
        <v>63</v>
      </c>
      <c r="B46" s="14">
        <f>B31</f>
        <v>900</v>
      </c>
      <c r="C46" s="14" t="s">
        <v>22</v>
      </c>
      <c r="D46" s="14" t="s">
        <v>64</v>
      </c>
      <c r="E46" s="14"/>
      <c r="F46" s="14"/>
      <c r="G46" s="15">
        <f>G53+G47</f>
        <v>35129</v>
      </c>
      <c r="H46" s="15">
        <f>H53</f>
        <v>0</v>
      </c>
      <c r="I46" s="13"/>
      <c r="J46" s="13"/>
      <c r="K46" s="13"/>
      <c r="L46" s="13"/>
      <c r="M46" s="15">
        <f>M53+M47</f>
        <v>35129</v>
      </c>
      <c r="N46" s="15">
        <f>N53</f>
        <v>0</v>
      </c>
      <c r="O46" s="13"/>
      <c r="P46" s="13"/>
      <c r="Q46" s="13"/>
      <c r="R46" s="13"/>
      <c r="S46" s="15">
        <f>S53+S47</f>
        <v>35129</v>
      </c>
      <c r="T46" s="15">
        <f>T53</f>
        <v>0</v>
      </c>
      <c r="U46" s="13"/>
      <c r="V46" s="13"/>
      <c r="W46" s="13"/>
      <c r="X46" s="13"/>
      <c r="Y46" s="15">
        <f>Y53+Y47</f>
        <v>35129</v>
      </c>
      <c r="Z46" s="15">
        <f>Z53</f>
        <v>0</v>
      </c>
      <c r="AA46" s="13"/>
      <c r="AB46" s="13"/>
      <c r="AC46" s="13"/>
      <c r="AD46" s="13"/>
      <c r="AE46" s="15">
        <f>AE53+AE47</f>
        <v>35129</v>
      </c>
      <c r="AF46" s="15">
        <f>AF53</f>
        <v>0</v>
      </c>
      <c r="AG46" s="13"/>
      <c r="AH46" s="13"/>
      <c r="AI46" s="13"/>
      <c r="AJ46" s="13"/>
      <c r="AK46" s="84">
        <f>AK53+AK47</f>
        <v>35129</v>
      </c>
      <c r="AL46" s="84">
        <f>AL53</f>
        <v>0</v>
      </c>
      <c r="AM46" s="13"/>
      <c r="AN46" s="13"/>
      <c r="AO46" s="13"/>
      <c r="AP46" s="13"/>
      <c r="AQ46" s="15">
        <f>AQ53+AQ47</f>
        <v>35129</v>
      </c>
      <c r="AR46" s="15">
        <f>AR53</f>
        <v>0</v>
      </c>
      <c r="AS46" s="15">
        <f t="shared" ref="AS46:AV46" si="68">AS53+AS47</f>
        <v>0</v>
      </c>
      <c r="AT46" s="15">
        <f t="shared" si="68"/>
        <v>0</v>
      </c>
      <c r="AU46" s="15">
        <f t="shared" si="68"/>
        <v>0</v>
      </c>
      <c r="AV46" s="15">
        <f t="shared" si="68"/>
        <v>-214</v>
      </c>
      <c r="AW46" s="15">
        <f>AW53+AW47</f>
        <v>34915</v>
      </c>
      <c r="AX46" s="15">
        <f>AX53+AX47</f>
        <v>0</v>
      </c>
    </row>
    <row r="47" spans="1:50" ht="53.25" hidden="1" customHeight="1" x14ac:dyDescent="0.25">
      <c r="A47" s="56" t="s">
        <v>504</v>
      </c>
      <c r="B47" s="16">
        <f t="shared" ref="B47:B52" si="69">B46</f>
        <v>900</v>
      </c>
      <c r="C47" s="16" t="s">
        <v>22</v>
      </c>
      <c r="D47" s="16" t="s">
        <v>64</v>
      </c>
      <c r="E47" s="16" t="s">
        <v>78</v>
      </c>
      <c r="F47" s="16"/>
      <c r="G47" s="20">
        <f>G48</f>
        <v>149</v>
      </c>
      <c r="H47" s="20">
        <f t="shared" ref="H47:R48" si="70">H48</f>
        <v>0</v>
      </c>
      <c r="I47" s="13">
        <f t="shared" si="70"/>
        <v>0</v>
      </c>
      <c r="J47" s="13">
        <f t="shared" si="70"/>
        <v>0</v>
      </c>
      <c r="K47" s="13">
        <f t="shared" si="70"/>
        <v>0</v>
      </c>
      <c r="L47" s="13">
        <f t="shared" si="70"/>
        <v>0</v>
      </c>
      <c r="M47" s="20">
        <f t="shared" si="70"/>
        <v>149</v>
      </c>
      <c r="N47" s="20">
        <f t="shared" si="70"/>
        <v>0</v>
      </c>
      <c r="O47" s="13">
        <f t="shared" si="70"/>
        <v>0</v>
      </c>
      <c r="P47" s="13">
        <f t="shared" si="70"/>
        <v>0</v>
      </c>
      <c r="Q47" s="13">
        <f t="shared" si="70"/>
        <v>0</v>
      </c>
      <c r="R47" s="13">
        <f t="shared" si="70"/>
        <v>0</v>
      </c>
      <c r="S47" s="20">
        <f t="shared" ref="S47:AH51" si="71">S48</f>
        <v>149</v>
      </c>
      <c r="T47" s="20">
        <f t="shared" si="71"/>
        <v>0</v>
      </c>
      <c r="U47" s="13">
        <f t="shared" si="71"/>
        <v>0</v>
      </c>
      <c r="V47" s="13">
        <f t="shared" si="71"/>
        <v>0</v>
      </c>
      <c r="W47" s="13">
        <f t="shared" si="71"/>
        <v>0</v>
      </c>
      <c r="X47" s="13">
        <f t="shared" si="71"/>
        <v>0</v>
      </c>
      <c r="Y47" s="20">
        <f t="shared" si="71"/>
        <v>149</v>
      </c>
      <c r="Z47" s="20">
        <f t="shared" si="71"/>
        <v>0</v>
      </c>
      <c r="AA47" s="13">
        <f t="shared" si="71"/>
        <v>0</v>
      </c>
      <c r="AB47" s="13">
        <f t="shared" si="71"/>
        <v>0</v>
      </c>
      <c r="AC47" s="13">
        <f t="shared" si="71"/>
        <v>0</v>
      </c>
      <c r="AD47" s="13">
        <f t="shared" si="71"/>
        <v>0</v>
      </c>
      <c r="AE47" s="20">
        <f t="shared" si="71"/>
        <v>149</v>
      </c>
      <c r="AF47" s="20">
        <f t="shared" si="71"/>
        <v>0</v>
      </c>
      <c r="AG47" s="13">
        <f t="shared" si="71"/>
        <v>0</v>
      </c>
      <c r="AH47" s="13">
        <f t="shared" si="71"/>
        <v>0</v>
      </c>
      <c r="AI47" s="13">
        <f t="shared" ref="AG47:AV51" si="72">AI48</f>
        <v>0</v>
      </c>
      <c r="AJ47" s="13">
        <f t="shared" si="72"/>
        <v>0</v>
      </c>
      <c r="AK47" s="87">
        <f t="shared" si="72"/>
        <v>149</v>
      </c>
      <c r="AL47" s="87">
        <f t="shared" si="72"/>
        <v>0</v>
      </c>
      <c r="AM47" s="13">
        <f t="shared" si="72"/>
        <v>0</v>
      </c>
      <c r="AN47" s="13">
        <f t="shared" si="72"/>
        <v>0</v>
      </c>
      <c r="AO47" s="13">
        <f t="shared" si="72"/>
        <v>0</v>
      </c>
      <c r="AP47" s="13">
        <f t="shared" si="72"/>
        <v>0</v>
      </c>
      <c r="AQ47" s="20">
        <f t="shared" si="72"/>
        <v>149</v>
      </c>
      <c r="AR47" s="20">
        <f t="shared" si="72"/>
        <v>0</v>
      </c>
      <c r="AS47" s="13">
        <f t="shared" si="72"/>
        <v>0</v>
      </c>
      <c r="AT47" s="13">
        <f t="shared" si="72"/>
        <v>0</v>
      </c>
      <c r="AU47" s="13">
        <f t="shared" si="72"/>
        <v>0</v>
      </c>
      <c r="AV47" s="13">
        <f t="shared" si="72"/>
        <v>0</v>
      </c>
      <c r="AW47" s="20">
        <f t="shared" ref="AS47:AX51" si="73">AW48</f>
        <v>149</v>
      </c>
      <c r="AX47" s="20">
        <f t="shared" si="73"/>
        <v>0</v>
      </c>
    </row>
    <row r="48" spans="1:50" ht="33" hidden="1" x14ac:dyDescent="0.25">
      <c r="A48" s="60" t="s">
        <v>538</v>
      </c>
      <c r="B48" s="16">
        <f t="shared" si="69"/>
        <v>900</v>
      </c>
      <c r="C48" s="16" t="s">
        <v>22</v>
      </c>
      <c r="D48" s="16" t="s">
        <v>64</v>
      </c>
      <c r="E48" s="16" t="s">
        <v>526</v>
      </c>
      <c r="F48" s="16"/>
      <c r="G48" s="20">
        <f>G49</f>
        <v>149</v>
      </c>
      <c r="H48" s="20">
        <f t="shared" si="70"/>
        <v>0</v>
      </c>
      <c r="I48" s="13">
        <f t="shared" si="70"/>
        <v>0</v>
      </c>
      <c r="J48" s="13">
        <f t="shared" si="70"/>
        <v>0</v>
      </c>
      <c r="K48" s="13">
        <f t="shared" si="70"/>
        <v>0</v>
      </c>
      <c r="L48" s="13">
        <f t="shared" si="70"/>
        <v>0</v>
      </c>
      <c r="M48" s="20">
        <f t="shared" si="70"/>
        <v>149</v>
      </c>
      <c r="N48" s="20">
        <f t="shared" si="70"/>
        <v>0</v>
      </c>
      <c r="O48" s="13">
        <f t="shared" si="70"/>
        <v>0</v>
      </c>
      <c r="P48" s="13">
        <f t="shared" si="70"/>
        <v>0</v>
      </c>
      <c r="Q48" s="13">
        <f t="shared" si="70"/>
        <v>0</v>
      </c>
      <c r="R48" s="13">
        <f t="shared" si="70"/>
        <v>0</v>
      </c>
      <c r="S48" s="20">
        <f t="shared" si="71"/>
        <v>149</v>
      </c>
      <c r="T48" s="20">
        <f t="shared" si="71"/>
        <v>0</v>
      </c>
      <c r="U48" s="13">
        <f t="shared" si="71"/>
        <v>0</v>
      </c>
      <c r="V48" s="13">
        <f t="shared" si="71"/>
        <v>0</v>
      </c>
      <c r="W48" s="13">
        <f t="shared" si="71"/>
        <v>0</v>
      </c>
      <c r="X48" s="13">
        <f t="shared" si="71"/>
        <v>0</v>
      </c>
      <c r="Y48" s="20">
        <f t="shared" si="71"/>
        <v>149</v>
      </c>
      <c r="Z48" s="20">
        <f t="shared" si="71"/>
        <v>0</v>
      </c>
      <c r="AA48" s="13">
        <f t="shared" si="71"/>
        <v>0</v>
      </c>
      <c r="AB48" s="13">
        <f t="shared" si="71"/>
        <v>0</v>
      </c>
      <c r="AC48" s="13">
        <f t="shared" si="71"/>
        <v>0</v>
      </c>
      <c r="AD48" s="13">
        <f t="shared" si="71"/>
        <v>0</v>
      </c>
      <c r="AE48" s="20">
        <f t="shared" si="71"/>
        <v>149</v>
      </c>
      <c r="AF48" s="20">
        <f t="shared" si="71"/>
        <v>0</v>
      </c>
      <c r="AG48" s="13">
        <f t="shared" si="72"/>
        <v>0</v>
      </c>
      <c r="AH48" s="13">
        <f t="shared" si="72"/>
        <v>0</v>
      </c>
      <c r="AI48" s="13">
        <f t="shared" si="72"/>
        <v>0</v>
      </c>
      <c r="AJ48" s="13">
        <f t="shared" si="72"/>
        <v>0</v>
      </c>
      <c r="AK48" s="87">
        <f t="shared" si="72"/>
        <v>149</v>
      </c>
      <c r="AL48" s="87">
        <f t="shared" si="72"/>
        <v>0</v>
      </c>
      <c r="AM48" s="13">
        <f t="shared" si="72"/>
        <v>0</v>
      </c>
      <c r="AN48" s="13">
        <f t="shared" si="72"/>
        <v>0</v>
      </c>
      <c r="AO48" s="13">
        <f t="shared" si="72"/>
        <v>0</v>
      </c>
      <c r="AP48" s="13">
        <f t="shared" si="72"/>
        <v>0</v>
      </c>
      <c r="AQ48" s="20">
        <f t="shared" si="72"/>
        <v>149</v>
      </c>
      <c r="AR48" s="20">
        <f t="shared" si="72"/>
        <v>0</v>
      </c>
      <c r="AS48" s="13">
        <f t="shared" si="73"/>
        <v>0</v>
      </c>
      <c r="AT48" s="13">
        <f t="shared" si="73"/>
        <v>0</v>
      </c>
      <c r="AU48" s="13">
        <f t="shared" si="73"/>
        <v>0</v>
      </c>
      <c r="AV48" s="13">
        <f t="shared" si="73"/>
        <v>0</v>
      </c>
      <c r="AW48" s="20">
        <f t="shared" si="73"/>
        <v>149</v>
      </c>
      <c r="AX48" s="20">
        <f t="shared" si="73"/>
        <v>0</v>
      </c>
    </row>
    <row r="49" spans="1:50" hidden="1" x14ac:dyDescent="0.25">
      <c r="A49" s="60" t="s">
        <v>15</v>
      </c>
      <c r="B49" s="16">
        <f t="shared" si="69"/>
        <v>900</v>
      </c>
      <c r="C49" s="16" t="s">
        <v>22</v>
      </c>
      <c r="D49" s="16" t="s">
        <v>64</v>
      </c>
      <c r="E49" s="16" t="s">
        <v>524</v>
      </c>
      <c r="F49" s="16"/>
      <c r="G49" s="20">
        <f t="shared" ref="G49:R51" si="74">G50</f>
        <v>149</v>
      </c>
      <c r="H49" s="20">
        <f t="shared" si="74"/>
        <v>0</v>
      </c>
      <c r="I49" s="13">
        <f t="shared" si="74"/>
        <v>0</v>
      </c>
      <c r="J49" s="13">
        <f t="shared" si="74"/>
        <v>0</v>
      </c>
      <c r="K49" s="13">
        <f t="shared" si="74"/>
        <v>0</v>
      </c>
      <c r="L49" s="13">
        <f t="shared" si="74"/>
        <v>0</v>
      </c>
      <c r="M49" s="20">
        <f t="shared" si="74"/>
        <v>149</v>
      </c>
      <c r="N49" s="20">
        <f t="shared" si="74"/>
        <v>0</v>
      </c>
      <c r="O49" s="13">
        <f t="shared" si="74"/>
        <v>0</v>
      </c>
      <c r="P49" s="13">
        <f t="shared" si="74"/>
        <v>0</v>
      </c>
      <c r="Q49" s="13">
        <f t="shared" si="74"/>
        <v>0</v>
      </c>
      <c r="R49" s="13">
        <f t="shared" si="74"/>
        <v>0</v>
      </c>
      <c r="S49" s="20">
        <f t="shared" si="71"/>
        <v>149</v>
      </c>
      <c r="T49" s="20">
        <f t="shared" si="71"/>
        <v>0</v>
      </c>
      <c r="U49" s="13">
        <f t="shared" si="71"/>
        <v>0</v>
      </c>
      <c r="V49" s="13">
        <f t="shared" si="71"/>
        <v>0</v>
      </c>
      <c r="W49" s="13">
        <f t="shared" si="71"/>
        <v>0</v>
      </c>
      <c r="X49" s="13">
        <f t="shared" si="71"/>
        <v>0</v>
      </c>
      <c r="Y49" s="20">
        <f t="shared" si="71"/>
        <v>149</v>
      </c>
      <c r="Z49" s="20">
        <f t="shared" si="71"/>
        <v>0</v>
      </c>
      <c r="AA49" s="13">
        <f t="shared" si="71"/>
        <v>0</v>
      </c>
      <c r="AB49" s="13">
        <f t="shared" si="71"/>
        <v>0</v>
      </c>
      <c r="AC49" s="13">
        <f t="shared" si="71"/>
        <v>0</v>
      </c>
      <c r="AD49" s="13">
        <f t="shared" si="71"/>
        <v>0</v>
      </c>
      <c r="AE49" s="20">
        <f t="shared" si="71"/>
        <v>149</v>
      </c>
      <c r="AF49" s="20">
        <f t="shared" si="71"/>
        <v>0</v>
      </c>
      <c r="AG49" s="13">
        <f t="shared" si="72"/>
        <v>0</v>
      </c>
      <c r="AH49" s="13">
        <f t="shared" si="72"/>
        <v>0</v>
      </c>
      <c r="AI49" s="13">
        <f t="shared" si="72"/>
        <v>0</v>
      </c>
      <c r="AJ49" s="13">
        <f t="shared" si="72"/>
        <v>0</v>
      </c>
      <c r="AK49" s="87">
        <f t="shared" si="72"/>
        <v>149</v>
      </c>
      <c r="AL49" s="87">
        <f t="shared" si="72"/>
        <v>0</v>
      </c>
      <c r="AM49" s="13">
        <f t="shared" si="72"/>
        <v>0</v>
      </c>
      <c r="AN49" s="13">
        <f t="shared" si="72"/>
        <v>0</v>
      </c>
      <c r="AO49" s="13">
        <f t="shared" si="72"/>
        <v>0</v>
      </c>
      <c r="AP49" s="13">
        <f t="shared" si="72"/>
        <v>0</v>
      </c>
      <c r="AQ49" s="20">
        <f t="shared" si="72"/>
        <v>149</v>
      </c>
      <c r="AR49" s="20">
        <f t="shared" si="72"/>
        <v>0</v>
      </c>
      <c r="AS49" s="13">
        <f t="shared" si="73"/>
        <v>0</v>
      </c>
      <c r="AT49" s="13">
        <f t="shared" si="73"/>
        <v>0</v>
      </c>
      <c r="AU49" s="13">
        <f t="shared" si="73"/>
        <v>0</v>
      </c>
      <c r="AV49" s="13">
        <f t="shared" si="73"/>
        <v>0</v>
      </c>
      <c r="AW49" s="20">
        <f t="shared" si="73"/>
        <v>149</v>
      </c>
      <c r="AX49" s="20">
        <f t="shared" si="73"/>
        <v>0</v>
      </c>
    </row>
    <row r="50" spans="1:50" ht="33" hidden="1" x14ac:dyDescent="0.25">
      <c r="A50" s="60" t="s">
        <v>101</v>
      </c>
      <c r="B50" s="16">
        <f t="shared" si="69"/>
        <v>900</v>
      </c>
      <c r="C50" s="16" t="s">
        <v>22</v>
      </c>
      <c r="D50" s="16" t="s">
        <v>64</v>
      </c>
      <c r="E50" s="16" t="s">
        <v>525</v>
      </c>
      <c r="F50" s="16"/>
      <c r="G50" s="20">
        <f t="shared" si="74"/>
        <v>149</v>
      </c>
      <c r="H50" s="20">
        <f t="shared" si="74"/>
        <v>0</v>
      </c>
      <c r="I50" s="13">
        <f t="shared" si="74"/>
        <v>0</v>
      </c>
      <c r="J50" s="13">
        <f t="shared" si="74"/>
        <v>0</v>
      </c>
      <c r="K50" s="13">
        <f t="shared" si="74"/>
        <v>0</v>
      </c>
      <c r="L50" s="13">
        <f t="shared" si="74"/>
        <v>0</v>
      </c>
      <c r="M50" s="20">
        <f t="shared" si="74"/>
        <v>149</v>
      </c>
      <c r="N50" s="20">
        <f t="shared" si="74"/>
        <v>0</v>
      </c>
      <c r="O50" s="13">
        <f t="shared" si="74"/>
        <v>0</v>
      </c>
      <c r="P50" s="13">
        <f t="shared" si="74"/>
        <v>0</v>
      </c>
      <c r="Q50" s="13">
        <f t="shared" si="74"/>
        <v>0</v>
      </c>
      <c r="R50" s="13">
        <f t="shared" si="74"/>
        <v>0</v>
      </c>
      <c r="S50" s="20">
        <f t="shared" si="71"/>
        <v>149</v>
      </c>
      <c r="T50" s="20">
        <f t="shared" si="71"/>
        <v>0</v>
      </c>
      <c r="U50" s="13">
        <f t="shared" si="71"/>
        <v>0</v>
      </c>
      <c r="V50" s="13">
        <f t="shared" si="71"/>
        <v>0</v>
      </c>
      <c r="W50" s="13">
        <f t="shared" si="71"/>
        <v>0</v>
      </c>
      <c r="X50" s="13">
        <f t="shared" si="71"/>
        <v>0</v>
      </c>
      <c r="Y50" s="20">
        <f t="shared" si="71"/>
        <v>149</v>
      </c>
      <c r="Z50" s="20">
        <f t="shared" si="71"/>
        <v>0</v>
      </c>
      <c r="AA50" s="13">
        <f t="shared" si="71"/>
        <v>0</v>
      </c>
      <c r="AB50" s="13">
        <f t="shared" si="71"/>
        <v>0</v>
      </c>
      <c r="AC50" s="13">
        <f t="shared" si="71"/>
        <v>0</v>
      </c>
      <c r="AD50" s="13">
        <f t="shared" si="71"/>
        <v>0</v>
      </c>
      <c r="AE50" s="20">
        <f t="shared" si="71"/>
        <v>149</v>
      </c>
      <c r="AF50" s="20">
        <f t="shared" si="71"/>
        <v>0</v>
      </c>
      <c r="AG50" s="13">
        <f t="shared" si="72"/>
        <v>0</v>
      </c>
      <c r="AH50" s="13">
        <f t="shared" si="72"/>
        <v>0</v>
      </c>
      <c r="AI50" s="13">
        <f t="shared" si="72"/>
        <v>0</v>
      </c>
      <c r="AJ50" s="13">
        <f t="shared" si="72"/>
        <v>0</v>
      </c>
      <c r="AK50" s="87">
        <f t="shared" si="72"/>
        <v>149</v>
      </c>
      <c r="AL50" s="87">
        <f t="shared" si="72"/>
        <v>0</v>
      </c>
      <c r="AM50" s="13">
        <f t="shared" si="72"/>
        <v>0</v>
      </c>
      <c r="AN50" s="13">
        <f t="shared" si="72"/>
        <v>0</v>
      </c>
      <c r="AO50" s="13">
        <f t="shared" si="72"/>
        <v>0</v>
      </c>
      <c r="AP50" s="13">
        <f t="shared" si="72"/>
        <v>0</v>
      </c>
      <c r="AQ50" s="20">
        <f t="shared" si="72"/>
        <v>149</v>
      </c>
      <c r="AR50" s="20">
        <f t="shared" si="72"/>
        <v>0</v>
      </c>
      <c r="AS50" s="13">
        <f t="shared" si="73"/>
        <v>0</v>
      </c>
      <c r="AT50" s="13">
        <f t="shared" si="73"/>
        <v>0</v>
      </c>
      <c r="AU50" s="13">
        <f t="shared" si="73"/>
        <v>0</v>
      </c>
      <c r="AV50" s="13">
        <f t="shared" si="73"/>
        <v>0</v>
      </c>
      <c r="AW50" s="20">
        <f t="shared" si="73"/>
        <v>149</v>
      </c>
      <c r="AX50" s="20">
        <f t="shared" si="73"/>
        <v>0</v>
      </c>
    </row>
    <row r="51" spans="1:50" ht="33" hidden="1" x14ac:dyDescent="0.25">
      <c r="A51" s="60" t="s">
        <v>270</v>
      </c>
      <c r="B51" s="16">
        <f t="shared" si="69"/>
        <v>900</v>
      </c>
      <c r="C51" s="16" t="s">
        <v>22</v>
      </c>
      <c r="D51" s="16" t="s">
        <v>64</v>
      </c>
      <c r="E51" s="16" t="s">
        <v>525</v>
      </c>
      <c r="F51" s="16" t="s">
        <v>33</v>
      </c>
      <c r="G51" s="13">
        <f t="shared" si="74"/>
        <v>149</v>
      </c>
      <c r="H51" s="13">
        <f t="shared" si="74"/>
        <v>0</v>
      </c>
      <c r="I51" s="13">
        <f t="shared" si="74"/>
        <v>0</v>
      </c>
      <c r="J51" s="13">
        <f t="shared" si="74"/>
        <v>0</v>
      </c>
      <c r="K51" s="13">
        <f t="shared" si="74"/>
        <v>0</v>
      </c>
      <c r="L51" s="13">
        <f t="shared" si="74"/>
        <v>0</v>
      </c>
      <c r="M51" s="13">
        <f t="shared" si="74"/>
        <v>149</v>
      </c>
      <c r="N51" s="13">
        <f t="shared" si="74"/>
        <v>0</v>
      </c>
      <c r="O51" s="13">
        <f t="shared" si="74"/>
        <v>0</v>
      </c>
      <c r="P51" s="13">
        <f t="shared" si="74"/>
        <v>0</v>
      </c>
      <c r="Q51" s="13">
        <f t="shared" si="74"/>
        <v>0</v>
      </c>
      <c r="R51" s="13">
        <f t="shared" si="74"/>
        <v>0</v>
      </c>
      <c r="S51" s="13">
        <f t="shared" si="71"/>
        <v>149</v>
      </c>
      <c r="T51" s="13">
        <f t="shared" si="71"/>
        <v>0</v>
      </c>
      <c r="U51" s="13">
        <f t="shared" si="71"/>
        <v>0</v>
      </c>
      <c r="V51" s="13">
        <f t="shared" si="71"/>
        <v>0</v>
      </c>
      <c r="W51" s="13">
        <f t="shared" si="71"/>
        <v>0</v>
      </c>
      <c r="X51" s="13">
        <f t="shared" si="71"/>
        <v>0</v>
      </c>
      <c r="Y51" s="13">
        <f t="shared" si="71"/>
        <v>149</v>
      </c>
      <c r="Z51" s="13">
        <f t="shared" si="71"/>
        <v>0</v>
      </c>
      <c r="AA51" s="13">
        <f t="shared" si="71"/>
        <v>0</v>
      </c>
      <c r="AB51" s="13">
        <f t="shared" si="71"/>
        <v>0</v>
      </c>
      <c r="AC51" s="13">
        <f t="shared" si="71"/>
        <v>0</v>
      </c>
      <c r="AD51" s="13">
        <f t="shared" si="71"/>
        <v>0</v>
      </c>
      <c r="AE51" s="13">
        <f t="shared" si="71"/>
        <v>149</v>
      </c>
      <c r="AF51" s="13">
        <f t="shared" si="71"/>
        <v>0</v>
      </c>
      <c r="AG51" s="13">
        <f t="shared" si="72"/>
        <v>0</v>
      </c>
      <c r="AH51" s="13">
        <f t="shared" si="72"/>
        <v>0</v>
      </c>
      <c r="AI51" s="13">
        <f t="shared" si="72"/>
        <v>0</v>
      </c>
      <c r="AJ51" s="13">
        <f t="shared" si="72"/>
        <v>0</v>
      </c>
      <c r="AK51" s="81">
        <f t="shared" si="72"/>
        <v>149</v>
      </c>
      <c r="AL51" s="81">
        <f t="shared" si="72"/>
        <v>0</v>
      </c>
      <c r="AM51" s="13">
        <f t="shared" si="72"/>
        <v>0</v>
      </c>
      <c r="AN51" s="13">
        <f t="shared" si="72"/>
        <v>0</v>
      </c>
      <c r="AO51" s="13">
        <f t="shared" si="72"/>
        <v>0</v>
      </c>
      <c r="AP51" s="13">
        <f t="shared" si="72"/>
        <v>0</v>
      </c>
      <c r="AQ51" s="13">
        <f t="shared" si="72"/>
        <v>149</v>
      </c>
      <c r="AR51" s="13">
        <f t="shared" si="72"/>
        <v>0</v>
      </c>
      <c r="AS51" s="13">
        <f t="shared" si="73"/>
        <v>0</v>
      </c>
      <c r="AT51" s="13">
        <f t="shared" si="73"/>
        <v>0</v>
      </c>
      <c r="AU51" s="13">
        <f t="shared" si="73"/>
        <v>0</v>
      </c>
      <c r="AV51" s="13">
        <f t="shared" si="73"/>
        <v>0</v>
      </c>
      <c r="AW51" s="13">
        <f t="shared" si="73"/>
        <v>149</v>
      </c>
      <c r="AX51" s="13">
        <f t="shared" si="73"/>
        <v>0</v>
      </c>
    </row>
    <row r="52" spans="1:50" ht="33" hidden="1" x14ac:dyDescent="0.25">
      <c r="A52" s="60" t="s">
        <v>39</v>
      </c>
      <c r="B52" s="16">
        <f t="shared" si="69"/>
        <v>900</v>
      </c>
      <c r="C52" s="16" t="s">
        <v>22</v>
      </c>
      <c r="D52" s="16" t="s">
        <v>64</v>
      </c>
      <c r="E52" s="16" t="s">
        <v>525</v>
      </c>
      <c r="F52" s="16" t="s">
        <v>40</v>
      </c>
      <c r="G52" s="13">
        <v>149</v>
      </c>
      <c r="H52" s="13"/>
      <c r="I52" s="13"/>
      <c r="J52" s="13"/>
      <c r="K52" s="13"/>
      <c r="L52" s="13"/>
      <c r="M52" s="13">
        <f>G52+I52+J52+K52+L52</f>
        <v>149</v>
      </c>
      <c r="N52" s="18">
        <f>H52+J52</f>
        <v>0</v>
      </c>
      <c r="O52" s="13"/>
      <c r="P52" s="13"/>
      <c r="Q52" s="13"/>
      <c r="R52" s="13"/>
      <c r="S52" s="13">
        <f>M52+O52+P52+Q52+R52</f>
        <v>149</v>
      </c>
      <c r="T52" s="18">
        <f>N52+P52</f>
        <v>0</v>
      </c>
      <c r="U52" s="13"/>
      <c r="V52" s="13"/>
      <c r="W52" s="13"/>
      <c r="X52" s="13"/>
      <c r="Y52" s="13">
        <f>S52+U52+V52+W52+X52</f>
        <v>149</v>
      </c>
      <c r="Z52" s="18">
        <f>T52+V52</f>
        <v>0</v>
      </c>
      <c r="AA52" s="13"/>
      <c r="AB52" s="13"/>
      <c r="AC52" s="13"/>
      <c r="AD52" s="13"/>
      <c r="AE52" s="13">
        <f>Y52+AA52+AB52+AC52+AD52</f>
        <v>149</v>
      </c>
      <c r="AF52" s="18">
        <f>Z52+AB52</f>
        <v>0</v>
      </c>
      <c r="AG52" s="13"/>
      <c r="AH52" s="13"/>
      <c r="AI52" s="13"/>
      <c r="AJ52" s="13"/>
      <c r="AK52" s="81">
        <f>AE52+AG52+AH52+AI52+AJ52</f>
        <v>149</v>
      </c>
      <c r="AL52" s="86">
        <f>AF52+AH52</f>
        <v>0</v>
      </c>
      <c r="AM52" s="13"/>
      <c r="AN52" s="13"/>
      <c r="AO52" s="13"/>
      <c r="AP52" s="13"/>
      <c r="AQ52" s="13">
        <f>AK52+AM52+AN52+AO52+AP52</f>
        <v>149</v>
      </c>
      <c r="AR52" s="18">
        <f>AL52+AN52</f>
        <v>0</v>
      </c>
      <c r="AS52" s="13"/>
      <c r="AT52" s="13"/>
      <c r="AU52" s="13"/>
      <c r="AV52" s="13"/>
      <c r="AW52" s="13">
        <f>AQ52+AS52+AT52+AU52+AV52</f>
        <v>149</v>
      </c>
      <c r="AX52" s="18">
        <f>AR52+AT52</f>
        <v>0</v>
      </c>
    </row>
    <row r="53" spans="1:50" hidden="1" x14ac:dyDescent="0.25">
      <c r="A53" s="60" t="s">
        <v>66</v>
      </c>
      <c r="B53" s="16">
        <f>B46</f>
        <v>900</v>
      </c>
      <c r="C53" s="16" t="s">
        <v>22</v>
      </c>
      <c r="D53" s="16" t="s">
        <v>64</v>
      </c>
      <c r="E53" s="16" t="s">
        <v>67</v>
      </c>
      <c r="F53" s="16"/>
      <c r="G53" s="17">
        <f>G54</f>
        <v>34980</v>
      </c>
      <c r="H53" s="17">
        <f t="shared" ref="H53:R53" si="75">H54</f>
        <v>0</v>
      </c>
      <c r="I53" s="13">
        <f t="shared" si="75"/>
        <v>0</v>
      </c>
      <c r="J53" s="13">
        <f t="shared" si="75"/>
        <v>0</v>
      </c>
      <c r="K53" s="13">
        <f t="shared" si="75"/>
        <v>0</v>
      </c>
      <c r="L53" s="13">
        <f t="shared" si="75"/>
        <v>0</v>
      </c>
      <c r="M53" s="17">
        <f t="shared" si="75"/>
        <v>34980</v>
      </c>
      <c r="N53" s="17">
        <f t="shared" si="75"/>
        <v>0</v>
      </c>
      <c r="O53" s="13">
        <f t="shared" si="75"/>
        <v>0</v>
      </c>
      <c r="P53" s="13">
        <f t="shared" si="75"/>
        <v>0</v>
      </c>
      <c r="Q53" s="13">
        <f t="shared" si="75"/>
        <v>0</v>
      </c>
      <c r="R53" s="13">
        <f t="shared" si="75"/>
        <v>0</v>
      </c>
      <c r="S53" s="17">
        <f t="shared" ref="S53:AX53" si="76">S54</f>
        <v>34980</v>
      </c>
      <c r="T53" s="17">
        <f t="shared" si="76"/>
        <v>0</v>
      </c>
      <c r="U53" s="13">
        <f t="shared" si="76"/>
        <v>0</v>
      </c>
      <c r="V53" s="13">
        <f t="shared" si="76"/>
        <v>0</v>
      </c>
      <c r="W53" s="13">
        <f t="shared" si="76"/>
        <v>0</v>
      </c>
      <c r="X53" s="13">
        <f t="shared" si="76"/>
        <v>0</v>
      </c>
      <c r="Y53" s="17">
        <f t="shared" si="76"/>
        <v>34980</v>
      </c>
      <c r="Z53" s="17">
        <f t="shared" si="76"/>
        <v>0</v>
      </c>
      <c r="AA53" s="13">
        <f t="shared" si="76"/>
        <v>0</v>
      </c>
      <c r="AB53" s="13">
        <f t="shared" si="76"/>
        <v>0</v>
      </c>
      <c r="AC53" s="13">
        <f t="shared" si="76"/>
        <v>0</v>
      </c>
      <c r="AD53" s="13">
        <f t="shared" si="76"/>
        <v>0</v>
      </c>
      <c r="AE53" s="17">
        <f t="shared" si="76"/>
        <v>34980</v>
      </c>
      <c r="AF53" s="17">
        <f t="shared" si="76"/>
        <v>0</v>
      </c>
      <c r="AG53" s="13">
        <f t="shared" si="76"/>
        <v>0</v>
      </c>
      <c r="AH53" s="13">
        <f t="shared" si="76"/>
        <v>0</v>
      </c>
      <c r="AI53" s="13">
        <f t="shared" si="76"/>
        <v>0</v>
      </c>
      <c r="AJ53" s="13">
        <f t="shared" si="76"/>
        <v>0</v>
      </c>
      <c r="AK53" s="85">
        <f t="shared" si="76"/>
        <v>34980</v>
      </c>
      <c r="AL53" s="85">
        <f t="shared" si="76"/>
        <v>0</v>
      </c>
      <c r="AM53" s="13">
        <f t="shared" si="76"/>
        <v>0</v>
      </c>
      <c r="AN53" s="13">
        <f t="shared" si="76"/>
        <v>0</v>
      </c>
      <c r="AO53" s="13">
        <f t="shared" si="76"/>
        <v>0</v>
      </c>
      <c r="AP53" s="13">
        <f t="shared" si="76"/>
        <v>0</v>
      </c>
      <c r="AQ53" s="17">
        <f t="shared" si="76"/>
        <v>34980</v>
      </c>
      <c r="AR53" s="17">
        <f t="shared" si="76"/>
        <v>0</v>
      </c>
      <c r="AS53" s="13">
        <f t="shared" si="76"/>
        <v>0</v>
      </c>
      <c r="AT53" s="13">
        <f t="shared" si="76"/>
        <v>0</v>
      </c>
      <c r="AU53" s="13">
        <f t="shared" si="76"/>
        <v>0</v>
      </c>
      <c r="AV53" s="13">
        <f t="shared" si="76"/>
        <v>-214</v>
      </c>
      <c r="AW53" s="17">
        <f t="shared" si="76"/>
        <v>34766</v>
      </c>
      <c r="AX53" s="17">
        <f t="shared" si="76"/>
        <v>0</v>
      </c>
    </row>
    <row r="54" spans="1:50" hidden="1" x14ac:dyDescent="0.25">
      <c r="A54" s="60" t="s">
        <v>15</v>
      </c>
      <c r="B54" s="16">
        <f>B53</f>
        <v>900</v>
      </c>
      <c r="C54" s="16" t="s">
        <v>22</v>
      </c>
      <c r="D54" s="16" t="s">
        <v>64</v>
      </c>
      <c r="E54" s="16" t="s">
        <v>68</v>
      </c>
      <c r="F54" s="16"/>
      <c r="G54" s="17">
        <f>G55+G60</f>
        <v>34980</v>
      </c>
      <c r="H54" s="17">
        <f t="shared" ref="H54:N54" si="77">H55+H60</f>
        <v>0</v>
      </c>
      <c r="I54" s="13">
        <f t="shared" si="77"/>
        <v>0</v>
      </c>
      <c r="J54" s="13">
        <f t="shared" si="77"/>
        <v>0</v>
      </c>
      <c r="K54" s="13">
        <f t="shared" si="77"/>
        <v>0</v>
      </c>
      <c r="L54" s="13">
        <f t="shared" si="77"/>
        <v>0</v>
      </c>
      <c r="M54" s="17">
        <f t="shared" si="77"/>
        <v>34980</v>
      </c>
      <c r="N54" s="17">
        <f t="shared" si="77"/>
        <v>0</v>
      </c>
      <c r="O54" s="13">
        <f t="shared" ref="O54:T54" si="78">O55+O60</f>
        <v>0</v>
      </c>
      <c r="P54" s="13">
        <f t="shared" si="78"/>
        <v>0</v>
      </c>
      <c r="Q54" s="13">
        <f t="shared" si="78"/>
        <v>0</v>
      </c>
      <c r="R54" s="13">
        <f t="shared" si="78"/>
        <v>0</v>
      </c>
      <c r="S54" s="17">
        <f t="shared" si="78"/>
        <v>34980</v>
      </c>
      <c r="T54" s="17">
        <f t="shared" si="78"/>
        <v>0</v>
      </c>
      <c r="U54" s="13">
        <f t="shared" ref="U54:Z54" si="79">U55+U60</f>
        <v>0</v>
      </c>
      <c r="V54" s="13">
        <f t="shared" si="79"/>
        <v>0</v>
      </c>
      <c r="W54" s="13">
        <f t="shared" si="79"/>
        <v>0</v>
      </c>
      <c r="X54" s="13">
        <f t="shared" si="79"/>
        <v>0</v>
      </c>
      <c r="Y54" s="17">
        <f t="shared" si="79"/>
        <v>34980</v>
      </c>
      <c r="Z54" s="17">
        <f t="shared" si="79"/>
        <v>0</v>
      </c>
      <c r="AA54" s="13">
        <f t="shared" ref="AA54:AF54" si="80">AA55+AA60</f>
        <v>0</v>
      </c>
      <c r="AB54" s="13">
        <f t="shared" si="80"/>
        <v>0</v>
      </c>
      <c r="AC54" s="13">
        <f t="shared" si="80"/>
        <v>0</v>
      </c>
      <c r="AD54" s="13">
        <f t="shared" si="80"/>
        <v>0</v>
      </c>
      <c r="AE54" s="17">
        <f t="shared" si="80"/>
        <v>34980</v>
      </c>
      <c r="AF54" s="17">
        <f t="shared" si="80"/>
        <v>0</v>
      </c>
      <c r="AG54" s="13">
        <f t="shared" ref="AG54:AL54" si="81">AG55+AG60</f>
        <v>0</v>
      </c>
      <c r="AH54" s="13">
        <f t="shared" si="81"/>
        <v>0</v>
      </c>
      <c r="AI54" s="13">
        <f t="shared" si="81"/>
        <v>0</v>
      </c>
      <c r="AJ54" s="13">
        <f t="shared" si="81"/>
        <v>0</v>
      </c>
      <c r="AK54" s="85">
        <f t="shared" si="81"/>
        <v>34980</v>
      </c>
      <c r="AL54" s="85">
        <f t="shared" si="81"/>
        <v>0</v>
      </c>
      <c r="AM54" s="13">
        <f t="shared" ref="AM54:AR54" si="82">AM55+AM60</f>
        <v>0</v>
      </c>
      <c r="AN54" s="13">
        <f t="shared" si="82"/>
        <v>0</v>
      </c>
      <c r="AO54" s="13">
        <f t="shared" si="82"/>
        <v>0</v>
      </c>
      <c r="AP54" s="13">
        <f t="shared" si="82"/>
        <v>0</v>
      </c>
      <c r="AQ54" s="17">
        <f t="shared" si="82"/>
        <v>34980</v>
      </c>
      <c r="AR54" s="17">
        <f t="shared" si="82"/>
        <v>0</v>
      </c>
      <c r="AS54" s="13">
        <f t="shared" ref="AS54:AX54" si="83">AS55+AS60</f>
        <v>0</v>
      </c>
      <c r="AT54" s="13">
        <f t="shared" si="83"/>
        <v>0</v>
      </c>
      <c r="AU54" s="13">
        <f t="shared" si="83"/>
        <v>0</v>
      </c>
      <c r="AV54" s="13">
        <f t="shared" si="83"/>
        <v>-214</v>
      </c>
      <c r="AW54" s="17">
        <f t="shared" si="83"/>
        <v>34766</v>
      </c>
      <c r="AX54" s="17">
        <f t="shared" si="83"/>
        <v>0</v>
      </c>
    </row>
    <row r="55" spans="1:50" hidden="1" x14ac:dyDescent="0.25">
      <c r="A55" s="60" t="s">
        <v>65</v>
      </c>
      <c r="B55" s="16">
        <f>B54</f>
        <v>900</v>
      </c>
      <c r="C55" s="16" t="s">
        <v>22</v>
      </c>
      <c r="D55" s="16" t="s">
        <v>64</v>
      </c>
      <c r="E55" s="16" t="s">
        <v>69</v>
      </c>
      <c r="F55" s="16"/>
      <c r="G55" s="17">
        <f>G58+G56</f>
        <v>34278</v>
      </c>
      <c r="H55" s="17">
        <f t="shared" ref="H55:N55" si="84">H58+H56</f>
        <v>0</v>
      </c>
      <c r="I55" s="13">
        <f t="shared" si="84"/>
        <v>0</v>
      </c>
      <c r="J55" s="13">
        <f t="shared" si="84"/>
        <v>0</v>
      </c>
      <c r="K55" s="13">
        <f t="shared" si="84"/>
        <v>0</v>
      </c>
      <c r="L55" s="13">
        <f t="shared" si="84"/>
        <v>0</v>
      </c>
      <c r="M55" s="17">
        <f t="shared" si="84"/>
        <v>34278</v>
      </c>
      <c r="N55" s="17">
        <f t="shared" si="84"/>
        <v>0</v>
      </c>
      <c r="O55" s="13">
        <f t="shared" ref="O55:T55" si="85">O58+O56</f>
        <v>0</v>
      </c>
      <c r="P55" s="13">
        <f t="shared" si="85"/>
        <v>0</v>
      </c>
      <c r="Q55" s="13">
        <f t="shared" si="85"/>
        <v>0</v>
      </c>
      <c r="R55" s="13">
        <f t="shared" si="85"/>
        <v>0</v>
      </c>
      <c r="S55" s="17">
        <f t="shared" si="85"/>
        <v>34278</v>
      </c>
      <c r="T55" s="17">
        <f t="shared" si="85"/>
        <v>0</v>
      </c>
      <c r="U55" s="13">
        <f t="shared" ref="U55:Z55" si="86">U58+U56</f>
        <v>0</v>
      </c>
      <c r="V55" s="13">
        <f t="shared" si="86"/>
        <v>0</v>
      </c>
      <c r="W55" s="13">
        <f t="shared" si="86"/>
        <v>0</v>
      </c>
      <c r="X55" s="13">
        <f t="shared" si="86"/>
        <v>0</v>
      </c>
      <c r="Y55" s="17">
        <f t="shared" si="86"/>
        <v>34278</v>
      </c>
      <c r="Z55" s="17">
        <f t="shared" si="86"/>
        <v>0</v>
      </c>
      <c r="AA55" s="13">
        <f t="shared" ref="AA55:AF55" si="87">AA58+AA56</f>
        <v>0</v>
      </c>
      <c r="AB55" s="13">
        <f t="shared" si="87"/>
        <v>0</v>
      </c>
      <c r="AC55" s="13">
        <f t="shared" si="87"/>
        <v>0</v>
      </c>
      <c r="AD55" s="13">
        <f t="shared" si="87"/>
        <v>0</v>
      </c>
      <c r="AE55" s="17">
        <f t="shared" si="87"/>
        <v>34278</v>
      </c>
      <c r="AF55" s="17">
        <f t="shared" si="87"/>
        <v>0</v>
      </c>
      <c r="AG55" s="13">
        <f t="shared" ref="AG55:AL55" si="88">AG58+AG56</f>
        <v>0</v>
      </c>
      <c r="AH55" s="13">
        <f t="shared" si="88"/>
        <v>0</v>
      </c>
      <c r="AI55" s="13">
        <f t="shared" si="88"/>
        <v>0</v>
      </c>
      <c r="AJ55" s="13">
        <f t="shared" si="88"/>
        <v>0</v>
      </c>
      <c r="AK55" s="85">
        <f t="shared" si="88"/>
        <v>34278</v>
      </c>
      <c r="AL55" s="85">
        <f t="shared" si="88"/>
        <v>0</v>
      </c>
      <c r="AM55" s="13">
        <f t="shared" ref="AM55:AR55" si="89">AM58+AM56</f>
        <v>0</v>
      </c>
      <c r="AN55" s="13">
        <f t="shared" si="89"/>
        <v>0</v>
      </c>
      <c r="AO55" s="13">
        <f t="shared" si="89"/>
        <v>0</v>
      </c>
      <c r="AP55" s="13">
        <f t="shared" si="89"/>
        <v>0</v>
      </c>
      <c r="AQ55" s="17">
        <f t="shared" si="89"/>
        <v>34278</v>
      </c>
      <c r="AR55" s="17">
        <f t="shared" si="89"/>
        <v>0</v>
      </c>
      <c r="AS55" s="13">
        <f t="shared" ref="AS55:AX55" si="90">AS58+AS56</f>
        <v>0</v>
      </c>
      <c r="AT55" s="13">
        <f t="shared" si="90"/>
        <v>0</v>
      </c>
      <c r="AU55" s="13">
        <f t="shared" si="90"/>
        <v>0</v>
      </c>
      <c r="AV55" s="13">
        <f t="shared" si="90"/>
        <v>-214</v>
      </c>
      <c r="AW55" s="17">
        <f t="shared" si="90"/>
        <v>34064</v>
      </c>
      <c r="AX55" s="17">
        <f t="shared" si="90"/>
        <v>0</v>
      </c>
    </row>
    <row r="56" spans="1:50" ht="75" hidden="1" customHeight="1" x14ac:dyDescent="0.25">
      <c r="A56" s="60" t="s">
        <v>541</v>
      </c>
      <c r="B56" s="16">
        <f>B55</f>
        <v>900</v>
      </c>
      <c r="C56" s="16" t="s">
        <v>22</v>
      </c>
      <c r="D56" s="16" t="s">
        <v>64</v>
      </c>
      <c r="E56" s="16" t="s">
        <v>69</v>
      </c>
      <c r="F56" s="16" t="s">
        <v>92</v>
      </c>
      <c r="G56" s="13">
        <f>G57</f>
        <v>26747</v>
      </c>
      <c r="H56" s="13">
        <f t="shared" ref="H56:R56" si="91">H57</f>
        <v>0</v>
      </c>
      <c r="I56" s="13">
        <f t="shared" si="91"/>
        <v>0</v>
      </c>
      <c r="J56" s="13">
        <f t="shared" si="91"/>
        <v>0</v>
      </c>
      <c r="K56" s="13">
        <f t="shared" si="91"/>
        <v>0</v>
      </c>
      <c r="L56" s="13">
        <f t="shared" si="91"/>
        <v>0</v>
      </c>
      <c r="M56" s="13">
        <f t="shared" si="91"/>
        <v>26747</v>
      </c>
      <c r="N56" s="13">
        <f t="shared" si="91"/>
        <v>0</v>
      </c>
      <c r="O56" s="13">
        <f t="shared" si="91"/>
        <v>0</v>
      </c>
      <c r="P56" s="13">
        <f t="shared" si="91"/>
        <v>0</v>
      </c>
      <c r="Q56" s="13">
        <f t="shared" si="91"/>
        <v>0</v>
      </c>
      <c r="R56" s="13">
        <f t="shared" si="91"/>
        <v>0</v>
      </c>
      <c r="S56" s="13">
        <f t="shared" ref="S56:AX56" si="92">S57</f>
        <v>26747</v>
      </c>
      <c r="T56" s="13">
        <f t="shared" si="92"/>
        <v>0</v>
      </c>
      <c r="U56" s="13">
        <f t="shared" si="92"/>
        <v>0</v>
      </c>
      <c r="V56" s="13">
        <f t="shared" si="92"/>
        <v>0</v>
      </c>
      <c r="W56" s="13">
        <f t="shared" si="92"/>
        <v>0</v>
      </c>
      <c r="X56" s="13">
        <f t="shared" si="92"/>
        <v>0</v>
      </c>
      <c r="Y56" s="13">
        <f t="shared" si="92"/>
        <v>26747</v>
      </c>
      <c r="Z56" s="13">
        <f t="shared" si="92"/>
        <v>0</v>
      </c>
      <c r="AA56" s="13">
        <f t="shared" si="92"/>
        <v>0</v>
      </c>
      <c r="AB56" s="13">
        <f t="shared" si="92"/>
        <v>0</v>
      </c>
      <c r="AC56" s="13">
        <f t="shared" si="92"/>
        <v>0</v>
      </c>
      <c r="AD56" s="13">
        <f t="shared" si="92"/>
        <v>0</v>
      </c>
      <c r="AE56" s="13">
        <f t="shared" si="92"/>
        <v>26747</v>
      </c>
      <c r="AF56" s="13">
        <f t="shared" si="92"/>
        <v>0</v>
      </c>
      <c r="AG56" s="13">
        <f t="shared" si="92"/>
        <v>0</v>
      </c>
      <c r="AH56" s="13">
        <f t="shared" si="92"/>
        <v>0</v>
      </c>
      <c r="AI56" s="13">
        <f t="shared" si="92"/>
        <v>0</v>
      </c>
      <c r="AJ56" s="13">
        <f t="shared" si="92"/>
        <v>0</v>
      </c>
      <c r="AK56" s="81">
        <f t="shared" si="92"/>
        <v>26747</v>
      </c>
      <c r="AL56" s="81">
        <f t="shared" si="92"/>
        <v>0</v>
      </c>
      <c r="AM56" s="13">
        <f t="shared" si="92"/>
        <v>0</v>
      </c>
      <c r="AN56" s="13">
        <f t="shared" si="92"/>
        <v>0</v>
      </c>
      <c r="AO56" s="13">
        <f t="shared" si="92"/>
        <v>0</v>
      </c>
      <c r="AP56" s="13">
        <f t="shared" si="92"/>
        <v>0</v>
      </c>
      <c r="AQ56" s="13">
        <f t="shared" si="92"/>
        <v>26747</v>
      </c>
      <c r="AR56" s="13">
        <f t="shared" si="92"/>
        <v>0</v>
      </c>
      <c r="AS56" s="13">
        <f t="shared" si="92"/>
        <v>0</v>
      </c>
      <c r="AT56" s="13">
        <f t="shared" si="92"/>
        <v>0</v>
      </c>
      <c r="AU56" s="13">
        <f t="shared" si="92"/>
        <v>0</v>
      </c>
      <c r="AV56" s="13">
        <f t="shared" si="92"/>
        <v>0</v>
      </c>
      <c r="AW56" s="13">
        <f t="shared" si="92"/>
        <v>26747</v>
      </c>
      <c r="AX56" s="13">
        <f t="shared" si="92"/>
        <v>0</v>
      </c>
    </row>
    <row r="57" spans="1:50" ht="33" hidden="1" x14ac:dyDescent="0.25">
      <c r="A57" s="60" t="s">
        <v>93</v>
      </c>
      <c r="B57" s="16">
        <f>B56</f>
        <v>900</v>
      </c>
      <c r="C57" s="16" t="s">
        <v>22</v>
      </c>
      <c r="D57" s="16" t="s">
        <v>64</v>
      </c>
      <c r="E57" s="16" t="s">
        <v>69</v>
      </c>
      <c r="F57" s="16" t="s">
        <v>94</v>
      </c>
      <c r="G57" s="13">
        <v>26747</v>
      </c>
      <c r="H57" s="18"/>
      <c r="I57" s="13"/>
      <c r="J57" s="13"/>
      <c r="K57" s="13"/>
      <c r="L57" s="13"/>
      <c r="M57" s="13">
        <f>G57+I57+J57+K57+L57</f>
        <v>26747</v>
      </c>
      <c r="N57" s="18">
        <f>H57+J57</f>
        <v>0</v>
      </c>
      <c r="O57" s="13"/>
      <c r="P57" s="13"/>
      <c r="Q57" s="13"/>
      <c r="R57" s="13"/>
      <c r="S57" s="13">
        <f>M57+O57+P57+Q57+R57</f>
        <v>26747</v>
      </c>
      <c r="T57" s="18">
        <f>N57+P57</f>
        <v>0</v>
      </c>
      <c r="U57" s="13"/>
      <c r="V57" s="13"/>
      <c r="W57" s="13"/>
      <c r="X57" s="13"/>
      <c r="Y57" s="13">
        <f>S57+U57+V57+W57+X57</f>
        <v>26747</v>
      </c>
      <c r="Z57" s="18">
        <f>T57+V57</f>
        <v>0</v>
      </c>
      <c r="AA57" s="13"/>
      <c r="AB57" s="13"/>
      <c r="AC57" s="13"/>
      <c r="AD57" s="13"/>
      <c r="AE57" s="13">
        <f>Y57+AA57+AB57+AC57+AD57</f>
        <v>26747</v>
      </c>
      <c r="AF57" s="18">
        <f>Z57+AB57</f>
        <v>0</v>
      </c>
      <c r="AG57" s="13"/>
      <c r="AH57" s="13"/>
      <c r="AI57" s="13"/>
      <c r="AJ57" s="13"/>
      <c r="AK57" s="81">
        <f>AE57+AG57+AH57+AI57+AJ57</f>
        <v>26747</v>
      </c>
      <c r="AL57" s="86">
        <f>AF57+AH57</f>
        <v>0</v>
      </c>
      <c r="AM57" s="13"/>
      <c r="AN57" s="13"/>
      <c r="AO57" s="13"/>
      <c r="AP57" s="13"/>
      <c r="AQ57" s="13">
        <f>AK57+AM57+AN57+AO57+AP57</f>
        <v>26747</v>
      </c>
      <c r="AR57" s="18">
        <f>AL57+AN57</f>
        <v>0</v>
      </c>
      <c r="AS57" s="13"/>
      <c r="AT57" s="13"/>
      <c r="AU57" s="13"/>
      <c r="AV57" s="13"/>
      <c r="AW57" s="13">
        <f>AQ57+AS57+AT57+AU57+AV57</f>
        <v>26747</v>
      </c>
      <c r="AX57" s="18">
        <f>AR57+AT57</f>
        <v>0</v>
      </c>
    </row>
    <row r="58" spans="1:50" ht="33" hidden="1" x14ac:dyDescent="0.25">
      <c r="A58" s="60" t="s">
        <v>270</v>
      </c>
      <c r="B58" s="16">
        <f>B55</f>
        <v>900</v>
      </c>
      <c r="C58" s="16" t="s">
        <v>22</v>
      </c>
      <c r="D58" s="16" t="s">
        <v>64</v>
      </c>
      <c r="E58" s="16" t="s">
        <v>69</v>
      </c>
      <c r="F58" s="16" t="s">
        <v>33</v>
      </c>
      <c r="G58" s="13">
        <f>G59</f>
        <v>7531</v>
      </c>
      <c r="H58" s="13">
        <f t="shared" ref="H58:R58" si="93">H59</f>
        <v>0</v>
      </c>
      <c r="I58" s="13">
        <f t="shared" si="93"/>
        <v>0</v>
      </c>
      <c r="J58" s="13">
        <f t="shared" si="93"/>
        <v>0</v>
      </c>
      <c r="K58" s="13">
        <f t="shared" si="93"/>
        <v>0</v>
      </c>
      <c r="L58" s="13">
        <f t="shared" si="93"/>
        <v>0</v>
      </c>
      <c r="M58" s="13">
        <f t="shared" si="93"/>
        <v>7531</v>
      </c>
      <c r="N58" s="13">
        <f t="shared" si="93"/>
        <v>0</v>
      </c>
      <c r="O58" s="13">
        <f t="shared" si="93"/>
        <v>0</v>
      </c>
      <c r="P58" s="13">
        <f t="shared" si="93"/>
        <v>0</v>
      </c>
      <c r="Q58" s="13">
        <f t="shared" si="93"/>
        <v>0</v>
      </c>
      <c r="R58" s="13">
        <f t="shared" si="93"/>
        <v>0</v>
      </c>
      <c r="S58" s="13">
        <f t="shared" ref="S58:AX58" si="94">S59</f>
        <v>7531</v>
      </c>
      <c r="T58" s="13">
        <f t="shared" si="94"/>
        <v>0</v>
      </c>
      <c r="U58" s="13">
        <f t="shared" si="94"/>
        <v>0</v>
      </c>
      <c r="V58" s="13">
        <f t="shared" si="94"/>
        <v>0</v>
      </c>
      <c r="W58" s="13">
        <f t="shared" si="94"/>
        <v>0</v>
      </c>
      <c r="X58" s="13">
        <f t="shared" si="94"/>
        <v>0</v>
      </c>
      <c r="Y58" s="13">
        <f t="shared" si="94"/>
        <v>7531</v>
      </c>
      <c r="Z58" s="13">
        <f t="shared" si="94"/>
        <v>0</v>
      </c>
      <c r="AA58" s="13">
        <f t="shared" si="94"/>
        <v>0</v>
      </c>
      <c r="AB58" s="13">
        <f t="shared" si="94"/>
        <v>0</v>
      </c>
      <c r="AC58" s="13">
        <f t="shared" si="94"/>
        <v>0</v>
      </c>
      <c r="AD58" s="13">
        <f t="shared" si="94"/>
        <v>0</v>
      </c>
      <c r="AE58" s="13">
        <f t="shared" si="94"/>
        <v>7531</v>
      </c>
      <c r="AF58" s="13">
        <f t="shared" si="94"/>
        <v>0</v>
      </c>
      <c r="AG58" s="13">
        <f t="shared" si="94"/>
        <v>0</v>
      </c>
      <c r="AH58" s="13">
        <f t="shared" si="94"/>
        <v>0</v>
      </c>
      <c r="AI58" s="13">
        <f t="shared" si="94"/>
        <v>0</v>
      </c>
      <c r="AJ58" s="13">
        <f t="shared" si="94"/>
        <v>0</v>
      </c>
      <c r="AK58" s="81">
        <f t="shared" si="94"/>
        <v>7531</v>
      </c>
      <c r="AL58" s="81">
        <f t="shared" si="94"/>
        <v>0</v>
      </c>
      <c r="AM58" s="13">
        <f t="shared" si="94"/>
        <v>0</v>
      </c>
      <c r="AN58" s="13">
        <f t="shared" si="94"/>
        <v>0</v>
      </c>
      <c r="AO58" s="13">
        <f t="shared" si="94"/>
        <v>0</v>
      </c>
      <c r="AP58" s="13">
        <f t="shared" si="94"/>
        <v>0</v>
      </c>
      <c r="AQ58" s="13">
        <f t="shared" si="94"/>
        <v>7531</v>
      </c>
      <c r="AR58" s="13">
        <f t="shared" si="94"/>
        <v>0</v>
      </c>
      <c r="AS58" s="13">
        <f t="shared" si="94"/>
        <v>0</v>
      </c>
      <c r="AT58" s="13">
        <f t="shared" si="94"/>
        <v>0</v>
      </c>
      <c r="AU58" s="13">
        <f t="shared" si="94"/>
        <v>0</v>
      </c>
      <c r="AV58" s="13">
        <f t="shared" si="94"/>
        <v>-214</v>
      </c>
      <c r="AW58" s="13">
        <f t="shared" si="94"/>
        <v>7317</v>
      </c>
      <c r="AX58" s="13">
        <f t="shared" si="94"/>
        <v>0</v>
      </c>
    </row>
    <row r="59" spans="1:50" ht="33" hidden="1" x14ac:dyDescent="0.25">
      <c r="A59" s="60" t="s">
        <v>39</v>
      </c>
      <c r="B59" s="16">
        <f>B56</f>
        <v>900</v>
      </c>
      <c r="C59" s="16" t="s">
        <v>22</v>
      </c>
      <c r="D59" s="16" t="s">
        <v>64</v>
      </c>
      <c r="E59" s="16" t="s">
        <v>69</v>
      </c>
      <c r="F59" s="16" t="s">
        <v>40</v>
      </c>
      <c r="G59" s="13">
        <v>7531</v>
      </c>
      <c r="H59" s="18"/>
      <c r="I59" s="13"/>
      <c r="J59" s="13"/>
      <c r="K59" s="13"/>
      <c r="L59" s="13"/>
      <c r="M59" s="13">
        <f>G59+I59+J59+K59+L59</f>
        <v>7531</v>
      </c>
      <c r="N59" s="18">
        <f>H59+J59</f>
        <v>0</v>
      </c>
      <c r="O59" s="13"/>
      <c r="P59" s="13"/>
      <c r="Q59" s="13"/>
      <c r="R59" s="13"/>
      <c r="S59" s="13">
        <f>M59+O59+P59+Q59+R59</f>
        <v>7531</v>
      </c>
      <c r="T59" s="18">
        <f>N59+P59</f>
        <v>0</v>
      </c>
      <c r="U59" s="13"/>
      <c r="V59" s="13"/>
      <c r="W59" s="13"/>
      <c r="X59" s="13"/>
      <c r="Y59" s="13">
        <f>S59+U59+V59+W59+X59</f>
        <v>7531</v>
      </c>
      <c r="Z59" s="18">
        <f>T59+V59</f>
        <v>0</v>
      </c>
      <c r="AA59" s="13"/>
      <c r="AB59" s="13"/>
      <c r="AC59" s="13"/>
      <c r="AD59" s="13"/>
      <c r="AE59" s="13">
        <f>Y59+AA59+AB59+AC59+AD59</f>
        <v>7531</v>
      </c>
      <c r="AF59" s="18">
        <f>Z59+AB59</f>
        <v>0</v>
      </c>
      <c r="AG59" s="13"/>
      <c r="AH59" s="13"/>
      <c r="AI59" s="13"/>
      <c r="AJ59" s="13"/>
      <c r="AK59" s="81">
        <f>AE59+AG59+AH59+AI59+AJ59</f>
        <v>7531</v>
      </c>
      <c r="AL59" s="86">
        <f>AF59+AH59</f>
        <v>0</v>
      </c>
      <c r="AM59" s="13"/>
      <c r="AN59" s="13"/>
      <c r="AO59" s="13"/>
      <c r="AP59" s="13"/>
      <c r="AQ59" s="13">
        <f>AK59+AM59+AN59+AO59+AP59</f>
        <v>7531</v>
      </c>
      <c r="AR59" s="18">
        <f>AL59+AN59</f>
        <v>0</v>
      </c>
      <c r="AS59" s="13"/>
      <c r="AT59" s="13"/>
      <c r="AU59" s="13"/>
      <c r="AV59" s="13">
        <v>-214</v>
      </c>
      <c r="AW59" s="13">
        <f>AQ59+AS59+AT59+AU59+AV59</f>
        <v>7317</v>
      </c>
      <c r="AX59" s="18">
        <f>AR59+AT59</f>
        <v>0</v>
      </c>
    </row>
    <row r="60" spans="1:50" ht="33" hidden="1" x14ac:dyDescent="0.25">
      <c r="A60" s="60" t="s">
        <v>661</v>
      </c>
      <c r="B60" s="16">
        <f>B59</f>
        <v>900</v>
      </c>
      <c r="C60" s="16" t="s">
        <v>22</v>
      </c>
      <c r="D60" s="16" t="s">
        <v>64</v>
      </c>
      <c r="E60" s="16" t="s">
        <v>550</v>
      </c>
      <c r="F60" s="16"/>
      <c r="G60" s="17">
        <f>G61</f>
        <v>702</v>
      </c>
      <c r="H60" s="17">
        <f t="shared" ref="H60:R61" si="95">H61</f>
        <v>0</v>
      </c>
      <c r="I60" s="13">
        <f t="shared" si="95"/>
        <v>0</v>
      </c>
      <c r="J60" s="13">
        <f t="shared" si="95"/>
        <v>0</v>
      </c>
      <c r="K60" s="13">
        <f t="shared" si="95"/>
        <v>0</v>
      </c>
      <c r="L60" s="13">
        <f t="shared" si="95"/>
        <v>0</v>
      </c>
      <c r="M60" s="17">
        <f t="shared" si="95"/>
        <v>702</v>
      </c>
      <c r="N60" s="17">
        <f t="shared" si="95"/>
        <v>0</v>
      </c>
      <c r="O60" s="13">
        <f t="shared" si="95"/>
        <v>0</v>
      </c>
      <c r="P60" s="13">
        <f t="shared" si="95"/>
        <v>0</v>
      </c>
      <c r="Q60" s="13">
        <f t="shared" si="95"/>
        <v>0</v>
      </c>
      <c r="R60" s="13">
        <f t="shared" si="95"/>
        <v>0</v>
      </c>
      <c r="S60" s="17">
        <f>S61</f>
        <v>702</v>
      </c>
      <c r="T60" s="17">
        <f>T61</f>
        <v>0</v>
      </c>
      <c r="U60" s="13">
        <f t="shared" ref="U60:X61" si="96">U61</f>
        <v>0</v>
      </c>
      <c r="V60" s="13">
        <f t="shared" si="96"/>
        <v>0</v>
      </c>
      <c r="W60" s="13">
        <f t="shared" si="96"/>
        <v>0</v>
      </c>
      <c r="X60" s="13">
        <f t="shared" si="96"/>
        <v>0</v>
      </c>
      <c r="Y60" s="17">
        <f>Y61</f>
        <v>702</v>
      </c>
      <c r="Z60" s="17">
        <f>Z61</f>
        <v>0</v>
      </c>
      <c r="AA60" s="13">
        <f t="shared" ref="AA60:AD61" si="97">AA61</f>
        <v>0</v>
      </c>
      <c r="AB60" s="13">
        <f t="shared" si="97"/>
        <v>0</v>
      </c>
      <c r="AC60" s="13">
        <f t="shared" si="97"/>
        <v>0</v>
      </c>
      <c r="AD60" s="13">
        <f t="shared" si="97"/>
        <v>0</v>
      </c>
      <c r="AE60" s="17">
        <f>AE61</f>
        <v>702</v>
      </c>
      <c r="AF60" s="17">
        <f>AF61</f>
        <v>0</v>
      </c>
      <c r="AG60" s="13">
        <f t="shared" ref="AG60:AJ61" si="98">AG61</f>
        <v>0</v>
      </c>
      <c r="AH60" s="13">
        <f t="shared" si="98"/>
        <v>0</v>
      </c>
      <c r="AI60" s="13">
        <f t="shared" si="98"/>
        <v>0</v>
      </c>
      <c r="AJ60" s="13">
        <f t="shared" si="98"/>
        <v>0</v>
      </c>
      <c r="AK60" s="85">
        <f>AK61</f>
        <v>702</v>
      </c>
      <c r="AL60" s="85">
        <f>AL61</f>
        <v>0</v>
      </c>
      <c r="AM60" s="13">
        <f t="shared" ref="AM60:AP61" si="99">AM61</f>
        <v>0</v>
      </c>
      <c r="AN60" s="13">
        <f t="shared" si="99"/>
        <v>0</v>
      </c>
      <c r="AO60" s="13">
        <f t="shared" si="99"/>
        <v>0</v>
      </c>
      <c r="AP60" s="13">
        <f t="shared" si="99"/>
        <v>0</v>
      </c>
      <c r="AQ60" s="17">
        <f>AQ61</f>
        <v>702</v>
      </c>
      <c r="AR60" s="17">
        <f>AR61</f>
        <v>0</v>
      </c>
      <c r="AS60" s="13">
        <f t="shared" ref="AS60:AV61" si="100">AS61</f>
        <v>0</v>
      </c>
      <c r="AT60" s="13">
        <f t="shared" si="100"/>
        <v>0</v>
      </c>
      <c r="AU60" s="13">
        <f t="shared" si="100"/>
        <v>0</v>
      </c>
      <c r="AV60" s="13">
        <f t="shared" si="100"/>
        <v>0</v>
      </c>
      <c r="AW60" s="17">
        <f>AW61</f>
        <v>702</v>
      </c>
      <c r="AX60" s="17">
        <f>AX61</f>
        <v>0</v>
      </c>
    </row>
    <row r="61" spans="1:50" ht="33" hidden="1" x14ac:dyDescent="0.25">
      <c r="A61" s="60" t="s">
        <v>270</v>
      </c>
      <c r="B61" s="16">
        <f>B60</f>
        <v>900</v>
      </c>
      <c r="C61" s="16" t="s">
        <v>22</v>
      </c>
      <c r="D61" s="16" t="s">
        <v>64</v>
      </c>
      <c r="E61" s="16" t="s">
        <v>550</v>
      </c>
      <c r="F61" s="16" t="s">
        <v>33</v>
      </c>
      <c r="G61" s="13">
        <f>G62</f>
        <v>702</v>
      </c>
      <c r="H61" s="13">
        <f t="shared" si="95"/>
        <v>0</v>
      </c>
      <c r="I61" s="13">
        <f t="shared" si="95"/>
        <v>0</v>
      </c>
      <c r="J61" s="13">
        <f t="shared" si="95"/>
        <v>0</v>
      </c>
      <c r="K61" s="13">
        <f t="shared" si="95"/>
        <v>0</v>
      </c>
      <c r="L61" s="13">
        <f t="shared" si="95"/>
        <v>0</v>
      </c>
      <c r="M61" s="13">
        <f t="shared" si="95"/>
        <v>702</v>
      </c>
      <c r="N61" s="13">
        <f t="shared" si="95"/>
        <v>0</v>
      </c>
      <c r="O61" s="13">
        <f t="shared" si="95"/>
        <v>0</v>
      </c>
      <c r="P61" s="13">
        <f t="shared" si="95"/>
        <v>0</v>
      </c>
      <c r="Q61" s="13">
        <f t="shared" si="95"/>
        <v>0</v>
      </c>
      <c r="R61" s="13">
        <f t="shared" si="95"/>
        <v>0</v>
      </c>
      <c r="S61" s="13">
        <f>S62</f>
        <v>702</v>
      </c>
      <c r="T61" s="13">
        <f>T62</f>
        <v>0</v>
      </c>
      <c r="U61" s="13">
        <f t="shared" si="96"/>
        <v>0</v>
      </c>
      <c r="V61" s="13">
        <f t="shared" si="96"/>
        <v>0</v>
      </c>
      <c r="W61" s="13">
        <f t="shared" si="96"/>
        <v>0</v>
      </c>
      <c r="X61" s="13">
        <f t="shared" si="96"/>
        <v>0</v>
      </c>
      <c r="Y61" s="13">
        <f>Y62</f>
        <v>702</v>
      </c>
      <c r="Z61" s="13">
        <f>Z62</f>
        <v>0</v>
      </c>
      <c r="AA61" s="13">
        <f t="shared" si="97"/>
        <v>0</v>
      </c>
      <c r="AB61" s="13">
        <f t="shared" si="97"/>
        <v>0</v>
      </c>
      <c r="AC61" s="13">
        <f t="shared" si="97"/>
        <v>0</v>
      </c>
      <c r="AD61" s="13">
        <f t="shared" si="97"/>
        <v>0</v>
      </c>
      <c r="AE61" s="13">
        <f>AE62</f>
        <v>702</v>
      </c>
      <c r="AF61" s="13">
        <f>AF62</f>
        <v>0</v>
      </c>
      <c r="AG61" s="13">
        <f t="shared" si="98"/>
        <v>0</v>
      </c>
      <c r="AH61" s="13">
        <f t="shared" si="98"/>
        <v>0</v>
      </c>
      <c r="AI61" s="13">
        <f t="shared" si="98"/>
        <v>0</v>
      </c>
      <c r="AJ61" s="13">
        <f t="shared" si="98"/>
        <v>0</v>
      </c>
      <c r="AK61" s="81">
        <f>AK62</f>
        <v>702</v>
      </c>
      <c r="AL61" s="81">
        <f>AL62</f>
        <v>0</v>
      </c>
      <c r="AM61" s="13">
        <f t="shared" si="99"/>
        <v>0</v>
      </c>
      <c r="AN61" s="13">
        <f t="shared" si="99"/>
        <v>0</v>
      </c>
      <c r="AO61" s="13">
        <f t="shared" si="99"/>
        <v>0</v>
      </c>
      <c r="AP61" s="13">
        <f t="shared" si="99"/>
        <v>0</v>
      </c>
      <c r="AQ61" s="13">
        <f>AQ62</f>
        <v>702</v>
      </c>
      <c r="AR61" s="13">
        <f>AR62</f>
        <v>0</v>
      </c>
      <c r="AS61" s="13">
        <f t="shared" si="100"/>
        <v>0</v>
      </c>
      <c r="AT61" s="13">
        <f t="shared" si="100"/>
        <v>0</v>
      </c>
      <c r="AU61" s="13">
        <f t="shared" si="100"/>
        <v>0</v>
      </c>
      <c r="AV61" s="13">
        <f t="shared" si="100"/>
        <v>0</v>
      </c>
      <c r="AW61" s="13">
        <f>AW62</f>
        <v>702</v>
      </c>
      <c r="AX61" s="13">
        <f>AX62</f>
        <v>0</v>
      </c>
    </row>
    <row r="62" spans="1:50" ht="33" hidden="1" x14ac:dyDescent="0.25">
      <c r="A62" s="60" t="s">
        <v>39</v>
      </c>
      <c r="B62" s="16" t="s">
        <v>551</v>
      </c>
      <c r="C62" s="16" t="s">
        <v>22</v>
      </c>
      <c r="D62" s="16" t="s">
        <v>64</v>
      </c>
      <c r="E62" s="16" t="s">
        <v>550</v>
      </c>
      <c r="F62" s="16" t="s">
        <v>40</v>
      </c>
      <c r="G62" s="13">
        <v>702</v>
      </c>
      <c r="H62" s="18"/>
      <c r="I62" s="13"/>
      <c r="J62" s="13"/>
      <c r="K62" s="13"/>
      <c r="L62" s="13"/>
      <c r="M62" s="13">
        <f>G62+I62+J62+K62+L62</f>
        <v>702</v>
      </c>
      <c r="N62" s="18">
        <f>H62+J62</f>
        <v>0</v>
      </c>
      <c r="O62" s="13"/>
      <c r="P62" s="13"/>
      <c r="Q62" s="13"/>
      <c r="R62" s="13"/>
      <c r="S62" s="13">
        <f>M62+O62+P62+Q62+R62</f>
        <v>702</v>
      </c>
      <c r="T62" s="18">
        <f>N62+P62</f>
        <v>0</v>
      </c>
      <c r="U62" s="13"/>
      <c r="V62" s="13"/>
      <c r="W62" s="13"/>
      <c r="X62" s="13"/>
      <c r="Y62" s="13">
        <f>S62+U62+V62+W62+X62</f>
        <v>702</v>
      </c>
      <c r="Z62" s="18">
        <f>T62+V62</f>
        <v>0</v>
      </c>
      <c r="AA62" s="13"/>
      <c r="AB62" s="13"/>
      <c r="AC62" s="13"/>
      <c r="AD62" s="13"/>
      <c r="AE62" s="13">
        <f>Y62+AA62+AB62+AC62+AD62</f>
        <v>702</v>
      </c>
      <c r="AF62" s="18">
        <f>Z62+AB62</f>
        <v>0</v>
      </c>
      <c r="AG62" s="13"/>
      <c r="AH62" s="13"/>
      <c r="AI62" s="13"/>
      <c r="AJ62" s="13"/>
      <c r="AK62" s="81">
        <f>AE62+AG62+AH62+AI62+AJ62</f>
        <v>702</v>
      </c>
      <c r="AL62" s="86">
        <f>AF62+AH62</f>
        <v>0</v>
      </c>
      <c r="AM62" s="13"/>
      <c r="AN62" s="13"/>
      <c r="AO62" s="13"/>
      <c r="AP62" s="13"/>
      <c r="AQ62" s="13">
        <f>AK62+AM62+AN62+AO62+AP62</f>
        <v>702</v>
      </c>
      <c r="AR62" s="18">
        <f>AL62+AN62</f>
        <v>0</v>
      </c>
      <c r="AS62" s="13"/>
      <c r="AT62" s="13"/>
      <c r="AU62" s="13"/>
      <c r="AV62" s="13"/>
      <c r="AW62" s="13">
        <f>AQ62+AS62+AT62+AU62+AV62</f>
        <v>702</v>
      </c>
      <c r="AX62" s="18">
        <f>AR62+AT62</f>
        <v>0</v>
      </c>
    </row>
    <row r="63" spans="1:50" hidden="1" x14ac:dyDescent="0.25">
      <c r="A63" s="60"/>
      <c r="B63" s="16"/>
      <c r="C63" s="16"/>
      <c r="D63" s="16"/>
      <c r="E63" s="16"/>
      <c r="F63" s="16"/>
      <c r="G63" s="13"/>
      <c r="H63" s="18"/>
      <c r="I63" s="13"/>
      <c r="J63" s="13"/>
      <c r="K63" s="13"/>
      <c r="L63" s="13"/>
      <c r="M63" s="13"/>
      <c r="N63" s="18"/>
      <c r="O63" s="13"/>
      <c r="P63" s="13"/>
      <c r="Q63" s="13"/>
      <c r="R63" s="13"/>
      <c r="S63" s="13"/>
      <c r="T63" s="18"/>
      <c r="U63" s="13"/>
      <c r="V63" s="13"/>
      <c r="W63" s="13"/>
      <c r="X63" s="13"/>
      <c r="Y63" s="13"/>
      <c r="Z63" s="18"/>
      <c r="AA63" s="13"/>
      <c r="AB63" s="13"/>
      <c r="AC63" s="13"/>
      <c r="AD63" s="13"/>
      <c r="AE63" s="13"/>
      <c r="AF63" s="18"/>
      <c r="AG63" s="13"/>
      <c r="AH63" s="13"/>
      <c r="AI63" s="13"/>
      <c r="AJ63" s="13"/>
      <c r="AK63" s="81"/>
      <c r="AL63" s="86"/>
      <c r="AM63" s="13"/>
      <c r="AN63" s="13"/>
      <c r="AO63" s="13"/>
      <c r="AP63" s="13"/>
      <c r="AQ63" s="13"/>
      <c r="AR63" s="18"/>
      <c r="AS63" s="13"/>
      <c r="AT63" s="13"/>
      <c r="AU63" s="13"/>
      <c r="AV63" s="13"/>
      <c r="AW63" s="13"/>
      <c r="AX63" s="18"/>
    </row>
    <row r="64" spans="1:50" ht="20.25" hidden="1" x14ac:dyDescent="0.3">
      <c r="A64" s="58" t="s">
        <v>662</v>
      </c>
      <c r="B64" s="21">
        <v>901</v>
      </c>
      <c r="C64" s="11"/>
      <c r="D64" s="11"/>
      <c r="E64" s="10"/>
      <c r="F64" s="10"/>
      <c r="G64" s="22">
        <f>G66+G74+G112</f>
        <v>471738</v>
      </c>
      <c r="H64" s="22">
        <f t="shared" ref="H64:N64" si="101">H66+H74+H112</f>
        <v>0</v>
      </c>
      <c r="I64" s="13">
        <f t="shared" si="101"/>
        <v>0</v>
      </c>
      <c r="J64" s="13">
        <f t="shared" si="101"/>
        <v>0</v>
      </c>
      <c r="K64" s="13">
        <f t="shared" si="101"/>
        <v>0</v>
      </c>
      <c r="L64" s="13">
        <f t="shared" si="101"/>
        <v>0</v>
      </c>
      <c r="M64" s="22">
        <f t="shared" si="101"/>
        <v>471738</v>
      </c>
      <c r="N64" s="22">
        <f t="shared" si="101"/>
        <v>0</v>
      </c>
      <c r="O64" s="22">
        <f t="shared" ref="O64:T64" si="102">O66+O74+O112</f>
        <v>0</v>
      </c>
      <c r="P64" s="22">
        <f t="shared" si="102"/>
        <v>47539</v>
      </c>
      <c r="Q64" s="22">
        <f t="shared" si="102"/>
        <v>0</v>
      </c>
      <c r="R64" s="22">
        <f t="shared" si="102"/>
        <v>0</v>
      </c>
      <c r="S64" s="22">
        <f t="shared" si="102"/>
        <v>519277</v>
      </c>
      <c r="T64" s="22">
        <f t="shared" si="102"/>
        <v>47539</v>
      </c>
      <c r="U64" s="22">
        <f t="shared" ref="U64:Z64" si="103">U66+U74+U112</f>
        <v>0</v>
      </c>
      <c r="V64" s="22">
        <f t="shared" si="103"/>
        <v>0</v>
      </c>
      <c r="W64" s="22">
        <f t="shared" si="103"/>
        <v>0</v>
      </c>
      <c r="X64" s="22">
        <f t="shared" si="103"/>
        <v>0</v>
      </c>
      <c r="Y64" s="22">
        <f t="shared" si="103"/>
        <v>519277</v>
      </c>
      <c r="Z64" s="22">
        <f t="shared" si="103"/>
        <v>47539</v>
      </c>
      <c r="AA64" s="22">
        <f t="shared" ref="AA64:AF64" si="104">AA66+AA74+AA112</f>
        <v>0</v>
      </c>
      <c r="AB64" s="22">
        <f t="shared" si="104"/>
        <v>0</v>
      </c>
      <c r="AC64" s="22">
        <f t="shared" si="104"/>
        <v>0</v>
      </c>
      <c r="AD64" s="22">
        <f t="shared" si="104"/>
        <v>0</v>
      </c>
      <c r="AE64" s="22">
        <f t="shared" si="104"/>
        <v>519277</v>
      </c>
      <c r="AF64" s="22">
        <f t="shared" si="104"/>
        <v>47539</v>
      </c>
      <c r="AG64" s="22">
        <f t="shared" ref="AG64:AL64" si="105">AG66+AG74+AG112</f>
        <v>0</v>
      </c>
      <c r="AH64" s="22">
        <f t="shared" si="105"/>
        <v>0</v>
      </c>
      <c r="AI64" s="22">
        <f t="shared" si="105"/>
        <v>0</v>
      </c>
      <c r="AJ64" s="22">
        <f t="shared" si="105"/>
        <v>0</v>
      </c>
      <c r="AK64" s="88">
        <f t="shared" si="105"/>
        <v>519277</v>
      </c>
      <c r="AL64" s="88">
        <f t="shared" si="105"/>
        <v>47539</v>
      </c>
      <c r="AM64" s="22">
        <f t="shared" ref="AM64:AR64" si="106">AM66+AM74+AM112</f>
        <v>0</v>
      </c>
      <c r="AN64" s="22">
        <f t="shared" si="106"/>
        <v>0</v>
      </c>
      <c r="AO64" s="22">
        <f t="shared" si="106"/>
        <v>0</v>
      </c>
      <c r="AP64" s="22">
        <f t="shared" si="106"/>
        <v>0</v>
      </c>
      <c r="AQ64" s="22">
        <f t="shared" si="106"/>
        <v>519277</v>
      </c>
      <c r="AR64" s="22">
        <f t="shared" si="106"/>
        <v>47539</v>
      </c>
      <c r="AS64" s="22">
        <f t="shared" ref="AS64:AX64" si="107">AS66+AS74+AS112</f>
        <v>0</v>
      </c>
      <c r="AT64" s="22">
        <f t="shared" si="107"/>
        <v>0</v>
      </c>
      <c r="AU64" s="22">
        <f t="shared" si="107"/>
        <v>826</v>
      </c>
      <c r="AV64" s="22">
        <f t="shared" si="107"/>
        <v>0</v>
      </c>
      <c r="AW64" s="22">
        <f t="shared" si="107"/>
        <v>520103</v>
      </c>
      <c r="AX64" s="22">
        <f t="shared" si="107"/>
        <v>47539</v>
      </c>
    </row>
    <row r="65" spans="1:50" ht="20.25" hidden="1" x14ac:dyDescent="0.3">
      <c r="A65" s="58"/>
      <c r="B65" s="21"/>
      <c r="C65" s="11"/>
      <c r="D65" s="11"/>
      <c r="E65" s="10"/>
      <c r="F65" s="10"/>
      <c r="G65" s="22"/>
      <c r="H65" s="22"/>
      <c r="I65" s="13"/>
      <c r="J65" s="13"/>
      <c r="K65" s="13"/>
      <c r="L65" s="13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88"/>
      <c r="AL65" s="88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</row>
    <row r="66" spans="1:50" ht="56.25" hidden="1" x14ac:dyDescent="0.3">
      <c r="A66" s="59" t="s">
        <v>102</v>
      </c>
      <c r="B66" s="14">
        <f>B64</f>
        <v>901</v>
      </c>
      <c r="C66" s="14" t="s">
        <v>22</v>
      </c>
      <c r="D66" s="14" t="s">
        <v>8</v>
      </c>
      <c r="E66" s="14"/>
      <c r="F66" s="14"/>
      <c r="G66" s="23">
        <f t="shared" ref="G66:R71" si="108">G67</f>
        <v>1366</v>
      </c>
      <c r="H66" s="23">
        <f t="shared" si="108"/>
        <v>0</v>
      </c>
      <c r="I66" s="13">
        <f t="shared" si="108"/>
        <v>0</v>
      </c>
      <c r="J66" s="13">
        <f t="shared" si="108"/>
        <v>0</v>
      </c>
      <c r="K66" s="13">
        <f t="shared" si="108"/>
        <v>0</v>
      </c>
      <c r="L66" s="13">
        <f t="shared" si="108"/>
        <v>0</v>
      </c>
      <c r="M66" s="23">
        <f t="shared" si="108"/>
        <v>1366</v>
      </c>
      <c r="N66" s="23">
        <f t="shared" si="108"/>
        <v>0</v>
      </c>
      <c r="O66" s="23">
        <f t="shared" si="108"/>
        <v>0</v>
      </c>
      <c r="P66" s="23">
        <f t="shared" si="108"/>
        <v>0</v>
      </c>
      <c r="Q66" s="23">
        <f t="shared" si="108"/>
        <v>0</v>
      </c>
      <c r="R66" s="23">
        <f t="shared" si="108"/>
        <v>0</v>
      </c>
      <c r="S66" s="23">
        <f t="shared" ref="S66:AH71" si="109">S67</f>
        <v>1366</v>
      </c>
      <c r="T66" s="23">
        <f t="shared" si="109"/>
        <v>0</v>
      </c>
      <c r="U66" s="23">
        <f t="shared" si="109"/>
        <v>0</v>
      </c>
      <c r="V66" s="23">
        <f t="shared" si="109"/>
        <v>0</v>
      </c>
      <c r="W66" s="23">
        <f t="shared" si="109"/>
        <v>0</v>
      </c>
      <c r="X66" s="23">
        <f t="shared" si="109"/>
        <v>0</v>
      </c>
      <c r="Y66" s="23">
        <f t="shared" si="109"/>
        <v>1366</v>
      </c>
      <c r="Z66" s="23">
        <f t="shared" si="109"/>
        <v>0</v>
      </c>
      <c r="AA66" s="23">
        <f t="shared" si="109"/>
        <v>0</v>
      </c>
      <c r="AB66" s="23">
        <f t="shared" si="109"/>
        <v>0</v>
      </c>
      <c r="AC66" s="23">
        <f t="shared" si="109"/>
        <v>0</v>
      </c>
      <c r="AD66" s="23">
        <f t="shared" si="109"/>
        <v>0</v>
      </c>
      <c r="AE66" s="23">
        <f t="shared" si="109"/>
        <v>1366</v>
      </c>
      <c r="AF66" s="23">
        <f t="shared" si="109"/>
        <v>0</v>
      </c>
      <c r="AG66" s="23">
        <f t="shared" si="109"/>
        <v>0</v>
      </c>
      <c r="AH66" s="23">
        <f t="shared" si="109"/>
        <v>0</v>
      </c>
      <c r="AI66" s="23">
        <f t="shared" ref="AG66:AV71" si="110">AI67</f>
        <v>0</v>
      </c>
      <c r="AJ66" s="23">
        <f t="shared" si="110"/>
        <v>0</v>
      </c>
      <c r="AK66" s="89">
        <f t="shared" si="110"/>
        <v>1366</v>
      </c>
      <c r="AL66" s="89">
        <f t="shared" si="110"/>
        <v>0</v>
      </c>
      <c r="AM66" s="23">
        <f t="shared" si="110"/>
        <v>0</v>
      </c>
      <c r="AN66" s="23">
        <f t="shared" si="110"/>
        <v>0</v>
      </c>
      <c r="AO66" s="23">
        <f t="shared" si="110"/>
        <v>0</v>
      </c>
      <c r="AP66" s="23">
        <f t="shared" si="110"/>
        <v>0</v>
      </c>
      <c r="AQ66" s="23">
        <f t="shared" si="110"/>
        <v>1366</v>
      </c>
      <c r="AR66" s="23">
        <f t="shared" si="110"/>
        <v>0</v>
      </c>
      <c r="AS66" s="23">
        <f t="shared" si="110"/>
        <v>0</v>
      </c>
      <c r="AT66" s="23">
        <f t="shared" si="110"/>
        <v>0</v>
      </c>
      <c r="AU66" s="23">
        <f t="shared" si="110"/>
        <v>826</v>
      </c>
      <c r="AV66" s="23">
        <f t="shared" si="110"/>
        <v>0</v>
      </c>
      <c r="AW66" s="23">
        <f t="shared" ref="AS66:AX71" si="111">AW67</f>
        <v>2192</v>
      </c>
      <c r="AX66" s="23">
        <f t="shared" si="111"/>
        <v>0</v>
      </c>
    </row>
    <row r="67" spans="1:50" ht="49.5" hidden="1" x14ac:dyDescent="0.25">
      <c r="A67" s="56" t="s">
        <v>504</v>
      </c>
      <c r="B67" s="16">
        <f t="shared" ref="B67:B72" si="112">B66</f>
        <v>901</v>
      </c>
      <c r="C67" s="16" t="s">
        <v>22</v>
      </c>
      <c r="D67" s="16" t="s">
        <v>8</v>
      </c>
      <c r="E67" s="16" t="s">
        <v>78</v>
      </c>
      <c r="F67" s="16"/>
      <c r="G67" s="20">
        <f t="shared" si="108"/>
        <v>1366</v>
      </c>
      <c r="H67" s="20">
        <f t="shared" si="108"/>
        <v>0</v>
      </c>
      <c r="I67" s="13">
        <f t="shared" si="108"/>
        <v>0</v>
      </c>
      <c r="J67" s="13">
        <f t="shared" si="108"/>
        <v>0</v>
      </c>
      <c r="K67" s="13">
        <f t="shared" si="108"/>
        <v>0</v>
      </c>
      <c r="L67" s="13">
        <f t="shared" si="108"/>
        <v>0</v>
      </c>
      <c r="M67" s="20">
        <f t="shared" si="108"/>
        <v>1366</v>
      </c>
      <c r="N67" s="20">
        <f t="shared" si="108"/>
        <v>0</v>
      </c>
      <c r="O67" s="13">
        <f t="shared" si="108"/>
        <v>0</v>
      </c>
      <c r="P67" s="13">
        <f t="shared" si="108"/>
        <v>0</v>
      </c>
      <c r="Q67" s="13">
        <f t="shared" si="108"/>
        <v>0</v>
      </c>
      <c r="R67" s="13">
        <f t="shared" si="108"/>
        <v>0</v>
      </c>
      <c r="S67" s="20">
        <f t="shared" si="109"/>
        <v>1366</v>
      </c>
      <c r="T67" s="20">
        <f t="shared" si="109"/>
        <v>0</v>
      </c>
      <c r="U67" s="13">
        <f t="shared" si="109"/>
        <v>0</v>
      </c>
      <c r="V67" s="13">
        <f t="shared" si="109"/>
        <v>0</v>
      </c>
      <c r="W67" s="13">
        <f t="shared" si="109"/>
        <v>0</v>
      </c>
      <c r="X67" s="13">
        <f t="shared" si="109"/>
        <v>0</v>
      </c>
      <c r="Y67" s="20">
        <f t="shared" si="109"/>
        <v>1366</v>
      </c>
      <c r="Z67" s="20">
        <f t="shared" si="109"/>
        <v>0</v>
      </c>
      <c r="AA67" s="13">
        <f t="shared" si="109"/>
        <v>0</v>
      </c>
      <c r="AB67" s="13">
        <f t="shared" si="109"/>
        <v>0</v>
      </c>
      <c r="AC67" s="13">
        <f t="shared" si="109"/>
        <v>0</v>
      </c>
      <c r="AD67" s="13">
        <f t="shared" si="109"/>
        <v>0</v>
      </c>
      <c r="AE67" s="20">
        <f t="shared" si="109"/>
        <v>1366</v>
      </c>
      <c r="AF67" s="20">
        <f t="shared" si="109"/>
        <v>0</v>
      </c>
      <c r="AG67" s="13">
        <f t="shared" si="110"/>
        <v>0</v>
      </c>
      <c r="AH67" s="13">
        <f t="shared" si="110"/>
        <v>0</v>
      </c>
      <c r="AI67" s="13">
        <f t="shared" si="110"/>
        <v>0</v>
      </c>
      <c r="AJ67" s="13">
        <f t="shared" si="110"/>
        <v>0</v>
      </c>
      <c r="AK67" s="87">
        <f t="shared" si="110"/>
        <v>1366</v>
      </c>
      <c r="AL67" s="87">
        <f t="shared" si="110"/>
        <v>0</v>
      </c>
      <c r="AM67" s="13">
        <f t="shared" si="110"/>
        <v>0</v>
      </c>
      <c r="AN67" s="13">
        <f t="shared" si="110"/>
        <v>0</v>
      </c>
      <c r="AO67" s="13">
        <f t="shared" si="110"/>
        <v>0</v>
      </c>
      <c r="AP67" s="13">
        <f t="shared" si="110"/>
        <v>0</v>
      </c>
      <c r="AQ67" s="20">
        <f t="shared" si="110"/>
        <v>1366</v>
      </c>
      <c r="AR67" s="20">
        <f t="shared" si="110"/>
        <v>0</v>
      </c>
      <c r="AS67" s="13">
        <f t="shared" si="111"/>
        <v>0</v>
      </c>
      <c r="AT67" s="13">
        <f t="shared" si="111"/>
        <v>0</v>
      </c>
      <c r="AU67" s="13">
        <f t="shared" si="111"/>
        <v>826</v>
      </c>
      <c r="AV67" s="13">
        <f t="shared" si="111"/>
        <v>0</v>
      </c>
      <c r="AW67" s="20">
        <f t="shared" si="111"/>
        <v>2192</v>
      </c>
      <c r="AX67" s="20">
        <f t="shared" si="111"/>
        <v>0</v>
      </c>
    </row>
    <row r="68" spans="1:50" hidden="1" x14ac:dyDescent="0.25">
      <c r="A68" s="60" t="s">
        <v>79</v>
      </c>
      <c r="B68" s="16">
        <f t="shared" si="112"/>
        <v>901</v>
      </c>
      <c r="C68" s="16" t="s">
        <v>22</v>
      </c>
      <c r="D68" s="16" t="s">
        <v>8</v>
      </c>
      <c r="E68" s="16" t="s">
        <v>103</v>
      </c>
      <c r="F68" s="16"/>
      <c r="G68" s="20">
        <f t="shared" si="108"/>
        <v>1366</v>
      </c>
      <c r="H68" s="20">
        <f t="shared" si="108"/>
        <v>0</v>
      </c>
      <c r="I68" s="13">
        <f t="shared" si="108"/>
        <v>0</v>
      </c>
      <c r="J68" s="13">
        <f t="shared" si="108"/>
        <v>0</v>
      </c>
      <c r="K68" s="13">
        <f t="shared" si="108"/>
        <v>0</v>
      </c>
      <c r="L68" s="13">
        <f t="shared" si="108"/>
        <v>0</v>
      </c>
      <c r="M68" s="20">
        <f t="shared" si="108"/>
        <v>1366</v>
      </c>
      <c r="N68" s="20">
        <f t="shared" si="108"/>
        <v>0</v>
      </c>
      <c r="O68" s="13">
        <f t="shared" si="108"/>
        <v>0</v>
      </c>
      <c r="P68" s="13">
        <f t="shared" si="108"/>
        <v>0</v>
      </c>
      <c r="Q68" s="13">
        <f t="shared" si="108"/>
        <v>0</v>
      </c>
      <c r="R68" s="13">
        <f t="shared" si="108"/>
        <v>0</v>
      </c>
      <c r="S68" s="20">
        <f t="shared" si="109"/>
        <v>1366</v>
      </c>
      <c r="T68" s="20">
        <f t="shared" si="109"/>
        <v>0</v>
      </c>
      <c r="U68" s="13">
        <f t="shared" si="109"/>
        <v>0</v>
      </c>
      <c r="V68" s="13">
        <f t="shared" si="109"/>
        <v>0</v>
      </c>
      <c r="W68" s="13">
        <f t="shared" si="109"/>
        <v>0</v>
      </c>
      <c r="X68" s="13">
        <f t="shared" si="109"/>
        <v>0</v>
      </c>
      <c r="Y68" s="20">
        <f t="shared" si="109"/>
        <v>1366</v>
      </c>
      <c r="Z68" s="20">
        <f t="shared" si="109"/>
        <v>0</v>
      </c>
      <c r="AA68" s="13">
        <f t="shared" si="109"/>
        <v>0</v>
      </c>
      <c r="AB68" s="13">
        <f t="shared" si="109"/>
        <v>0</v>
      </c>
      <c r="AC68" s="13">
        <f t="shared" si="109"/>
        <v>0</v>
      </c>
      <c r="AD68" s="13">
        <f t="shared" si="109"/>
        <v>0</v>
      </c>
      <c r="AE68" s="20">
        <f t="shared" si="109"/>
        <v>1366</v>
      </c>
      <c r="AF68" s="20">
        <f t="shared" si="109"/>
        <v>0</v>
      </c>
      <c r="AG68" s="13">
        <f t="shared" si="110"/>
        <v>0</v>
      </c>
      <c r="AH68" s="13">
        <f t="shared" si="110"/>
        <v>0</v>
      </c>
      <c r="AI68" s="13">
        <f t="shared" si="110"/>
        <v>0</v>
      </c>
      <c r="AJ68" s="13">
        <f t="shared" si="110"/>
        <v>0</v>
      </c>
      <c r="AK68" s="87">
        <f t="shared" si="110"/>
        <v>1366</v>
      </c>
      <c r="AL68" s="87">
        <f t="shared" si="110"/>
        <v>0</v>
      </c>
      <c r="AM68" s="13">
        <f t="shared" si="110"/>
        <v>0</v>
      </c>
      <c r="AN68" s="13">
        <f t="shared" si="110"/>
        <v>0</v>
      </c>
      <c r="AO68" s="13">
        <f t="shared" si="110"/>
        <v>0</v>
      </c>
      <c r="AP68" s="13">
        <f t="shared" si="110"/>
        <v>0</v>
      </c>
      <c r="AQ68" s="20">
        <f t="shared" si="110"/>
        <v>1366</v>
      </c>
      <c r="AR68" s="20">
        <f t="shared" si="110"/>
        <v>0</v>
      </c>
      <c r="AS68" s="13">
        <f t="shared" si="111"/>
        <v>0</v>
      </c>
      <c r="AT68" s="13">
        <f t="shared" si="111"/>
        <v>0</v>
      </c>
      <c r="AU68" s="13">
        <f t="shared" si="111"/>
        <v>826</v>
      </c>
      <c r="AV68" s="13">
        <f t="shared" si="111"/>
        <v>0</v>
      </c>
      <c r="AW68" s="20">
        <f t="shared" si="111"/>
        <v>2192</v>
      </c>
      <c r="AX68" s="20">
        <f t="shared" si="111"/>
        <v>0</v>
      </c>
    </row>
    <row r="69" spans="1:50" ht="33" hidden="1" x14ac:dyDescent="0.25">
      <c r="A69" s="60" t="s">
        <v>88</v>
      </c>
      <c r="B69" s="16">
        <f t="shared" si="112"/>
        <v>901</v>
      </c>
      <c r="C69" s="16" t="s">
        <v>22</v>
      </c>
      <c r="D69" s="16" t="s">
        <v>8</v>
      </c>
      <c r="E69" s="16" t="s">
        <v>104</v>
      </c>
      <c r="F69" s="16"/>
      <c r="G69" s="20">
        <f t="shared" si="108"/>
        <v>1366</v>
      </c>
      <c r="H69" s="20">
        <f t="shared" si="108"/>
        <v>0</v>
      </c>
      <c r="I69" s="13">
        <f t="shared" si="108"/>
        <v>0</v>
      </c>
      <c r="J69" s="13">
        <f t="shared" si="108"/>
        <v>0</v>
      </c>
      <c r="K69" s="13">
        <f t="shared" si="108"/>
        <v>0</v>
      </c>
      <c r="L69" s="13">
        <f t="shared" si="108"/>
        <v>0</v>
      </c>
      <c r="M69" s="20">
        <f t="shared" si="108"/>
        <v>1366</v>
      </c>
      <c r="N69" s="20">
        <f t="shared" si="108"/>
        <v>0</v>
      </c>
      <c r="O69" s="13">
        <f t="shared" si="108"/>
        <v>0</v>
      </c>
      <c r="P69" s="13">
        <f t="shared" si="108"/>
        <v>0</v>
      </c>
      <c r="Q69" s="13">
        <f t="shared" si="108"/>
        <v>0</v>
      </c>
      <c r="R69" s="13">
        <f t="shared" si="108"/>
        <v>0</v>
      </c>
      <c r="S69" s="20">
        <f t="shared" si="109"/>
        <v>1366</v>
      </c>
      <c r="T69" s="20">
        <f t="shared" si="109"/>
        <v>0</v>
      </c>
      <c r="U69" s="13">
        <f t="shared" si="109"/>
        <v>0</v>
      </c>
      <c r="V69" s="13">
        <f t="shared" si="109"/>
        <v>0</v>
      </c>
      <c r="W69" s="13">
        <f t="shared" si="109"/>
        <v>0</v>
      </c>
      <c r="X69" s="13">
        <f t="shared" si="109"/>
        <v>0</v>
      </c>
      <c r="Y69" s="20">
        <f t="shared" si="109"/>
        <v>1366</v>
      </c>
      <c r="Z69" s="20">
        <f t="shared" si="109"/>
        <v>0</v>
      </c>
      <c r="AA69" s="13">
        <f t="shared" si="109"/>
        <v>0</v>
      </c>
      <c r="AB69" s="13">
        <f t="shared" si="109"/>
        <v>0</v>
      </c>
      <c r="AC69" s="13">
        <f t="shared" si="109"/>
        <v>0</v>
      </c>
      <c r="AD69" s="13">
        <f t="shared" si="109"/>
        <v>0</v>
      </c>
      <c r="AE69" s="20">
        <f t="shared" si="109"/>
        <v>1366</v>
      </c>
      <c r="AF69" s="20">
        <f t="shared" si="109"/>
        <v>0</v>
      </c>
      <c r="AG69" s="13">
        <f t="shared" si="110"/>
        <v>0</v>
      </c>
      <c r="AH69" s="13">
        <f t="shared" si="110"/>
        <v>0</v>
      </c>
      <c r="AI69" s="13">
        <f t="shared" si="110"/>
        <v>0</v>
      </c>
      <c r="AJ69" s="13">
        <f t="shared" si="110"/>
        <v>0</v>
      </c>
      <c r="AK69" s="87">
        <f t="shared" si="110"/>
        <v>1366</v>
      </c>
      <c r="AL69" s="87">
        <f t="shared" si="110"/>
        <v>0</v>
      </c>
      <c r="AM69" s="13">
        <f t="shared" si="110"/>
        <v>0</v>
      </c>
      <c r="AN69" s="13">
        <f t="shared" si="110"/>
        <v>0</v>
      </c>
      <c r="AO69" s="13">
        <f t="shared" si="110"/>
        <v>0</v>
      </c>
      <c r="AP69" s="13">
        <f t="shared" si="110"/>
        <v>0</v>
      </c>
      <c r="AQ69" s="20">
        <f t="shared" si="110"/>
        <v>1366</v>
      </c>
      <c r="AR69" s="20">
        <f t="shared" si="110"/>
        <v>0</v>
      </c>
      <c r="AS69" s="13">
        <f t="shared" si="111"/>
        <v>0</v>
      </c>
      <c r="AT69" s="13">
        <f t="shared" si="111"/>
        <v>0</v>
      </c>
      <c r="AU69" s="13">
        <f t="shared" si="111"/>
        <v>826</v>
      </c>
      <c r="AV69" s="13">
        <f t="shared" si="111"/>
        <v>0</v>
      </c>
      <c r="AW69" s="20">
        <f t="shared" si="111"/>
        <v>2192</v>
      </c>
      <c r="AX69" s="20">
        <f t="shared" si="111"/>
        <v>0</v>
      </c>
    </row>
    <row r="70" spans="1:50" hidden="1" x14ac:dyDescent="0.25">
      <c r="A70" s="60" t="s">
        <v>105</v>
      </c>
      <c r="B70" s="16">
        <f t="shared" si="112"/>
        <v>901</v>
      </c>
      <c r="C70" s="16" t="s">
        <v>22</v>
      </c>
      <c r="D70" s="16" t="s">
        <v>8</v>
      </c>
      <c r="E70" s="16" t="s">
        <v>106</v>
      </c>
      <c r="F70" s="16"/>
      <c r="G70" s="20">
        <f t="shared" si="108"/>
        <v>1366</v>
      </c>
      <c r="H70" s="20">
        <f t="shared" si="108"/>
        <v>0</v>
      </c>
      <c r="I70" s="13">
        <f t="shared" si="108"/>
        <v>0</v>
      </c>
      <c r="J70" s="13">
        <f t="shared" si="108"/>
        <v>0</v>
      </c>
      <c r="K70" s="13">
        <f t="shared" si="108"/>
        <v>0</v>
      </c>
      <c r="L70" s="13">
        <f t="shared" si="108"/>
        <v>0</v>
      </c>
      <c r="M70" s="20">
        <f t="shared" si="108"/>
        <v>1366</v>
      </c>
      <c r="N70" s="20">
        <f t="shared" si="108"/>
        <v>0</v>
      </c>
      <c r="O70" s="13">
        <f t="shared" si="108"/>
        <v>0</v>
      </c>
      <c r="P70" s="13">
        <f t="shared" si="108"/>
        <v>0</v>
      </c>
      <c r="Q70" s="13">
        <f t="shared" si="108"/>
        <v>0</v>
      </c>
      <c r="R70" s="13">
        <f t="shared" si="108"/>
        <v>0</v>
      </c>
      <c r="S70" s="20">
        <f t="shared" si="109"/>
        <v>1366</v>
      </c>
      <c r="T70" s="20">
        <f t="shared" si="109"/>
        <v>0</v>
      </c>
      <c r="U70" s="13">
        <f t="shared" si="109"/>
        <v>0</v>
      </c>
      <c r="V70" s="13">
        <f t="shared" si="109"/>
        <v>0</v>
      </c>
      <c r="W70" s="13">
        <f t="shared" si="109"/>
        <v>0</v>
      </c>
      <c r="X70" s="13">
        <f t="shared" si="109"/>
        <v>0</v>
      </c>
      <c r="Y70" s="20">
        <f t="shared" si="109"/>
        <v>1366</v>
      </c>
      <c r="Z70" s="20">
        <f t="shared" si="109"/>
        <v>0</v>
      </c>
      <c r="AA70" s="13">
        <f t="shared" si="109"/>
        <v>0</v>
      </c>
      <c r="AB70" s="13">
        <f t="shared" si="109"/>
        <v>0</v>
      </c>
      <c r="AC70" s="13">
        <f t="shared" si="109"/>
        <v>0</v>
      </c>
      <c r="AD70" s="13">
        <f t="shared" si="109"/>
        <v>0</v>
      </c>
      <c r="AE70" s="20">
        <f t="shared" si="109"/>
        <v>1366</v>
      </c>
      <c r="AF70" s="20">
        <f t="shared" si="109"/>
        <v>0</v>
      </c>
      <c r="AG70" s="13">
        <f t="shared" si="110"/>
        <v>0</v>
      </c>
      <c r="AH70" s="13">
        <f t="shared" si="110"/>
        <v>0</v>
      </c>
      <c r="AI70" s="13">
        <f t="shared" si="110"/>
        <v>0</v>
      </c>
      <c r="AJ70" s="13">
        <f t="shared" si="110"/>
        <v>0</v>
      </c>
      <c r="AK70" s="87">
        <f t="shared" si="110"/>
        <v>1366</v>
      </c>
      <c r="AL70" s="87">
        <f t="shared" si="110"/>
        <v>0</v>
      </c>
      <c r="AM70" s="13">
        <f t="shared" si="110"/>
        <v>0</v>
      </c>
      <c r="AN70" s="13">
        <f t="shared" si="110"/>
        <v>0</v>
      </c>
      <c r="AO70" s="13">
        <f t="shared" si="110"/>
        <v>0</v>
      </c>
      <c r="AP70" s="13">
        <f t="shared" si="110"/>
        <v>0</v>
      </c>
      <c r="AQ70" s="20">
        <f t="shared" si="110"/>
        <v>1366</v>
      </c>
      <c r="AR70" s="20">
        <f t="shared" si="110"/>
        <v>0</v>
      </c>
      <c r="AS70" s="13">
        <f t="shared" si="111"/>
        <v>0</v>
      </c>
      <c r="AT70" s="13">
        <f t="shared" si="111"/>
        <v>0</v>
      </c>
      <c r="AU70" s="13">
        <f t="shared" si="111"/>
        <v>826</v>
      </c>
      <c r="AV70" s="13">
        <f t="shared" si="111"/>
        <v>0</v>
      </c>
      <c r="AW70" s="20">
        <f t="shared" si="111"/>
        <v>2192</v>
      </c>
      <c r="AX70" s="20">
        <f t="shared" si="111"/>
        <v>0</v>
      </c>
    </row>
    <row r="71" spans="1:50" ht="78" hidden="1" customHeight="1" x14ac:dyDescent="0.25">
      <c r="A71" s="60" t="s">
        <v>541</v>
      </c>
      <c r="B71" s="16">
        <f t="shared" si="112"/>
        <v>901</v>
      </c>
      <c r="C71" s="16" t="s">
        <v>22</v>
      </c>
      <c r="D71" s="16" t="s">
        <v>8</v>
      </c>
      <c r="E71" s="16" t="s">
        <v>106</v>
      </c>
      <c r="F71" s="16" t="s">
        <v>92</v>
      </c>
      <c r="G71" s="13">
        <f t="shared" si="108"/>
        <v>1366</v>
      </c>
      <c r="H71" s="13">
        <f t="shared" si="108"/>
        <v>0</v>
      </c>
      <c r="I71" s="13">
        <f t="shared" si="108"/>
        <v>0</v>
      </c>
      <c r="J71" s="13">
        <f t="shared" si="108"/>
        <v>0</v>
      </c>
      <c r="K71" s="13">
        <f t="shared" si="108"/>
        <v>0</v>
      </c>
      <c r="L71" s="13">
        <f t="shared" si="108"/>
        <v>0</v>
      </c>
      <c r="M71" s="13">
        <f t="shared" si="108"/>
        <v>1366</v>
      </c>
      <c r="N71" s="13">
        <f t="shared" si="108"/>
        <v>0</v>
      </c>
      <c r="O71" s="13">
        <f t="shared" si="108"/>
        <v>0</v>
      </c>
      <c r="P71" s="13">
        <f t="shared" si="108"/>
        <v>0</v>
      </c>
      <c r="Q71" s="13">
        <f t="shared" si="108"/>
        <v>0</v>
      </c>
      <c r="R71" s="13">
        <f t="shared" si="108"/>
        <v>0</v>
      </c>
      <c r="S71" s="13">
        <f t="shared" si="109"/>
        <v>1366</v>
      </c>
      <c r="T71" s="13">
        <f t="shared" si="109"/>
        <v>0</v>
      </c>
      <c r="U71" s="13">
        <f t="shared" si="109"/>
        <v>0</v>
      </c>
      <c r="V71" s="13">
        <f t="shared" si="109"/>
        <v>0</v>
      </c>
      <c r="W71" s="13">
        <f t="shared" si="109"/>
        <v>0</v>
      </c>
      <c r="X71" s="13">
        <f t="shared" si="109"/>
        <v>0</v>
      </c>
      <c r="Y71" s="13">
        <f t="shared" si="109"/>
        <v>1366</v>
      </c>
      <c r="Z71" s="13">
        <f t="shared" si="109"/>
        <v>0</v>
      </c>
      <c r="AA71" s="13">
        <f t="shared" si="109"/>
        <v>0</v>
      </c>
      <c r="AB71" s="13">
        <f t="shared" si="109"/>
        <v>0</v>
      </c>
      <c r="AC71" s="13">
        <f t="shared" si="109"/>
        <v>0</v>
      </c>
      <c r="AD71" s="13">
        <f t="shared" si="109"/>
        <v>0</v>
      </c>
      <c r="AE71" s="13">
        <f t="shared" si="109"/>
        <v>1366</v>
      </c>
      <c r="AF71" s="13">
        <f t="shared" si="109"/>
        <v>0</v>
      </c>
      <c r="AG71" s="13">
        <f t="shared" si="110"/>
        <v>0</v>
      </c>
      <c r="AH71" s="13">
        <f t="shared" si="110"/>
        <v>0</v>
      </c>
      <c r="AI71" s="13">
        <f t="shared" si="110"/>
        <v>0</v>
      </c>
      <c r="AJ71" s="13">
        <f t="shared" si="110"/>
        <v>0</v>
      </c>
      <c r="AK71" s="81">
        <f t="shared" si="110"/>
        <v>1366</v>
      </c>
      <c r="AL71" s="81">
        <f t="shared" si="110"/>
        <v>0</v>
      </c>
      <c r="AM71" s="13">
        <f t="shared" si="110"/>
        <v>0</v>
      </c>
      <c r="AN71" s="13">
        <f t="shared" si="110"/>
        <v>0</v>
      </c>
      <c r="AO71" s="13">
        <f t="shared" si="110"/>
        <v>0</v>
      </c>
      <c r="AP71" s="13">
        <f t="shared" si="110"/>
        <v>0</v>
      </c>
      <c r="AQ71" s="13">
        <f t="shared" si="110"/>
        <v>1366</v>
      </c>
      <c r="AR71" s="13">
        <f t="shared" si="110"/>
        <v>0</v>
      </c>
      <c r="AS71" s="13">
        <f t="shared" si="111"/>
        <v>0</v>
      </c>
      <c r="AT71" s="13">
        <f t="shared" si="111"/>
        <v>0</v>
      </c>
      <c r="AU71" s="13">
        <f t="shared" si="111"/>
        <v>826</v>
      </c>
      <c r="AV71" s="13">
        <f t="shared" si="111"/>
        <v>0</v>
      </c>
      <c r="AW71" s="13">
        <f t="shared" si="111"/>
        <v>2192</v>
      </c>
      <c r="AX71" s="13">
        <f t="shared" si="111"/>
        <v>0</v>
      </c>
    </row>
    <row r="72" spans="1:50" ht="33" hidden="1" x14ac:dyDescent="0.25">
      <c r="A72" s="60" t="s">
        <v>93</v>
      </c>
      <c r="B72" s="16">
        <f t="shared" si="112"/>
        <v>901</v>
      </c>
      <c r="C72" s="16" t="s">
        <v>22</v>
      </c>
      <c r="D72" s="16" t="s">
        <v>8</v>
      </c>
      <c r="E72" s="16" t="s">
        <v>106</v>
      </c>
      <c r="F72" s="16" t="s">
        <v>94</v>
      </c>
      <c r="G72" s="13">
        <v>1366</v>
      </c>
      <c r="H72" s="18"/>
      <c r="I72" s="13"/>
      <c r="J72" s="13"/>
      <c r="K72" s="13"/>
      <c r="L72" s="13"/>
      <c r="M72" s="13">
        <f>G72+I72+J72+K72+L72</f>
        <v>1366</v>
      </c>
      <c r="N72" s="18">
        <f>H72+J72</f>
        <v>0</v>
      </c>
      <c r="O72" s="13"/>
      <c r="P72" s="13"/>
      <c r="Q72" s="13"/>
      <c r="R72" s="13"/>
      <c r="S72" s="13">
        <f>M72+O72+P72+Q72+R72</f>
        <v>1366</v>
      </c>
      <c r="T72" s="18">
        <f>N72+P72</f>
        <v>0</v>
      </c>
      <c r="U72" s="13"/>
      <c r="V72" s="13"/>
      <c r="W72" s="13"/>
      <c r="X72" s="13"/>
      <c r="Y72" s="13">
        <f>S72+U72+V72+W72+X72</f>
        <v>1366</v>
      </c>
      <c r="Z72" s="18">
        <f>T72+V72</f>
        <v>0</v>
      </c>
      <c r="AA72" s="13"/>
      <c r="AB72" s="13"/>
      <c r="AC72" s="13"/>
      <c r="AD72" s="13"/>
      <c r="AE72" s="13">
        <f>Y72+AA72+AB72+AC72+AD72</f>
        <v>1366</v>
      </c>
      <c r="AF72" s="18">
        <f>Z72+AB72</f>
        <v>0</v>
      </c>
      <c r="AG72" s="13"/>
      <c r="AH72" s="13"/>
      <c r="AI72" s="13"/>
      <c r="AJ72" s="13"/>
      <c r="AK72" s="81">
        <f>AE72+AG72+AH72+AI72+AJ72</f>
        <v>1366</v>
      </c>
      <c r="AL72" s="86">
        <f>AF72+AH72</f>
        <v>0</v>
      </c>
      <c r="AM72" s="13"/>
      <c r="AN72" s="13"/>
      <c r="AO72" s="13"/>
      <c r="AP72" s="13"/>
      <c r="AQ72" s="13">
        <f>AK72+AM72+AN72+AO72+AP72</f>
        <v>1366</v>
      </c>
      <c r="AR72" s="18">
        <f>AL72+AN72</f>
        <v>0</v>
      </c>
      <c r="AS72" s="13"/>
      <c r="AT72" s="13"/>
      <c r="AU72" s="13">
        <v>826</v>
      </c>
      <c r="AV72" s="13"/>
      <c r="AW72" s="13">
        <f>AQ72+AS72+AT72+AU72+AV72</f>
        <v>2192</v>
      </c>
      <c r="AX72" s="18">
        <f>AR72+AT72</f>
        <v>0</v>
      </c>
    </row>
    <row r="73" spans="1:50" hidden="1" x14ac:dyDescent="0.25">
      <c r="A73" s="60"/>
      <c r="B73" s="16"/>
      <c r="C73" s="16"/>
      <c r="D73" s="16"/>
      <c r="E73" s="16"/>
      <c r="F73" s="16"/>
      <c r="G73" s="13"/>
      <c r="H73" s="18"/>
      <c r="I73" s="13"/>
      <c r="J73" s="13"/>
      <c r="K73" s="13"/>
      <c r="L73" s="13"/>
      <c r="M73" s="13"/>
      <c r="N73" s="18"/>
      <c r="O73" s="13"/>
      <c r="P73" s="13"/>
      <c r="Q73" s="13"/>
      <c r="R73" s="13"/>
      <c r="S73" s="13"/>
      <c r="T73" s="18"/>
      <c r="U73" s="13"/>
      <c r="V73" s="13"/>
      <c r="W73" s="13"/>
      <c r="X73" s="13"/>
      <c r="Y73" s="13"/>
      <c r="Z73" s="18"/>
      <c r="AA73" s="13"/>
      <c r="AB73" s="13"/>
      <c r="AC73" s="13"/>
      <c r="AD73" s="13"/>
      <c r="AE73" s="13"/>
      <c r="AF73" s="18"/>
      <c r="AG73" s="13"/>
      <c r="AH73" s="13"/>
      <c r="AI73" s="13"/>
      <c r="AJ73" s="13"/>
      <c r="AK73" s="81"/>
      <c r="AL73" s="86"/>
      <c r="AM73" s="13"/>
      <c r="AN73" s="13"/>
      <c r="AO73" s="13"/>
      <c r="AP73" s="13"/>
      <c r="AQ73" s="13"/>
      <c r="AR73" s="18"/>
      <c r="AS73" s="13"/>
      <c r="AT73" s="13"/>
      <c r="AU73" s="13"/>
      <c r="AV73" s="13"/>
      <c r="AW73" s="13"/>
      <c r="AX73" s="18"/>
    </row>
    <row r="74" spans="1:50" ht="75" hidden="1" x14ac:dyDescent="0.3">
      <c r="A74" s="59" t="s">
        <v>107</v>
      </c>
      <c r="B74" s="14">
        <f>B71</f>
        <v>901</v>
      </c>
      <c r="C74" s="14" t="s">
        <v>22</v>
      </c>
      <c r="D74" s="14" t="s">
        <v>30</v>
      </c>
      <c r="E74" s="14"/>
      <c r="F74" s="14"/>
      <c r="G74" s="23">
        <f t="shared" ref="G74:R77" si="113">G75</f>
        <v>470172</v>
      </c>
      <c r="H74" s="23">
        <f t="shared" si="113"/>
        <v>0</v>
      </c>
      <c r="I74" s="13">
        <f t="shared" si="113"/>
        <v>0</v>
      </c>
      <c r="J74" s="13">
        <f t="shared" si="113"/>
        <v>0</v>
      </c>
      <c r="K74" s="13">
        <f t="shared" si="113"/>
        <v>0</v>
      </c>
      <c r="L74" s="13">
        <f t="shared" si="113"/>
        <v>0</v>
      </c>
      <c r="M74" s="23">
        <f t="shared" si="113"/>
        <v>470172</v>
      </c>
      <c r="N74" s="23">
        <f t="shared" si="113"/>
        <v>0</v>
      </c>
      <c r="O74" s="23">
        <f t="shared" si="113"/>
        <v>0</v>
      </c>
      <c r="P74" s="23">
        <f t="shared" si="113"/>
        <v>47539</v>
      </c>
      <c r="Q74" s="23">
        <f t="shared" si="113"/>
        <v>0</v>
      </c>
      <c r="R74" s="23">
        <f t="shared" si="113"/>
        <v>0</v>
      </c>
      <c r="S74" s="23">
        <f t="shared" ref="S74:AH77" si="114">S75</f>
        <v>517711</v>
      </c>
      <c r="T74" s="23">
        <f t="shared" si="114"/>
        <v>47539</v>
      </c>
      <c r="U74" s="23">
        <f t="shared" si="114"/>
        <v>0</v>
      </c>
      <c r="V74" s="23">
        <f t="shared" si="114"/>
        <v>0</v>
      </c>
      <c r="W74" s="23">
        <f t="shared" si="114"/>
        <v>0</v>
      </c>
      <c r="X74" s="23">
        <f t="shared" si="114"/>
        <v>0</v>
      </c>
      <c r="Y74" s="23">
        <f t="shared" si="114"/>
        <v>517711</v>
      </c>
      <c r="Z74" s="23">
        <f t="shared" si="114"/>
        <v>47539</v>
      </c>
      <c r="AA74" s="23">
        <f t="shared" si="114"/>
        <v>0</v>
      </c>
      <c r="AB74" s="23">
        <f t="shared" si="114"/>
        <v>0</v>
      </c>
      <c r="AC74" s="23">
        <f t="shared" si="114"/>
        <v>0</v>
      </c>
      <c r="AD74" s="23">
        <f t="shared" si="114"/>
        <v>0</v>
      </c>
      <c r="AE74" s="23">
        <f t="shared" si="114"/>
        <v>517711</v>
      </c>
      <c r="AF74" s="23">
        <f t="shared" si="114"/>
        <v>47539</v>
      </c>
      <c r="AG74" s="23">
        <f t="shared" si="114"/>
        <v>0</v>
      </c>
      <c r="AH74" s="23">
        <f t="shared" si="114"/>
        <v>0</v>
      </c>
      <c r="AI74" s="23">
        <f t="shared" ref="AG74:AV77" si="115">AI75</f>
        <v>0</v>
      </c>
      <c r="AJ74" s="23">
        <f t="shared" si="115"/>
        <v>0</v>
      </c>
      <c r="AK74" s="89">
        <f t="shared" si="115"/>
        <v>517711</v>
      </c>
      <c r="AL74" s="89">
        <f t="shared" si="115"/>
        <v>47539</v>
      </c>
      <c r="AM74" s="23">
        <f t="shared" si="115"/>
        <v>0</v>
      </c>
      <c r="AN74" s="23">
        <f t="shared" si="115"/>
        <v>0</v>
      </c>
      <c r="AO74" s="23">
        <f t="shared" si="115"/>
        <v>0</v>
      </c>
      <c r="AP74" s="23">
        <f t="shared" si="115"/>
        <v>0</v>
      </c>
      <c r="AQ74" s="23">
        <f t="shared" si="115"/>
        <v>517711</v>
      </c>
      <c r="AR74" s="23">
        <f t="shared" si="115"/>
        <v>47539</v>
      </c>
      <c r="AS74" s="23">
        <f t="shared" si="115"/>
        <v>0</v>
      </c>
      <c r="AT74" s="23">
        <f t="shared" si="115"/>
        <v>0</v>
      </c>
      <c r="AU74" s="23">
        <f t="shared" si="115"/>
        <v>0</v>
      </c>
      <c r="AV74" s="23">
        <f t="shared" si="115"/>
        <v>0</v>
      </c>
      <c r="AW74" s="23">
        <f t="shared" ref="AS74:AX77" si="116">AW75</f>
        <v>517711</v>
      </c>
      <c r="AX74" s="23">
        <f t="shared" si="116"/>
        <v>47539</v>
      </c>
    </row>
    <row r="75" spans="1:50" ht="49.5" hidden="1" x14ac:dyDescent="0.25">
      <c r="A75" s="56" t="s">
        <v>504</v>
      </c>
      <c r="B75" s="16">
        <f t="shared" ref="B75:B80" si="117">B74</f>
        <v>901</v>
      </c>
      <c r="C75" s="16" t="s">
        <v>22</v>
      </c>
      <c r="D75" s="16" t="s">
        <v>30</v>
      </c>
      <c r="E75" s="16" t="s">
        <v>78</v>
      </c>
      <c r="F75" s="16"/>
      <c r="G75" s="20">
        <f t="shared" si="113"/>
        <v>470172</v>
      </c>
      <c r="H75" s="20">
        <f t="shared" si="113"/>
        <v>0</v>
      </c>
      <c r="I75" s="13">
        <f t="shared" si="113"/>
        <v>0</v>
      </c>
      <c r="J75" s="13">
        <f t="shared" si="113"/>
        <v>0</v>
      </c>
      <c r="K75" s="13">
        <f t="shared" si="113"/>
        <v>0</v>
      </c>
      <c r="L75" s="13">
        <f t="shared" si="113"/>
        <v>0</v>
      </c>
      <c r="M75" s="20">
        <f t="shared" si="113"/>
        <v>470172</v>
      </c>
      <c r="N75" s="20">
        <f t="shared" si="113"/>
        <v>0</v>
      </c>
      <c r="O75" s="13">
        <f t="shared" si="113"/>
        <v>0</v>
      </c>
      <c r="P75" s="13">
        <f t="shared" si="113"/>
        <v>47539</v>
      </c>
      <c r="Q75" s="13">
        <f t="shared" si="113"/>
        <v>0</v>
      </c>
      <c r="R75" s="13">
        <f t="shared" si="113"/>
        <v>0</v>
      </c>
      <c r="S75" s="20">
        <f t="shared" si="114"/>
        <v>517711</v>
      </c>
      <c r="T75" s="20">
        <f t="shared" si="114"/>
        <v>47539</v>
      </c>
      <c r="U75" s="13">
        <f t="shared" si="114"/>
        <v>0</v>
      </c>
      <c r="V75" s="13">
        <f t="shared" si="114"/>
        <v>0</v>
      </c>
      <c r="W75" s="13">
        <f t="shared" si="114"/>
        <v>0</v>
      </c>
      <c r="X75" s="13">
        <f t="shared" si="114"/>
        <v>0</v>
      </c>
      <c r="Y75" s="20">
        <f t="shared" si="114"/>
        <v>517711</v>
      </c>
      <c r="Z75" s="20">
        <f t="shared" si="114"/>
        <v>47539</v>
      </c>
      <c r="AA75" s="13">
        <f t="shared" si="114"/>
        <v>0</v>
      </c>
      <c r="AB75" s="13">
        <f t="shared" si="114"/>
        <v>0</v>
      </c>
      <c r="AC75" s="13">
        <f t="shared" si="114"/>
        <v>0</v>
      </c>
      <c r="AD75" s="13">
        <f t="shared" si="114"/>
        <v>0</v>
      </c>
      <c r="AE75" s="20">
        <f t="shared" si="114"/>
        <v>517711</v>
      </c>
      <c r="AF75" s="20">
        <f t="shared" si="114"/>
        <v>47539</v>
      </c>
      <c r="AG75" s="13">
        <f t="shared" si="115"/>
        <v>0</v>
      </c>
      <c r="AH75" s="13">
        <f t="shared" si="115"/>
        <v>0</v>
      </c>
      <c r="AI75" s="13">
        <f t="shared" si="115"/>
        <v>0</v>
      </c>
      <c r="AJ75" s="13">
        <f t="shared" si="115"/>
        <v>0</v>
      </c>
      <c r="AK75" s="87">
        <f t="shared" si="115"/>
        <v>517711</v>
      </c>
      <c r="AL75" s="87">
        <f t="shared" si="115"/>
        <v>47539</v>
      </c>
      <c r="AM75" s="13">
        <f t="shared" si="115"/>
        <v>0</v>
      </c>
      <c r="AN75" s="13">
        <f t="shared" si="115"/>
        <v>0</v>
      </c>
      <c r="AO75" s="13">
        <f t="shared" si="115"/>
        <v>0</v>
      </c>
      <c r="AP75" s="13">
        <f t="shared" si="115"/>
        <v>0</v>
      </c>
      <c r="AQ75" s="20">
        <f t="shared" si="115"/>
        <v>517711</v>
      </c>
      <c r="AR75" s="20">
        <f t="shared" si="115"/>
        <v>47539</v>
      </c>
      <c r="AS75" s="13">
        <f t="shared" si="116"/>
        <v>0</v>
      </c>
      <c r="AT75" s="13">
        <f t="shared" si="116"/>
        <v>0</v>
      </c>
      <c r="AU75" s="13">
        <f t="shared" si="116"/>
        <v>0</v>
      </c>
      <c r="AV75" s="13">
        <f t="shared" si="116"/>
        <v>0</v>
      </c>
      <c r="AW75" s="20">
        <f t="shared" si="116"/>
        <v>517711</v>
      </c>
      <c r="AX75" s="20">
        <f t="shared" si="116"/>
        <v>47539</v>
      </c>
    </row>
    <row r="76" spans="1:50" hidden="1" x14ac:dyDescent="0.25">
      <c r="A76" s="60" t="s">
        <v>79</v>
      </c>
      <c r="B76" s="16">
        <f t="shared" si="117"/>
        <v>901</v>
      </c>
      <c r="C76" s="16" t="s">
        <v>22</v>
      </c>
      <c r="D76" s="16" t="s">
        <v>30</v>
      </c>
      <c r="E76" s="16" t="s">
        <v>103</v>
      </c>
      <c r="F76" s="16"/>
      <c r="G76" s="13">
        <f>G77</f>
        <v>470172</v>
      </c>
      <c r="H76" s="13">
        <f t="shared" si="113"/>
        <v>0</v>
      </c>
      <c r="I76" s="13">
        <f t="shared" si="113"/>
        <v>0</v>
      </c>
      <c r="J76" s="13">
        <f t="shared" si="113"/>
        <v>0</v>
      </c>
      <c r="K76" s="13">
        <f t="shared" si="113"/>
        <v>0</v>
      </c>
      <c r="L76" s="13">
        <f t="shared" si="113"/>
        <v>0</v>
      </c>
      <c r="M76" s="13">
        <f t="shared" si="113"/>
        <v>470172</v>
      </c>
      <c r="N76" s="13">
        <f t="shared" si="113"/>
        <v>0</v>
      </c>
      <c r="O76" s="13">
        <f t="shared" ref="O76:T76" si="118">O77+O87</f>
        <v>0</v>
      </c>
      <c r="P76" s="13">
        <f t="shared" si="118"/>
        <v>47539</v>
      </c>
      <c r="Q76" s="13">
        <f t="shared" si="118"/>
        <v>0</v>
      </c>
      <c r="R76" s="13">
        <f t="shared" si="118"/>
        <v>0</v>
      </c>
      <c r="S76" s="13">
        <f t="shared" si="118"/>
        <v>517711</v>
      </c>
      <c r="T76" s="13">
        <f t="shared" si="118"/>
        <v>47539</v>
      </c>
      <c r="U76" s="13">
        <f t="shared" ref="U76:Z76" si="119">U77+U87</f>
        <v>0</v>
      </c>
      <c r="V76" s="13">
        <f t="shared" si="119"/>
        <v>0</v>
      </c>
      <c r="W76" s="13">
        <f t="shared" si="119"/>
        <v>0</v>
      </c>
      <c r="X76" s="13">
        <f t="shared" si="119"/>
        <v>0</v>
      </c>
      <c r="Y76" s="13">
        <f t="shared" si="119"/>
        <v>517711</v>
      </c>
      <c r="Z76" s="13">
        <f t="shared" si="119"/>
        <v>47539</v>
      </c>
      <c r="AA76" s="13">
        <f t="shared" ref="AA76:AF76" si="120">AA77+AA87</f>
        <v>0</v>
      </c>
      <c r="AB76" s="13">
        <f t="shared" si="120"/>
        <v>0</v>
      </c>
      <c r="AC76" s="13">
        <f t="shared" si="120"/>
        <v>0</v>
      </c>
      <c r="AD76" s="13">
        <f t="shared" si="120"/>
        <v>0</v>
      </c>
      <c r="AE76" s="13">
        <f t="shared" si="120"/>
        <v>517711</v>
      </c>
      <c r="AF76" s="13">
        <f t="shared" si="120"/>
        <v>47539</v>
      </c>
      <c r="AG76" s="13">
        <f t="shared" ref="AG76:AL76" si="121">AG77+AG87</f>
        <v>0</v>
      </c>
      <c r="AH76" s="13">
        <f t="shared" si="121"/>
        <v>0</v>
      </c>
      <c r="AI76" s="13">
        <f t="shared" si="121"/>
        <v>0</v>
      </c>
      <c r="AJ76" s="13">
        <f t="shared" si="121"/>
        <v>0</v>
      </c>
      <c r="AK76" s="81">
        <f t="shared" si="121"/>
        <v>517711</v>
      </c>
      <c r="AL76" s="81">
        <f t="shared" si="121"/>
        <v>47539</v>
      </c>
      <c r="AM76" s="13">
        <f t="shared" ref="AM76:AR76" si="122">AM77+AM87</f>
        <v>0</v>
      </c>
      <c r="AN76" s="13">
        <f t="shared" si="122"/>
        <v>0</v>
      </c>
      <c r="AO76" s="13">
        <f t="shared" si="122"/>
        <v>0</v>
      </c>
      <c r="AP76" s="13">
        <f t="shared" si="122"/>
        <v>0</v>
      </c>
      <c r="AQ76" s="13">
        <f t="shared" si="122"/>
        <v>517711</v>
      </c>
      <c r="AR76" s="13">
        <f t="shared" si="122"/>
        <v>47539</v>
      </c>
      <c r="AS76" s="13">
        <f t="shared" ref="AS76:AX76" si="123">AS77+AS87</f>
        <v>0</v>
      </c>
      <c r="AT76" s="13">
        <f t="shared" si="123"/>
        <v>0</v>
      </c>
      <c r="AU76" s="13">
        <f t="shared" si="123"/>
        <v>0</v>
      </c>
      <c r="AV76" s="13">
        <f t="shared" si="123"/>
        <v>0</v>
      </c>
      <c r="AW76" s="13">
        <f t="shared" si="123"/>
        <v>517711</v>
      </c>
      <c r="AX76" s="13">
        <f t="shared" si="123"/>
        <v>47539</v>
      </c>
    </row>
    <row r="77" spans="1:50" ht="33" hidden="1" x14ac:dyDescent="0.25">
      <c r="A77" s="60" t="s">
        <v>88</v>
      </c>
      <c r="B77" s="16">
        <f t="shared" si="117"/>
        <v>901</v>
      </c>
      <c r="C77" s="16" t="s">
        <v>22</v>
      </c>
      <c r="D77" s="16" t="s">
        <v>30</v>
      </c>
      <c r="E77" s="16" t="s">
        <v>104</v>
      </c>
      <c r="F77" s="16"/>
      <c r="G77" s="20">
        <f t="shared" si="113"/>
        <v>470172</v>
      </c>
      <c r="H77" s="20">
        <f t="shared" si="113"/>
        <v>0</v>
      </c>
      <c r="I77" s="13">
        <f t="shared" si="113"/>
        <v>0</v>
      </c>
      <c r="J77" s="13">
        <f t="shared" si="113"/>
        <v>0</v>
      </c>
      <c r="K77" s="13">
        <f t="shared" si="113"/>
        <v>0</v>
      </c>
      <c r="L77" s="13">
        <f t="shared" si="113"/>
        <v>0</v>
      </c>
      <c r="M77" s="20">
        <f t="shared" si="113"/>
        <v>470172</v>
      </c>
      <c r="N77" s="20">
        <f t="shared" si="113"/>
        <v>0</v>
      </c>
      <c r="O77" s="13">
        <f t="shared" si="113"/>
        <v>0</v>
      </c>
      <c r="P77" s="13">
        <f t="shared" si="113"/>
        <v>0</v>
      </c>
      <c r="Q77" s="13">
        <f t="shared" si="113"/>
        <v>0</v>
      </c>
      <c r="R77" s="13">
        <f t="shared" si="113"/>
        <v>0</v>
      </c>
      <c r="S77" s="20">
        <f t="shared" si="114"/>
        <v>470172</v>
      </c>
      <c r="T77" s="20">
        <f t="shared" si="114"/>
        <v>0</v>
      </c>
      <c r="U77" s="13">
        <f t="shared" si="114"/>
        <v>0</v>
      </c>
      <c r="V77" s="13">
        <f t="shared" si="114"/>
        <v>0</v>
      </c>
      <c r="W77" s="13">
        <f t="shared" si="114"/>
        <v>0</v>
      </c>
      <c r="X77" s="13">
        <f t="shared" si="114"/>
        <v>0</v>
      </c>
      <c r="Y77" s="20">
        <f t="shared" si="114"/>
        <v>470172</v>
      </c>
      <c r="Z77" s="20">
        <f t="shared" si="114"/>
        <v>0</v>
      </c>
      <c r="AA77" s="13">
        <f t="shared" si="114"/>
        <v>0</v>
      </c>
      <c r="AB77" s="13">
        <f t="shared" si="114"/>
        <v>0</v>
      </c>
      <c r="AC77" s="13">
        <f t="shared" si="114"/>
        <v>0</v>
      </c>
      <c r="AD77" s="13">
        <f t="shared" si="114"/>
        <v>0</v>
      </c>
      <c r="AE77" s="20">
        <f t="shared" si="114"/>
        <v>470172</v>
      </c>
      <c r="AF77" s="20">
        <f t="shared" si="114"/>
        <v>0</v>
      </c>
      <c r="AG77" s="13">
        <f t="shared" si="115"/>
        <v>0</v>
      </c>
      <c r="AH77" s="13">
        <f t="shared" si="115"/>
        <v>0</v>
      </c>
      <c r="AI77" s="13">
        <f t="shared" si="115"/>
        <v>0</v>
      </c>
      <c r="AJ77" s="13">
        <f t="shared" si="115"/>
        <v>0</v>
      </c>
      <c r="AK77" s="87">
        <f t="shared" si="115"/>
        <v>470172</v>
      </c>
      <c r="AL77" s="87">
        <f t="shared" si="115"/>
        <v>0</v>
      </c>
      <c r="AM77" s="13">
        <f t="shared" si="115"/>
        <v>0</v>
      </c>
      <c r="AN77" s="13">
        <f t="shared" si="115"/>
        <v>0</v>
      </c>
      <c r="AO77" s="13">
        <f t="shared" si="115"/>
        <v>0</v>
      </c>
      <c r="AP77" s="13">
        <f t="shared" si="115"/>
        <v>0</v>
      </c>
      <c r="AQ77" s="20">
        <f t="shared" si="115"/>
        <v>470172</v>
      </c>
      <c r="AR77" s="20">
        <f t="shared" si="115"/>
        <v>0</v>
      </c>
      <c r="AS77" s="13">
        <f t="shared" si="116"/>
        <v>0</v>
      </c>
      <c r="AT77" s="13">
        <f t="shared" si="116"/>
        <v>0</v>
      </c>
      <c r="AU77" s="13">
        <f t="shared" si="116"/>
        <v>0</v>
      </c>
      <c r="AV77" s="13">
        <f t="shared" si="116"/>
        <v>0</v>
      </c>
      <c r="AW77" s="20">
        <f t="shared" si="116"/>
        <v>470172</v>
      </c>
      <c r="AX77" s="20">
        <f t="shared" si="116"/>
        <v>0</v>
      </c>
    </row>
    <row r="78" spans="1:50" hidden="1" x14ac:dyDescent="0.25">
      <c r="A78" s="60" t="s">
        <v>97</v>
      </c>
      <c r="B78" s="16">
        <f t="shared" si="117"/>
        <v>901</v>
      </c>
      <c r="C78" s="16" t="s">
        <v>22</v>
      </c>
      <c r="D78" s="16" t="s">
        <v>30</v>
      </c>
      <c r="E78" s="16" t="s">
        <v>108</v>
      </c>
      <c r="F78" s="16"/>
      <c r="G78" s="20">
        <f>G79+G81</f>
        <v>470172</v>
      </c>
      <c r="H78" s="20">
        <f t="shared" ref="H78:N78" si="124">H79+H81</f>
        <v>0</v>
      </c>
      <c r="I78" s="13">
        <f t="shared" si="124"/>
        <v>0</v>
      </c>
      <c r="J78" s="13">
        <f t="shared" si="124"/>
        <v>0</v>
      </c>
      <c r="K78" s="13">
        <f t="shared" si="124"/>
        <v>0</v>
      </c>
      <c r="L78" s="13">
        <f t="shared" si="124"/>
        <v>0</v>
      </c>
      <c r="M78" s="20">
        <f t="shared" si="124"/>
        <v>470172</v>
      </c>
      <c r="N78" s="20">
        <f t="shared" si="124"/>
        <v>0</v>
      </c>
      <c r="O78" s="13">
        <f t="shared" ref="O78:T78" si="125">O79+O81+O83</f>
        <v>0</v>
      </c>
      <c r="P78" s="13">
        <f t="shared" si="125"/>
        <v>0</v>
      </c>
      <c r="Q78" s="13">
        <f t="shared" si="125"/>
        <v>0</v>
      </c>
      <c r="R78" s="13">
        <f t="shared" si="125"/>
        <v>0</v>
      </c>
      <c r="S78" s="13">
        <f t="shared" si="125"/>
        <v>470172</v>
      </c>
      <c r="T78" s="13">
        <f t="shared" si="125"/>
        <v>0</v>
      </c>
      <c r="U78" s="13">
        <f t="shared" ref="U78:Z78" si="126">U79+U81+U83</f>
        <v>0</v>
      </c>
      <c r="V78" s="13">
        <f t="shared" si="126"/>
        <v>0</v>
      </c>
      <c r="W78" s="13">
        <f t="shared" si="126"/>
        <v>0</v>
      </c>
      <c r="X78" s="13">
        <f t="shared" si="126"/>
        <v>0</v>
      </c>
      <c r="Y78" s="13">
        <f t="shared" si="126"/>
        <v>470172</v>
      </c>
      <c r="Z78" s="13">
        <f t="shared" si="126"/>
        <v>0</v>
      </c>
      <c r="AA78" s="13">
        <f t="shared" ref="AA78:AF78" si="127">AA79+AA81+AA83</f>
        <v>0</v>
      </c>
      <c r="AB78" s="13">
        <f t="shared" si="127"/>
        <v>0</v>
      </c>
      <c r="AC78" s="13">
        <f t="shared" si="127"/>
        <v>0</v>
      </c>
      <c r="AD78" s="13">
        <f t="shared" si="127"/>
        <v>0</v>
      </c>
      <c r="AE78" s="13">
        <f t="shared" si="127"/>
        <v>470172</v>
      </c>
      <c r="AF78" s="13">
        <f t="shared" si="127"/>
        <v>0</v>
      </c>
      <c r="AG78" s="13">
        <f t="shared" ref="AG78:AL78" si="128">AG79+AG81+AG83</f>
        <v>0</v>
      </c>
      <c r="AH78" s="13">
        <f t="shared" si="128"/>
        <v>0</v>
      </c>
      <c r="AI78" s="13">
        <f t="shared" si="128"/>
        <v>0</v>
      </c>
      <c r="AJ78" s="13">
        <f t="shared" si="128"/>
        <v>0</v>
      </c>
      <c r="AK78" s="81">
        <f t="shared" si="128"/>
        <v>470172</v>
      </c>
      <c r="AL78" s="81">
        <f t="shared" si="128"/>
        <v>0</v>
      </c>
      <c r="AM78" s="13">
        <f t="shared" ref="AM78:AR78" si="129">AM79+AM81+AM83</f>
        <v>0</v>
      </c>
      <c r="AN78" s="13">
        <f t="shared" si="129"/>
        <v>0</v>
      </c>
      <c r="AO78" s="13">
        <f t="shared" si="129"/>
        <v>0</v>
      </c>
      <c r="AP78" s="13">
        <f t="shared" si="129"/>
        <v>0</v>
      </c>
      <c r="AQ78" s="13">
        <f t="shared" si="129"/>
        <v>470172</v>
      </c>
      <c r="AR78" s="13">
        <f t="shared" si="129"/>
        <v>0</v>
      </c>
      <c r="AS78" s="13">
        <f>AS79+AS81+AS83+AS85</f>
        <v>0</v>
      </c>
      <c r="AT78" s="13">
        <f t="shared" ref="AT78:AX78" si="130">AT79+AT81+AT83+AT85</f>
        <v>0</v>
      </c>
      <c r="AU78" s="13">
        <f t="shared" si="130"/>
        <v>0</v>
      </c>
      <c r="AV78" s="13">
        <f t="shared" si="130"/>
        <v>0</v>
      </c>
      <c r="AW78" s="13">
        <f t="shared" si="130"/>
        <v>470172</v>
      </c>
      <c r="AX78" s="13">
        <f t="shared" si="130"/>
        <v>0</v>
      </c>
    </row>
    <row r="79" spans="1:50" ht="76.5" hidden="1" customHeight="1" x14ac:dyDescent="0.25">
      <c r="A79" s="60" t="s">
        <v>541</v>
      </c>
      <c r="B79" s="16">
        <f t="shared" si="117"/>
        <v>901</v>
      </c>
      <c r="C79" s="16" t="s">
        <v>22</v>
      </c>
      <c r="D79" s="16" t="s">
        <v>30</v>
      </c>
      <c r="E79" s="16" t="s">
        <v>108</v>
      </c>
      <c r="F79" s="16" t="s">
        <v>92</v>
      </c>
      <c r="G79" s="13">
        <f>G80</f>
        <v>470158</v>
      </c>
      <c r="H79" s="13">
        <f t="shared" ref="H79:R79" si="131">H80</f>
        <v>0</v>
      </c>
      <c r="I79" s="13">
        <f t="shared" si="131"/>
        <v>0</v>
      </c>
      <c r="J79" s="13">
        <f t="shared" si="131"/>
        <v>0</v>
      </c>
      <c r="K79" s="13">
        <f t="shared" si="131"/>
        <v>0</v>
      </c>
      <c r="L79" s="13">
        <f t="shared" si="131"/>
        <v>0</v>
      </c>
      <c r="M79" s="13">
        <f t="shared" si="131"/>
        <v>470158</v>
      </c>
      <c r="N79" s="13">
        <f t="shared" si="131"/>
        <v>0</v>
      </c>
      <c r="O79" s="13">
        <f t="shared" si="131"/>
        <v>-378</v>
      </c>
      <c r="P79" s="13">
        <f t="shared" si="131"/>
        <v>0</v>
      </c>
      <c r="Q79" s="13">
        <f t="shared" si="131"/>
        <v>0</v>
      </c>
      <c r="R79" s="13">
        <f t="shared" si="131"/>
        <v>0</v>
      </c>
      <c r="S79" s="13">
        <f t="shared" ref="S79:AX79" si="132">S80</f>
        <v>469780</v>
      </c>
      <c r="T79" s="13">
        <f t="shared" si="132"/>
        <v>0</v>
      </c>
      <c r="U79" s="13">
        <f t="shared" si="132"/>
        <v>0</v>
      </c>
      <c r="V79" s="13">
        <f t="shared" si="132"/>
        <v>0</v>
      </c>
      <c r="W79" s="13">
        <f t="shared" si="132"/>
        <v>0</v>
      </c>
      <c r="X79" s="13">
        <f t="shared" si="132"/>
        <v>0</v>
      </c>
      <c r="Y79" s="13">
        <f t="shared" si="132"/>
        <v>469780</v>
      </c>
      <c r="Z79" s="13">
        <f t="shared" si="132"/>
        <v>0</v>
      </c>
      <c r="AA79" s="13">
        <f t="shared" si="132"/>
        <v>0</v>
      </c>
      <c r="AB79" s="13">
        <f t="shared" si="132"/>
        <v>0</v>
      </c>
      <c r="AC79" s="13">
        <f t="shared" si="132"/>
        <v>0</v>
      </c>
      <c r="AD79" s="13">
        <f t="shared" si="132"/>
        <v>0</v>
      </c>
      <c r="AE79" s="13">
        <f t="shared" si="132"/>
        <v>469780</v>
      </c>
      <c r="AF79" s="13">
        <f t="shared" si="132"/>
        <v>0</v>
      </c>
      <c r="AG79" s="13">
        <f t="shared" si="132"/>
        <v>0</v>
      </c>
      <c r="AH79" s="13">
        <f t="shared" si="132"/>
        <v>0</v>
      </c>
      <c r="AI79" s="13">
        <f t="shared" si="132"/>
        <v>0</v>
      </c>
      <c r="AJ79" s="13">
        <f t="shared" si="132"/>
        <v>0</v>
      </c>
      <c r="AK79" s="81">
        <f t="shared" si="132"/>
        <v>469780</v>
      </c>
      <c r="AL79" s="81">
        <f t="shared" si="132"/>
        <v>0</v>
      </c>
      <c r="AM79" s="13">
        <f t="shared" si="132"/>
        <v>0</v>
      </c>
      <c r="AN79" s="13">
        <f t="shared" si="132"/>
        <v>0</v>
      </c>
      <c r="AO79" s="13">
        <f t="shared" si="132"/>
        <v>0</v>
      </c>
      <c r="AP79" s="13">
        <f t="shared" si="132"/>
        <v>0</v>
      </c>
      <c r="AQ79" s="13">
        <f t="shared" si="132"/>
        <v>469780</v>
      </c>
      <c r="AR79" s="13">
        <f t="shared" si="132"/>
        <v>0</v>
      </c>
      <c r="AS79" s="13">
        <f t="shared" si="132"/>
        <v>-20</v>
      </c>
      <c r="AT79" s="13">
        <f t="shared" si="132"/>
        <v>0</v>
      </c>
      <c r="AU79" s="13">
        <f t="shared" si="132"/>
        <v>0</v>
      </c>
      <c r="AV79" s="13">
        <f t="shared" si="132"/>
        <v>0</v>
      </c>
      <c r="AW79" s="13">
        <f t="shared" si="132"/>
        <v>469760</v>
      </c>
      <c r="AX79" s="13">
        <f t="shared" si="132"/>
        <v>0</v>
      </c>
    </row>
    <row r="80" spans="1:50" ht="33" hidden="1" x14ac:dyDescent="0.25">
      <c r="A80" s="60" t="s">
        <v>93</v>
      </c>
      <c r="B80" s="16">
        <f t="shared" si="117"/>
        <v>901</v>
      </c>
      <c r="C80" s="16" t="s">
        <v>22</v>
      </c>
      <c r="D80" s="16" t="s">
        <v>30</v>
      </c>
      <c r="E80" s="16" t="s">
        <v>108</v>
      </c>
      <c r="F80" s="16" t="s">
        <v>94</v>
      </c>
      <c r="G80" s="13">
        <v>470158</v>
      </c>
      <c r="H80" s="18"/>
      <c r="I80" s="13"/>
      <c r="J80" s="13"/>
      <c r="K80" s="13"/>
      <c r="L80" s="13"/>
      <c r="M80" s="13">
        <f>G80+I80+J80+K80+L80</f>
        <v>470158</v>
      </c>
      <c r="N80" s="18">
        <f>H80+J80</f>
        <v>0</v>
      </c>
      <c r="O80" s="13">
        <v>-378</v>
      </c>
      <c r="P80" s="13"/>
      <c r="Q80" s="13"/>
      <c r="R80" s="13"/>
      <c r="S80" s="13">
        <f>M80+O80+P80+Q80+R80</f>
        <v>469780</v>
      </c>
      <c r="T80" s="18">
        <f>N80+P80</f>
        <v>0</v>
      </c>
      <c r="U80" s="13"/>
      <c r="V80" s="13"/>
      <c r="W80" s="13"/>
      <c r="X80" s="13"/>
      <c r="Y80" s="13">
        <f>S80+U80+V80+W80+X80</f>
        <v>469780</v>
      </c>
      <c r="Z80" s="18">
        <f>T80+V80</f>
        <v>0</v>
      </c>
      <c r="AA80" s="13"/>
      <c r="AB80" s="13"/>
      <c r="AC80" s="13"/>
      <c r="AD80" s="13"/>
      <c r="AE80" s="13">
        <f>Y80+AA80+AB80+AC80+AD80</f>
        <v>469780</v>
      </c>
      <c r="AF80" s="18">
        <f>Z80+AB80</f>
        <v>0</v>
      </c>
      <c r="AG80" s="13"/>
      <c r="AH80" s="13"/>
      <c r="AI80" s="13"/>
      <c r="AJ80" s="13"/>
      <c r="AK80" s="81">
        <f>AE80+AG80+AH80+AI80+AJ80</f>
        <v>469780</v>
      </c>
      <c r="AL80" s="86">
        <f>AF80+AH80</f>
        <v>0</v>
      </c>
      <c r="AM80" s="13"/>
      <c r="AN80" s="13"/>
      <c r="AO80" s="13"/>
      <c r="AP80" s="13"/>
      <c r="AQ80" s="13">
        <f>AK80+AM80+AN80+AO80+AP80</f>
        <v>469780</v>
      </c>
      <c r="AR80" s="18">
        <f>AL80+AN80</f>
        <v>0</v>
      </c>
      <c r="AS80" s="13">
        <f>-5-15</f>
        <v>-20</v>
      </c>
      <c r="AT80" s="13"/>
      <c r="AU80" s="13"/>
      <c r="AV80" s="13"/>
      <c r="AW80" s="13">
        <f>AQ80+AS80+AT80+AU80+AV80</f>
        <v>469760</v>
      </c>
      <c r="AX80" s="18">
        <f>AR80+AT80</f>
        <v>0</v>
      </c>
    </row>
    <row r="81" spans="1:50" ht="33" hidden="1" x14ac:dyDescent="0.25">
      <c r="A81" s="60" t="s">
        <v>270</v>
      </c>
      <c r="B81" s="16">
        <f>B79</f>
        <v>901</v>
      </c>
      <c r="C81" s="16" t="s">
        <v>22</v>
      </c>
      <c r="D81" s="16" t="s">
        <v>30</v>
      </c>
      <c r="E81" s="16" t="s">
        <v>108</v>
      </c>
      <c r="F81" s="16" t="s">
        <v>33</v>
      </c>
      <c r="G81" s="13">
        <f>G82</f>
        <v>14</v>
      </c>
      <c r="H81" s="13">
        <f t="shared" ref="H81:R81" si="133">H82</f>
        <v>0</v>
      </c>
      <c r="I81" s="13">
        <f t="shared" si="133"/>
        <v>0</v>
      </c>
      <c r="J81" s="13">
        <f t="shared" si="133"/>
        <v>0</v>
      </c>
      <c r="K81" s="13">
        <f t="shared" si="133"/>
        <v>0</v>
      </c>
      <c r="L81" s="13">
        <f t="shared" si="133"/>
        <v>0</v>
      </c>
      <c r="M81" s="13">
        <f t="shared" si="133"/>
        <v>14</v>
      </c>
      <c r="N81" s="13">
        <f t="shared" si="133"/>
        <v>0</v>
      </c>
      <c r="O81" s="13">
        <f t="shared" si="133"/>
        <v>0</v>
      </c>
      <c r="P81" s="13">
        <f t="shared" si="133"/>
        <v>0</v>
      </c>
      <c r="Q81" s="13">
        <f t="shared" si="133"/>
        <v>0</v>
      </c>
      <c r="R81" s="13">
        <f t="shared" si="133"/>
        <v>0</v>
      </c>
      <c r="S81" s="13">
        <f t="shared" ref="S81:AX81" si="134">S82</f>
        <v>14</v>
      </c>
      <c r="T81" s="13">
        <f t="shared" si="134"/>
        <v>0</v>
      </c>
      <c r="U81" s="13">
        <f t="shared" si="134"/>
        <v>0</v>
      </c>
      <c r="V81" s="13">
        <f t="shared" si="134"/>
        <v>0</v>
      </c>
      <c r="W81" s="13">
        <f t="shared" si="134"/>
        <v>0</v>
      </c>
      <c r="X81" s="13">
        <f t="shared" si="134"/>
        <v>0</v>
      </c>
      <c r="Y81" s="13">
        <f t="shared" si="134"/>
        <v>14</v>
      </c>
      <c r="Z81" s="13">
        <f t="shared" si="134"/>
        <v>0</v>
      </c>
      <c r="AA81" s="13">
        <f t="shared" si="134"/>
        <v>0</v>
      </c>
      <c r="AB81" s="13">
        <f t="shared" si="134"/>
        <v>0</v>
      </c>
      <c r="AC81" s="13">
        <f t="shared" si="134"/>
        <v>0</v>
      </c>
      <c r="AD81" s="13">
        <f t="shared" si="134"/>
        <v>0</v>
      </c>
      <c r="AE81" s="13">
        <f t="shared" si="134"/>
        <v>14</v>
      </c>
      <c r="AF81" s="13">
        <f t="shared" si="134"/>
        <v>0</v>
      </c>
      <c r="AG81" s="13">
        <f t="shared" si="134"/>
        <v>0</v>
      </c>
      <c r="AH81" s="13">
        <f t="shared" si="134"/>
        <v>0</v>
      </c>
      <c r="AI81" s="13">
        <f t="shared" si="134"/>
        <v>0</v>
      </c>
      <c r="AJ81" s="13">
        <f t="shared" si="134"/>
        <v>0</v>
      </c>
      <c r="AK81" s="81">
        <f t="shared" si="134"/>
        <v>14</v>
      </c>
      <c r="AL81" s="81">
        <f t="shared" si="134"/>
        <v>0</v>
      </c>
      <c r="AM81" s="13">
        <f t="shared" si="134"/>
        <v>0</v>
      </c>
      <c r="AN81" s="13">
        <f t="shared" si="134"/>
        <v>0</v>
      </c>
      <c r="AO81" s="13">
        <f t="shared" si="134"/>
        <v>0</v>
      </c>
      <c r="AP81" s="13">
        <f t="shared" si="134"/>
        <v>0</v>
      </c>
      <c r="AQ81" s="13">
        <f t="shared" si="134"/>
        <v>14</v>
      </c>
      <c r="AR81" s="13">
        <f t="shared" si="134"/>
        <v>0</v>
      </c>
      <c r="AS81" s="13">
        <f t="shared" si="134"/>
        <v>5</v>
      </c>
      <c r="AT81" s="13">
        <f t="shared" si="134"/>
        <v>0</v>
      </c>
      <c r="AU81" s="13">
        <f t="shared" si="134"/>
        <v>0</v>
      </c>
      <c r="AV81" s="13">
        <f t="shared" si="134"/>
        <v>0</v>
      </c>
      <c r="AW81" s="13">
        <f t="shared" si="134"/>
        <v>19</v>
      </c>
      <c r="AX81" s="13">
        <f t="shared" si="134"/>
        <v>0</v>
      </c>
    </row>
    <row r="82" spans="1:50" ht="33" hidden="1" x14ac:dyDescent="0.25">
      <c r="A82" s="60" t="s">
        <v>39</v>
      </c>
      <c r="B82" s="16">
        <f>B80</f>
        <v>901</v>
      </c>
      <c r="C82" s="16" t="s">
        <v>22</v>
      </c>
      <c r="D82" s="16" t="s">
        <v>30</v>
      </c>
      <c r="E82" s="16" t="s">
        <v>108</v>
      </c>
      <c r="F82" s="16" t="s">
        <v>40</v>
      </c>
      <c r="G82" s="13">
        <v>14</v>
      </c>
      <c r="H82" s="18"/>
      <c r="I82" s="13"/>
      <c r="J82" s="13"/>
      <c r="K82" s="13"/>
      <c r="L82" s="13"/>
      <c r="M82" s="13">
        <f>G82+I82+J82+K82+L82</f>
        <v>14</v>
      </c>
      <c r="N82" s="18">
        <f>H82+J82</f>
        <v>0</v>
      </c>
      <c r="O82" s="13"/>
      <c r="P82" s="13"/>
      <c r="Q82" s="13"/>
      <c r="R82" s="13"/>
      <c r="S82" s="13">
        <f>M82+O82+P82+Q82+R82</f>
        <v>14</v>
      </c>
      <c r="T82" s="18">
        <f>N82+P82</f>
        <v>0</v>
      </c>
      <c r="U82" s="13"/>
      <c r="V82" s="13"/>
      <c r="W82" s="13"/>
      <c r="X82" s="13"/>
      <c r="Y82" s="13">
        <f>S82+U82+V82+W82+X82</f>
        <v>14</v>
      </c>
      <c r="Z82" s="18">
        <f>T82+V82</f>
        <v>0</v>
      </c>
      <c r="AA82" s="13"/>
      <c r="AB82" s="13"/>
      <c r="AC82" s="13"/>
      <c r="AD82" s="13"/>
      <c r="AE82" s="13">
        <f>Y82+AA82+AB82+AC82+AD82</f>
        <v>14</v>
      </c>
      <c r="AF82" s="18">
        <f>Z82+AB82</f>
        <v>0</v>
      </c>
      <c r="AG82" s="13"/>
      <c r="AH82" s="13"/>
      <c r="AI82" s="13"/>
      <c r="AJ82" s="13"/>
      <c r="AK82" s="81">
        <f>AE82+AG82+AH82+AI82+AJ82</f>
        <v>14</v>
      </c>
      <c r="AL82" s="86">
        <f>AF82+AH82</f>
        <v>0</v>
      </c>
      <c r="AM82" s="13"/>
      <c r="AN82" s="13"/>
      <c r="AO82" s="13"/>
      <c r="AP82" s="13"/>
      <c r="AQ82" s="13">
        <f>AK82+AM82+AN82+AO82+AP82</f>
        <v>14</v>
      </c>
      <c r="AR82" s="18">
        <f>AL82+AN82</f>
        <v>0</v>
      </c>
      <c r="AS82" s="13">
        <v>5</v>
      </c>
      <c r="AT82" s="13"/>
      <c r="AU82" s="13"/>
      <c r="AV82" s="13"/>
      <c r="AW82" s="13">
        <f>AQ82+AS82+AT82+AU82+AV82</f>
        <v>19</v>
      </c>
      <c r="AX82" s="18">
        <f>AR82+AT82</f>
        <v>0</v>
      </c>
    </row>
    <row r="83" spans="1:50" hidden="1" x14ac:dyDescent="0.25">
      <c r="A83" s="56" t="s">
        <v>112</v>
      </c>
      <c r="B83" s="16">
        <f>B81</f>
        <v>901</v>
      </c>
      <c r="C83" s="16" t="s">
        <v>22</v>
      </c>
      <c r="D83" s="16" t="s">
        <v>30</v>
      </c>
      <c r="E83" s="16" t="s">
        <v>108</v>
      </c>
      <c r="F83" s="16" t="s">
        <v>113</v>
      </c>
      <c r="G83" s="13"/>
      <c r="H83" s="18"/>
      <c r="I83" s="13"/>
      <c r="J83" s="13"/>
      <c r="K83" s="13"/>
      <c r="L83" s="13"/>
      <c r="M83" s="13"/>
      <c r="N83" s="18"/>
      <c r="O83" s="13">
        <f t="shared" ref="O83:AX83" si="135">O84</f>
        <v>378</v>
      </c>
      <c r="P83" s="13">
        <f t="shared" si="135"/>
        <v>0</v>
      </c>
      <c r="Q83" s="13">
        <f t="shared" si="135"/>
        <v>0</v>
      </c>
      <c r="R83" s="13">
        <f t="shared" si="135"/>
        <v>0</v>
      </c>
      <c r="S83" s="13">
        <f t="shared" si="135"/>
        <v>378</v>
      </c>
      <c r="T83" s="13">
        <f t="shared" si="135"/>
        <v>0</v>
      </c>
      <c r="U83" s="13">
        <f t="shared" si="135"/>
        <v>0</v>
      </c>
      <c r="V83" s="13">
        <f t="shared" si="135"/>
        <v>0</v>
      </c>
      <c r="W83" s="13">
        <f t="shared" si="135"/>
        <v>0</v>
      </c>
      <c r="X83" s="13">
        <f t="shared" si="135"/>
        <v>0</v>
      </c>
      <c r="Y83" s="13">
        <f t="shared" si="135"/>
        <v>378</v>
      </c>
      <c r="Z83" s="13">
        <f t="shared" si="135"/>
        <v>0</v>
      </c>
      <c r="AA83" s="13">
        <f t="shared" si="135"/>
        <v>0</v>
      </c>
      <c r="AB83" s="13">
        <f t="shared" si="135"/>
        <v>0</v>
      </c>
      <c r="AC83" s="13">
        <f t="shared" si="135"/>
        <v>0</v>
      </c>
      <c r="AD83" s="13">
        <f t="shared" si="135"/>
        <v>0</v>
      </c>
      <c r="AE83" s="13">
        <f t="shared" si="135"/>
        <v>378</v>
      </c>
      <c r="AF83" s="13">
        <f t="shared" si="135"/>
        <v>0</v>
      </c>
      <c r="AG83" s="13">
        <f t="shared" si="135"/>
        <v>0</v>
      </c>
      <c r="AH83" s="13">
        <f t="shared" si="135"/>
        <v>0</v>
      </c>
      <c r="AI83" s="13">
        <f t="shared" si="135"/>
        <v>0</v>
      </c>
      <c r="AJ83" s="13">
        <f t="shared" si="135"/>
        <v>0</v>
      </c>
      <c r="AK83" s="81">
        <f t="shared" si="135"/>
        <v>378</v>
      </c>
      <c r="AL83" s="81">
        <f t="shared" si="135"/>
        <v>0</v>
      </c>
      <c r="AM83" s="13">
        <f t="shared" si="135"/>
        <v>0</v>
      </c>
      <c r="AN83" s="13">
        <f t="shared" si="135"/>
        <v>0</v>
      </c>
      <c r="AO83" s="13">
        <f t="shared" si="135"/>
        <v>0</v>
      </c>
      <c r="AP83" s="13">
        <f t="shared" si="135"/>
        <v>0</v>
      </c>
      <c r="AQ83" s="13">
        <f t="shared" si="135"/>
        <v>378</v>
      </c>
      <c r="AR83" s="13">
        <f t="shared" si="135"/>
        <v>0</v>
      </c>
      <c r="AS83" s="13">
        <f t="shared" si="135"/>
        <v>0</v>
      </c>
      <c r="AT83" s="13">
        <f t="shared" si="135"/>
        <v>0</v>
      </c>
      <c r="AU83" s="13">
        <f t="shared" si="135"/>
        <v>0</v>
      </c>
      <c r="AV83" s="13">
        <f t="shared" si="135"/>
        <v>0</v>
      </c>
      <c r="AW83" s="13">
        <f t="shared" si="135"/>
        <v>378</v>
      </c>
      <c r="AX83" s="13">
        <f t="shared" si="135"/>
        <v>0</v>
      </c>
    </row>
    <row r="84" spans="1:50" ht="40.5" hidden="1" customHeight="1" x14ac:dyDescent="0.25">
      <c r="A84" s="56" t="s">
        <v>194</v>
      </c>
      <c r="B84" s="16">
        <f>B82</f>
        <v>901</v>
      </c>
      <c r="C84" s="16" t="s">
        <v>22</v>
      </c>
      <c r="D84" s="16" t="s">
        <v>30</v>
      </c>
      <c r="E84" s="16" t="s">
        <v>108</v>
      </c>
      <c r="F84" s="16" t="s">
        <v>195</v>
      </c>
      <c r="G84" s="13"/>
      <c r="H84" s="18"/>
      <c r="I84" s="13"/>
      <c r="J84" s="13"/>
      <c r="K84" s="13"/>
      <c r="L84" s="13"/>
      <c r="M84" s="13"/>
      <c r="N84" s="18"/>
      <c r="O84" s="13">
        <v>378</v>
      </c>
      <c r="P84" s="13"/>
      <c r="Q84" s="13"/>
      <c r="R84" s="13"/>
      <c r="S84" s="13">
        <f>M84+O84+P84+Q84+R84</f>
        <v>378</v>
      </c>
      <c r="T84" s="18">
        <f>N84+P84</f>
        <v>0</v>
      </c>
      <c r="U84" s="13"/>
      <c r="V84" s="13"/>
      <c r="W84" s="13"/>
      <c r="X84" s="13"/>
      <c r="Y84" s="13">
        <f>S84+U84+V84+W84+X84</f>
        <v>378</v>
      </c>
      <c r="Z84" s="18">
        <f>T84+V84</f>
        <v>0</v>
      </c>
      <c r="AA84" s="13"/>
      <c r="AB84" s="13"/>
      <c r="AC84" s="13"/>
      <c r="AD84" s="13"/>
      <c r="AE84" s="13">
        <f>Y84+AA84+AB84+AC84+AD84</f>
        <v>378</v>
      </c>
      <c r="AF84" s="18">
        <f>Z84+AB84</f>
        <v>0</v>
      </c>
      <c r="AG84" s="13"/>
      <c r="AH84" s="13"/>
      <c r="AI84" s="13"/>
      <c r="AJ84" s="13"/>
      <c r="AK84" s="81">
        <f>AE84+AG84+AH84+AI84+AJ84</f>
        <v>378</v>
      </c>
      <c r="AL84" s="86">
        <f>AF84+AH84</f>
        <v>0</v>
      </c>
      <c r="AM84" s="13"/>
      <c r="AN84" s="13"/>
      <c r="AO84" s="13"/>
      <c r="AP84" s="13"/>
      <c r="AQ84" s="13">
        <f>AK84+AM84+AN84+AO84+AP84</f>
        <v>378</v>
      </c>
      <c r="AR84" s="18">
        <f>AL84+AN84</f>
        <v>0</v>
      </c>
      <c r="AS84" s="13"/>
      <c r="AT84" s="13"/>
      <c r="AU84" s="13"/>
      <c r="AV84" s="13"/>
      <c r="AW84" s="13">
        <f>AQ84+AS84+AT84+AU84+AV84</f>
        <v>378</v>
      </c>
      <c r="AX84" s="18">
        <f>AR84+AT84</f>
        <v>0</v>
      </c>
    </row>
    <row r="85" spans="1:50" ht="21.75" hidden="1" customHeight="1" x14ac:dyDescent="0.25">
      <c r="A85" s="60" t="s">
        <v>70</v>
      </c>
      <c r="B85" s="16">
        <f t="shared" ref="B85:B86" si="136">B83</f>
        <v>901</v>
      </c>
      <c r="C85" s="24" t="s">
        <v>22</v>
      </c>
      <c r="D85" s="24" t="s">
        <v>30</v>
      </c>
      <c r="E85" s="24" t="s">
        <v>108</v>
      </c>
      <c r="F85" s="25">
        <v>800</v>
      </c>
      <c r="G85" s="13"/>
      <c r="H85" s="18"/>
      <c r="I85" s="13"/>
      <c r="J85" s="13"/>
      <c r="K85" s="13"/>
      <c r="L85" s="13"/>
      <c r="M85" s="13"/>
      <c r="N85" s="18"/>
      <c r="O85" s="13"/>
      <c r="P85" s="13"/>
      <c r="Q85" s="13"/>
      <c r="R85" s="13"/>
      <c r="S85" s="13"/>
      <c r="T85" s="18"/>
      <c r="U85" s="13"/>
      <c r="V85" s="13"/>
      <c r="W85" s="13"/>
      <c r="X85" s="13"/>
      <c r="Y85" s="13"/>
      <c r="Z85" s="18"/>
      <c r="AA85" s="13"/>
      <c r="AB85" s="13"/>
      <c r="AC85" s="13"/>
      <c r="AD85" s="13"/>
      <c r="AE85" s="13"/>
      <c r="AF85" s="18"/>
      <c r="AG85" s="13"/>
      <c r="AH85" s="13"/>
      <c r="AI85" s="13"/>
      <c r="AJ85" s="13"/>
      <c r="AK85" s="13"/>
      <c r="AL85" s="18"/>
      <c r="AM85" s="13"/>
      <c r="AN85" s="13"/>
      <c r="AO85" s="13"/>
      <c r="AP85" s="13"/>
      <c r="AQ85" s="13"/>
      <c r="AR85" s="18"/>
      <c r="AS85" s="13">
        <f>AS86</f>
        <v>15</v>
      </c>
      <c r="AT85" s="13">
        <f t="shared" ref="AT85:AX85" si="137">AT86</f>
        <v>0</v>
      </c>
      <c r="AU85" s="13">
        <f t="shared" si="137"/>
        <v>0</v>
      </c>
      <c r="AV85" s="13">
        <f t="shared" si="137"/>
        <v>0</v>
      </c>
      <c r="AW85" s="13">
        <f t="shared" si="137"/>
        <v>15</v>
      </c>
      <c r="AX85" s="13">
        <f t="shared" si="137"/>
        <v>0</v>
      </c>
    </row>
    <row r="86" spans="1:50" ht="19.5" hidden="1" customHeight="1" x14ac:dyDescent="0.25">
      <c r="A86" s="60" t="s">
        <v>72</v>
      </c>
      <c r="B86" s="16">
        <f t="shared" si="136"/>
        <v>901</v>
      </c>
      <c r="C86" s="24" t="s">
        <v>22</v>
      </c>
      <c r="D86" s="24" t="s">
        <v>30</v>
      </c>
      <c r="E86" s="24" t="s">
        <v>108</v>
      </c>
      <c r="F86" s="25">
        <v>850</v>
      </c>
      <c r="G86" s="13"/>
      <c r="H86" s="18"/>
      <c r="I86" s="13"/>
      <c r="J86" s="13"/>
      <c r="K86" s="13"/>
      <c r="L86" s="13"/>
      <c r="M86" s="13"/>
      <c r="N86" s="18"/>
      <c r="O86" s="13"/>
      <c r="P86" s="13"/>
      <c r="Q86" s="13"/>
      <c r="R86" s="13"/>
      <c r="S86" s="13"/>
      <c r="T86" s="18"/>
      <c r="U86" s="13"/>
      <c r="V86" s="13"/>
      <c r="W86" s="13"/>
      <c r="X86" s="13"/>
      <c r="Y86" s="13"/>
      <c r="Z86" s="18"/>
      <c r="AA86" s="13"/>
      <c r="AB86" s="13"/>
      <c r="AC86" s="13"/>
      <c r="AD86" s="13"/>
      <c r="AE86" s="13"/>
      <c r="AF86" s="18"/>
      <c r="AG86" s="13"/>
      <c r="AH86" s="13"/>
      <c r="AI86" s="13"/>
      <c r="AJ86" s="13"/>
      <c r="AK86" s="13"/>
      <c r="AL86" s="18"/>
      <c r="AM86" s="13"/>
      <c r="AN86" s="13"/>
      <c r="AO86" s="13"/>
      <c r="AP86" s="13"/>
      <c r="AQ86" s="13"/>
      <c r="AR86" s="18"/>
      <c r="AS86" s="13">
        <v>15</v>
      </c>
      <c r="AT86" s="13"/>
      <c r="AU86" s="13"/>
      <c r="AV86" s="13"/>
      <c r="AW86" s="13">
        <f>AQ86+AS86+AT86+AU86+AV86</f>
        <v>15</v>
      </c>
      <c r="AX86" s="18">
        <f>AR86+AT86</f>
        <v>0</v>
      </c>
    </row>
    <row r="87" spans="1:50" hidden="1" x14ac:dyDescent="0.25">
      <c r="A87" s="60" t="s">
        <v>587</v>
      </c>
      <c r="B87" s="16">
        <f>B81</f>
        <v>901</v>
      </c>
      <c r="C87" s="16" t="s">
        <v>22</v>
      </c>
      <c r="D87" s="16" t="s">
        <v>30</v>
      </c>
      <c r="E87" s="16" t="s">
        <v>579</v>
      </c>
      <c r="F87" s="16"/>
      <c r="G87" s="13"/>
      <c r="H87" s="18"/>
      <c r="I87" s="13"/>
      <c r="J87" s="13"/>
      <c r="K87" s="13"/>
      <c r="L87" s="13"/>
      <c r="M87" s="13"/>
      <c r="N87" s="18"/>
      <c r="O87" s="13">
        <f t="shared" ref="O87:T87" si="138">O88+O91+O94+O97+O100+O105+O108</f>
        <v>0</v>
      </c>
      <c r="P87" s="13">
        <f t="shared" si="138"/>
        <v>47539</v>
      </c>
      <c r="Q87" s="13">
        <f t="shared" si="138"/>
        <v>0</v>
      </c>
      <c r="R87" s="13">
        <f t="shared" si="138"/>
        <v>0</v>
      </c>
      <c r="S87" s="13">
        <f t="shared" si="138"/>
        <v>47539</v>
      </c>
      <c r="T87" s="13">
        <f t="shared" si="138"/>
        <v>47539</v>
      </c>
      <c r="U87" s="13">
        <f t="shared" ref="U87:Z87" si="139">U88+U91+U94+U97+U100+U105+U108</f>
        <v>0</v>
      </c>
      <c r="V87" s="13">
        <f t="shared" si="139"/>
        <v>0</v>
      </c>
      <c r="W87" s="13">
        <f t="shared" si="139"/>
        <v>0</v>
      </c>
      <c r="X87" s="13">
        <f t="shared" si="139"/>
        <v>0</v>
      </c>
      <c r="Y87" s="13">
        <f t="shared" si="139"/>
        <v>47539</v>
      </c>
      <c r="Z87" s="13">
        <f t="shared" si="139"/>
        <v>47539</v>
      </c>
      <c r="AA87" s="13">
        <f t="shared" ref="AA87:AF87" si="140">AA88+AA91+AA94+AA97+AA100+AA105+AA108</f>
        <v>0</v>
      </c>
      <c r="AB87" s="13">
        <f t="shared" si="140"/>
        <v>0</v>
      </c>
      <c r="AC87" s="13">
        <f t="shared" si="140"/>
        <v>0</v>
      </c>
      <c r="AD87" s="13">
        <f t="shared" si="140"/>
        <v>0</v>
      </c>
      <c r="AE87" s="13">
        <f t="shared" si="140"/>
        <v>47539</v>
      </c>
      <c r="AF87" s="13">
        <f t="shared" si="140"/>
        <v>47539</v>
      </c>
      <c r="AG87" s="13">
        <f t="shared" ref="AG87:AL87" si="141">AG88+AG91+AG94+AG97+AG100+AG105+AG108</f>
        <v>0</v>
      </c>
      <c r="AH87" s="13">
        <f t="shared" si="141"/>
        <v>0</v>
      </c>
      <c r="AI87" s="13">
        <f t="shared" si="141"/>
        <v>0</v>
      </c>
      <c r="AJ87" s="13">
        <f t="shared" si="141"/>
        <v>0</v>
      </c>
      <c r="AK87" s="81">
        <f t="shared" si="141"/>
        <v>47539</v>
      </c>
      <c r="AL87" s="81">
        <f t="shared" si="141"/>
        <v>47539</v>
      </c>
      <c r="AM87" s="13">
        <f t="shared" ref="AM87:AR87" si="142">AM88+AM91+AM94+AM97+AM100+AM105+AM108</f>
        <v>0</v>
      </c>
      <c r="AN87" s="13">
        <f t="shared" si="142"/>
        <v>0</v>
      </c>
      <c r="AO87" s="13">
        <f t="shared" si="142"/>
        <v>0</v>
      </c>
      <c r="AP87" s="13">
        <f t="shared" si="142"/>
        <v>0</v>
      </c>
      <c r="AQ87" s="13">
        <f t="shared" si="142"/>
        <v>47539</v>
      </c>
      <c r="AR87" s="13">
        <f t="shared" si="142"/>
        <v>47539</v>
      </c>
      <c r="AS87" s="13">
        <f t="shared" ref="AS87:AX87" si="143">AS88+AS91+AS94+AS97+AS100+AS105+AS108</f>
        <v>0</v>
      </c>
      <c r="AT87" s="13">
        <f t="shared" si="143"/>
        <v>0</v>
      </c>
      <c r="AU87" s="13">
        <f t="shared" si="143"/>
        <v>0</v>
      </c>
      <c r="AV87" s="13">
        <f t="shared" si="143"/>
        <v>0</v>
      </c>
      <c r="AW87" s="13">
        <f t="shared" si="143"/>
        <v>47539</v>
      </c>
      <c r="AX87" s="13">
        <f t="shared" si="143"/>
        <v>47539</v>
      </c>
    </row>
    <row r="88" spans="1:50" ht="33" hidden="1" x14ac:dyDescent="0.25">
      <c r="A88" s="60" t="s">
        <v>588</v>
      </c>
      <c r="B88" s="16">
        <f>B82</f>
        <v>901</v>
      </c>
      <c r="C88" s="16" t="s">
        <v>22</v>
      </c>
      <c r="D88" s="16" t="s">
        <v>30</v>
      </c>
      <c r="E88" s="16" t="s">
        <v>580</v>
      </c>
      <c r="F88" s="16"/>
      <c r="G88" s="13"/>
      <c r="H88" s="18"/>
      <c r="I88" s="13"/>
      <c r="J88" s="13"/>
      <c r="K88" s="13"/>
      <c r="L88" s="13"/>
      <c r="M88" s="13"/>
      <c r="N88" s="18"/>
      <c r="O88" s="13">
        <f>O89</f>
        <v>0</v>
      </c>
      <c r="P88" s="13">
        <f t="shared" ref="P88:AG89" si="144">P89</f>
        <v>450</v>
      </c>
      <c r="Q88" s="13">
        <f t="shared" si="144"/>
        <v>0</v>
      </c>
      <c r="R88" s="13">
        <f t="shared" si="144"/>
        <v>0</v>
      </c>
      <c r="S88" s="13">
        <f t="shared" si="144"/>
        <v>450</v>
      </c>
      <c r="T88" s="13">
        <f t="shared" si="144"/>
        <v>450</v>
      </c>
      <c r="U88" s="13">
        <f t="shared" si="144"/>
        <v>0</v>
      </c>
      <c r="V88" s="13">
        <f t="shared" si="144"/>
        <v>0</v>
      </c>
      <c r="W88" s="13">
        <f t="shared" si="144"/>
        <v>0</v>
      </c>
      <c r="X88" s="13">
        <f t="shared" si="144"/>
        <v>0</v>
      </c>
      <c r="Y88" s="13">
        <f t="shared" si="144"/>
        <v>450</v>
      </c>
      <c r="Z88" s="13">
        <f t="shared" si="144"/>
        <v>450</v>
      </c>
      <c r="AA88" s="13">
        <f t="shared" si="144"/>
        <v>0</v>
      </c>
      <c r="AB88" s="13">
        <f t="shared" si="144"/>
        <v>0</v>
      </c>
      <c r="AC88" s="13">
        <f t="shared" si="144"/>
        <v>0</v>
      </c>
      <c r="AD88" s="13">
        <f t="shared" si="144"/>
        <v>0</v>
      </c>
      <c r="AE88" s="13">
        <f t="shared" si="144"/>
        <v>450</v>
      </c>
      <c r="AF88" s="13">
        <f t="shared" ref="AA88:AF89" si="145">AF89</f>
        <v>450</v>
      </c>
      <c r="AG88" s="13">
        <f t="shared" si="144"/>
        <v>0</v>
      </c>
      <c r="AH88" s="13">
        <f t="shared" ref="AG88:AV89" si="146">AH89</f>
        <v>0</v>
      </c>
      <c r="AI88" s="13">
        <f t="shared" si="146"/>
        <v>0</v>
      </c>
      <c r="AJ88" s="13">
        <f t="shared" si="146"/>
        <v>0</v>
      </c>
      <c r="AK88" s="81">
        <f t="shared" si="146"/>
        <v>450</v>
      </c>
      <c r="AL88" s="81">
        <f t="shared" si="146"/>
        <v>450</v>
      </c>
      <c r="AM88" s="13">
        <f t="shared" si="146"/>
        <v>0</v>
      </c>
      <c r="AN88" s="13">
        <f t="shared" si="146"/>
        <v>0</v>
      </c>
      <c r="AO88" s="13">
        <f t="shared" si="146"/>
        <v>0</v>
      </c>
      <c r="AP88" s="13">
        <f t="shared" si="146"/>
        <v>0</v>
      </c>
      <c r="AQ88" s="13">
        <f t="shared" si="146"/>
        <v>450</v>
      </c>
      <c r="AR88" s="13">
        <f t="shared" si="146"/>
        <v>450</v>
      </c>
      <c r="AS88" s="13">
        <f t="shared" si="146"/>
        <v>0</v>
      </c>
      <c r="AT88" s="13">
        <f t="shared" si="146"/>
        <v>0</v>
      </c>
      <c r="AU88" s="13">
        <f t="shared" si="146"/>
        <v>0</v>
      </c>
      <c r="AV88" s="13">
        <f t="shared" si="146"/>
        <v>0</v>
      </c>
      <c r="AW88" s="13">
        <f t="shared" ref="AS88:AX89" si="147">AW89</f>
        <v>450</v>
      </c>
      <c r="AX88" s="13">
        <f t="shared" si="147"/>
        <v>450</v>
      </c>
    </row>
    <row r="89" spans="1:50" ht="73.5" hidden="1" customHeight="1" x14ac:dyDescent="0.25">
      <c r="A89" s="60" t="s">
        <v>541</v>
      </c>
      <c r="B89" s="16">
        <f t="shared" ref="B89:B110" si="148">B87</f>
        <v>901</v>
      </c>
      <c r="C89" s="16" t="s">
        <v>22</v>
      </c>
      <c r="D89" s="16" t="s">
        <v>30</v>
      </c>
      <c r="E89" s="16" t="s">
        <v>580</v>
      </c>
      <c r="F89" s="16" t="s">
        <v>92</v>
      </c>
      <c r="G89" s="13"/>
      <c r="H89" s="18"/>
      <c r="I89" s="13"/>
      <c r="J89" s="13"/>
      <c r="K89" s="13"/>
      <c r="L89" s="13"/>
      <c r="M89" s="13"/>
      <c r="N89" s="18"/>
      <c r="O89" s="13">
        <f>O90</f>
        <v>0</v>
      </c>
      <c r="P89" s="13">
        <f t="shared" si="144"/>
        <v>450</v>
      </c>
      <c r="Q89" s="13">
        <f t="shared" si="144"/>
        <v>0</v>
      </c>
      <c r="R89" s="13">
        <f t="shared" si="144"/>
        <v>0</v>
      </c>
      <c r="S89" s="13">
        <f t="shared" si="144"/>
        <v>450</v>
      </c>
      <c r="T89" s="13">
        <f t="shared" si="144"/>
        <v>450</v>
      </c>
      <c r="U89" s="13">
        <f t="shared" si="144"/>
        <v>0</v>
      </c>
      <c r="V89" s="13">
        <f t="shared" si="144"/>
        <v>0</v>
      </c>
      <c r="W89" s="13">
        <f t="shared" si="144"/>
        <v>0</v>
      </c>
      <c r="X89" s="13">
        <f t="shared" si="144"/>
        <v>0</v>
      </c>
      <c r="Y89" s="13">
        <f t="shared" si="144"/>
        <v>450</v>
      </c>
      <c r="Z89" s="13">
        <f t="shared" si="144"/>
        <v>450</v>
      </c>
      <c r="AA89" s="13">
        <f t="shared" si="145"/>
        <v>0</v>
      </c>
      <c r="AB89" s="13">
        <f t="shared" si="145"/>
        <v>0</v>
      </c>
      <c r="AC89" s="13">
        <f t="shared" si="145"/>
        <v>0</v>
      </c>
      <c r="AD89" s="13">
        <f t="shared" si="145"/>
        <v>0</v>
      </c>
      <c r="AE89" s="13">
        <f t="shared" si="145"/>
        <v>450</v>
      </c>
      <c r="AF89" s="13">
        <f t="shared" si="145"/>
        <v>450</v>
      </c>
      <c r="AG89" s="13">
        <f t="shared" si="146"/>
        <v>0</v>
      </c>
      <c r="AH89" s="13">
        <f t="shared" si="146"/>
        <v>0</v>
      </c>
      <c r="AI89" s="13">
        <f t="shared" si="146"/>
        <v>0</v>
      </c>
      <c r="AJ89" s="13">
        <f t="shared" si="146"/>
        <v>0</v>
      </c>
      <c r="AK89" s="81">
        <f t="shared" si="146"/>
        <v>450</v>
      </c>
      <c r="AL89" s="81">
        <f t="shared" si="146"/>
        <v>450</v>
      </c>
      <c r="AM89" s="13">
        <f t="shared" si="146"/>
        <v>0</v>
      </c>
      <c r="AN89" s="13">
        <f t="shared" si="146"/>
        <v>0</v>
      </c>
      <c r="AO89" s="13">
        <f t="shared" si="146"/>
        <v>0</v>
      </c>
      <c r="AP89" s="13">
        <f t="shared" si="146"/>
        <v>0</v>
      </c>
      <c r="AQ89" s="13">
        <f t="shared" si="146"/>
        <v>450</v>
      </c>
      <c r="AR89" s="13">
        <f t="shared" si="146"/>
        <v>450</v>
      </c>
      <c r="AS89" s="13">
        <f t="shared" si="147"/>
        <v>0</v>
      </c>
      <c r="AT89" s="13">
        <f t="shared" si="147"/>
        <v>0</v>
      </c>
      <c r="AU89" s="13">
        <f t="shared" si="147"/>
        <v>0</v>
      </c>
      <c r="AV89" s="13">
        <f t="shared" si="147"/>
        <v>0</v>
      </c>
      <c r="AW89" s="13">
        <f t="shared" si="147"/>
        <v>450</v>
      </c>
      <c r="AX89" s="13">
        <f t="shared" si="147"/>
        <v>450</v>
      </c>
    </row>
    <row r="90" spans="1:50" ht="36" hidden="1" customHeight="1" x14ac:dyDescent="0.25">
      <c r="A90" s="60" t="s">
        <v>93</v>
      </c>
      <c r="B90" s="16">
        <f t="shared" si="148"/>
        <v>901</v>
      </c>
      <c r="C90" s="16" t="s">
        <v>22</v>
      </c>
      <c r="D90" s="16" t="s">
        <v>30</v>
      </c>
      <c r="E90" s="16" t="s">
        <v>580</v>
      </c>
      <c r="F90" s="16" t="s">
        <v>94</v>
      </c>
      <c r="G90" s="13"/>
      <c r="H90" s="18"/>
      <c r="I90" s="13"/>
      <c r="J90" s="13"/>
      <c r="K90" s="13"/>
      <c r="L90" s="13"/>
      <c r="M90" s="13"/>
      <c r="N90" s="18"/>
      <c r="O90" s="13"/>
      <c r="P90" s="13">
        <v>450</v>
      </c>
      <c r="Q90" s="13"/>
      <c r="R90" s="13"/>
      <c r="S90" s="13">
        <f>M90+O90+P90+Q90+R90</f>
        <v>450</v>
      </c>
      <c r="T90" s="13">
        <f>N90+P90</f>
        <v>450</v>
      </c>
      <c r="U90" s="13"/>
      <c r="V90" s="13"/>
      <c r="W90" s="13"/>
      <c r="X90" s="13"/>
      <c r="Y90" s="13">
        <f>S90+U90+V90+W90+X90</f>
        <v>450</v>
      </c>
      <c r="Z90" s="13">
        <f>T90+V90</f>
        <v>450</v>
      </c>
      <c r="AA90" s="13"/>
      <c r="AB90" s="13"/>
      <c r="AC90" s="13"/>
      <c r="AD90" s="13"/>
      <c r="AE90" s="13">
        <f>Y90+AA90+AB90+AC90+AD90</f>
        <v>450</v>
      </c>
      <c r="AF90" s="13">
        <f>Z90+AB90</f>
        <v>450</v>
      </c>
      <c r="AG90" s="13"/>
      <c r="AH90" s="13"/>
      <c r="AI90" s="13"/>
      <c r="AJ90" s="13"/>
      <c r="AK90" s="81">
        <f>AE90+AG90+AH90+AI90+AJ90</f>
        <v>450</v>
      </c>
      <c r="AL90" s="81">
        <f>AF90+AH90</f>
        <v>450</v>
      </c>
      <c r="AM90" s="13"/>
      <c r="AN90" s="13"/>
      <c r="AO90" s="13"/>
      <c r="AP90" s="13"/>
      <c r="AQ90" s="13">
        <f>AK90+AM90+AN90+AO90+AP90</f>
        <v>450</v>
      </c>
      <c r="AR90" s="13">
        <f>AL90+AN90</f>
        <v>450</v>
      </c>
      <c r="AS90" s="13"/>
      <c r="AT90" s="13"/>
      <c r="AU90" s="13"/>
      <c r="AV90" s="13"/>
      <c r="AW90" s="13">
        <f>AQ90+AS90+AT90+AU90+AV90</f>
        <v>450</v>
      </c>
      <c r="AX90" s="13">
        <f>AR90+AT90</f>
        <v>450</v>
      </c>
    </row>
    <row r="91" spans="1:50" ht="38.25" hidden="1" customHeight="1" x14ac:dyDescent="0.25">
      <c r="A91" s="60" t="s">
        <v>589</v>
      </c>
      <c r="B91" s="16">
        <f t="shared" si="148"/>
        <v>901</v>
      </c>
      <c r="C91" s="16" t="s">
        <v>22</v>
      </c>
      <c r="D91" s="16" t="s">
        <v>30</v>
      </c>
      <c r="E91" s="16" t="s">
        <v>581</v>
      </c>
      <c r="F91" s="16"/>
      <c r="G91" s="13"/>
      <c r="H91" s="18"/>
      <c r="I91" s="13"/>
      <c r="J91" s="13"/>
      <c r="K91" s="13"/>
      <c r="L91" s="13"/>
      <c r="M91" s="13"/>
      <c r="N91" s="18"/>
      <c r="O91" s="13">
        <f>O92</f>
        <v>0</v>
      </c>
      <c r="P91" s="13">
        <f t="shared" ref="P91:AG92" si="149">P92</f>
        <v>2668</v>
      </c>
      <c r="Q91" s="13">
        <f t="shared" si="149"/>
        <v>0</v>
      </c>
      <c r="R91" s="13">
        <f t="shared" si="149"/>
        <v>0</v>
      </c>
      <c r="S91" s="13">
        <f t="shared" si="149"/>
        <v>2668</v>
      </c>
      <c r="T91" s="13">
        <f t="shared" si="149"/>
        <v>2668</v>
      </c>
      <c r="U91" s="13">
        <f t="shared" si="149"/>
        <v>0</v>
      </c>
      <c r="V91" s="13">
        <f t="shared" si="149"/>
        <v>0</v>
      </c>
      <c r="W91" s="13">
        <f t="shared" si="149"/>
        <v>0</v>
      </c>
      <c r="X91" s="13">
        <f t="shared" si="149"/>
        <v>0</v>
      </c>
      <c r="Y91" s="13">
        <f t="shared" si="149"/>
        <v>2668</v>
      </c>
      <c r="Z91" s="13">
        <f t="shared" si="149"/>
        <v>2668</v>
      </c>
      <c r="AA91" s="13">
        <f t="shared" si="149"/>
        <v>0</v>
      </c>
      <c r="AB91" s="13">
        <f t="shared" si="149"/>
        <v>0</v>
      </c>
      <c r="AC91" s="13">
        <f t="shared" si="149"/>
        <v>0</v>
      </c>
      <c r="AD91" s="13">
        <f t="shared" si="149"/>
        <v>0</v>
      </c>
      <c r="AE91" s="13">
        <f t="shared" si="149"/>
        <v>2668</v>
      </c>
      <c r="AF91" s="13">
        <f t="shared" ref="AA91:AF92" si="150">AF92</f>
        <v>2668</v>
      </c>
      <c r="AG91" s="13">
        <f t="shared" si="149"/>
        <v>0</v>
      </c>
      <c r="AH91" s="13">
        <f t="shared" ref="AG91:AV92" si="151">AH92</f>
        <v>0</v>
      </c>
      <c r="AI91" s="13">
        <f t="shared" si="151"/>
        <v>0</v>
      </c>
      <c r="AJ91" s="13">
        <f t="shared" si="151"/>
        <v>0</v>
      </c>
      <c r="AK91" s="81">
        <f t="shared" si="151"/>
        <v>2668</v>
      </c>
      <c r="AL91" s="81">
        <f t="shared" si="151"/>
        <v>2668</v>
      </c>
      <c r="AM91" s="13">
        <f t="shared" si="151"/>
        <v>0</v>
      </c>
      <c r="AN91" s="13">
        <f t="shared" si="151"/>
        <v>0</v>
      </c>
      <c r="AO91" s="13">
        <f t="shared" si="151"/>
        <v>0</v>
      </c>
      <c r="AP91" s="13">
        <f t="shared" si="151"/>
        <v>0</v>
      </c>
      <c r="AQ91" s="13">
        <f t="shared" si="151"/>
        <v>2668</v>
      </c>
      <c r="AR91" s="13">
        <f t="shared" si="151"/>
        <v>2668</v>
      </c>
      <c r="AS91" s="13">
        <f t="shared" si="151"/>
        <v>0</v>
      </c>
      <c r="AT91" s="13">
        <f t="shared" si="151"/>
        <v>0</v>
      </c>
      <c r="AU91" s="13">
        <f t="shared" si="151"/>
        <v>0</v>
      </c>
      <c r="AV91" s="13">
        <f t="shared" si="151"/>
        <v>0</v>
      </c>
      <c r="AW91" s="13">
        <f t="shared" ref="AS91:AX92" si="152">AW92</f>
        <v>2668</v>
      </c>
      <c r="AX91" s="13">
        <f t="shared" si="152"/>
        <v>2668</v>
      </c>
    </row>
    <row r="92" spans="1:50" ht="76.5" hidden="1" customHeight="1" x14ac:dyDescent="0.25">
      <c r="A92" s="60" t="s">
        <v>541</v>
      </c>
      <c r="B92" s="16">
        <f t="shared" si="148"/>
        <v>901</v>
      </c>
      <c r="C92" s="16" t="s">
        <v>22</v>
      </c>
      <c r="D92" s="16" t="s">
        <v>30</v>
      </c>
      <c r="E92" s="16" t="s">
        <v>581</v>
      </c>
      <c r="F92" s="16" t="s">
        <v>92</v>
      </c>
      <c r="G92" s="13"/>
      <c r="H92" s="18"/>
      <c r="I92" s="13"/>
      <c r="J92" s="13"/>
      <c r="K92" s="13"/>
      <c r="L92" s="13"/>
      <c r="M92" s="13"/>
      <c r="N92" s="18"/>
      <c r="O92" s="13">
        <f>O93</f>
        <v>0</v>
      </c>
      <c r="P92" s="13">
        <f t="shared" si="149"/>
        <v>2668</v>
      </c>
      <c r="Q92" s="13">
        <f t="shared" si="149"/>
        <v>0</v>
      </c>
      <c r="R92" s="13">
        <f t="shared" si="149"/>
        <v>0</v>
      </c>
      <c r="S92" s="13">
        <f t="shared" si="149"/>
        <v>2668</v>
      </c>
      <c r="T92" s="13">
        <f t="shared" si="149"/>
        <v>2668</v>
      </c>
      <c r="U92" s="13">
        <f t="shared" si="149"/>
        <v>0</v>
      </c>
      <c r="V92" s="13">
        <f t="shared" si="149"/>
        <v>0</v>
      </c>
      <c r="W92" s="13">
        <f t="shared" si="149"/>
        <v>0</v>
      </c>
      <c r="X92" s="13">
        <f t="shared" si="149"/>
        <v>0</v>
      </c>
      <c r="Y92" s="13">
        <f t="shared" si="149"/>
        <v>2668</v>
      </c>
      <c r="Z92" s="13">
        <f t="shared" si="149"/>
        <v>2668</v>
      </c>
      <c r="AA92" s="13">
        <f t="shared" si="150"/>
        <v>0</v>
      </c>
      <c r="AB92" s="13">
        <f t="shared" si="150"/>
        <v>0</v>
      </c>
      <c r="AC92" s="13">
        <f t="shared" si="150"/>
        <v>0</v>
      </c>
      <c r="AD92" s="13">
        <f t="shared" si="150"/>
        <v>0</v>
      </c>
      <c r="AE92" s="13">
        <f t="shared" si="150"/>
        <v>2668</v>
      </c>
      <c r="AF92" s="13">
        <f t="shared" si="150"/>
        <v>2668</v>
      </c>
      <c r="AG92" s="13">
        <f t="shared" si="151"/>
        <v>0</v>
      </c>
      <c r="AH92" s="13">
        <f t="shared" si="151"/>
        <v>0</v>
      </c>
      <c r="AI92" s="13">
        <f t="shared" si="151"/>
        <v>0</v>
      </c>
      <c r="AJ92" s="13">
        <f t="shared" si="151"/>
        <v>0</v>
      </c>
      <c r="AK92" s="81">
        <f t="shared" si="151"/>
        <v>2668</v>
      </c>
      <c r="AL92" s="81">
        <f t="shared" si="151"/>
        <v>2668</v>
      </c>
      <c r="AM92" s="13">
        <f t="shared" si="151"/>
        <v>0</v>
      </c>
      <c r="AN92" s="13">
        <f t="shared" si="151"/>
        <v>0</v>
      </c>
      <c r="AO92" s="13">
        <f t="shared" si="151"/>
        <v>0</v>
      </c>
      <c r="AP92" s="13">
        <f t="shared" si="151"/>
        <v>0</v>
      </c>
      <c r="AQ92" s="13">
        <f t="shared" si="151"/>
        <v>2668</v>
      </c>
      <c r="AR92" s="13">
        <f t="shared" si="151"/>
        <v>2668</v>
      </c>
      <c r="AS92" s="13">
        <f t="shared" si="152"/>
        <v>0</v>
      </c>
      <c r="AT92" s="13">
        <f t="shared" si="152"/>
        <v>0</v>
      </c>
      <c r="AU92" s="13">
        <f t="shared" si="152"/>
        <v>0</v>
      </c>
      <c r="AV92" s="13">
        <f t="shared" si="152"/>
        <v>0</v>
      </c>
      <c r="AW92" s="13">
        <f t="shared" si="152"/>
        <v>2668</v>
      </c>
      <c r="AX92" s="13">
        <f t="shared" si="152"/>
        <v>2668</v>
      </c>
    </row>
    <row r="93" spans="1:50" ht="33" hidden="1" x14ac:dyDescent="0.25">
      <c r="A93" s="60" t="s">
        <v>93</v>
      </c>
      <c r="B93" s="16">
        <f t="shared" si="148"/>
        <v>901</v>
      </c>
      <c r="C93" s="16" t="s">
        <v>22</v>
      </c>
      <c r="D93" s="16" t="s">
        <v>30</v>
      </c>
      <c r="E93" s="16" t="s">
        <v>581</v>
      </c>
      <c r="F93" s="16" t="s">
        <v>94</v>
      </c>
      <c r="G93" s="13"/>
      <c r="H93" s="18"/>
      <c r="I93" s="13"/>
      <c r="J93" s="13"/>
      <c r="K93" s="13"/>
      <c r="L93" s="13"/>
      <c r="M93" s="13"/>
      <c r="N93" s="18"/>
      <c r="O93" s="13"/>
      <c r="P93" s="13">
        <v>2668</v>
      </c>
      <c r="Q93" s="13"/>
      <c r="R93" s="13"/>
      <c r="S93" s="13">
        <f>M93+O93+P93+Q93+R93</f>
        <v>2668</v>
      </c>
      <c r="T93" s="13">
        <f>N93+P93</f>
        <v>2668</v>
      </c>
      <c r="U93" s="13"/>
      <c r="V93" s="13"/>
      <c r="W93" s="13"/>
      <c r="X93" s="13"/>
      <c r="Y93" s="13">
        <f>S93+U93+V93+W93+X93</f>
        <v>2668</v>
      </c>
      <c r="Z93" s="13">
        <f>T93+V93</f>
        <v>2668</v>
      </c>
      <c r="AA93" s="13"/>
      <c r="AB93" s="13"/>
      <c r="AC93" s="13"/>
      <c r="AD93" s="13"/>
      <c r="AE93" s="13">
        <f>Y93+AA93+AB93+AC93+AD93</f>
        <v>2668</v>
      </c>
      <c r="AF93" s="13">
        <f>Z93+AB93</f>
        <v>2668</v>
      </c>
      <c r="AG93" s="13"/>
      <c r="AH93" s="13"/>
      <c r="AI93" s="13"/>
      <c r="AJ93" s="13"/>
      <c r="AK93" s="81">
        <f>AE93+AG93+AH93+AI93+AJ93</f>
        <v>2668</v>
      </c>
      <c r="AL93" s="81">
        <f>AF93+AH93</f>
        <v>2668</v>
      </c>
      <c r="AM93" s="13"/>
      <c r="AN93" s="13"/>
      <c r="AO93" s="13"/>
      <c r="AP93" s="13"/>
      <c r="AQ93" s="13">
        <f>AK93+AM93+AN93+AO93+AP93</f>
        <v>2668</v>
      </c>
      <c r="AR93" s="13">
        <f>AL93+AN93</f>
        <v>2668</v>
      </c>
      <c r="AS93" s="13"/>
      <c r="AT93" s="13"/>
      <c r="AU93" s="13"/>
      <c r="AV93" s="13"/>
      <c r="AW93" s="13">
        <f>AQ93+AS93+AT93+AU93+AV93</f>
        <v>2668</v>
      </c>
      <c r="AX93" s="13">
        <f>AR93+AT93</f>
        <v>2668</v>
      </c>
    </row>
    <row r="94" spans="1:50" ht="33" hidden="1" x14ac:dyDescent="0.25">
      <c r="A94" s="60" t="s">
        <v>590</v>
      </c>
      <c r="B94" s="16">
        <f t="shared" si="148"/>
        <v>901</v>
      </c>
      <c r="C94" s="16" t="s">
        <v>22</v>
      </c>
      <c r="D94" s="16" t="s">
        <v>30</v>
      </c>
      <c r="E94" s="16" t="s">
        <v>582</v>
      </c>
      <c r="F94" s="16"/>
      <c r="G94" s="13"/>
      <c r="H94" s="18"/>
      <c r="I94" s="13"/>
      <c r="J94" s="13"/>
      <c r="K94" s="13"/>
      <c r="L94" s="13"/>
      <c r="M94" s="13"/>
      <c r="N94" s="18"/>
      <c r="O94" s="13">
        <f>O95</f>
        <v>0</v>
      </c>
      <c r="P94" s="13">
        <f t="shared" ref="P94:AG95" si="153">P95</f>
        <v>255</v>
      </c>
      <c r="Q94" s="13">
        <f t="shared" si="153"/>
        <v>0</v>
      </c>
      <c r="R94" s="13">
        <f t="shared" si="153"/>
        <v>0</v>
      </c>
      <c r="S94" s="13">
        <f t="shared" si="153"/>
        <v>255</v>
      </c>
      <c r="T94" s="13">
        <f t="shared" si="153"/>
        <v>255</v>
      </c>
      <c r="U94" s="13">
        <f t="shared" si="153"/>
        <v>0</v>
      </c>
      <c r="V94" s="13">
        <f t="shared" si="153"/>
        <v>0</v>
      </c>
      <c r="W94" s="13">
        <f t="shared" si="153"/>
        <v>0</v>
      </c>
      <c r="X94" s="13">
        <f t="shared" si="153"/>
        <v>0</v>
      </c>
      <c r="Y94" s="13">
        <f t="shared" si="153"/>
        <v>255</v>
      </c>
      <c r="Z94" s="13">
        <f t="shared" si="153"/>
        <v>255</v>
      </c>
      <c r="AA94" s="13">
        <f t="shared" si="153"/>
        <v>0</v>
      </c>
      <c r="AB94" s="13">
        <f t="shared" si="153"/>
        <v>0</v>
      </c>
      <c r="AC94" s="13">
        <f t="shared" si="153"/>
        <v>0</v>
      </c>
      <c r="AD94" s="13">
        <f t="shared" si="153"/>
        <v>0</v>
      </c>
      <c r="AE94" s="13">
        <f t="shared" si="153"/>
        <v>255</v>
      </c>
      <c r="AF94" s="13">
        <f t="shared" ref="AA94:AF95" si="154">AF95</f>
        <v>255</v>
      </c>
      <c r="AG94" s="13">
        <f t="shared" si="153"/>
        <v>0</v>
      </c>
      <c r="AH94" s="13">
        <f t="shared" ref="AG94:AV95" si="155">AH95</f>
        <v>0</v>
      </c>
      <c r="AI94" s="13">
        <f t="shared" si="155"/>
        <v>0</v>
      </c>
      <c r="AJ94" s="13">
        <f t="shared" si="155"/>
        <v>0</v>
      </c>
      <c r="AK94" s="81">
        <f t="shared" si="155"/>
        <v>255</v>
      </c>
      <c r="AL94" s="81">
        <f t="shared" si="155"/>
        <v>255</v>
      </c>
      <c r="AM94" s="13">
        <f t="shared" si="155"/>
        <v>0</v>
      </c>
      <c r="AN94" s="13">
        <f t="shared" si="155"/>
        <v>0</v>
      </c>
      <c r="AO94" s="13">
        <f t="shared" si="155"/>
        <v>0</v>
      </c>
      <c r="AP94" s="13">
        <f t="shared" si="155"/>
        <v>0</v>
      </c>
      <c r="AQ94" s="13">
        <f t="shared" si="155"/>
        <v>255</v>
      </c>
      <c r="AR94" s="13">
        <f t="shared" si="155"/>
        <v>255</v>
      </c>
      <c r="AS94" s="13">
        <f t="shared" si="155"/>
        <v>0</v>
      </c>
      <c r="AT94" s="13">
        <f t="shared" si="155"/>
        <v>0</v>
      </c>
      <c r="AU94" s="13">
        <f t="shared" si="155"/>
        <v>0</v>
      </c>
      <c r="AV94" s="13">
        <f t="shared" si="155"/>
        <v>0</v>
      </c>
      <c r="AW94" s="13">
        <f t="shared" ref="AS94:AX95" si="156">AW95</f>
        <v>255</v>
      </c>
      <c r="AX94" s="13">
        <f t="shared" si="156"/>
        <v>255</v>
      </c>
    </row>
    <row r="95" spans="1:50" ht="66.75" hidden="1" customHeight="1" x14ac:dyDescent="0.25">
      <c r="A95" s="60" t="s">
        <v>541</v>
      </c>
      <c r="B95" s="16">
        <f t="shared" si="148"/>
        <v>901</v>
      </c>
      <c r="C95" s="16" t="s">
        <v>22</v>
      </c>
      <c r="D95" s="16" t="s">
        <v>30</v>
      </c>
      <c r="E95" s="16" t="s">
        <v>582</v>
      </c>
      <c r="F95" s="16" t="s">
        <v>92</v>
      </c>
      <c r="G95" s="13"/>
      <c r="H95" s="18"/>
      <c r="I95" s="13"/>
      <c r="J95" s="13"/>
      <c r="K95" s="13"/>
      <c r="L95" s="13"/>
      <c r="M95" s="13"/>
      <c r="N95" s="18"/>
      <c r="O95" s="13">
        <f>O96</f>
        <v>0</v>
      </c>
      <c r="P95" s="13">
        <f t="shared" si="153"/>
        <v>255</v>
      </c>
      <c r="Q95" s="13">
        <f t="shared" si="153"/>
        <v>0</v>
      </c>
      <c r="R95" s="13">
        <f t="shared" si="153"/>
        <v>0</v>
      </c>
      <c r="S95" s="13">
        <f t="shared" si="153"/>
        <v>255</v>
      </c>
      <c r="T95" s="13">
        <f t="shared" si="153"/>
        <v>255</v>
      </c>
      <c r="U95" s="13">
        <f t="shared" si="153"/>
        <v>0</v>
      </c>
      <c r="V95" s="13">
        <f t="shared" si="153"/>
        <v>0</v>
      </c>
      <c r="W95" s="13">
        <f t="shared" si="153"/>
        <v>0</v>
      </c>
      <c r="X95" s="13">
        <f t="shared" si="153"/>
        <v>0</v>
      </c>
      <c r="Y95" s="13">
        <f t="shared" si="153"/>
        <v>255</v>
      </c>
      <c r="Z95" s="13">
        <f t="shared" si="153"/>
        <v>255</v>
      </c>
      <c r="AA95" s="13">
        <f t="shared" si="154"/>
        <v>0</v>
      </c>
      <c r="AB95" s="13">
        <f t="shared" si="154"/>
        <v>0</v>
      </c>
      <c r="AC95" s="13">
        <f t="shared" si="154"/>
        <v>0</v>
      </c>
      <c r="AD95" s="13">
        <f t="shared" si="154"/>
        <v>0</v>
      </c>
      <c r="AE95" s="13">
        <f t="shared" si="154"/>
        <v>255</v>
      </c>
      <c r="AF95" s="13">
        <f t="shared" si="154"/>
        <v>255</v>
      </c>
      <c r="AG95" s="13">
        <f t="shared" si="155"/>
        <v>0</v>
      </c>
      <c r="AH95" s="13">
        <f t="shared" si="155"/>
        <v>0</v>
      </c>
      <c r="AI95" s="13">
        <f t="shared" si="155"/>
        <v>0</v>
      </c>
      <c r="AJ95" s="13">
        <f t="shared" si="155"/>
        <v>0</v>
      </c>
      <c r="AK95" s="81">
        <f t="shared" si="155"/>
        <v>255</v>
      </c>
      <c r="AL95" s="81">
        <f t="shared" si="155"/>
        <v>255</v>
      </c>
      <c r="AM95" s="13">
        <f t="shared" si="155"/>
        <v>0</v>
      </c>
      <c r="AN95" s="13">
        <f t="shared" si="155"/>
        <v>0</v>
      </c>
      <c r="AO95" s="13">
        <f t="shared" si="155"/>
        <v>0</v>
      </c>
      <c r="AP95" s="13">
        <f t="shared" si="155"/>
        <v>0</v>
      </c>
      <c r="AQ95" s="13">
        <f t="shared" si="155"/>
        <v>255</v>
      </c>
      <c r="AR95" s="13">
        <f t="shared" si="155"/>
        <v>255</v>
      </c>
      <c r="AS95" s="13">
        <f t="shared" si="156"/>
        <v>0</v>
      </c>
      <c r="AT95" s="13">
        <f t="shared" si="156"/>
        <v>0</v>
      </c>
      <c r="AU95" s="13">
        <f t="shared" si="156"/>
        <v>0</v>
      </c>
      <c r="AV95" s="13">
        <f t="shared" si="156"/>
        <v>0</v>
      </c>
      <c r="AW95" s="13">
        <f t="shared" si="156"/>
        <v>255</v>
      </c>
      <c r="AX95" s="13">
        <f t="shared" si="156"/>
        <v>255</v>
      </c>
    </row>
    <row r="96" spans="1:50" ht="33" hidden="1" x14ac:dyDescent="0.25">
      <c r="A96" s="60" t="s">
        <v>93</v>
      </c>
      <c r="B96" s="16">
        <f t="shared" si="148"/>
        <v>901</v>
      </c>
      <c r="C96" s="16" t="s">
        <v>22</v>
      </c>
      <c r="D96" s="16" t="s">
        <v>30</v>
      </c>
      <c r="E96" s="16" t="s">
        <v>582</v>
      </c>
      <c r="F96" s="16" t="s">
        <v>94</v>
      </c>
      <c r="G96" s="13"/>
      <c r="H96" s="18"/>
      <c r="I96" s="13"/>
      <c r="J96" s="13"/>
      <c r="K96" s="13"/>
      <c r="L96" s="13"/>
      <c r="M96" s="13"/>
      <c r="N96" s="18"/>
      <c r="O96" s="13"/>
      <c r="P96" s="13">
        <v>255</v>
      </c>
      <c r="Q96" s="13"/>
      <c r="R96" s="13"/>
      <c r="S96" s="13">
        <f>M96+O96+P96+Q96+R96</f>
        <v>255</v>
      </c>
      <c r="T96" s="13">
        <f>N96+P96</f>
        <v>255</v>
      </c>
      <c r="U96" s="13"/>
      <c r="V96" s="13"/>
      <c r="W96" s="13"/>
      <c r="X96" s="13"/>
      <c r="Y96" s="13">
        <f>S96+U96+V96+W96+X96</f>
        <v>255</v>
      </c>
      <c r="Z96" s="13">
        <f>T96+V96</f>
        <v>255</v>
      </c>
      <c r="AA96" s="13"/>
      <c r="AB96" s="13"/>
      <c r="AC96" s="13"/>
      <c r="AD96" s="13"/>
      <c r="AE96" s="13">
        <f>Y96+AA96+AB96+AC96+AD96</f>
        <v>255</v>
      </c>
      <c r="AF96" s="13">
        <f>Z96+AB96</f>
        <v>255</v>
      </c>
      <c r="AG96" s="13"/>
      <c r="AH96" s="13"/>
      <c r="AI96" s="13"/>
      <c r="AJ96" s="13"/>
      <c r="AK96" s="81">
        <f>AE96+AG96+AH96+AI96+AJ96</f>
        <v>255</v>
      </c>
      <c r="AL96" s="81">
        <f>AF96+AH96</f>
        <v>255</v>
      </c>
      <c r="AM96" s="13"/>
      <c r="AN96" s="13"/>
      <c r="AO96" s="13"/>
      <c r="AP96" s="13"/>
      <c r="AQ96" s="13">
        <f>AK96+AM96+AN96+AO96+AP96</f>
        <v>255</v>
      </c>
      <c r="AR96" s="13">
        <f>AL96+AN96</f>
        <v>255</v>
      </c>
      <c r="AS96" s="13"/>
      <c r="AT96" s="13"/>
      <c r="AU96" s="13"/>
      <c r="AV96" s="13"/>
      <c r="AW96" s="13">
        <f>AQ96+AS96+AT96+AU96+AV96</f>
        <v>255</v>
      </c>
      <c r="AX96" s="13">
        <f>AR96+AT96</f>
        <v>255</v>
      </c>
    </row>
    <row r="97" spans="1:50" ht="21" hidden="1" customHeight="1" x14ac:dyDescent="0.25">
      <c r="A97" s="60" t="s">
        <v>591</v>
      </c>
      <c r="B97" s="16">
        <f t="shared" si="148"/>
        <v>901</v>
      </c>
      <c r="C97" s="16" t="s">
        <v>22</v>
      </c>
      <c r="D97" s="16" t="s">
        <v>30</v>
      </c>
      <c r="E97" s="16" t="s">
        <v>583</v>
      </c>
      <c r="F97" s="16"/>
      <c r="G97" s="13"/>
      <c r="H97" s="18"/>
      <c r="I97" s="13"/>
      <c r="J97" s="13"/>
      <c r="K97" s="13"/>
      <c r="L97" s="13"/>
      <c r="M97" s="13"/>
      <c r="N97" s="18"/>
      <c r="O97" s="13">
        <f>O98</f>
        <v>0</v>
      </c>
      <c r="P97" s="13">
        <f t="shared" ref="P97:AG98" si="157">P98</f>
        <v>7057</v>
      </c>
      <c r="Q97" s="13">
        <f t="shared" si="157"/>
        <v>0</v>
      </c>
      <c r="R97" s="13">
        <f t="shared" si="157"/>
        <v>0</v>
      </c>
      <c r="S97" s="13">
        <f t="shared" si="157"/>
        <v>7057</v>
      </c>
      <c r="T97" s="13">
        <f t="shared" si="157"/>
        <v>7057</v>
      </c>
      <c r="U97" s="13">
        <f t="shared" si="157"/>
        <v>0</v>
      </c>
      <c r="V97" s="13">
        <f t="shared" si="157"/>
        <v>0</v>
      </c>
      <c r="W97" s="13">
        <f t="shared" si="157"/>
        <v>0</v>
      </c>
      <c r="X97" s="13">
        <f t="shared" si="157"/>
        <v>0</v>
      </c>
      <c r="Y97" s="13">
        <f t="shared" si="157"/>
        <v>7057</v>
      </c>
      <c r="Z97" s="13">
        <f t="shared" si="157"/>
        <v>7057</v>
      </c>
      <c r="AA97" s="13">
        <f t="shared" si="157"/>
        <v>0</v>
      </c>
      <c r="AB97" s="13">
        <f t="shared" si="157"/>
        <v>0</v>
      </c>
      <c r="AC97" s="13">
        <f t="shared" si="157"/>
        <v>0</v>
      </c>
      <c r="AD97" s="13">
        <f t="shared" si="157"/>
        <v>0</v>
      </c>
      <c r="AE97" s="13">
        <f t="shared" si="157"/>
        <v>7057</v>
      </c>
      <c r="AF97" s="13">
        <f t="shared" ref="AA97:AF98" si="158">AF98</f>
        <v>7057</v>
      </c>
      <c r="AG97" s="13">
        <f t="shared" si="157"/>
        <v>0</v>
      </c>
      <c r="AH97" s="13">
        <f t="shared" ref="AG97:AV98" si="159">AH98</f>
        <v>0</v>
      </c>
      <c r="AI97" s="13">
        <f t="shared" si="159"/>
        <v>0</v>
      </c>
      <c r="AJ97" s="13">
        <f t="shared" si="159"/>
        <v>0</v>
      </c>
      <c r="AK97" s="81">
        <f t="shared" si="159"/>
        <v>7057</v>
      </c>
      <c r="AL97" s="81">
        <f t="shared" si="159"/>
        <v>7057</v>
      </c>
      <c r="AM97" s="13">
        <f t="shared" si="159"/>
        <v>0</v>
      </c>
      <c r="AN97" s="13">
        <f t="shared" si="159"/>
        <v>0</v>
      </c>
      <c r="AO97" s="13">
        <f t="shared" si="159"/>
        <v>0</v>
      </c>
      <c r="AP97" s="13">
        <f t="shared" si="159"/>
        <v>0</v>
      </c>
      <c r="AQ97" s="13">
        <f t="shared" si="159"/>
        <v>7057</v>
      </c>
      <c r="AR97" s="13">
        <f t="shared" si="159"/>
        <v>7057</v>
      </c>
      <c r="AS97" s="13">
        <f t="shared" si="159"/>
        <v>0</v>
      </c>
      <c r="AT97" s="13">
        <f t="shared" si="159"/>
        <v>0</v>
      </c>
      <c r="AU97" s="13">
        <f t="shared" si="159"/>
        <v>0</v>
      </c>
      <c r="AV97" s="13">
        <f t="shared" si="159"/>
        <v>0</v>
      </c>
      <c r="AW97" s="13">
        <f t="shared" ref="AS97:AX98" si="160">AW98</f>
        <v>7057</v>
      </c>
      <c r="AX97" s="13">
        <f t="shared" si="160"/>
        <v>7057</v>
      </c>
    </row>
    <row r="98" spans="1:50" ht="70.5" hidden="1" customHeight="1" x14ac:dyDescent="0.25">
      <c r="A98" s="60" t="s">
        <v>541</v>
      </c>
      <c r="B98" s="16">
        <f t="shared" si="148"/>
        <v>901</v>
      </c>
      <c r="C98" s="16" t="s">
        <v>22</v>
      </c>
      <c r="D98" s="16" t="s">
        <v>30</v>
      </c>
      <c r="E98" s="16" t="s">
        <v>583</v>
      </c>
      <c r="F98" s="16" t="s">
        <v>584</v>
      </c>
      <c r="G98" s="13"/>
      <c r="H98" s="18"/>
      <c r="I98" s="13"/>
      <c r="J98" s="13"/>
      <c r="K98" s="13"/>
      <c r="L98" s="13"/>
      <c r="M98" s="13"/>
      <c r="N98" s="18"/>
      <c r="O98" s="13">
        <f>O99</f>
        <v>0</v>
      </c>
      <c r="P98" s="13">
        <f t="shared" si="157"/>
        <v>7057</v>
      </c>
      <c r="Q98" s="13">
        <f t="shared" si="157"/>
        <v>0</v>
      </c>
      <c r="R98" s="13">
        <f t="shared" si="157"/>
        <v>0</v>
      </c>
      <c r="S98" s="13">
        <f t="shared" si="157"/>
        <v>7057</v>
      </c>
      <c r="T98" s="13">
        <f t="shared" si="157"/>
        <v>7057</v>
      </c>
      <c r="U98" s="13">
        <f t="shared" si="157"/>
        <v>0</v>
      </c>
      <c r="V98" s="13">
        <f t="shared" si="157"/>
        <v>0</v>
      </c>
      <c r="W98" s="13">
        <f t="shared" si="157"/>
        <v>0</v>
      </c>
      <c r="X98" s="13">
        <f t="shared" si="157"/>
        <v>0</v>
      </c>
      <c r="Y98" s="13">
        <f t="shared" si="157"/>
        <v>7057</v>
      </c>
      <c r="Z98" s="13">
        <f t="shared" si="157"/>
        <v>7057</v>
      </c>
      <c r="AA98" s="13">
        <f t="shared" si="158"/>
        <v>0</v>
      </c>
      <c r="AB98" s="13">
        <f t="shared" si="158"/>
        <v>0</v>
      </c>
      <c r="AC98" s="13">
        <f t="shared" si="158"/>
        <v>0</v>
      </c>
      <c r="AD98" s="13">
        <f t="shared" si="158"/>
        <v>0</v>
      </c>
      <c r="AE98" s="13">
        <f t="shared" si="158"/>
        <v>7057</v>
      </c>
      <c r="AF98" s="13">
        <f t="shared" si="158"/>
        <v>7057</v>
      </c>
      <c r="AG98" s="13">
        <f t="shared" si="159"/>
        <v>0</v>
      </c>
      <c r="AH98" s="13">
        <f t="shared" si="159"/>
        <v>0</v>
      </c>
      <c r="AI98" s="13">
        <f t="shared" si="159"/>
        <v>0</v>
      </c>
      <c r="AJ98" s="13">
        <f t="shared" si="159"/>
        <v>0</v>
      </c>
      <c r="AK98" s="81">
        <f t="shared" si="159"/>
        <v>7057</v>
      </c>
      <c r="AL98" s="81">
        <f t="shared" si="159"/>
        <v>7057</v>
      </c>
      <c r="AM98" s="13">
        <f t="shared" si="159"/>
        <v>0</v>
      </c>
      <c r="AN98" s="13">
        <f t="shared" si="159"/>
        <v>0</v>
      </c>
      <c r="AO98" s="13">
        <f t="shared" si="159"/>
        <v>0</v>
      </c>
      <c r="AP98" s="13">
        <f t="shared" si="159"/>
        <v>0</v>
      </c>
      <c r="AQ98" s="13">
        <f t="shared" si="159"/>
        <v>7057</v>
      </c>
      <c r="AR98" s="13">
        <f t="shared" si="159"/>
        <v>7057</v>
      </c>
      <c r="AS98" s="13">
        <f t="shared" si="160"/>
        <v>0</v>
      </c>
      <c r="AT98" s="13">
        <f t="shared" si="160"/>
        <v>0</v>
      </c>
      <c r="AU98" s="13">
        <f t="shared" si="160"/>
        <v>0</v>
      </c>
      <c r="AV98" s="13">
        <f t="shared" si="160"/>
        <v>0</v>
      </c>
      <c r="AW98" s="13">
        <f t="shared" si="160"/>
        <v>7057</v>
      </c>
      <c r="AX98" s="13">
        <f t="shared" si="160"/>
        <v>7057</v>
      </c>
    </row>
    <row r="99" spans="1:50" ht="33" hidden="1" x14ac:dyDescent="0.25">
      <c r="A99" s="60" t="s">
        <v>93</v>
      </c>
      <c r="B99" s="16">
        <f t="shared" si="148"/>
        <v>901</v>
      </c>
      <c r="C99" s="16" t="s">
        <v>22</v>
      </c>
      <c r="D99" s="16" t="s">
        <v>30</v>
      </c>
      <c r="E99" s="16" t="s">
        <v>583</v>
      </c>
      <c r="F99" s="16" t="s">
        <v>94</v>
      </c>
      <c r="G99" s="13"/>
      <c r="H99" s="18"/>
      <c r="I99" s="13"/>
      <c r="J99" s="13"/>
      <c r="K99" s="13"/>
      <c r="L99" s="13"/>
      <c r="M99" s="13"/>
      <c r="N99" s="18"/>
      <c r="O99" s="13"/>
      <c r="P99" s="13">
        <v>7057</v>
      </c>
      <c r="Q99" s="13"/>
      <c r="R99" s="13"/>
      <c r="S99" s="13">
        <f>M99+O99+P99+Q99+R99</f>
        <v>7057</v>
      </c>
      <c r="T99" s="13">
        <f>N99+P99</f>
        <v>7057</v>
      </c>
      <c r="U99" s="13"/>
      <c r="V99" s="13"/>
      <c r="W99" s="13"/>
      <c r="X99" s="13"/>
      <c r="Y99" s="13">
        <f>S99+U99+V99+W99+X99</f>
        <v>7057</v>
      </c>
      <c r="Z99" s="13">
        <f>T99+V99</f>
        <v>7057</v>
      </c>
      <c r="AA99" s="13"/>
      <c r="AB99" s="13"/>
      <c r="AC99" s="13"/>
      <c r="AD99" s="13"/>
      <c r="AE99" s="13">
        <f>Y99+AA99+AB99+AC99+AD99</f>
        <v>7057</v>
      </c>
      <c r="AF99" s="13">
        <f>Z99+AB99</f>
        <v>7057</v>
      </c>
      <c r="AG99" s="13"/>
      <c r="AH99" s="13"/>
      <c r="AI99" s="13"/>
      <c r="AJ99" s="13"/>
      <c r="AK99" s="81">
        <f>AE99+AG99+AH99+AI99+AJ99</f>
        <v>7057</v>
      </c>
      <c r="AL99" s="81">
        <f>AF99+AH99</f>
        <v>7057</v>
      </c>
      <c r="AM99" s="13"/>
      <c r="AN99" s="13"/>
      <c r="AO99" s="13"/>
      <c r="AP99" s="13"/>
      <c r="AQ99" s="13">
        <f>AK99+AM99+AN99+AO99+AP99</f>
        <v>7057</v>
      </c>
      <c r="AR99" s="13">
        <f>AL99+AN99</f>
        <v>7057</v>
      </c>
      <c r="AS99" s="13"/>
      <c r="AT99" s="13"/>
      <c r="AU99" s="13"/>
      <c r="AV99" s="13"/>
      <c r="AW99" s="13">
        <f>AQ99+AS99+AT99+AU99+AV99</f>
        <v>7057</v>
      </c>
      <c r="AX99" s="13">
        <f>AR99+AT99</f>
        <v>7057</v>
      </c>
    </row>
    <row r="100" spans="1:50" ht="57.75" hidden="1" customHeight="1" x14ac:dyDescent="0.25">
      <c r="A100" s="60" t="s">
        <v>592</v>
      </c>
      <c r="B100" s="16">
        <f t="shared" si="148"/>
        <v>901</v>
      </c>
      <c r="C100" s="16" t="s">
        <v>22</v>
      </c>
      <c r="D100" s="16" t="s">
        <v>30</v>
      </c>
      <c r="E100" s="16" t="s">
        <v>585</v>
      </c>
      <c r="F100" s="16"/>
      <c r="G100" s="13"/>
      <c r="H100" s="18"/>
      <c r="I100" s="13"/>
      <c r="J100" s="13"/>
      <c r="K100" s="13"/>
      <c r="L100" s="13"/>
      <c r="M100" s="13"/>
      <c r="N100" s="18"/>
      <c r="O100" s="13">
        <f t="shared" ref="O100:T100" si="161">O101+O103</f>
        <v>0</v>
      </c>
      <c r="P100" s="13">
        <f t="shared" si="161"/>
        <v>30847</v>
      </c>
      <c r="Q100" s="13">
        <f t="shared" si="161"/>
        <v>0</v>
      </c>
      <c r="R100" s="13">
        <f t="shared" si="161"/>
        <v>0</v>
      </c>
      <c r="S100" s="13">
        <f t="shared" si="161"/>
        <v>30847</v>
      </c>
      <c r="T100" s="13">
        <f t="shared" si="161"/>
        <v>30847</v>
      </c>
      <c r="U100" s="13">
        <f t="shared" ref="U100:Z100" si="162">U101+U103</f>
        <v>0</v>
      </c>
      <c r="V100" s="13">
        <f t="shared" si="162"/>
        <v>0</v>
      </c>
      <c r="W100" s="13">
        <f t="shared" si="162"/>
        <v>0</v>
      </c>
      <c r="X100" s="13">
        <f t="shared" si="162"/>
        <v>0</v>
      </c>
      <c r="Y100" s="13">
        <f t="shared" si="162"/>
        <v>30847</v>
      </c>
      <c r="Z100" s="13">
        <f t="shared" si="162"/>
        <v>30847</v>
      </c>
      <c r="AA100" s="13">
        <f t="shared" ref="AA100:AF100" si="163">AA101+AA103</f>
        <v>0</v>
      </c>
      <c r="AB100" s="13">
        <f t="shared" si="163"/>
        <v>0</v>
      </c>
      <c r="AC100" s="13">
        <f t="shared" si="163"/>
        <v>0</v>
      </c>
      <c r="AD100" s="13">
        <f t="shared" si="163"/>
        <v>0</v>
      </c>
      <c r="AE100" s="13">
        <f t="shared" si="163"/>
        <v>30847</v>
      </c>
      <c r="AF100" s="13">
        <f t="shared" si="163"/>
        <v>30847</v>
      </c>
      <c r="AG100" s="13">
        <f t="shared" ref="AG100:AL100" si="164">AG101+AG103</f>
        <v>0</v>
      </c>
      <c r="AH100" s="13">
        <f t="shared" si="164"/>
        <v>0</v>
      </c>
      <c r="AI100" s="13">
        <f t="shared" si="164"/>
        <v>0</v>
      </c>
      <c r="AJ100" s="13">
        <f t="shared" si="164"/>
        <v>0</v>
      </c>
      <c r="AK100" s="81">
        <f t="shared" si="164"/>
        <v>30847</v>
      </c>
      <c r="AL100" s="81">
        <f t="shared" si="164"/>
        <v>30847</v>
      </c>
      <c r="AM100" s="13">
        <f t="shared" ref="AM100:AR100" si="165">AM101+AM103</f>
        <v>0</v>
      </c>
      <c r="AN100" s="13">
        <f t="shared" si="165"/>
        <v>0</v>
      </c>
      <c r="AO100" s="13">
        <f t="shared" si="165"/>
        <v>0</v>
      </c>
      <c r="AP100" s="13">
        <f t="shared" si="165"/>
        <v>0</v>
      </c>
      <c r="AQ100" s="13">
        <f t="shared" si="165"/>
        <v>30847</v>
      </c>
      <c r="AR100" s="13">
        <f t="shared" si="165"/>
        <v>30847</v>
      </c>
      <c r="AS100" s="13">
        <f t="shared" ref="AS100:AX100" si="166">AS101+AS103</f>
        <v>0</v>
      </c>
      <c r="AT100" s="13">
        <f t="shared" si="166"/>
        <v>0</v>
      </c>
      <c r="AU100" s="13">
        <f t="shared" si="166"/>
        <v>0</v>
      </c>
      <c r="AV100" s="13">
        <f t="shared" si="166"/>
        <v>0</v>
      </c>
      <c r="AW100" s="13">
        <f t="shared" si="166"/>
        <v>30847</v>
      </c>
      <c r="AX100" s="13">
        <f t="shared" si="166"/>
        <v>30847</v>
      </c>
    </row>
    <row r="101" spans="1:50" ht="76.5" hidden="1" customHeight="1" x14ac:dyDescent="0.25">
      <c r="A101" s="60" t="s">
        <v>541</v>
      </c>
      <c r="B101" s="16">
        <f t="shared" si="148"/>
        <v>901</v>
      </c>
      <c r="C101" s="16" t="s">
        <v>22</v>
      </c>
      <c r="D101" s="16" t="s">
        <v>30</v>
      </c>
      <c r="E101" s="16" t="s">
        <v>585</v>
      </c>
      <c r="F101" s="16" t="s">
        <v>92</v>
      </c>
      <c r="G101" s="13"/>
      <c r="H101" s="18"/>
      <c r="I101" s="13"/>
      <c r="J101" s="13"/>
      <c r="K101" s="13"/>
      <c r="L101" s="13"/>
      <c r="M101" s="13"/>
      <c r="N101" s="18"/>
      <c r="O101" s="13">
        <f t="shared" ref="O101:AX101" si="167">O102</f>
        <v>0</v>
      </c>
      <c r="P101" s="13">
        <f t="shared" si="167"/>
        <v>30820</v>
      </c>
      <c r="Q101" s="13">
        <f t="shared" si="167"/>
        <v>0</v>
      </c>
      <c r="R101" s="13">
        <f t="shared" si="167"/>
        <v>0</v>
      </c>
      <c r="S101" s="13">
        <f t="shared" si="167"/>
        <v>30820</v>
      </c>
      <c r="T101" s="13">
        <f t="shared" si="167"/>
        <v>30820</v>
      </c>
      <c r="U101" s="13">
        <f t="shared" si="167"/>
        <v>0</v>
      </c>
      <c r="V101" s="13">
        <f t="shared" si="167"/>
        <v>0</v>
      </c>
      <c r="W101" s="13">
        <f t="shared" si="167"/>
        <v>0</v>
      </c>
      <c r="X101" s="13">
        <f t="shared" si="167"/>
        <v>0</v>
      </c>
      <c r="Y101" s="13">
        <f t="shared" si="167"/>
        <v>30820</v>
      </c>
      <c r="Z101" s="13">
        <f t="shared" si="167"/>
        <v>30820</v>
      </c>
      <c r="AA101" s="13">
        <f t="shared" si="167"/>
        <v>0</v>
      </c>
      <c r="AB101" s="13">
        <f t="shared" si="167"/>
        <v>0</v>
      </c>
      <c r="AC101" s="13">
        <f t="shared" si="167"/>
        <v>0</v>
      </c>
      <c r="AD101" s="13">
        <f t="shared" si="167"/>
        <v>0</v>
      </c>
      <c r="AE101" s="13">
        <f t="shared" si="167"/>
        <v>30820</v>
      </c>
      <c r="AF101" s="13">
        <f t="shared" si="167"/>
        <v>30820</v>
      </c>
      <c r="AG101" s="13">
        <f t="shared" si="167"/>
        <v>0</v>
      </c>
      <c r="AH101" s="13">
        <f t="shared" si="167"/>
        <v>0</v>
      </c>
      <c r="AI101" s="13">
        <f t="shared" si="167"/>
        <v>0</v>
      </c>
      <c r="AJ101" s="13">
        <f t="shared" si="167"/>
        <v>0</v>
      </c>
      <c r="AK101" s="81">
        <f t="shared" si="167"/>
        <v>30820</v>
      </c>
      <c r="AL101" s="81">
        <f t="shared" si="167"/>
        <v>30820</v>
      </c>
      <c r="AM101" s="13">
        <f t="shared" si="167"/>
        <v>0</v>
      </c>
      <c r="AN101" s="13">
        <f t="shared" si="167"/>
        <v>0</v>
      </c>
      <c r="AO101" s="13">
        <f t="shared" si="167"/>
        <v>0</v>
      </c>
      <c r="AP101" s="13">
        <f t="shared" si="167"/>
        <v>0</v>
      </c>
      <c r="AQ101" s="13">
        <f t="shared" si="167"/>
        <v>30820</v>
      </c>
      <c r="AR101" s="13">
        <f t="shared" si="167"/>
        <v>30820</v>
      </c>
      <c r="AS101" s="13">
        <f t="shared" si="167"/>
        <v>0</v>
      </c>
      <c r="AT101" s="13">
        <f t="shared" si="167"/>
        <v>0</v>
      </c>
      <c r="AU101" s="13">
        <f t="shared" si="167"/>
        <v>0</v>
      </c>
      <c r="AV101" s="13">
        <f t="shared" si="167"/>
        <v>0</v>
      </c>
      <c r="AW101" s="13">
        <f t="shared" si="167"/>
        <v>30820</v>
      </c>
      <c r="AX101" s="13">
        <f t="shared" si="167"/>
        <v>30820</v>
      </c>
    </row>
    <row r="102" spans="1:50" ht="33" hidden="1" x14ac:dyDescent="0.25">
      <c r="A102" s="60" t="s">
        <v>93</v>
      </c>
      <c r="B102" s="16">
        <f t="shared" si="148"/>
        <v>901</v>
      </c>
      <c r="C102" s="16" t="s">
        <v>22</v>
      </c>
      <c r="D102" s="16" t="s">
        <v>30</v>
      </c>
      <c r="E102" s="16" t="s">
        <v>585</v>
      </c>
      <c r="F102" s="16" t="s">
        <v>94</v>
      </c>
      <c r="G102" s="13"/>
      <c r="H102" s="18"/>
      <c r="I102" s="13"/>
      <c r="J102" s="13"/>
      <c r="K102" s="13"/>
      <c r="L102" s="13"/>
      <c r="M102" s="13"/>
      <c r="N102" s="18"/>
      <c r="O102" s="13"/>
      <c r="P102" s="13">
        <f>30847-27</f>
        <v>30820</v>
      </c>
      <c r="Q102" s="13"/>
      <c r="R102" s="13"/>
      <c r="S102" s="13">
        <f>M102+O102+P102+Q102+R102</f>
        <v>30820</v>
      </c>
      <c r="T102" s="13">
        <f>N102+P102</f>
        <v>30820</v>
      </c>
      <c r="U102" s="13"/>
      <c r="V102" s="13"/>
      <c r="W102" s="13"/>
      <c r="X102" s="13"/>
      <c r="Y102" s="13">
        <f>S102+U102+V102+W102+X102</f>
        <v>30820</v>
      </c>
      <c r="Z102" s="13">
        <f>T102+V102</f>
        <v>30820</v>
      </c>
      <c r="AA102" s="13"/>
      <c r="AB102" s="13"/>
      <c r="AC102" s="13"/>
      <c r="AD102" s="13"/>
      <c r="AE102" s="13">
        <f>Y102+AA102+AB102+AC102+AD102</f>
        <v>30820</v>
      </c>
      <c r="AF102" s="13">
        <f>Z102+AB102</f>
        <v>30820</v>
      </c>
      <c r="AG102" s="13"/>
      <c r="AH102" s="13"/>
      <c r="AI102" s="13"/>
      <c r="AJ102" s="13"/>
      <c r="AK102" s="81">
        <f>AE102+AG102+AH102+AI102+AJ102</f>
        <v>30820</v>
      </c>
      <c r="AL102" s="81">
        <f>AF102+AH102</f>
        <v>30820</v>
      </c>
      <c r="AM102" s="13"/>
      <c r="AN102" s="13"/>
      <c r="AO102" s="13"/>
      <c r="AP102" s="13"/>
      <c r="AQ102" s="13">
        <f>AK102+AM102+AN102+AO102+AP102</f>
        <v>30820</v>
      </c>
      <c r="AR102" s="13">
        <f>AL102+AN102</f>
        <v>30820</v>
      </c>
      <c r="AS102" s="13"/>
      <c r="AT102" s="13"/>
      <c r="AU102" s="13"/>
      <c r="AV102" s="13"/>
      <c r="AW102" s="13">
        <f>AQ102+AS102+AT102+AU102+AV102</f>
        <v>30820</v>
      </c>
      <c r="AX102" s="13">
        <f>AR102+AT102</f>
        <v>30820</v>
      </c>
    </row>
    <row r="103" spans="1:50" hidden="1" x14ac:dyDescent="0.25">
      <c r="A103" s="56" t="s">
        <v>112</v>
      </c>
      <c r="B103" s="16">
        <f t="shared" si="148"/>
        <v>901</v>
      </c>
      <c r="C103" s="16" t="s">
        <v>22</v>
      </c>
      <c r="D103" s="16" t="s">
        <v>30</v>
      </c>
      <c r="E103" s="16" t="s">
        <v>585</v>
      </c>
      <c r="F103" s="16" t="s">
        <v>113</v>
      </c>
      <c r="G103" s="13"/>
      <c r="H103" s="18"/>
      <c r="I103" s="13"/>
      <c r="J103" s="13"/>
      <c r="K103" s="13"/>
      <c r="L103" s="13"/>
      <c r="M103" s="13"/>
      <c r="N103" s="18"/>
      <c r="O103" s="13">
        <f t="shared" ref="O103:AX103" si="168">O104</f>
        <v>0</v>
      </c>
      <c r="P103" s="13">
        <f t="shared" si="168"/>
        <v>27</v>
      </c>
      <c r="Q103" s="13">
        <f t="shared" si="168"/>
        <v>0</v>
      </c>
      <c r="R103" s="13">
        <f t="shared" si="168"/>
        <v>0</v>
      </c>
      <c r="S103" s="13">
        <f t="shared" si="168"/>
        <v>27</v>
      </c>
      <c r="T103" s="13">
        <f t="shared" si="168"/>
        <v>27</v>
      </c>
      <c r="U103" s="13">
        <f t="shared" si="168"/>
        <v>0</v>
      </c>
      <c r="V103" s="13">
        <f t="shared" si="168"/>
        <v>0</v>
      </c>
      <c r="W103" s="13">
        <f t="shared" si="168"/>
        <v>0</v>
      </c>
      <c r="X103" s="13">
        <f t="shared" si="168"/>
        <v>0</v>
      </c>
      <c r="Y103" s="13">
        <f t="shared" si="168"/>
        <v>27</v>
      </c>
      <c r="Z103" s="13">
        <f t="shared" si="168"/>
        <v>27</v>
      </c>
      <c r="AA103" s="13">
        <f t="shared" si="168"/>
        <v>0</v>
      </c>
      <c r="AB103" s="13">
        <f t="shared" si="168"/>
        <v>0</v>
      </c>
      <c r="AC103" s="13">
        <f t="shared" si="168"/>
        <v>0</v>
      </c>
      <c r="AD103" s="13">
        <f t="shared" si="168"/>
        <v>0</v>
      </c>
      <c r="AE103" s="13">
        <f t="shared" si="168"/>
        <v>27</v>
      </c>
      <c r="AF103" s="13">
        <f t="shared" si="168"/>
        <v>27</v>
      </c>
      <c r="AG103" s="13">
        <f t="shared" si="168"/>
        <v>0</v>
      </c>
      <c r="AH103" s="13">
        <f t="shared" si="168"/>
        <v>0</v>
      </c>
      <c r="AI103" s="13">
        <f t="shared" si="168"/>
        <v>0</v>
      </c>
      <c r="AJ103" s="13">
        <f t="shared" si="168"/>
        <v>0</v>
      </c>
      <c r="AK103" s="81">
        <f t="shared" si="168"/>
        <v>27</v>
      </c>
      <c r="AL103" s="81">
        <f t="shared" si="168"/>
        <v>27</v>
      </c>
      <c r="AM103" s="13">
        <f t="shared" si="168"/>
        <v>0</v>
      </c>
      <c r="AN103" s="13">
        <f t="shared" si="168"/>
        <v>0</v>
      </c>
      <c r="AO103" s="13">
        <f t="shared" si="168"/>
        <v>0</v>
      </c>
      <c r="AP103" s="13">
        <f t="shared" si="168"/>
        <v>0</v>
      </c>
      <c r="AQ103" s="13">
        <f t="shared" si="168"/>
        <v>27</v>
      </c>
      <c r="AR103" s="13">
        <f t="shared" si="168"/>
        <v>27</v>
      </c>
      <c r="AS103" s="13">
        <f t="shared" si="168"/>
        <v>0</v>
      </c>
      <c r="AT103" s="13">
        <f t="shared" si="168"/>
        <v>0</v>
      </c>
      <c r="AU103" s="13">
        <f t="shared" si="168"/>
        <v>0</v>
      </c>
      <c r="AV103" s="13">
        <f t="shared" si="168"/>
        <v>0</v>
      </c>
      <c r="AW103" s="13">
        <f t="shared" si="168"/>
        <v>27</v>
      </c>
      <c r="AX103" s="13">
        <f t="shared" si="168"/>
        <v>27</v>
      </c>
    </row>
    <row r="104" spans="1:50" ht="33" hidden="1" x14ac:dyDescent="0.25">
      <c r="A104" s="56" t="s">
        <v>194</v>
      </c>
      <c r="B104" s="16">
        <f t="shared" si="148"/>
        <v>901</v>
      </c>
      <c r="C104" s="16" t="s">
        <v>22</v>
      </c>
      <c r="D104" s="16" t="s">
        <v>30</v>
      </c>
      <c r="E104" s="16" t="s">
        <v>585</v>
      </c>
      <c r="F104" s="16" t="s">
        <v>195</v>
      </c>
      <c r="G104" s="13"/>
      <c r="H104" s="18"/>
      <c r="I104" s="13"/>
      <c r="J104" s="13"/>
      <c r="K104" s="13"/>
      <c r="L104" s="13"/>
      <c r="M104" s="13"/>
      <c r="N104" s="18"/>
      <c r="O104" s="13"/>
      <c r="P104" s="13">
        <v>27</v>
      </c>
      <c r="Q104" s="13"/>
      <c r="R104" s="13"/>
      <c r="S104" s="13">
        <f>M104+O104+P104+Q104+R104</f>
        <v>27</v>
      </c>
      <c r="T104" s="13">
        <f>N104+P104</f>
        <v>27</v>
      </c>
      <c r="U104" s="13"/>
      <c r="V104" s="13"/>
      <c r="W104" s="13"/>
      <c r="X104" s="13"/>
      <c r="Y104" s="13">
        <f>S104+U104+V104+W104+X104</f>
        <v>27</v>
      </c>
      <c r="Z104" s="13">
        <f>T104+V104</f>
        <v>27</v>
      </c>
      <c r="AA104" s="13"/>
      <c r="AB104" s="13"/>
      <c r="AC104" s="13"/>
      <c r="AD104" s="13"/>
      <c r="AE104" s="13">
        <f>Y104+AA104+AB104+AC104+AD104</f>
        <v>27</v>
      </c>
      <c r="AF104" s="13">
        <f>Z104+AB104</f>
        <v>27</v>
      </c>
      <c r="AG104" s="13"/>
      <c r="AH104" s="13"/>
      <c r="AI104" s="13"/>
      <c r="AJ104" s="13"/>
      <c r="AK104" s="81">
        <f>AE104+AG104+AH104+AI104+AJ104</f>
        <v>27</v>
      </c>
      <c r="AL104" s="81">
        <f>AF104+AH104</f>
        <v>27</v>
      </c>
      <c r="AM104" s="13"/>
      <c r="AN104" s="13"/>
      <c r="AO104" s="13"/>
      <c r="AP104" s="13"/>
      <c r="AQ104" s="13">
        <f>AK104+AM104+AN104+AO104+AP104</f>
        <v>27</v>
      </c>
      <c r="AR104" s="13">
        <f>AL104+AN104</f>
        <v>27</v>
      </c>
      <c r="AS104" s="13"/>
      <c r="AT104" s="13"/>
      <c r="AU104" s="13"/>
      <c r="AV104" s="13"/>
      <c r="AW104" s="13">
        <f>AQ104+AS104+AT104+AU104+AV104</f>
        <v>27</v>
      </c>
      <c r="AX104" s="13">
        <f>AR104+AT104</f>
        <v>27</v>
      </c>
    </row>
    <row r="105" spans="1:50" ht="33" hidden="1" x14ac:dyDescent="0.25">
      <c r="A105" s="60" t="s">
        <v>593</v>
      </c>
      <c r="B105" s="16">
        <f>B101</f>
        <v>901</v>
      </c>
      <c r="C105" s="16" t="s">
        <v>22</v>
      </c>
      <c r="D105" s="16" t="s">
        <v>30</v>
      </c>
      <c r="E105" s="16" t="s">
        <v>586</v>
      </c>
      <c r="F105" s="16"/>
      <c r="G105" s="13"/>
      <c r="H105" s="18"/>
      <c r="I105" s="13"/>
      <c r="J105" s="13"/>
      <c r="K105" s="13"/>
      <c r="L105" s="13"/>
      <c r="M105" s="13"/>
      <c r="N105" s="18"/>
      <c r="O105" s="13">
        <f>O106</f>
        <v>0</v>
      </c>
      <c r="P105" s="13">
        <f t="shared" ref="P105:AG106" si="169">P106</f>
        <v>4651</v>
      </c>
      <c r="Q105" s="13">
        <f t="shared" si="169"/>
        <v>0</v>
      </c>
      <c r="R105" s="13">
        <f t="shared" si="169"/>
        <v>0</v>
      </c>
      <c r="S105" s="13">
        <f t="shared" si="169"/>
        <v>4651</v>
      </c>
      <c r="T105" s="13">
        <f t="shared" si="169"/>
        <v>4651</v>
      </c>
      <c r="U105" s="13">
        <f t="shared" si="169"/>
        <v>0</v>
      </c>
      <c r="V105" s="13">
        <f t="shared" si="169"/>
        <v>0</v>
      </c>
      <c r="W105" s="13">
        <f t="shared" si="169"/>
        <v>0</v>
      </c>
      <c r="X105" s="13">
        <f t="shared" si="169"/>
        <v>0</v>
      </c>
      <c r="Y105" s="13">
        <f t="shared" si="169"/>
        <v>4651</v>
      </c>
      <c r="Z105" s="13">
        <f t="shared" si="169"/>
        <v>4651</v>
      </c>
      <c r="AA105" s="13">
        <f t="shared" si="169"/>
        <v>0</v>
      </c>
      <c r="AB105" s="13">
        <f t="shared" si="169"/>
        <v>0</v>
      </c>
      <c r="AC105" s="13">
        <f t="shared" si="169"/>
        <v>0</v>
      </c>
      <c r="AD105" s="13">
        <f t="shared" si="169"/>
        <v>0</v>
      </c>
      <c r="AE105" s="13">
        <f t="shared" si="169"/>
        <v>4651</v>
      </c>
      <c r="AF105" s="13">
        <f t="shared" ref="AA105:AF106" si="170">AF106</f>
        <v>4651</v>
      </c>
      <c r="AG105" s="13">
        <f t="shared" si="169"/>
        <v>0</v>
      </c>
      <c r="AH105" s="13">
        <f t="shared" ref="AG105:AV106" si="171">AH106</f>
        <v>0</v>
      </c>
      <c r="AI105" s="13">
        <f t="shared" si="171"/>
        <v>0</v>
      </c>
      <c r="AJ105" s="13">
        <f t="shared" si="171"/>
        <v>0</v>
      </c>
      <c r="AK105" s="81">
        <f t="shared" si="171"/>
        <v>4651</v>
      </c>
      <c r="AL105" s="81">
        <f t="shared" si="171"/>
        <v>4651</v>
      </c>
      <c r="AM105" s="13">
        <f t="shared" si="171"/>
        <v>0</v>
      </c>
      <c r="AN105" s="13">
        <f t="shared" si="171"/>
        <v>0</v>
      </c>
      <c r="AO105" s="13">
        <f t="shared" si="171"/>
        <v>0</v>
      </c>
      <c r="AP105" s="13">
        <f t="shared" si="171"/>
        <v>0</v>
      </c>
      <c r="AQ105" s="13">
        <f t="shared" si="171"/>
        <v>4651</v>
      </c>
      <c r="AR105" s="13">
        <f t="shared" si="171"/>
        <v>4651</v>
      </c>
      <c r="AS105" s="13">
        <f t="shared" si="171"/>
        <v>0</v>
      </c>
      <c r="AT105" s="13">
        <f t="shared" si="171"/>
        <v>0</v>
      </c>
      <c r="AU105" s="13">
        <f t="shared" si="171"/>
        <v>0</v>
      </c>
      <c r="AV105" s="13">
        <f t="shared" si="171"/>
        <v>0</v>
      </c>
      <c r="AW105" s="13">
        <f t="shared" ref="AS105:AX106" si="172">AW106</f>
        <v>4651</v>
      </c>
      <c r="AX105" s="13">
        <f t="shared" si="172"/>
        <v>4651</v>
      </c>
    </row>
    <row r="106" spans="1:50" ht="76.5" hidden="1" customHeight="1" x14ac:dyDescent="0.25">
      <c r="A106" s="60" t="s">
        <v>541</v>
      </c>
      <c r="B106" s="16">
        <f>B102</f>
        <v>901</v>
      </c>
      <c r="C106" s="16" t="s">
        <v>22</v>
      </c>
      <c r="D106" s="16" t="s">
        <v>30</v>
      </c>
      <c r="E106" s="16" t="s">
        <v>586</v>
      </c>
      <c r="F106" s="16" t="s">
        <v>92</v>
      </c>
      <c r="G106" s="13"/>
      <c r="H106" s="18"/>
      <c r="I106" s="13"/>
      <c r="J106" s="13"/>
      <c r="K106" s="13"/>
      <c r="L106" s="13"/>
      <c r="M106" s="13"/>
      <c r="N106" s="18"/>
      <c r="O106" s="13">
        <f>O107</f>
        <v>0</v>
      </c>
      <c r="P106" s="13">
        <f t="shared" si="169"/>
        <v>4651</v>
      </c>
      <c r="Q106" s="13">
        <f t="shared" si="169"/>
        <v>0</v>
      </c>
      <c r="R106" s="13">
        <f t="shared" si="169"/>
        <v>0</v>
      </c>
      <c r="S106" s="13">
        <f t="shared" si="169"/>
        <v>4651</v>
      </c>
      <c r="T106" s="13">
        <f t="shared" si="169"/>
        <v>4651</v>
      </c>
      <c r="U106" s="13">
        <f t="shared" si="169"/>
        <v>0</v>
      </c>
      <c r="V106" s="13">
        <f t="shared" si="169"/>
        <v>0</v>
      </c>
      <c r="W106" s="13">
        <f t="shared" si="169"/>
        <v>0</v>
      </c>
      <c r="X106" s="13">
        <f t="shared" si="169"/>
        <v>0</v>
      </c>
      <c r="Y106" s="13">
        <f t="shared" si="169"/>
        <v>4651</v>
      </c>
      <c r="Z106" s="13">
        <f t="shared" si="169"/>
        <v>4651</v>
      </c>
      <c r="AA106" s="13">
        <f t="shared" si="170"/>
        <v>0</v>
      </c>
      <c r="AB106" s="13">
        <f t="shared" si="170"/>
        <v>0</v>
      </c>
      <c r="AC106" s="13">
        <f t="shared" si="170"/>
        <v>0</v>
      </c>
      <c r="AD106" s="13">
        <f t="shared" si="170"/>
        <v>0</v>
      </c>
      <c r="AE106" s="13">
        <f t="shared" si="170"/>
        <v>4651</v>
      </c>
      <c r="AF106" s="13">
        <f t="shared" si="170"/>
        <v>4651</v>
      </c>
      <c r="AG106" s="13">
        <f t="shared" si="171"/>
        <v>0</v>
      </c>
      <c r="AH106" s="13">
        <f t="shared" si="171"/>
        <v>0</v>
      </c>
      <c r="AI106" s="13">
        <f t="shared" si="171"/>
        <v>0</v>
      </c>
      <c r="AJ106" s="13">
        <f t="shared" si="171"/>
        <v>0</v>
      </c>
      <c r="AK106" s="81">
        <f t="shared" si="171"/>
        <v>4651</v>
      </c>
      <c r="AL106" s="81">
        <f t="shared" si="171"/>
        <v>4651</v>
      </c>
      <c r="AM106" s="13">
        <f t="shared" si="171"/>
        <v>0</v>
      </c>
      <c r="AN106" s="13">
        <f t="shared" si="171"/>
        <v>0</v>
      </c>
      <c r="AO106" s="13">
        <f t="shared" si="171"/>
        <v>0</v>
      </c>
      <c r="AP106" s="13">
        <f t="shared" si="171"/>
        <v>0</v>
      </c>
      <c r="AQ106" s="13">
        <f t="shared" si="171"/>
        <v>4651</v>
      </c>
      <c r="AR106" s="13">
        <f t="shared" si="171"/>
        <v>4651</v>
      </c>
      <c r="AS106" s="13">
        <f t="shared" si="172"/>
        <v>0</v>
      </c>
      <c r="AT106" s="13">
        <f t="shared" si="172"/>
        <v>0</v>
      </c>
      <c r="AU106" s="13">
        <f t="shared" si="172"/>
        <v>0</v>
      </c>
      <c r="AV106" s="13">
        <f t="shared" si="172"/>
        <v>0</v>
      </c>
      <c r="AW106" s="13">
        <f t="shared" si="172"/>
        <v>4651</v>
      </c>
      <c r="AX106" s="13">
        <f t="shared" si="172"/>
        <v>4651</v>
      </c>
    </row>
    <row r="107" spans="1:50" ht="33" hidden="1" x14ac:dyDescent="0.25">
      <c r="A107" s="60" t="s">
        <v>93</v>
      </c>
      <c r="B107" s="16">
        <f t="shared" si="148"/>
        <v>901</v>
      </c>
      <c r="C107" s="16" t="s">
        <v>22</v>
      </c>
      <c r="D107" s="16" t="s">
        <v>30</v>
      </c>
      <c r="E107" s="16" t="s">
        <v>586</v>
      </c>
      <c r="F107" s="16" t="s">
        <v>94</v>
      </c>
      <c r="G107" s="13"/>
      <c r="H107" s="18"/>
      <c r="I107" s="13"/>
      <c r="J107" s="13"/>
      <c r="K107" s="13"/>
      <c r="L107" s="13"/>
      <c r="M107" s="13"/>
      <c r="N107" s="18"/>
      <c r="O107" s="13"/>
      <c r="P107" s="13">
        <v>4651</v>
      </c>
      <c r="Q107" s="13"/>
      <c r="R107" s="13"/>
      <c r="S107" s="13">
        <f>M107+O107+P107+Q107+R107</f>
        <v>4651</v>
      </c>
      <c r="T107" s="13">
        <f>N107+P107</f>
        <v>4651</v>
      </c>
      <c r="U107" s="13"/>
      <c r="V107" s="13"/>
      <c r="W107" s="13"/>
      <c r="X107" s="13"/>
      <c r="Y107" s="13">
        <f>S107+U107+V107+W107+X107</f>
        <v>4651</v>
      </c>
      <c r="Z107" s="13">
        <f>T107+V107</f>
        <v>4651</v>
      </c>
      <c r="AA107" s="13"/>
      <c r="AB107" s="13"/>
      <c r="AC107" s="13"/>
      <c r="AD107" s="13"/>
      <c r="AE107" s="13">
        <f>Y107+AA107+AB107+AC107+AD107</f>
        <v>4651</v>
      </c>
      <c r="AF107" s="13">
        <f>Z107+AB107</f>
        <v>4651</v>
      </c>
      <c r="AG107" s="13"/>
      <c r="AH107" s="13"/>
      <c r="AI107" s="13"/>
      <c r="AJ107" s="13"/>
      <c r="AK107" s="81">
        <f>AE107+AG107+AH107+AI107+AJ107</f>
        <v>4651</v>
      </c>
      <c r="AL107" s="81">
        <f>AF107+AH107</f>
        <v>4651</v>
      </c>
      <c r="AM107" s="13"/>
      <c r="AN107" s="13"/>
      <c r="AO107" s="13"/>
      <c r="AP107" s="13"/>
      <c r="AQ107" s="13">
        <f>AK107+AM107+AN107+AO107+AP107</f>
        <v>4651</v>
      </c>
      <c r="AR107" s="13">
        <f>AL107+AN107</f>
        <v>4651</v>
      </c>
      <c r="AS107" s="13"/>
      <c r="AT107" s="13"/>
      <c r="AU107" s="13"/>
      <c r="AV107" s="13"/>
      <c r="AW107" s="13">
        <f>AQ107+AS107+AT107+AU107+AV107</f>
        <v>4651</v>
      </c>
      <c r="AX107" s="13">
        <f>AR107+AT107</f>
        <v>4651</v>
      </c>
    </row>
    <row r="108" spans="1:50" hidden="1" x14ac:dyDescent="0.25">
      <c r="A108" s="60" t="s">
        <v>594</v>
      </c>
      <c r="B108" s="16">
        <f t="shared" si="148"/>
        <v>901</v>
      </c>
      <c r="C108" s="16" t="s">
        <v>22</v>
      </c>
      <c r="D108" s="16" t="s">
        <v>30</v>
      </c>
      <c r="E108" s="16" t="s">
        <v>578</v>
      </c>
      <c r="F108" s="16"/>
      <c r="G108" s="13"/>
      <c r="H108" s="18"/>
      <c r="I108" s="13"/>
      <c r="J108" s="13"/>
      <c r="K108" s="13"/>
      <c r="L108" s="13"/>
      <c r="M108" s="13"/>
      <c r="N108" s="18"/>
      <c r="O108" s="13">
        <f>O109</f>
        <v>0</v>
      </c>
      <c r="P108" s="13">
        <f t="shared" ref="P108:AG109" si="173">P109</f>
        <v>1611</v>
      </c>
      <c r="Q108" s="13">
        <f t="shared" si="173"/>
        <v>0</v>
      </c>
      <c r="R108" s="13">
        <f t="shared" si="173"/>
        <v>0</v>
      </c>
      <c r="S108" s="13">
        <f t="shared" si="173"/>
        <v>1611</v>
      </c>
      <c r="T108" s="13">
        <f t="shared" si="173"/>
        <v>1611</v>
      </c>
      <c r="U108" s="13">
        <f t="shared" si="173"/>
        <v>0</v>
      </c>
      <c r="V108" s="13">
        <f t="shared" si="173"/>
        <v>0</v>
      </c>
      <c r="W108" s="13">
        <f t="shared" si="173"/>
        <v>0</v>
      </c>
      <c r="X108" s="13">
        <f t="shared" si="173"/>
        <v>0</v>
      </c>
      <c r="Y108" s="13">
        <f t="shared" si="173"/>
        <v>1611</v>
      </c>
      <c r="Z108" s="13">
        <f t="shared" si="173"/>
        <v>1611</v>
      </c>
      <c r="AA108" s="13">
        <f t="shared" si="173"/>
        <v>0</v>
      </c>
      <c r="AB108" s="13">
        <f t="shared" si="173"/>
        <v>0</v>
      </c>
      <c r="AC108" s="13">
        <f t="shared" si="173"/>
        <v>0</v>
      </c>
      <c r="AD108" s="13">
        <f t="shared" si="173"/>
        <v>0</v>
      </c>
      <c r="AE108" s="13">
        <f t="shared" si="173"/>
        <v>1611</v>
      </c>
      <c r="AF108" s="13">
        <f t="shared" ref="AA108:AF109" si="174">AF109</f>
        <v>1611</v>
      </c>
      <c r="AG108" s="13">
        <f t="shared" si="173"/>
        <v>0</v>
      </c>
      <c r="AH108" s="13">
        <f t="shared" ref="AG108:AV109" si="175">AH109</f>
        <v>0</v>
      </c>
      <c r="AI108" s="13">
        <f t="shared" si="175"/>
        <v>0</v>
      </c>
      <c r="AJ108" s="13">
        <f t="shared" si="175"/>
        <v>0</v>
      </c>
      <c r="AK108" s="81">
        <f t="shared" si="175"/>
        <v>1611</v>
      </c>
      <c r="AL108" s="81">
        <f t="shared" si="175"/>
        <v>1611</v>
      </c>
      <c r="AM108" s="13">
        <f t="shared" si="175"/>
        <v>0</v>
      </c>
      <c r="AN108" s="13">
        <f t="shared" si="175"/>
        <v>0</v>
      </c>
      <c r="AO108" s="13">
        <f t="shared" si="175"/>
        <v>0</v>
      </c>
      <c r="AP108" s="13">
        <f t="shared" si="175"/>
        <v>0</v>
      </c>
      <c r="AQ108" s="13">
        <f t="shared" si="175"/>
        <v>1611</v>
      </c>
      <c r="AR108" s="13">
        <f t="shared" si="175"/>
        <v>1611</v>
      </c>
      <c r="AS108" s="13">
        <f t="shared" si="175"/>
        <v>0</v>
      </c>
      <c r="AT108" s="13">
        <f t="shared" si="175"/>
        <v>0</v>
      </c>
      <c r="AU108" s="13">
        <f t="shared" si="175"/>
        <v>0</v>
      </c>
      <c r="AV108" s="13">
        <f t="shared" si="175"/>
        <v>0</v>
      </c>
      <c r="AW108" s="13">
        <f t="shared" ref="AS108:AX109" si="176">AW109</f>
        <v>1611</v>
      </c>
      <c r="AX108" s="13">
        <f t="shared" si="176"/>
        <v>1611</v>
      </c>
    </row>
    <row r="109" spans="1:50" ht="84.75" hidden="1" customHeight="1" x14ac:dyDescent="0.25">
      <c r="A109" s="60" t="s">
        <v>541</v>
      </c>
      <c r="B109" s="16">
        <f t="shared" si="148"/>
        <v>901</v>
      </c>
      <c r="C109" s="16" t="s">
        <v>22</v>
      </c>
      <c r="D109" s="16" t="s">
        <v>30</v>
      </c>
      <c r="E109" s="16" t="s">
        <v>578</v>
      </c>
      <c r="F109" s="16" t="s">
        <v>92</v>
      </c>
      <c r="G109" s="13"/>
      <c r="H109" s="18"/>
      <c r="I109" s="13"/>
      <c r="J109" s="13"/>
      <c r="K109" s="13"/>
      <c r="L109" s="13"/>
      <c r="M109" s="13"/>
      <c r="N109" s="18"/>
      <c r="O109" s="13">
        <f>O110</f>
        <v>0</v>
      </c>
      <c r="P109" s="13">
        <f t="shared" si="173"/>
        <v>1611</v>
      </c>
      <c r="Q109" s="13">
        <f t="shared" si="173"/>
        <v>0</v>
      </c>
      <c r="R109" s="13">
        <f t="shared" si="173"/>
        <v>0</v>
      </c>
      <c r="S109" s="13">
        <f t="shared" si="173"/>
        <v>1611</v>
      </c>
      <c r="T109" s="13">
        <f t="shared" si="173"/>
        <v>1611</v>
      </c>
      <c r="U109" s="13">
        <f t="shared" si="173"/>
        <v>0</v>
      </c>
      <c r="V109" s="13">
        <f t="shared" si="173"/>
        <v>0</v>
      </c>
      <c r="W109" s="13">
        <f t="shared" si="173"/>
        <v>0</v>
      </c>
      <c r="X109" s="13">
        <f t="shared" si="173"/>
        <v>0</v>
      </c>
      <c r="Y109" s="13">
        <f t="shared" si="173"/>
        <v>1611</v>
      </c>
      <c r="Z109" s="13">
        <f t="shared" si="173"/>
        <v>1611</v>
      </c>
      <c r="AA109" s="13">
        <f t="shared" si="174"/>
        <v>0</v>
      </c>
      <c r="AB109" s="13">
        <f t="shared" si="174"/>
        <v>0</v>
      </c>
      <c r="AC109" s="13">
        <f t="shared" si="174"/>
        <v>0</v>
      </c>
      <c r="AD109" s="13">
        <f t="shared" si="174"/>
        <v>0</v>
      </c>
      <c r="AE109" s="13">
        <f t="shared" si="174"/>
        <v>1611</v>
      </c>
      <c r="AF109" s="13">
        <f t="shared" si="174"/>
        <v>1611</v>
      </c>
      <c r="AG109" s="13">
        <f t="shared" si="175"/>
        <v>0</v>
      </c>
      <c r="AH109" s="13">
        <f t="shared" si="175"/>
        <v>0</v>
      </c>
      <c r="AI109" s="13">
        <f t="shared" si="175"/>
        <v>0</v>
      </c>
      <c r="AJ109" s="13">
        <f t="shared" si="175"/>
        <v>0</v>
      </c>
      <c r="AK109" s="81">
        <f t="shared" si="175"/>
        <v>1611</v>
      </c>
      <c r="AL109" s="81">
        <f t="shared" si="175"/>
        <v>1611</v>
      </c>
      <c r="AM109" s="13">
        <f t="shared" si="175"/>
        <v>0</v>
      </c>
      <c r="AN109" s="13">
        <f t="shared" si="175"/>
        <v>0</v>
      </c>
      <c r="AO109" s="13">
        <f t="shared" si="175"/>
        <v>0</v>
      </c>
      <c r="AP109" s="13">
        <f t="shared" si="175"/>
        <v>0</v>
      </c>
      <c r="AQ109" s="13">
        <f t="shared" si="175"/>
        <v>1611</v>
      </c>
      <c r="AR109" s="13">
        <f t="shared" si="175"/>
        <v>1611</v>
      </c>
      <c r="AS109" s="13">
        <f t="shared" si="176"/>
        <v>0</v>
      </c>
      <c r="AT109" s="13">
        <f t="shared" si="176"/>
        <v>0</v>
      </c>
      <c r="AU109" s="13">
        <f t="shared" si="176"/>
        <v>0</v>
      </c>
      <c r="AV109" s="13">
        <f t="shared" si="176"/>
        <v>0</v>
      </c>
      <c r="AW109" s="13">
        <f t="shared" si="176"/>
        <v>1611</v>
      </c>
      <c r="AX109" s="13">
        <f t="shared" si="176"/>
        <v>1611</v>
      </c>
    </row>
    <row r="110" spans="1:50" ht="40.5" hidden="1" customHeight="1" x14ac:dyDescent="0.25">
      <c r="A110" s="60" t="s">
        <v>93</v>
      </c>
      <c r="B110" s="16">
        <f t="shared" si="148"/>
        <v>901</v>
      </c>
      <c r="C110" s="16" t="s">
        <v>22</v>
      </c>
      <c r="D110" s="16" t="s">
        <v>30</v>
      </c>
      <c r="E110" s="16" t="s">
        <v>578</v>
      </c>
      <c r="F110" s="16" t="s">
        <v>94</v>
      </c>
      <c r="G110" s="13"/>
      <c r="H110" s="18"/>
      <c r="I110" s="13"/>
      <c r="J110" s="13"/>
      <c r="K110" s="13"/>
      <c r="L110" s="13"/>
      <c r="M110" s="13"/>
      <c r="N110" s="18"/>
      <c r="O110" s="13"/>
      <c r="P110" s="13">
        <v>1611</v>
      </c>
      <c r="Q110" s="13"/>
      <c r="R110" s="13"/>
      <c r="S110" s="13">
        <f>M110+O110+P110+Q110+R110</f>
        <v>1611</v>
      </c>
      <c r="T110" s="13">
        <f>N110+P110</f>
        <v>1611</v>
      </c>
      <c r="U110" s="13"/>
      <c r="V110" s="13"/>
      <c r="W110" s="13"/>
      <c r="X110" s="13"/>
      <c r="Y110" s="13">
        <f>S110+U110+V110+W110+X110</f>
        <v>1611</v>
      </c>
      <c r="Z110" s="13">
        <f>T110+V110</f>
        <v>1611</v>
      </c>
      <c r="AA110" s="13"/>
      <c r="AB110" s="13"/>
      <c r="AC110" s="13"/>
      <c r="AD110" s="13"/>
      <c r="AE110" s="13">
        <f>Y110+AA110+AB110+AC110+AD110</f>
        <v>1611</v>
      </c>
      <c r="AF110" s="13">
        <f>Z110+AB110</f>
        <v>1611</v>
      </c>
      <c r="AG110" s="13"/>
      <c r="AH110" s="13"/>
      <c r="AI110" s="13"/>
      <c r="AJ110" s="13"/>
      <c r="AK110" s="81">
        <f>AE110+AG110+AH110+AI110+AJ110</f>
        <v>1611</v>
      </c>
      <c r="AL110" s="81">
        <f>AF110+AH110</f>
        <v>1611</v>
      </c>
      <c r="AM110" s="13"/>
      <c r="AN110" s="13"/>
      <c r="AO110" s="13"/>
      <c r="AP110" s="13"/>
      <c r="AQ110" s="13">
        <f>AK110+AM110+AN110+AO110+AP110</f>
        <v>1611</v>
      </c>
      <c r="AR110" s="13">
        <f>AL110+AN110</f>
        <v>1611</v>
      </c>
      <c r="AS110" s="13"/>
      <c r="AT110" s="13"/>
      <c r="AU110" s="13"/>
      <c r="AV110" s="13"/>
      <c r="AW110" s="13">
        <f>AQ110+AS110+AT110+AU110+AV110</f>
        <v>1611</v>
      </c>
      <c r="AX110" s="13">
        <f>AR110+AT110</f>
        <v>1611</v>
      </c>
    </row>
    <row r="111" spans="1:50" hidden="1" x14ac:dyDescent="0.25">
      <c r="A111" s="60"/>
      <c r="B111" s="16"/>
      <c r="C111" s="16"/>
      <c r="D111" s="16"/>
      <c r="E111" s="16"/>
      <c r="F111" s="16"/>
      <c r="G111" s="13"/>
      <c r="H111" s="18"/>
      <c r="I111" s="13"/>
      <c r="J111" s="13"/>
      <c r="K111" s="13"/>
      <c r="L111" s="13"/>
      <c r="M111" s="13"/>
      <c r="N111" s="18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81"/>
      <c r="AL111" s="81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</row>
    <row r="112" spans="1:50" ht="22.5" hidden="1" customHeight="1" x14ac:dyDescent="0.3">
      <c r="A112" s="59" t="s">
        <v>63</v>
      </c>
      <c r="B112" s="14" t="s">
        <v>523</v>
      </c>
      <c r="C112" s="14" t="s">
        <v>22</v>
      </c>
      <c r="D112" s="14" t="s">
        <v>64</v>
      </c>
      <c r="E112" s="14"/>
      <c r="F112" s="14"/>
      <c r="G112" s="23">
        <f t="shared" ref="G112:R117" si="177">G113</f>
        <v>200</v>
      </c>
      <c r="H112" s="23">
        <f t="shared" si="177"/>
        <v>0</v>
      </c>
      <c r="I112" s="13">
        <f t="shared" si="177"/>
        <v>0</v>
      </c>
      <c r="J112" s="13">
        <f t="shared" si="177"/>
        <v>0</v>
      </c>
      <c r="K112" s="13">
        <f t="shared" si="177"/>
        <v>0</v>
      </c>
      <c r="L112" s="13">
        <f t="shared" si="177"/>
        <v>0</v>
      </c>
      <c r="M112" s="23">
        <f t="shared" si="177"/>
        <v>200</v>
      </c>
      <c r="N112" s="23">
        <f t="shared" si="177"/>
        <v>0</v>
      </c>
      <c r="O112" s="13">
        <f t="shared" si="177"/>
        <v>0</v>
      </c>
      <c r="P112" s="13">
        <f t="shared" si="177"/>
        <v>0</v>
      </c>
      <c r="Q112" s="13">
        <f t="shared" si="177"/>
        <v>0</v>
      </c>
      <c r="R112" s="13">
        <f t="shared" si="177"/>
        <v>0</v>
      </c>
      <c r="S112" s="23">
        <f t="shared" ref="S112:AH117" si="178">S113</f>
        <v>200</v>
      </c>
      <c r="T112" s="23">
        <f t="shared" si="178"/>
        <v>0</v>
      </c>
      <c r="U112" s="13">
        <f t="shared" si="178"/>
        <v>0</v>
      </c>
      <c r="V112" s="13">
        <f t="shared" si="178"/>
        <v>0</v>
      </c>
      <c r="W112" s="13">
        <f t="shared" si="178"/>
        <v>0</v>
      </c>
      <c r="X112" s="13">
        <f t="shared" si="178"/>
        <v>0</v>
      </c>
      <c r="Y112" s="23">
        <f t="shared" si="178"/>
        <v>200</v>
      </c>
      <c r="Z112" s="23">
        <f t="shared" si="178"/>
        <v>0</v>
      </c>
      <c r="AA112" s="13">
        <f t="shared" si="178"/>
        <v>0</v>
      </c>
      <c r="AB112" s="13">
        <f t="shared" si="178"/>
        <v>0</v>
      </c>
      <c r="AC112" s="13">
        <f t="shared" si="178"/>
        <v>0</v>
      </c>
      <c r="AD112" s="13">
        <f t="shared" si="178"/>
        <v>0</v>
      </c>
      <c r="AE112" s="23">
        <f t="shared" si="178"/>
        <v>200</v>
      </c>
      <c r="AF112" s="23">
        <f t="shared" si="178"/>
        <v>0</v>
      </c>
      <c r="AG112" s="13">
        <f t="shared" si="178"/>
        <v>0</v>
      </c>
      <c r="AH112" s="13">
        <f t="shared" si="178"/>
        <v>0</v>
      </c>
      <c r="AI112" s="13">
        <f t="shared" ref="AG112:AV117" si="179">AI113</f>
        <v>0</v>
      </c>
      <c r="AJ112" s="13">
        <f t="shared" si="179"/>
        <v>0</v>
      </c>
      <c r="AK112" s="89">
        <f t="shared" si="179"/>
        <v>200</v>
      </c>
      <c r="AL112" s="89">
        <f t="shared" si="179"/>
        <v>0</v>
      </c>
      <c r="AM112" s="13">
        <f t="shared" si="179"/>
        <v>0</v>
      </c>
      <c r="AN112" s="13">
        <f t="shared" si="179"/>
        <v>0</v>
      </c>
      <c r="AO112" s="13">
        <f t="shared" si="179"/>
        <v>0</v>
      </c>
      <c r="AP112" s="13">
        <f t="shared" si="179"/>
        <v>0</v>
      </c>
      <c r="AQ112" s="23">
        <f t="shared" si="179"/>
        <v>200</v>
      </c>
      <c r="AR112" s="23">
        <f t="shared" si="179"/>
        <v>0</v>
      </c>
      <c r="AS112" s="13">
        <f t="shared" si="179"/>
        <v>0</v>
      </c>
      <c r="AT112" s="13">
        <f t="shared" si="179"/>
        <v>0</v>
      </c>
      <c r="AU112" s="13">
        <f t="shared" si="179"/>
        <v>0</v>
      </c>
      <c r="AV112" s="13">
        <f t="shared" si="179"/>
        <v>0</v>
      </c>
      <c r="AW112" s="23">
        <f t="shared" ref="AS112:AX117" si="180">AW113</f>
        <v>200</v>
      </c>
      <c r="AX112" s="23">
        <f t="shared" si="180"/>
        <v>0</v>
      </c>
    </row>
    <row r="113" spans="1:50" ht="49.5" hidden="1" x14ac:dyDescent="0.25">
      <c r="A113" s="56" t="s">
        <v>504</v>
      </c>
      <c r="B113" s="16">
        <v>901</v>
      </c>
      <c r="C113" s="16" t="s">
        <v>22</v>
      </c>
      <c r="D113" s="16" t="s">
        <v>64</v>
      </c>
      <c r="E113" s="16" t="s">
        <v>78</v>
      </c>
      <c r="F113" s="16"/>
      <c r="G113" s="20">
        <f t="shared" ref="G113:R115" si="181">G114</f>
        <v>200</v>
      </c>
      <c r="H113" s="20">
        <f t="shared" si="181"/>
        <v>0</v>
      </c>
      <c r="I113" s="13">
        <f t="shared" si="181"/>
        <v>0</v>
      </c>
      <c r="J113" s="13">
        <f t="shared" si="181"/>
        <v>0</v>
      </c>
      <c r="K113" s="13">
        <f t="shared" si="181"/>
        <v>0</v>
      </c>
      <c r="L113" s="13">
        <f t="shared" si="181"/>
        <v>0</v>
      </c>
      <c r="M113" s="20">
        <f t="shared" si="181"/>
        <v>200</v>
      </c>
      <c r="N113" s="20">
        <f t="shared" si="181"/>
        <v>0</v>
      </c>
      <c r="O113" s="13">
        <f t="shared" si="181"/>
        <v>0</v>
      </c>
      <c r="P113" s="13">
        <f t="shared" si="181"/>
        <v>0</v>
      </c>
      <c r="Q113" s="13">
        <f t="shared" si="181"/>
        <v>0</v>
      </c>
      <c r="R113" s="13">
        <f t="shared" si="181"/>
        <v>0</v>
      </c>
      <c r="S113" s="20">
        <f t="shared" si="178"/>
        <v>200</v>
      </c>
      <c r="T113" s="20">
        <f t="shared" si="178"/>
        <v>0</v>
      </c>
      <c r="U113" s="13">
        <f t="shared" si="178"/>
        <v>0</v>
      </c>
      <c r="V113" s="13">
        <f t="shared" si="178"/>
        <v>0</v>
      </c>
      <c r="W113" s="13">
        <f t="shared" si="178"/>
        <v>0</v>
      </c>
      <c r="X113" s="13">
        <f t="shared" si="178"/>
        <v>0</v>
      </c>
      <c r="Y113" s="20">
        <f t="shared" si="178"/>
        <v>200</v>
      </c>
      <c r="Z113" s="20">
        <f t="shared" si="178"/>
        <v>0</v>
      </c>
      <c r="AA113" s="13">
        <f t="shared" si="178"/>
        <v>0</v>
      </c>
      <c r="AB113" s="13">
        <f t="shared" si="178"/>
        <v>0</v>
      </c>
      <c r="AC113" s="13">
        <f t="shared" si="178"/>
        <v>0</v>
      </c>
      <c r="AD113" s="13">
        <f t="shared" si="178"/>
        <v>0</v>
      </c>
      <c r="AE113" s="20">
        <f t="shared" si="178"/>
        <v>200</v>
      </c>
      <c r="AF113" s="20">
        <f t="shared" si="178"/>
        <v>0</v>
      </c>
      <c r="AG113" s="13">
        <f t="shared" si="179"/>
        <v>0</v>
      </c>
      <c r="AH113" s="13">
        <f t="shared" si="179"/>
        <v>0</v>
      </c>
      <c r="AI113" s="13">
        <f t="shared" si="179"/>
        <v>0</v>
      </c>
      <c r="AJ113" s="13">
        <f t="shared" si="179"/>
        <v>0</v>
      </c>
      <c r="AK113" s="87">
        <f t="shared" si="179"/>
        <v>200</v>
      </c>
      <c r="AL113" s="87">
        <f t="shared" si="179"/>
        <v>0</v>
      </c>
      <c r="AM113" s="13">
        <f t="shared" si="179"/>
        <v>0</v>
      </c>
      <c r="AN113" s="13">
        <f t="shared" si="179"/>
        <v>0</v>
      </c>
      <c r="AO113" s="13">
        <f t="shared" si="179"/>
        <v>0</v>
      </c>
      <c r="AP113" s="13">
        <f t="shared" si="179"/>
        <v>0</v>
      </c>
      <c r="AQ113" s="20">
        <f t="shared" si="179"/>
        <v>200</v>
      </c>
      <c r="AR113" s="20">
        <f t="shared" si="179"/>
        <v>0</v>
      </c>
      <c r="AS113" s="13">
        <f t="shared" si="180"/>
        <v>0</v>
      </c>
      <c r="AT113" s="13">
        <f t="shared" si="180"/>
        <v>0</v>
      </c>
      <c r="AU113" s="13">
        <f t="shared" si="180"/>
        <v>0</v>
      </c>
      <c r="AV113" s="13">
        <f t="shared" si="180"/>
        <v>0</v>
      </c>
      <c r="AW113" s="20">
        <f t="shared" si="180"/>
        <v>200</v>
      </c>
      <c r="AX113" s="20">
        <f t="shared" si="180"/>
        <v>0</v>
      </c>
    </row>
    <row r="114" spans="1:50" ht="33" hidden="1" x14ac:dyDescent="0.25">
      <c r="A114" s="60" t="s">
        <v>538</v>
      </c>
      <c r="B114" s="16">
        <v>901</v>
      </c>
      <c r="C114" s="16" t="s">
        <v>22</v>
      </c>
      <c r="D114" s="16" t="s">
        <v>64</v>
      </c>
      <c r="E114" s="16" t="s">
        <v>526</v>
      </c>
      <c r="F114" s="16"/>
      <c r="G114" s="20">
        <f t="shared" si="181"/>
        <v>200</v>
      </c>
      <c r="H114" s="20">
        <f t="shared" si="181"/>
        <v>0</v>
      </c>
      <c r="I114" s="13">
        <f t="shared" si="181"/>
        <v>0</v>
      </c>
      <c r="J114" s="13">
        <f t="shared" si="181"/>
        <v>0</v>
      </c>
      <c r="K114" s="13">
        <f t="shared" si="181"/>
        <v>0</v>
      </c>
      <c r="L114" s="13">
        <f t="shared" si="181"/>
        <v>0</v>
      </c>
      <c r="M114" s="20">
        <f t="shared" si="181"/>
        <v>200</v>
      </c>
      <c r="N114" s="20">
        <f t="shared" si="181"/>
        <v>0</v>
      </c>
      <c r="O114" s="13">
        <f t="shared" si="181"/>
        <v>0</v>
      </c>
      <c r="P114" s="13">
        <f t="shared" si="181"/>
        <v>0</v>
      </c>
      <c r="Q114" s="13">
        <f t="shared" si="181"/>
        <v>0</v>
      </c>
      <c r="R114" s="13">
        <f t="shared" si="181"/>
        <v>0</v>
      </c>
      <c r="S114" s="20">
        <f t="shared" si="178"/>
        <v>200</v>
      </c>
      <c r="T114" s="20">
        <f t="shared" si="178"/>
        <v>0</v>
      </c>
      <c r="U114" s="13">
        <f t="shared" si="178"/>
        <v>0</v>
      </c>
      <c r="V114" s="13">
        <f t="shared" si="178"/>
        <v>0</v>
      </c>
      <c r="W114" s="13">
        <f t="shared" si="178"/>
        <v>0</v>
      </c>
      <c r="X114" s="13">
        <f t="shared" si="178"/>
        <v>0</v>
      </c>
      <c r="Y114" s="20">
        <f t="shared" si="178"/>
        <v>200</v>
      </c>
      <c r="Z114" s="20">
        <f t="shared" si="178"/>
        <v>0</v>
      </c>
      <c r="AA114" s="13">
        <f t="shared" si="178"/>
        <v>0</v>
      </c>
      <c r="AB114" s="13">
        <f t="shared" si="178"/>
        <v>0</v>
      </c>
      <c r="AC114" s="13">
        <f t="shared" si="178"/>
        <v>0</v>
      </c>
      <c r="AD114" s="13">
        <f t="shared" si="178"/>
        <v>0</v>
      </c>
      <c r="AE114" s="20">
        <f t="shared" si="178"/>
        <v>200</v>
      </c>
      <c r="AF114" s="20">
        <f t="shared" si="178"/>
        <v>0</v>
      </c>
      <c r="AG114" s="13">
        <f t="shared" si="179"/>
        <v>0</v>
      </c>
      <c r="AH114" s="13">
        <f t="shared" si="179"/>
        <v>0</v>
      </c>
      <c r="AI114" s="13">
        <f t="shared" si="179"/>
        <v>0</v>
      </c>
      <c r="AJ114" s="13">
        <f t="shared" si="179"/>
        <v>0</v>
      </c>
      <c r="AK114" s="87">
        <f t="shared" si="179"/>
        <v>200</v>
      </c>
      <c r="AL114" s="87">
        <f t="shared" si="179"/>
        <v>0</v>
      </c>
      <c r="AM114" s="13">
        <f t="shared" si="179"/>
        <v>0</v>
      </c>
      <c r="AN114" s="13">
        <f t="shared" si="179"/>
        <v>0</v>
      </c>
      <c r="AO114" s="13">
        <f t="shared" si="179"/>
        <v>0</v>
      </c>
      <c r="AP114" s="13">
        <f t="shared" si="179"/>
        <v>0</v>
      </c>
      <c r="AQ114" s="20">
        <f t="shared" si="179"/>
        <v>200</v>
      </c>
      <c r="AR114" s="20">
        <f t="shared" si="179"/>
        <v>0</v>
      </c>
      <c r="AS114" s="13">
        <f t="shared" si="180"/>
        <v>0</v>
      </c>
      <c r="AT114" s="13">
        <f t="shared" si="180"/>
        <v>0</v>
      </c>
      <c r="AU114" s="13">
        <f t="shared" si="180"/>
        <v>0</v>
      </c>
      <c r="AV114" s="13">
        <f t="shared" si="180"/>
        <v>0</v>
      </c>
      <c r="AW114" s="20">
        <f t="shared" si="180"/>
        <v>200</v>
      </c>
      <c r="AX114" s="20">
        <f t="shared" si="180"/>
        <v>0</v>
      </c>
    </row>
    <row r="115" spans="1:50" hidden="1" x14ac:dyDescent="0.25">
      <c r="A115" s="60" t="s">
        <v>15</v>
      </c>
      <c r="B115" s="16">
        <v>901</v>
      </c>
      <c r="C115" s="16" t="s">
        <v>22</v>
      </c>
      <c r="D115" s="16" t="s">
        <v>64</v>
      </c>
      <c r="E115" s="16" t="s">
        <v>524</v>
      </c>
      <c r="F115" s="16"/>
      <c r="G115" s="20">
        <f t="shared" si="181"/>
        <v>200</v>
      </c>
      <c r="H115" s="20">
        <f t="shared" si="181"/>
        <v>0</v>
      </c>
      <c r="I115" s="13">
        <f t="shared" si="181"/>
        <v>0</v>
      </c>
      <c r="J115" s="13">
        <f t="shared" si="181"/>
        <v>0</v>
      </c>
      <c r="K115" s="13">
        <f t="shared" si="181"/>
        <v>0</v>
      </c>
      <c r="L115" s="13">
        <f t="shared" si="181"/>
        <v>0</v>
      </c>
      <c r="M115" s="20">
        <f t="shared" si="181"/>
        <v>200</v>
      </c>
      <c r="N115" s="20">
        <f t="shared" si="181"/>
        <v>0</v>
      </c>
      <c r="O115" s="13">
        <f t="shared" si="181"/>
        <v>0</v>
      </c>
      <c r="P115" s="13">
        <f t="shared" si="181"/>
        <v>0</v>
      </c>
      <c r="Q115" s="13">
        <f t="shared" si="181"/>
        <v>0</v>
      </c>
      <c r="R115" s="13">
        <f t="shared" si="181"/>
        <v>0</v>
      </c>
      <c r="S115" s="20">
        <f t="shared" si="178"/>
        <v>200</v>
      </c>
      <c r="T115" s="20">
        <f t="shared" si="178"/>
        <v>0</v>
      </c>
      <c r="U115" s="13">
        <f t="shared" si="178"/>
        <v>0</v>
      </c>
      <c r="V115" s="13">
        <f t="shared" si="178"/>
        <v>0</v>
      </c>
      <c r="W115" s="13">
        <f t="shared" si="178"/>
        <v>0</v>
      </c>
      <c r="X115" s="13">
        <f t="shared" si="178"/>
        <v>0</v>
      </c>
      <c r="Y115" s="20">
        <f t="shared" si="178"/>
        <v>200</v>
      </c>
      <c r="Z115" s="20">
        <f t="shared" si="178"/>
        <v>0</v>
      </c>
      <c r="AA115" s="13">
        <f t="shared" si="178"/>
        <v>0</v>
      </c>
      <c r="AB115" s="13">
        <f t="shared" si="178"/>
        <v>0</v>
      </c>
      <c r="AC115" s="13">
        <f t="shared" si="178"/>
        <v>0</v>
      </c>
      <c r="AD115" s="13">
        <f t="shared" si="178"/>
        <v>0</v>
      </c>
      <c r="AE115" s="20">
        <f t="shared" si="178"/>
        <v>200</v>
      </c>
      <c r="AF115" s="20">
        <f t="shared" si="178"/>
        <v>0</v>
      </c>
      <c r="AG115" s="13">
        <f t="shared" si="179"/>
        <v>0</v>
      </c>
      <c r="AH115" s="13">
        <f t="shared" si="179"/>
        <v>0</v>
      </c>
      <c r="AI115" s="13">
        <f t="shared" si="179"/>
        <v>0</v>
      </c>
      <c r="AJ115" s="13">
        <f t="shared" si="179"/>
        <v>0</v>
      </c>
      <c r="AK115" s="87">
        <f t="shared" si="179"/>
        <v>200</v>
      </c>
      <c r="AL115" s="87">
        <f t="shared" si="179"/>
        <v>0</v>
      </c>
      <c r="AM115" s="13">
        <f t="shared" si="179"/>
        <v>0</v>
      </c>
      <c r="AN115" s="13">
        <f t="shared" si="179"/>
        <v>0</v>
      </c>
      <c r="AO115" s="13">
        <f t="shared" si="179"/>
        <v>0</v>
      </c>
      <c r="AP115" s="13">
        <f t="shared" si="179"/>
        <v>0</v>
      </c>
      <c r="AQ115" s="20">
        <f t="shared" si="179"/>
        <v>200</v>
      </c>
      <c r="AR115" s="20">
        <f t="shared" si="179"/>
        <v>0</v>
      </c>
      <c r="AS115" s="13">
        <f t="shared" si="180"/>
        <v>0</v>
      </c>
      <c r="AT115" s="13">
        <f t="shared" si="180"/>
        <v>0</v>
      </c>
      <c r="AU115" s="13">
        <f t="shared" si="180"/>
        <v>0</v>
      </c>
      <c r="AV115" s="13">
        <f t="shared" si="180"/>
        <v>0</v>
      </c>
      <c r="AW115" s="20">
        <f t="shared" si="180"/>
        <v>200</v>
      </c>
      <c r="AX115" s="20">
        <f t="shared" si="180"/>
        <v>0</v>
      </c>
    </row>
    <row r="116" spans="1:50" ht="33" hidden="1" x14ac:dyDescent="0.25">
      <c r="A116" s="60" t="s">
        <v>101</v>
      </c>
      <c r="B116" s="16">
        <v>901</v>
      </c>
      <c r="C116" s="16" t="s">
        <v>22</v>
      </c>
      <c r="D116" s="16" t="s">
        <v>64</v>
      </c>
      <c r="E116" s="16" t="s">
        <v>525</v>
      </c>
      <c r="F116" s="16"/>
      <c r="G116" s="20">
        <f t="shared" si="177"/>
        <v>200</v>
      </c>
      <c r="H116" s="20">
        <f t="shared" si="177"/>
        <v>0</v>
      </c>
      <c r="I116" s="13">
        <f t="shared" si="177"/>
        <v>0</v>
      </c>
      <c r="J116" s="13">
        <f t="shared" si="177"/>
        <v>0</v>
      </c>
      <c r="K116" s="13">
        <f t="shared" si="177"/>
        <v>0</v>
      </c>
      <c r="L116" s="13">
        <f t="shared" si="177"/>
        <v>0</v>
      </c>
      <c r="M116" s="20">
        <f t="shared" si="177"/>
        <v>200</v>
      </c>
      <c r="N116" s="20">
        <f t="shared" si="177"/>
        <v>0</v>
      </c>
      <c r="O116" s="13">
        <f t="shared" si="177"/>
        <v>0</v>
      </c>
      <c r="P116" s="13">
        <f t="shared" si="177"/>
        <v>0</v>
      </c>
      <c r="Q116" s="13">
        <f t="shared" si="177"/>
        <v>0</v>
      </c>
      <c r="R116" s="13">
        <f t="shared" si="177"/>
        <v>0</v>
      </c>
      <c r="S116" s="20">
        <f t="shared" si="178"/>
        <v>200</v>
      </c>
      <c r="T116" s="20">
        <f t="shared" si="178"/>
        <v>0</v>
      </c>
      <c r="U116" s="13">
        <f t="shared" si="178"/>
        <v>0</v>
      </c>
      <c r="V116" s="13">
        <f t="shared" si="178"/>
        <v>0</v>
      </c>
      <c r="W116" s="13">
        <f t="shared" si="178"/>
        <v>0</v>
      </c>
      <c r="X116" s="13">
        <f t="shared" si="178"/>
        <v>0</v>
      </c>
      <c r="Y116" s="20">
        <f t="shared" si="178"/>
        <v>200</v>
      </c>
      <c r="Z116" s="20">
        <f t="shared" si="178"/>
        <v>0</v>
      </c>
      <c r="AA116" s="13">
        <f t="shared" si="178"/>
        <v>0</v>
      </c>
      <c r="AB116" s="13">
        <f t="shared" si="178"/>
        <v>0</v>
      </c>
      <c r="AC116" s="13">
        <f t="shared" si="178"/>
        <v>0</v>
      </c>
      <c r="AD116" s="13">
        <f t="shared" si="178"/>
        <v>0</v>
      </c>
      <c r="AE116" s="20">
        <f t="shared" si="178"/>
        <v>200</v>
      </c>
      <c r="AF116" s="20">
        <f t="shared" si="178"/>
        <v>0</v>
      </c>
      <c r="AG116" s="13">
        <f t="shared" si="179"/>
        <v>0</v>
      </c>
      <c r="AH116" s="13">
        <f t="shared" si="179"/>
        <v>0</v>
      </c>
      <c r="AI116" s="13">
        <f t="shared" si="179"/>
        <v>0</v>
      </c>
      <c r="AJ116" s="13">
        <f t="shared" si="179"/>
        <v>0</v>
      </c>
      <c r="AK116" s="87">
        <f t="shared" si="179"/>
        <v>200</v>
      </c>
      <c r="AL116" s="87">
        <f t="shared" si="179"/>
        <v>0</v>
      </c>
      <c r="AM116" s="13">
        <f t="shared" si="179"/>
        <v>0</v>
      </c>
      <c r="AN116" s="13">
        <f t="shared" si="179"/>
        <v>0</v>
      </c>
      <c r="AO116" s="13">
        <f t="shared" si="179"/>
        <v>0</v>
      </c>
      <c r="AP116" s="13">
        <f t="shared" si="179"/>
        <v>0</v>
      </c>
      <c r="AQ116" s="20">
        <f t="shared" si="179"/>
        <v>200</v>
      </c>
      <c r="AR116" s="20">
        <f t="shared" si="179"/>
        <v>0</v>
      </c>
      <c r="AS116" s="13">
        <f t="shared" si="180"/>
        <v>0</v>
      </c>
      <c r="AT116" s="13">
        <f t="shared" si="180"/>
        <v>0</v>
      </c>
      <c r="AU116" s="13">
        <f t="shared" si="180"/>
        <v>0</v>
      </c>
      <c r="AV116" s="13">
        <f t="shared" si="180"/>
        <v>0</v>
      </c>
      <c r="AW116" s="20">
        <f t="shared" si="180"/>
        <v>200</v>
      </c>
      <c r="AX116" s="20">
        <f t="shared" si="180"/>
        <v>0</v>
      </c>
    </row>
    <row r="117" spans="1:50" ht="72.75" hidden="1" customHeight="1" x14ac:dyDescent="0.25">
      <c r="A117" s="60" t="s">
        <v>541</v>
      </c>
      <c r="B117" s="16">
        <v>901</v>
      </c>
      <c r="C117" s="16" t="s">
        <v>22</v>
      </c>
      <c r="D117" s="16" t="s">
        <v>64</v>
      </c>
      <c r="E117" s="16" t="s">
        <v>525</v>
      </c>
      <c r="F117" s="16" t="s">
        <v>92</v>
      </c>
      <c r="G117" s="13">
        <f t="shared" si="177"/>
        <v>200</v>
      </c>
      <c r="H117" s="13">
        <f t="shared" si="177"/>
        <v>0</v>
      </c>
      <c r="I117" s="13">
        <f t="shared" si="177"/>
        <v>0</v>
      </c>
      <c r="J117" s="13">
        <f t="shared" si="177"/>
        <v>0</v>
      </c>
      <c r="K117" s="13">
        <f t="shared" si="177"/>
        <v>0</v>
      </c>
      <c r="L117" s="13">
        <f t="shared" si="177"/>
        <v>0</v>
      </c>
      <c r="M117" s="13">
        <f t="shared" si="177"/>
        <v>200</v>
      </c>
      <c r="N117" s="13">
        <f t="shared" si="177"/>
        <v>0</v>
      </c>
      <c r="O117" s="13">
        <f t="shared" si="177"/>
        <v>0</v>
      </c>
      <c r="P117" s="13">
        <f t="shared" si="177"/>
        <v>0</v>
      </c>
      <c r="Q117" s="13">
        <f t="shared" si="177"/>
        <v>0</v>
      </c>
      <c r="R117" s="13">
        <f t="shared" si="177"/>
        <v>0</v>
      </c>
      <c r="S117" s="13">
        <f t="shared" si="178"/>
        <v>200</v>
      </c>
      <c r="T117" s="13">
        <f t="shared" si="178"/>
        <v>0</v>
      </c>
      <c r="U117" s="13">
        <f t="shared" si="178"/>
        <v>0</v>
      </c>
      <c r="V117" s="13">
        <f t="shared" si="178"/>
        <v>0</v>
      </c>
      <c r="W117" s="13">
        <f t="shared" si="178"/>
        <v>0</v>
      </c>
      <c r="X117" s="13">
        <f t="shared" si="178"/>
        <v>0</v>
      </c>
      <c r="Y117" s="13">
        <f t="shared" si="178"/>
        <v>200</v>
      </c>
      <c r="Z117" s="13">
        <f t="shared" si="178"/>
        <v>0</v>
      </c>
      <c r="AA117" s="13">
        <f t="shared" si="178"/>
        <v>0</v>
      </c>
      <c r="AB117" s="13">
        <f t="shared" si="178"/>
        <v>0</v>
      </c>
      <c r="AC117" s="13">
        <f t="shared" si="178"/>
        <v>0</v>
      </c>
      <c r="AD117" s="13">
        <f t="shared" si="178"/>
        <v>0</v>
      </c>
      <c r="AE117" s="13">
        <f t="shared" si="178"/>
        <v>200</v>
      </c>
      <c r="AF117" s="13">
        <f t="shared" si="178"/>
        <v>0</v>
      </c>
      <c r="AG117" s="13">
        <f t="shared" si="179"/>
        <v>0</v>
      </c>
      <c r="AH117" s="13">
        <f t="shared" si="179"/>
        <v>0</v>
      </c>
      <c r="AI117" s="13">
        <f t="shared" si="179"/>
        <v>0</v>
      </c>
      <c r="AJ117" s="13">
        <f t="shared" si="179"/>
        <v>0</v>
      </c>
      <c r="AK117" s="81">
        <f t="shared" si="179"/>
        <v>200</v>
      </c>
      <c r="AL117" s="81">
        <f t="shared" si="179"/>
        <v>0</v>
      </c>
      <c r="AM117" s="13">
        <f t="shared" si="179"/>
        <v>0</v>
      </c>
      <c r="AN117" s="13">
        <f t="shared" si="179"/>
        <v>0</v>
      </c>
      <c r="AO117" s="13">
        <f t="shared" si="179"/>
        <v>0</v>
      </c>
      <c r="AP117" s="13">
        <f t="shared" si="179"/>
        <v>0</v>
      </c>
      <c r="AQ117" s="13">
        <f t="shared" si="179"/>
        <v>200</v>
      </c>
      <c r="AR117" s="13">
        <f t="shared" si="179"/>
        <v>0</v>
      </c>
      <c r="AS117" s="13">
        <f t="shared" si="180"/>
        <v>0</v>
      </c>
      <c r="AT117" s="13">
        <f t="shared" si="180"/>
        <v>0</v>
      </c>
      <c r="AU117" s="13">
        <f t="shared" si="180"/>
        <v>0</v>
      </c>
      <c r="AV117" s="13">
        <f t="shared" si="180"/>
        <v>0</v>
      </c>
      <c r="AW117" s="13">
        <f t="shared" si="180"/>
        <v>200</v>
      </c>
      <c r="AX117" s="13">
        <f t="shared" si="180"/>
        <v>0</v>
      </c>
    </row>
    <row r="118" spans="1:50" ht="33" hidden="1" x14ac:dyDescent="0.25">
      <c r="A118" s="60" t="s">
        <v>93</v>
      </c>
      <c r="B118" s="16">
        <v>901</v>
      </c>
      <c r="C118" s="16" t="s">
        <v>22</v>
      </c>
      <c r="D118" s="16" t="s">
        <v>64</v>
      </c>
      <c r="E118" s="16" t="s">
        <v>525</v>
      </c>
      <c r="F118" s="16" t="s">
        <v>94</v>
      </c>
      <c r="G118" s="13">
        <v>200</v>
      </c>
      <c r="H118" s="18"/>
      <c r="I118" s="13"/>
      <c r="J118" s="13"/>
      <c r="K118" s="13"/>
      <c r="L118" s="13"/>
      <c r="M118" s="13">
        <f>G118+I118+J118+K118+L118</f>
        <v>200</v>
      </c>
      <c r="N118" s="18">
        <f>H118+J118</f>
        <v>0</v>
      </c>
      <c r="O118" s="13"/>
      <c r="P118" s="13"/>
      <c r="Q118" s="13"/>
      <c r="R118" s="13"/>
      <c r="S118" s="13">
        <f>M118+O118+P118+Q118+R118</f>
        <v>200</v>
      </c>
      <c r="T118" s="18">
        <f>N118+P118</f>
        <v>0</v>
      </c>
      <c r="U118" s="13"/>
      <c r="V118" s="13"/>
      <c r="W118" s="13"/>
      <c r="X118" s="13"/>
      <c r="Y118" s="13">
        <f>S118+U118+V118+W118+X118</f>
        <v>200</v>
      </c>
      <c r="Z118" s="18">
        <f>T118+V118</f>
        <v>0</v>
      </c>
      <c r="AA118" s="13"/>
      <c r="AB118" s="13"/>
      <c r="AC118" s="13"/>
      <c r="AD118" s="13"/>
      <c r="AE118" s="13">
        <f>Y118+AA118+AB118+AC118+AD118</f>
        <v>200</v>
      </c>
      <c r="AF118" s="18">
        <f>Z118+AB118</f>
        <v>0</v>
      </c>
      <c r="AG118" s="13"/>
      <c r="AH118" s="13"/>
      <c r="AI118" s="13"/>
      <c r="AJ118" s="13"/>
      <c r="AK118" s="81">
        <f>AE118+AG118+AH118+AI118+AJ118</f>
        <v>200</v>
      </c>
      <c r="AL118" s="86">
        <f>AF118+AH118</f>
        <v>0</v>
      </c>
      <c r="AM118" s="13"/>
      <c r="AN118" s="13"/>
      <c r="AO118" s="13"/>
      <c r="AP118" s="13"/>
      <c r="AQ118" s="13">
        <f>AK118+AM118+AN118+AO118+AP118</f>
        <v>200</v>
      </c>
      <c r="AR118" s="18">
        <f>AL118+AN118</f>
        <v>0</v>
      </c>
      <c r="AS118" s="13"/>
      <c r="AT118" s="13"/>
      <c r="AU118" s="13"/>
      <c r="AV118" s="13"/>
      <c r="AW118" s="13">
        <f>AQ118+AS118+AT118+AU118+AV118</f>
        <v>200</v>
      </c>
      <c r="AX118" s="18">
        <f>AR118+AT118</f>
        <v>0</v>
      </c>
    </row>
    <row r="119" spans="1:50" hidden="1" x14ac:dyDescent="0.25">
      <c r="A119" s="60"/>
      <c r="B119" s="16"/>
      <c r="C119" s="16"/>
      <c r="D119" s="16"/>
      <c r="E119" s="16"/>
      <c r="F119" s="16"/>
      <c r="G119" s="13"/>
      <c r="H119" s="18"/>
      <c r="I119" s="13"/>
      <c r="J119" s="13"/>
      <c r="K119" s="13"/>
      <c r="L119" s="13"/>
      <c r="M119" s="13"/>
      <c r="N119" s="18"/>
      <c r="O119" s="13"/>
      <c r="P119" s="13"/>
      <c r="Q119" s="13"/>
      <c r="R119" s="13"/>
      <c r="S119" s="13"/>
      <c r="T119" s="18"/>
      <c r="U119" s="13"/>
      <c r="V119" s="13"/>
      <c r="W119" s="13"/>
      <c r="X119" s="13"/>
      <c r="Y119" s="13"/>
      <c r="Z119" s="18"/>
      <c r="AA119" s="13"/>
      <c r="AB119" s="13"/>
      <c r="AC119" s="13"/>
      <c r="AD119" s="13"/>
      <c r="AE119" s="13"/>
      <c r="AF119" s="18"/>
      <c r="AG119" s="13"/>
      <c r="AH119" s="13"/>
      <c r="AI119" s="13"/>
      <c r="AJ119" s="13"/>
      <c r="AK119" s="81"/>
      <c r="AL119" s="86"/>
      <c r="AM119" s="13"/>
      <c r="AN119" s="13"/>
      <c r="AO119" s="13"/>
      <c r="AP119" s="13"/>
      <c r="AQ119" s="13"/>
      <c r="AR119" s="18"/>
      <c r="AS119" s="13"/>
      <c r="AT119" s="13"/>
      <c r="AU119" s="13"/>
      <c r="AV119" s="13"/>
      <c r="AW119" s="13"/>
      <c r="AX119" s="18"/>
    </row>
    <row r="120" spans="1:50" ht="40.5" hidden="1" x14ac:dyDescent="0.3">
      <c r="A120" s="61" t="s">
        <v>728</v>
      </c>
      <c r="B120" s="10" t="s">
        <v>172</v>
      </c>
      <c r="C120" s="10"/>
      <c r="D120" s="10"/>
      <c r="E120" s="10"/>
      <c r="F120" s="10"/>
      <c r="G120" s="22">
        <f t="shared" ref="G120:AL120" si="182">G122+G140+G153+G134</f>
        <v>1145281</v>
      </c>
      <c r="H120" s="22">
        <f t="shared" si="182"/>
        <v>50722</v>
      </c>
      <c r="I120" s="13">
        <f t="shared" si="182"/>
        <v>0</v>
      </c>
      <c r="J120" s="13">
        <f t="shared" si="182"/>
        <v>0</v>
      </c>
      <c r="K120" s="13">
        <f t="shared" si="182"/>
        <v>0</v>
      </c>
      <c r="L120" s="13">
        <f t="shared" si="182"/>
        <v>0</v>
      </c>
      <c r="M120" s="22">
        <f t="shared" si="182"/>
        <v>1145281</v>
      </c>
      <c r="N120" s="22">
        <f t="shared" si="182"/>
        <v>50722</v>
      </c>
      <c r="O120" s="13">
        <f t="shared" si="182"/>
        <v>-22658</v>
      </c>
      <c r="P120" s="13">
        <f t="shared" si="182"/>
        <v>0</v>
      </c>
      <c r="Q120" s="13">
        <f t="shared" si="182"/>
        <v>0</v>
      </c>
      <c r="R120" s="13">
        <f t="shared" si="182"/>
        <v>0</v>
      </c>
      <c r="S120" s="22">
        <f t="shared" si="182"/>
        <v>1122623</v>
      </c>
      <c r="T120" s="22">
        <f t="shared" si="182"/>
        <v>50722</v>
      </c>
      <c r="U120" s="13">
        <f t="shared" si="182"/>
        <v>-3098</v>
      </c>
      <c r="V120" s="13">
        <f t="shared" si="182"/>
        <v>0</v>
      </c>
      <c r="W120" s="13">
        <f t="shared" si="182"/>
        <v>0</v>
      </c>
      <c r="X120" s="13">
        <f t="shared" si="182"/>
        <v>0</v>
      </c>
      <c r="Y120" s="22">
        <f t="shared" si="182"/>
        <v>1119525</v>
      </c>
      <c r="Z120" s="22">
        <f t="shared" si="182"/>
        <v>50722</v>
      </c>
      <c r="AA120" s="12">
        <f t="shared" si="182"/>
        <v>-55683</v>
      </c>
      <c r="AB120" s="13">
        <f t="shared" si="182"/>
        <v>0</v>
      </c>
      <c r="AC120" s="13">
        <f t="shared" si="182"/>
        <v>0</v>
      </c>
      <c r="AD120" s="13">
        <f t="shared" si="182"/>
        <v>0</v>
      </c>
      <c r="AE120" s="22">
        <f t="shared" si="182"/>
        <v>1063842</v>
      </c>
      <c r="AF120" s="22">
        <f t="shared" si="182"/>
        <v>50722</v>
      </c>
      <c r="AG120" s="12">
        <f t="shared" si="182"/>
        <v>-101474</v>
      </c>
      <c r="AH120" s="13">
        <f t="shared" si="182"/>
        <v>0</v>
      </c>
      <c r="AI120" s="13">
        <f t="shared" si="182"/>
        <v>500</v>
      </c>
      <c r="AJ120" s="13">
        <f t="shared" si="182"/>
        <v>0</v>
      </c>
      <c r="AK120" s="88">
        <f t="shared" si="182"/>
        <v>962868</v>
      </c>
      <c r="AL120" s="88">
        <f t="shared" si="182"/>
        <v>50722</v>
      </c>
      <c r="AM120" s="12">
        <f t="shared" ref="AM120:AR120" si="183">AM122+AM140+AM153+AM134</f>
        <v>-20509</v>
      </c>
      <c r="AN120" s="13">
        <f t="shared" si="183"/>
        <v>0</v>
      </c>
      <c r="AO120" s="32">
        <f t="shared" si="183"/>
        <v>2180</v>
      </c>
      <c r="AP120" s="13">
        <f t="shared" si="183"/>
        <v>0</v>
      </c>
      <c r="AQ120" s="22">
        <f t="shared" si="183"/>
        <v>944539</v>
      </c>
      <c r="AR120" s="22">
        <f t="shared" si="183"/>
        <v>50722</v>
      </c>
      <c r="AS120" s="12">
        <f t="shared" ref="AS120:AX120" si="184">AS122+AS140+AS153+AS134</f>
        <v>-106870</v>
      </c>
      <c r="AT120" s="13">
        <f t="shared" si="184"/>
        <v>0</v>
      </c>
      <c r="AU120" s="12">
        <f t="shared" si="184"/>
        <v>3274</v>
      </c>
      <c r="AV120" s="12">
        <f t="shared" si="184"/>
        <v>-1381</v>
      </c>
      <c r="AW120" s="12">
        <f t="shared" si="184"/>
        <v>839562</v>
      </c>
      <c r="AX120" s="22">
        <f t="shared" si="184"/>
        <v>50722</v>
      </c>
    </row>
    <row r="121" spans="1:50" ht="20.25" hidden="1" x14ac:dyDescent="0.3">
      <c r="A121" s="61"/>
      <c r="B121" s="10"/>
      <c r="C121" s="10"/>
      <c r="D121" s="10"/>
      <c r="E121" s="10"/>
      <c r="F121" s="10"/>
      <c r="G121" s="22"/>
      <c r="H121" s="22"/>
      <c r="I121" s="13"/>
      <c r="J121" s="13"/>
      <c r="K121" s="13"/>
      <c r="L121" s="13"/>
      <c r="M121" s="22"/>
      <c r="N121" s="22"/>
      <c r="O121" s="13"/>
      <c r="P121" s="13"/>
      <c r="Q121" s="13"/>
      <c r="R121" s="13"/>
      <c r="S121" s="22"/>
      <c r="T121" s="22"/>
      <c r="U121" s="13"/>
      <c r="V121" s="13"/>
      <c r="W121" s="13"/>
      <c r="X121" s="13"/>
      <c r="Y121" s="22"/>
      <c r="Z121" s="22"/>
      <c r="AA121" s="12"/>
      <c r="AB121" s="13"/>
      <c r="AC121" s="13"/>
      <c r="AD121" s="13"/>
      <c r="AE121" s="22"/>
      <c r="AF121" s="22"/>
      <c r="AG121" s="12"/>
      <c r="AH121" s="13"/>
      <c r="AI121" s="13"/>
      <c r="AJ121" s="13"/>
      <c r="AK121" s="88"/>
      <c r="AL121" s="88"/>
      <c r="AM121" s="12"/>
      <c r="AN121" s="13"/>
      <c r="AO121" s="13"/>
      <c r="AP121" s="13"/>
      <c r="AQ121" s="22"/>
      <c r="AR121" s="22"/>
      <c r="AS121" s="12"/>
      <c r="AT121" s="13"/>
      <c r="AU121" s="13"/>
      <c r="AV121" s="13"/>
      <c r="AW121" s="22"/>
      <c r="AX121" s="22"/>
    </row>
    <row r="122" spans="1:50" ht="75" hidden="1" x14ac:dyDescent="0.3">
      <c r="A122" s="62" t="s">
        <v>107</v>
      </c>
      <c r="B122" s="14" t="s">
        <v>172</v>
      </c>
      <c r="C122" s="14" t="s">
        <v>22</v>
      </c>
      <c r="D122" s="14" t="s">
        <v>30</v>
      </c>
      <c r="E122" s="14"/>
      <c r="F122" s="14"/>
      <c r="G122" s="23">
        <f>G123</f>
        <v>64543</v>
      </c>
      <c r="H122" s="23">
        <f t="shared" ref="H122:R122" si="185">H123</f>
        <v>0</v>
      </c>
      <c r="I122" s="13">
        <f t="shared" si="185"/>
        <v>0</v>
      </c>
      <c r="J122" s="13">
        <f t="shared" si="185"/>
        <v>0</v>
      </c>
      <c r="K122" s="13">
        <f t="shared" si="185"/>
        <v>0</v>
      </c>
      <c r="L122" s="13">
        <f t="shared" si="185"/>
        <v>0</v>
      </c>
      <c r="M122" s="23">
        <f t="shared" si="185"/>
        <v>64543</v>
      </c>
      <c r="N122" s="23">
        <f t="shared" si="185"/>
        <v>0</v>
      </c>
      <c r="O122" s="13">
        <f t="shared" si="185"/>
        <v>0</v>
      </c>
      <c r="P122" s="13">
        <f t="shared" si="185"/>
        <v>0</v>
      </c>
      <c r="Q122" s="13">
        <f t="shared" si="185"/>
        <v>0</v>
      </c>
      <c r="R122" s="13">
        <f t="shared" si="185"/>
        <v>0</v>
      </c>
      <c r="S122" s="23">
        <f t="shared" ref="S122:AX122" si="186">S123</f>
        <v>64543</v>
      </c>
      <c r="T122" s="23">
        <f t="shared" si="186"/>
        <v>0</v>
      </c>
      <c r="U122" s="13">
        <f t="shared" si="186"/>
        <v>0</v>
      </c>
      <c r="V122" s="13">
        <f t="shared" si="186"/>
        <v>0</v>
      </c>
      <c r="W122" s="13">
        <f t="shared" si="186"/>
        <v>0</v>
      </c>
      <c r="X122" s="13">
        <f t="shared" si="186"/>
        <v>0</v>
      </c>
      <c r="Y122" s="23">
        <f t="shared" si="186"/>
        <v>64543</v>
      </c>
      <c r="Z122" s="23">
        <f t="shared" si="186"/>
        <v>0</v>
      </c>
      <c r="AA122" s="13">
        <f t="shared" si="186"/>
        <v>0</v>
      </c>
      <c r="AB122" s="13">
        <f t="shared" si="186"/>
        <v>0</v>
      </c>
      <c r="AC122" s="13">
        <f t="shared" si="186"/>
        <v>0</v>
      </c>
      <c r="AD122" s="13">
        <f t="shared" si="186"/>
        <v>0</v>
      </c>
      <c r="AE122" s="23">
        <f t="shared" si="186"/>
        <v>64543</v>
      </c>
      <c r="AF122" s="23">
        <f t="shared" si="186"/>
        <v>0</v>
      </c>
      <c r="AG122" s="13">
        <f t="shared" si="186"/>
        <v>0</v>
      </c>
      <c r="AH122" s="13">
        <f t="shared" si="186"/>
        <v>0</v>
      </c>
      <c r="AI122" s="13">
        <f t="shared" si="186"/>
        <v>0</v>
      </c>
      <c r="AJ122" s="13">
        <f t="shared" si="186"/>
        <v>0</v>
      </c>
      <c r="AK122" s="89">
        <f t="shared" si="186"/>
        <v>64543</v>
      </c>
      <c r="AL122" s="89">
        <f t="shared" si="186"/>
        <v>0</v>
      </c>
      <c r="AM122" s="13">
        <f t="shared" si="186"/>
        <v>0</v>
      </c>
      <c r="AN122" s="13">
        <f t="shared" si="186"/>
        <v>0</v>
      </c>
      <c r="AO122" s="13">
        <f t="shared" si="186"/>
        <v>0</v>
      </c>
      <c r="AP122" s="13">
        <f t="shared" si="186"/>
        <v>0</v>
      </c>
      <c r="AQ122" s="23">
        <f t="shared" si="186"/>
        <v>64543</v>
      </c>
      <c r="AR122" s="23">
        <f t="shared" si="186"/>
        <v>0</v>
      </c>
      <c r="AS122" s="13">
        <f t="shared" si="186"/>
        <v>0</v>
      </c>
      <c r="AT122" s="13">
        <f t="shared" si="186"/>
        <v>0</v>
      </c>
      <c r="AU122" s="13">
        <f t="shared" si="186"/>
        <v>0</v>
      </c>
      <c r="AV122" s="23">
        <f t="shared" si="186"/>
        <v>-4</v>
      </c>
      <c r="AW122" s="23">
        <f t="shared" si="186"/>
        <v>64539</v>
      </c>
      <c r="AX122" s="23">
        <f t="shared" si="186"/>
        <v>0</v>
      </c>
    </row>
    <row r="123" spans="1:50" ht="49.5" hidden="1" x14ac:dyDescent="0.25">
      <c r="A123" s="56" t="s">
        <v>504</v>
      </c>
      <c r="B123" s="24">
        <v>902</v>
      </c>
      <c r="C123" s="24" t="s">
        <v>22</v>
      </c>
      <c r="D123" s="24" t="s">
        <v>30</v>
      </c>
      <c r="E123" s="24" t="s">
        <v>78</v>
      </c>
      <c r="F123" s="25"/>
      <c r="G123" s="20">
        <f>G126</f>
        <v>64543</v>
      </c>
      <c r="H123" s="20">
        <f t="shared" ref="H123:N123" si="187">H126</f>
        <v>0</v>
      </c>
      <c r="I123" s="13">
        <f t="shared" si="187"/>
        <v>0</v>
      </c>
      <c r="J123" s="13">
        <f t="shared" si="187"/>
        <v>0</v>
      </c>
      <c r="K123" s="13">
        <f t="shared" si="187"/>
        <v>0</v>
      </c>
      <c r="L123" s="13">
        <f t="shared" si="187"/>
        <v>0</v>
      </c>
      <c r="M123" s="20">
        <f t="shared" si="187"/>
        <v>64543</v>
      </c>
      <c r="N123" s="20">
        <f t="shared" si="187"/>
        <v>0</v>
      </c>
      <c r="O123" s="13">
        <f t="shared" ref="O123:T123" si="188">O126</f>
        <v>0</v>
      </c>
      <c r="P123" s="13">
        <f t="shared" si="188"/>
        <v>0</v>
      </c>
      <c r="Q123" s="13">
        <f t="shared" si="188"/>
        <v>0</v>
      </c>
      <c r="R123" s="13">
        <f t="shared" si="188"/>
        <v>0</v>
      </c>
      <c r="S123" s="20">
        <f t="shared" si="188"/>
        <v>64543</v>
      </c>
      <c r="T123" s="20">
        <f t="shared" si="188"/>
        <v>0</v>
      </c>
      <c r="U123" s="13">
        <f t="shared" ref="U123:Z123" si="189">U126</f>
        <v>0</v>
      </c>
      <c r="V123" s="13">
        <f t="shared" si="189"/>
        <v>0</v>
      </c>
      <c r="W123" s="13">
        <f t="shared" si="189"/>
        <v>0</v>
      </c>
      <c r="X123" s="13">
        <f t="shared" si="189"/>
        <v>0</v>
      </c>
      <c r="Y123" s="20">
        <f t="shared" si="189"/>
        <v>64543</v>
      </c>
      <c r="Z123" s="20">
        <f t="shared" si="189"/>
        <v>0</v>
      </c>
      <c r="AA123" s="13">
        <f t="shared" ref="AA123:AF123" si="190">AA126</f>
        <v>0</v>
      </c>
      <c r="AB123" s="13">
        <f t="shared" si="190"/>
        <v>0</v>
      </c>
      <c r="AC123" s="13">
        <f t="shared" si="190"/>
        <v>0</v>
      </c>
      <c r="AD123" s="13">
        <f t="shared" si="190"/>
        <v>0</v>
      </c>
      <c r="AE123" s="20">
        <f t="shared" si="190"/>
        <v>64543</v>
      </c>
      <c r="AF123" s="20">
        <f t="shared" si="190"/>
        <v>0</v>
      </c>
      <c r="AG123" s="13">
        <f t="shared" ref="AG123:AL123" si="191">AG126</f>
        <v>0</v>
      </c>
      <c r="AH123" s="13">
        <f t="shared" si="191"/>
        <v>0</v>
      </c>
      <c r="AI123" s="13">
        <f t="shared" si="191"/>
        <v>0</v>
      </c>
      <c r="AJ123" s="13">
        <f t="shared" si="191"/>
        <v>0</v>
      </c>
      <c r="AK123" s="87">
        <f t="shared" si="191"/>
        <v>64543</v>
      </c>
      <c r="AL123" s="87">
        <f t="shared" si="191"/>
        <v>0</v>
      </c>
      <c r="AM123" s="13">
        <f t="shared" ref="AM123:AR123" si="192">AM126</f>
        <v>0</v>
      </c>
      <c r="AN123" s="13">
        <f t="shared" si="192"/>
        <v>0</v>
      </c>
      <c r="AO123" s="13">
        <f t="shared" si="192"/>
        <v>0</v>
      </c>
      <c r="AP123" s="13">
        <f t="shared" si="192"/>
        <v>0</v>
      </c>
      <c r="AQ123" s="20">
        <f t="shared" si="192"/>
        <v>64543</v>
      </c>
      <c r="AR123" s="20">
        <f t="shared" si="192"/>
        <v>0</v>
      </c>
      <c r="AS123" s="13">
        <f t="shared" ref="AS123:AX123" si="193">AS126</f>
        <v>0</v>
      </c>
      <c r="AT123" s="13">
        <f t="shared" si="193"/>
        <v>0</v>
      </c>
      <c r="AU123" s="13">
        <f t="shared" si="193"/>
        <v>0</v>
      </c>
      <c r="AV123" s="13">
        <f t="shared" si="193"/>
        <v>-4</v>
      </c>
      <c r="AW123" s="20">
        <f t="shared" si="193"/>
        <v>64539</v>
      </c>
      <c r="AX123" s="20">
        <f t="shared" si="193"/>
        <v>0</v>
      </c>
    </row>
    <row r="124" spans="1:50" hidden="1" x14ac:dyDescent="0.25">
      <c r="A124" s="60" t="s">
        <v>79</v>
      </c>
      <c r="B124" s="24">
        <v>902</v>
      </c>
      <c r="C124" s="24" t="s">
        <v>22</v>
      </c>
      <c r="D124" s="24" t="s">
        <v>30</v>
      </c>
      <c r="E124" s="24" t="s">
        <v>103</v>
      </c>
      <c r="F124" s="26"/>
      <c r="G124" s="20">
        <f>G126</f>
        <v>64543</v>
      </c>
      <c r="H124" s="20">
        <f t="shared" ref="H124:N124" si="194">H126</f>
        <v>0</v>
      </c>
      <c r="I124" s="13">
        <f t="shared" si="194"/>
        <v>0</v>
      </c>
      <c r="J124" s="13">
        <f t="shared" si="194"/>
        <v>0</v>
      </c>
      <c r="K124" s="13">
        <f t="shared" si="194"/>
        <v>0</v>
      </c>
      <c r="L124" s="13">
        <f t="shared" si="194"/>
        <v>0</v>
      </c>
      <c r="M124" s="20">
        <f t="shared" si="194"/>
        <v>64543</v>
      </c>
      <c r="N124" s="20">
        <f t="shared" si="194"/>
        <v>0</v>
      </c>
      <c r="O124" s="13">
        <f t="shared" ref="O124:T124" si="195">O126</f>
        <v>0</v>
      </c>
      <c r="P124" s="13">
        <f t="shared" si="195"/>
        <v>0</v>
      </c>
      <c r="Q124" s="13">
        <f t="shared" si="195"/>
        <v>0</v>
      </c>
      <c r="R124" s="13">
        <f t="shared" si="195"/>
        <v>0</v>
      </c>
      <c r="S124" s="20">
        <f t="shared" si="195"/>
        <v>64543</v>
      </c>
      <c r="T124" s="20">
        <f t="shared" si="195"/>
        <v>0</v>
      </c>
      <c r="U124" s="13">
        <f t="shared" ref="U124:Z124" si="196">U126</f>
        <v>0</v>
      </c>
      <c r="V124" s="13">
        <f t="shared" si="196"/>
        <v>0</v>
      </c>
      <c r="W124" s="13">
        <f t="shared" si="196"/>
        <v>0</v>
      </c>
      <c r="X124" s="13">
        <f t="shared" si="196"/>
        <v>0</v>
      </c>
      <c r="Y124" s="20">
        <f t="shared" si="196"/>
        <v>64543</v>
      </c>
      <c r="Z124" s="20">
        <f t="shared" si="196"/>
        <v>0</v>
      </c>
      <c r="AA124" s="13">
        <f t="shared" ref="AA124:AF124" si="197">AA126</f>
        <v>0</v>
      </c>
      <c r="AB124" s="13">
        <f t="shared" si="197"/>
        <v>0</v>
      </c>
      <c r="AC124" s="13">
        <f t="shared" si="197"/>
        <v>0</v>
      </c>
      <c r="AD124" s="13">
        <f t="shared" si="197"/>
        <v>0</v>
      </c>
      <c r="AE124" s="20">
        <f t="shared" si="197"/>
        <v>64543</v>
      </c>
      <c r="AF124" s="20">
        <f t="shared" si="197"/>
        <v>0</v>
      </c>
      <c r="AG124" s="13">
        <f t="shared" ref="AG124:AL124" si="198">AG126</f>
        <v>0</v>
      </c>
      <c r="AH124" s="13">
        <f t="shared" si="198"/>
        <v>0</v>
      </c>
      <c r="AI124" s="13">
        <f t="shared" si="198"/>
        <v>0</v>
      </c>
      <c r="AJ124" s="13">
        <f t="shared" si="198"/>
        <v>0</v>
      </c>
      <c r="AK124" s="87">
        <f t="shared" si="198"/>
        <v>64543</v>
      </c>
      <c r="AL124" s="87">
        <f t="shared" si="198"/>
        <v>0</v>
      </c>
      <c r="AM124" s="13">
        <f t="shared" ref="AM124:AR124" si="199">AM126</f>
        <v>0</v>
      </c>
      <c r="AN124" s="13">
        <f t="shared" si="199"/>
        <v>0</v>
      </c>
      <c r="AO124" s="13">
        <f t="shared" si="199"/>
        <v>0</v>
      </c>
      <c r="AP124" s="13">
        <f t="shared" si="199"/>
        <v>0</v>
      </c>
      <c r="AQ124" s="20">
        <f t="shared" si="199"/>
        <v>64543</v>
      </c>
      <c r="AR124" s="20">
        <f t="shared" si="199"/>
        <v>0</v>
      </c>
      <c r="AS124" s="13">
        <f t="shared" ref="AS124:AX124" si="200">AS126</f>
        <v>0</v>
      </c>
      <c r="AT124" s="13">
        <f t="shared" si="200"/>
        <v>0</v>
      </c>
      <c r="AU124" s="13">
        <f t="shared" si="200"/>
        <v>0</v>
      </c>
      <c r="AV124" s="13">
        <f t="shared" si="200"/>
        <v>-4</v>
      </c>
      <c r="AW124" s="20">
        <f t="shared" si="200"/>
        <v>64539</v>
      </c>
      <c r="AX124" s="20">
        <f t="shared" si="200"/>
        <v>0</v>
      </c>
    </row>
    <row r="125" spans="1:50" ht="33" hidden="1" x14ac:dyDescent="0.25">
      <c r="A125" s="60" t="s">
        <v>88</v>
      </c>
      <c r="B125" s="24">
        <v>902</v>
      </c>
      <c r="C125" s="24" t="s">
        <v>22</v>
      </c>
      <c r="D125" s="24" t="s">
        <v>30</v>
      </c>
      <c r="E125" s="24" t="s">
        <v>104</v>
      </c>
      <c r="F125" s="26"/>
      <c r="G125" s="20">
        <f>G126</f>
        <v>64543</v>
      </c>
      <c r="H125" s="20">
        <f t="shared" ref="H125:R125" si="201">H126</f>
        <v>0</v>
      </c>
      <c r="I125" s="13">
        <f t="shared" si="201"/>
        <v>0</v>
      </c>
      <c r="J125" s="13">
        <f t="shared" si="201"/>
        <v>0</v>
      </c>
      <c r="K125" s="13">
        <f t="shared" si="201"/>
        <v>0</v>
      </c>
      <c r="L125" s="13">
        <f t="shared" si="201"/>
        <v>0</v>
      </c>
      <c r="M125" s="20">
        <f t="shared" si="201"/>
        <v>64543</v>
      </c>
      <c r="N125" s="20">
        <f t="shared" si="201"/>
        <v>0</v>
      </c>
      <c r="O125" s="13">
        <f t="shared" si="201"/>
        <v>0</v>
      </c>
      <c r="P125" s="13">
        <f t="shared" si="201"/>
        <v>0</v>
      </c>
      <c r="Q125" s="13">
        <f t="shared" si="201"/>
        <v>0</v>
      </c>
      <c r="R125" s="13">
        <f t="shared" si="201"/>
        <v>0</v>
      </c>
      <c r="S125" s="20">
        <f t="shared" ref="S125:AX125" si="202">S126</f>
        <v>64543</v>
      </c>
      <c r="T125" s="20">
        <f t="shared" si="202"/>
        <v>0</v>
      </c>
      <c r="U125" s="13">
        <f t="shared" si="202"/>
        <v>0</v>
      </c>
      <c r="V125" s="13">
        <f t="shared" si="202"/>
        <v>0</v>
      </c>
      <c r="W125" s="13">
        <f t="shared" si="202"/>
        <v>0</v>
      </c>
      <c r="X125" s="13">
        <f t="shared" si="202"/>
        <v>0</v>
      </c>
      <c r="Y125" s="20">
        <f t="shared" si="202"/>
        <v>64543</v>
      </c>
      <c r="Z125" s="20">
        <f t="shared" si="202"/>
        <v>0</v>
      </c>
      <c r="AA125" s="13">
        <f t="shared" si="202"/>
        <v>0</v>
      </c>
      <c r="AB125" s="13">
        <f t="shared" si="202"/>
        <v>0</v>
      </c>
      <c r="AC125" s="13">
        <f t="shared" si="202"/>
        <v>0</v>
      </c>
      <c r="AD125" s="13">
        <f t="shared" si="202"/>
        <v>0</v>
      </c>
      <c r="AE125" s="20">
        <f t="shared" si="202"/>
        <v>64543</v>
      </c>
      <c r="AF125" s="20">
        <f t="shared" si="202"/>
        <v>0</v>
      </c>
      <c r="AG125" s="13">
        <f t="shared" si="202"/>
        <v>0</v>
      </c>
      <c r="AH125" s="13">
        <f t="shared" si="202"/>
        <v>0</v>
      </c>
      <c r="AI125" s="13">
        <f t="shared" si="202"/>
        <v>0</v>
      </c>
      <c r="AJ125" s="13">
        <f t="shared" si="202"/>
        <v>0</v>
      </c>
      <c r="AK125" s="87">
        <f t="shared" si="202"/>
        <v>64543</v>
      </c>
      <c r="AL125" s="87">
        <f t="shared" si="202"/>
        <v>0</v>
      </c>
      <c r="AM125" s="13">
        <f t="shared" si="202"/>
        <v>0</v>
      </c>
      <c r="AN125" s="13">
        <f t="shared" si="202"/>
        <v>0</v>
      </c>
      <c r="AO125" s="13">
        <f t="shared" si="202"/>
        <v>0</v>
      </c>
      <c r="AP125" s="13">
        <f t="shared" si="202"/>
        <v>0</v>
      </c>
      <c r="AQ125" s="20">
        <f t="shared" si="202"/>
        <v>64543</v>
      </c>
      <c r="AR125" s="20">
        <f t="shared" si="202"/>
        <v>0</v>
      </c>
      <c r="AS125" s="13">
        <f t="shared" si="202"/>
        <v>0</v>
      </c>
      <c r="AT125" s="13">
        <f t="shared" si="202"/>
        <v>0</v>
      </c>
      <c r="AU125" s="13">
        <f t="shared" si="202"/>
        <v>0</v>
      </c>
      <c r="AV125" s="13">
        <f t="shared" si="202"/>
        <v>-4</v>
      </c>
      <c r="AW125" s="20">
        <f t="shared" si="202"/>
        <v>64539</v>
      </c>
      <c r="AX125" s="20">
        <f t="shared" si="202"/>
        <v>0</v>
      </c>
    </row>
    <row r="126" spans="1:50" hidden="1" x14ac:dyDescent="0.25">
      <c r="A126" s="60" t="s">
        <v>97</v>
      </c>
      <c r="B126" s="24">
        <v>902</v>
      </c>
      <c r="C126" s="24" t="s">
        <v>22</v>
      </c>
      <c r="D126" s="24" t="s">
        <v>30</v>
      </c>
      <c r="E126" s="24" t="s">
        <v>108</v>
      </c>
      <c r="F126" s="26"/>
      <c r="G126" s="20">
        <f>G127+G129+G131</f>
        <v>64543</v>
      </c>
      <c r="H126" s="20">
        <f t="shared" ref="H126:N126" si="203">H127+H129+H131</f>
        <v>0</v>
      </c>
      <c r="I126" s="13">
        <f t="shared" si="203"/>
        <v>0</v>
      </c>
      <c r="J126" s="13">
        <f t="shared" si="203"/>
        <v>0</v>
      </c>
      <c r="K126" s="13">
        <f t="shared" si="203"/>
        <v>0</v>
      </c>
      <c r="L126" s="13">
        <f t="shared" si="203"/>
        <v>0</v>
      </c>
      <c r="M126" s="20">
        <f t="shared" si="203"/>
        <v>64543</v>
      </c>
      <c r="N126" s="20">
        <f t="shared" si="203"/>
        <v>0</v>
      </c>
      <c r="O126" s="13">
        <f t="shared" ref="O126:T126" si="204">O127+O129+O131</f>
        <v>0</v>
      </c>
      <c r="P126" s="13">
        <f t="shared" si="204"/>
        <v>0</v>
      </c>
      <c r="Q126" s="13">
        <f t="shared" si="204"/>
        <v>0</v>
      </c>
      <c r="R126" s="13">
        <f t="shared" si="204"/>
        <v>0</v>
      </c>
      <c r="S126" s="20">
        <f t="shared" si="204"/>
        <v>64543</v>
      </c>
      <c r="T126" s="20">
        <f t="shared" si="204"/>
        <v>0</v>
      </c>
      <c r="U126" s="13">
        <f t="shared" ref="U126:Z126" si="205">U127+U129+U131</f>
        <v>0</v>
      </c>
      <c r="V126" s="13">
        <f t="shared" si="205"/>
        <v>0</v>
      </c>
      <c r="W126" s="13">
        <f t="shared" si="205"/>
        <v>0</v>
      </c>
      <c r="X126" s="13">
        <f t="shared" si="205"/>
        <v>0</v>
      </c>
      <c r="Y126" s="20">
        <f t="shared" si="205"/>
        <v>64543</v>
      </c>
      <c r="Z126" s="20">
        <f t="shared" si="205"/>
        <v>0</v>
      </c>
      <c r="AA126" s="13">
        <f t="shared" ref="AA126:AF126" si="206">AA127+AA129+AA131</f>
        <v>0</v>
      </c>
      <c r="AB126" s="13">
        <f t="shared" si="206"/>
        <v>0</v>
      </c>
      <c r="AC126" s="13">
        <f t="shared" si="206"/>
        <v>0</v>
      </c>
      <c r="AD126" s="13">
        <f t="shared" si="206"/>
        <v>0</v>
      </c>
      <c r="AE126" s="20">
        <f t="shared" si="206"/>
        <v>64543</v>
      </c>
      <c r="AF126" s="20">
        <f t="shared" si="206"/>
        <v>0</v>
      </c>
      <c r="AG126" s="13">
        <f t="shared" ref="AG126:AL126" si="207">AG127+AG129+AG131</f>
        <v>0</v>
      </c>
      <c r="AH126" s="13">
        <f t="shared" si="207"/>
        <v>0</v>
      </c>
      <c r="AI126" s="13">
        <f t="shared" si="207"/>
        <v>0</v>
      </c>
      <c r="AJ126" s="13">
        <f t="shared" si="207"/>
        <v>0</v>
      </c>
      <c r="AK126" s="87">
        <f t="shared" si="207"/>
        <v>64543</v>
      </c>
      <c r="AL126" s="87">
        <f t="shared" si="207"/>
        <v>0</v>
      </c>
      <c r="AM126" s="13">
        <f t="shared" ref="AM126:AR126" si="208">AM127+AM129+AM131</f>
        <v>0</v>
      </c>
      <c r="AN126" s="13">
        <f t="shared" si="208"/>
        <v>0</v>
      </c>
      <c r="AO126" s="13">
        <f t="shared" si="208"/>
        <v>0</v>
      </c>
      <c r="AP126" s="13">
        <f t="shared" si="208"/>
        <v>0</v>
      </c>
      <c r="AQ126" s="20">
        <f t="shared" si="208"/>
        <v>64543</v>
      </c>
      <c r="AR126" s="20">
        <f t="shared" si="208"/>
        <v>0</v>
      </c>
      <c r="AS126" s="13">
        <f t="shared" ref="AS126:AX126" si="209">AS127+AS129+AS131</f>
        <v>0</v>
      </c>
      <c r="AT126" s="13">
        <f t="shared" si="209"/>
        <v>0</v>
      </c>
      <c r="AU126" s="13">
        <f t="shared" si="209"/>
        <v>0</v>
      </c>
      <c r="AV126" s="13">
        <f t="shared" si="209"/>
        <v>-4</v>
      </c>
      <c r="AW126" s="20">
        <f t="shared" si="209"/>
        <v>64539</v>
      </c>
      <c r="AX126" s="20">
        <f t="shared" si="209"/>
        <v>0</v>
      </c>
    </row>
    <row r="127" spans="1:50" ht="72" hidden="1" customHeight="1" x14ac:dyDescent="0.25">
      <c r="A127" s="60" t="s">
        <v>541</v>
      </c>
      <c r="B127" s="24">
        <v>902</v>
      </c>
      <c r="C127" s="24" t="s">
        <v>22</v>
      </c>
      <c r="D127" s="24" t="s">
        <v>30</v>
      </c>
      <c r="E127" s="24" t="s">
        <v>108</v>
      </c>
      <c r="F127" s="25">
        <v>100</v>
      </c>
      <c r="G127" s="20">
        <f>G128</f>
        <v>56222</v>
      </c>
      <c r="H127" s="20">
        <f t="shared" ref="H127:R127" si="210">H128</f>
        <v>0</v>
      </c>
      <c r="I127" s="13">
        <f t="shared" si="210"/>
        <v>0</v>
      </c>
      <c r="J127" s="13">
        <f t="shared" si="210"/>
        <v>0</v>
      </c>
      <c r="K127" s="13">
        <f t="shared" si="210"/>
        <v>0</v>
      </c>
      <c r="L127" s="13">
        <f t="shared" si="210"/>
        <v>0</v>
      </c>
      <c r="M127" s="20">
        <f t="shared" si="210"/>
        <v>56222</v>
      </c>
      <c r="N127" s="20">
        <f t="shared" si="210"/>
        <v>0</v>
      </c>
      <c r="O127" s="13">
        <f t="shared" si="210"/>
        <v>0</v>
      </c>
      <c r="P127" s="13">
        <f t="shared" si="210"/>
        <v>0</v>
      </c>
      <c r="Q127" s="13">
        <f t="shared" si="210"/>
        <v>0</v>
      </c>
      <c r="R127" s="13">
        <f t="shared" si="210"/>
        <v>0</v>
      </c>
      <c r="S127" s="20">
        <f t="shared" ref="S127:AX127" si="211">S128</f>
        <v>56222</v>
      </c>
      <c r="T127" s="20">
        <f t="shared" si="211"/>
        <v>0</v>
      </c>
      <c r="U127" s="13">
        <f t="shared" si="211"/>
        <v>0</v>
      </c>
      <c r="V127" s="13">
        <f t="shared" si="211"/>
        <v>0</v>
      </c>
      <c r="W127" s="13">
        <f t="shared" si="211"/>
        <v>0</v>
      </c>
      <c r="X127" s="13">
        <f t="shared" si="211"/>
        <v>0</v>
      </c>
      <c r="Y127" s="20">
        <f t="shared" si="211"/>
        <v>56222</v>
      </c>
      <c r="Z127" s="20">
        <f t="shared" si="211"/>
        <v>0</v>
      </c>
      <c r="AA127" s="13">
        <f t="shared" si="211"/>
        <v>0</v>
      </c>
      <c r="AB127" s="13">
        <f t="shared" si="211"/>
        <v>0</v>
      </c>
      <c r="AC127" s="13">
        <f t="shared" si="211"/>
        <v>0</v>
      </c>
      <c r="AD127" s="13">
        <f t="shared" si="211"/>
        <v>0</v>
      </c>
      <c r="AE127" s="20">
        <f t="shared" si="211"/>
        <v>56222</v>
      </c>
      <c r="AF127" s="20">
        <f t="shared" si="211"/>
        <v>0</v>
      </c>
      <c r="AG127" s="13">
        <f t="shared" si="211"/>
        <v>0</v>
      </c>
      <c r="AH127" s="13">
        <f t="shared" si="211"/>
        <v>0</v>
      </c>
      <c r="AI127" s="13">
        <f t="shared" si="211"/>
        <v>0</v>
      </c>
      <c r="AJ127" s="13">
        <f t="shared" si="211"/>
        <v>0</v>
      </c>
      <c r="AK127" s="87">
        <f t="shared" si="211"/>
        <v>56222</v>
      </c>
      <c r="AL127" s="87">
        <f t="shared" si="211"/>
        <v>0</v>
      </c>
      <c r="AM127" s="13">
        <f t="shared" si="211"/>
        <v>0</v>
      </c>
      <c r="AN127" s="13">
        <f t="shared" si="211"/>
        <v>0</v>
      </c>
      <c r="AO127" s="13">
        <f t="shared" si="211"/>
        <v>0</v>
      </c>
      <c r="AP127" s="13">
        <f t="shared" si="211"/>
        <v>0</v>
      </c>
      <c r="AQ127" s="20">
        <f t="shared" si="211"/>
        <v>56222</v>
      </c>
      <c r="AR127" s="20">
        <f t="shared" si="211"/>
        <v>0</v>
      </c>
      <c r="AS127" s="13">
        <f t="shared" si="211"/>
        <v>0</v>
      </c>
      <c r="AT127" s="13">
        <f t="shared" si="211"/>
        <v>0</v>
      </c>
      <c r="AU127" s="13">
        <f t="shared" si="211"/>
        <v>0</v>
      </c>
      <c r="AV127" s="13">
        <f t="shared" si="211"/>
        <v>0</v>
      </c>
      <c r="AW127" s="20">
        <f t="shared" si="211"/>
        <v>56222</v>
      </c>
      <c r="AX127" s="20">
        <f t="shared" si="211"/>
        <v>0</v>
      </c>
    </row>
    <row r="128" spans="1:50" ht="33" hidden="1" x14ac:dyDescent="0.25">
      <c r="A128" s="60" t="s">
        <v>93</v>
      </c>
      <c r="B128" s="24">
        <v>902</v>
      </c>
      <c r="C128" s="24" t="s">
        <v>22</v>
      </c>
      <c r="D128" s="24" t="s">
        <v>30</v>
      </c>
      <c r="E128" s="24" t="s">
        <v>108</v>
      </c>
      <c r="F128" s="25">
        <v>120</v>
      </c>
      <c r="G128" s="13">
        <v>56222</v>
      </c>
      <c r="H128" s="18"/>
      <c r="I128" s="13"/>
      <c r="J128" s="13"/>
      <c r="K128" s="13"/>
      <c r="L128" s="13"/>
      <c r="M128" s="13">
        <f>G128+I128+J128+K128+L128</f>
        <v>56222</v>
      </c>
      <c r="N128" s="18">
        <f>H128+J128</f>
        <v>0</v>
      </c>
      <c r="O128" s="13"/>
      <c r="P128" s="13"/>
      <c r="Q128" s="13"/>
      <c r="R128" s="13"/>
      <c r="S128" s="13">
        <f>M128+O128+P128+Q128+R128</f>
        <v>56222</v>
      </c>
      <c r="T128" s="18">
        <f>N128+P128</f>
        <v>0</v>
      </c>
      <c r="U128" s="13"/>
      <c r="V128" s="13"/>
      <c r="W128" s="13"/>
      <c r="X128" s="13"/>
      <c r="Y128" s="13">
        <f>S128+U128+V128+W128+X128</f>
        <v>56222</v>
      </c>
      <c r="Z128" s="18">
        <f>T128+V128</f>
        <v>0</v>
      </c>
      <c r="AA128" s="13"/>
      <c r="AB128" s="13"/>
      <c r="AC128" s="13"/>
      <c r="AD128" s="13"/>
      <c r="AE128" s="13">
        <f>Y128+AA128+AB128+AC128+AD128</f>
        <v>56222</v>
      </c>
      <c r="AF128" s="18">
        <f>Z128+AB128</f>
        <v>0</v>
      </c>
      <c r="AG128" s="13"/>
      <c r="AH128" s="13"/>
      <c r="AI128" s="13"/>
      <c r="AJ128" s="13"/>
      <c r="AK128" s="81">
        <f>AE128+AG128+AH128+AI128+AJ128</f>
        <v>56222</v>
      </c>
      <c r="AL128" s="86">
        <f>AF128+AH128</f>
        <v>0</v>
      </c>
      <c r="AM128" s="13"/>
      <c r="AN128" s="13"/>
      <c r="AO128" s="13"/>
      <c r="AP128" s="13"/>
      <c r="AQ128" s="13">
        <f>AK128+AM128+AN128+AO128+AP128</f>
        <v>56222</v>
      </c>
      <c r="AR128" s="18">
        <f>AL128+AN128</f>
        <v>0</v>
      </c>
      <c r="AS128" s="13"/>
      <c r="AT128" s="13"/>
      <c r="AU128" s="13"/>
      <c r="AV128" s="13"/>
      <c r="AW128" s="13">
        <f>AQ128+AS128+AT128+AU128+AV128</f>
        <v>56222</v>
      </c>
      <c r="AX128" s="18">
        <f>AR128+AT128</f>
        <v>0</v>
      </c>
    </row>
    <row r="129" spans="1:50" ht="33" hidden="1" x14ac:dyDescent="0.25">
      <c r="A129" s="60" t="s">
        <v>270</v>
      </c>
      <c r="B129" s="24">
        <v>902</v>
      </c>
      <c r="C129" s="24" t="s">
        <v>22</v>
      </c>
      <c r="D129" s="24" t="s">
        <v>30</v>
      </c>
      <c r="E129" s="24" t="s">
        <v>108</v>
      </c>
      <c r="F129" s="25">
        <v>200</v>
      </c>
      <c r="G129" s="20">
        <f>G130</f>
        <v>8320</v>
      </c>
      <c r="H129" s="20">
        <f t="shared" ref="H129:R129" si="212">H130</f>
        <v>0</v>
      </c>
      <c r="I129" s="13">
        <f t="shared" si="212"/>
        <v>0</v>
      </c>
      <c r="J129" s="13">
        <f t="shared" si="212"/>
        <v>0</v>
      </c>
      <c r="K129" s="13">
        <f t="shared" si="212"/>
        <v>0</v>
      </c>
      <c r="L129" s="13">
        <f t="shared" si="212"/>
        <v>0</v>
      </c>
      <c r="M129" s="20">
        <f t="shared" si="212"/>
        <v>8320</v>
      </c>
      <c r="N129" s="20">
        <f t="shared" si="212"/>
        <v>0</v>
      </c>
      <c r="O129" s="13">
        <f t="shared" si="212"/>
        <v>0</v>
      </c>
      <c r="P129" s="13">
        <f t="shared" si="212"/>
        <v>0</v>
      </c>
      <c r="Q129" s="13">
        <f t="shared" si="212"/>
        <v>0</v>
      </c>
      <c r="R129" s="13">
        <f t="shared" si="212"/>
        <v>0</v>
      </c>
      <c r="S129" s="20">
        <f t="shared" ref="S129:AX129" si="213">S130</f>
        <v>8320</v>
      </c>
      <c r="T129" s="20">
        <f t="shared" si="213"/>
        <v>0</v>
      </c>
      <c r="U129" s="13">
        <f t="shared" si="213"/>
        <v>0</v>
      </c>
      <c r="V129" s="13">
        <f t="shared" si="213"/>
        <v>0</v>
      </c>
      <c r="W129" s="13">
        <f t="shared" si="213"/>
        <v>0</v>
      </c>
      <c r="X129" s="13">
        <f t="shared" si="213"/>
        <v>0</v>
      </c>
      <c r="Y129" s="20">
        <f t="shared" si="213"/>
        <v>8320</v>
      </c>
      <c r="Z129" s="20">
        <f t="shared" si="213"/>
        <v>0</v>
      </c>
      <c r="AA129" s="13">
        <f t="shared" si="213"/>
        <v>0</v>
      </c>
      <c r="AB129" s="13">
        <f t="shared" si="213"/>
        <v>0</v>
      </c>
      <c r="AC129" s="13">
        <f t="shared" si="213"/>
        <v>0</v>
      </c>
      <c r="AD129" s="13">
        <f t="shared" si="213"/>
        <v>0</v>
      </c>
      <c r="AE129" s="20">
        <f t="shared" si="213"/>
        <v>8320</v>
      </c>
      <c r="AF129" s="20">
        <f t="shared" si="213"/>
        <v>0</v>
      </c>
      <c r="AG129" s="13">
        <f t="shared" si="213"/>
        <v>-2</v>
      </c>
      <c r="AH129" s="13">
        <f t="shared" si="213"/>
        <v>0</v>
      </c>
      <c r="AI129" s="13">
        <f t="shared" si="213"/>
        <v>0</v>
      </c>
      <c r="AJ129" s="13">
        <f t="shared" si="213"/>
        <v>0</v>
      </c>
      <c r="AK129" s="87">
        <f t="shared" si="213"/>
        <v>8318</v>
      </c>
      <c r="AL129" s="87">
        <f t="shared" si="213"/>
        <v>0</v>
      </c>
      <c r="AM129" s="13">
        <f t="shared" si="213"/>
        <v>0</v>
      </c>
      <c r="AN129" s="13">
        <f t="shared" si="213"/>
        <v>0</v>
      </c>
      <c r="AO129" s="13">
        <f t="shared" si="213"/>
        <v>0</v>
      </c>
      <c r="AP129" s="13">
        <f t="shared" si="213"/>
        <v>0</v>
      </c>
      <c r="AQ129" s="20">
        <f t="shared" si="213"/>
        <v>8318</v>
      </c>
      <c r="AR129" s="20">
        <f t="shared" si="213"/>
        <v>0</v>
      </c>
      <c r="AS129" s="13">
        <f t="shared" si="213"/>
        <v>0</v>
      </c>
      <c r="AT129" s="13">
        <f t="shared" si="213"/>
        <v>0</v>
      </c>
      <c r="AU129" s="13">
        <f t="shared" si="213"/>
        <v>0</v>
      </c>
      <c r="AV129" s="13">
        <f t="shared" si="213"/>
        <v>-4</v>
      </c>
      <c r="AW129" s="20">
        <f t="shared" si="213"/>
        <v>8314</v>
      </c>
      <c r="AX129" s="20">
        <f t="shared" si="213"/>
        <v>0</v>
      </c>
    </row>
    <row r="130" spans="1:50" ht="33" hidden="1" x14ac:dyDescent="0.25">
      <c r="A130" s="60" t="s">
        <v>39</v>
      </c>
      <c r="B130" s="24">
        <v>902</v>
      </c>
      <c r="C130" s="24" t="s">
        <v>22</v>
      </c>
      <c r="D130" s="24" t="s">
        <v>30</v>
      </c>
      <c r="E130" s="24" t="s">
        <v>108</v>
      </c>
      <c r="F130" s="25">
        <v>240</v>
      </c>
      <c r="G130" s="13">
        <f>7370+200+750</f>
        <v>8320</v>
      </c>
      <c r="H130" s="18"/>
      <c r="I130" s="13"/>
      <c r="J130" s="13"/>
      <c r="K130" s="13"/>
      <c r="L130" s="13"/>
      <c r="M130" s="13">
        <f>G130+I130+J130+K130+L130</f>
        <v>8320</v>
      </c>
      <c r="N130" s="18">
        <f>H130+J130</f>
        <v>0</v>
      </c>
      <c r="O130" s="13"/>
      <c r="P130" s="13"/>
      <c r="Q130" s="13"/>
      <c r="R130" s="13"/>
      <c r="S130" s="13">
        <f>M130+O130+P130+Q130+R130</f>
        <v>8320</v>
      </c>
      <c r="T130" s="18">
        <f>N130+P130</f>
        <v>0</v>
      </c>
      <c r="U130" s="13"/>
      <c r="V130" s="13"/>
      <c r="W130" s="13"/>
      <c r="X130" s="13"/>
      <c r="Y130" s="13">
        <f>S130+U130+V130+W130+X130</f>
        <v>8320</v>
      </c>
      <c r="Z130" s="18">
        <f>T130+V130</f>
        <v>0</v>
      </c>
      <c r="AA130" s="13"/>
      <c r="AB130" s="13"/>
      <c r="AC130" s="13"/>
      <c r="AD130" s="13"/>
      <c r="AE130" s="13">
        <f>Y130+AA130+AB130+AC130+AD130</f>
        <v>8320</v>
      </c>
      <c r="AF130" s="18">
        <f>Z130+AB130</f>
        <v>0</v>
      </c>
      <c r="AG130" s="13">
        <v>-2</v>
      </c>
      <c r="AH130" s="13"/>
      <c r="AI130" s="13"/>
      <c r="AJ130" s="13"/>
      <c r="AK130" s="81">
        <f>AE130+AG130+AH130+AI130+AJ130</f>
        <v>8318</v>
      </c>
      <c r="AL130" s="86">
        <f>AF130+AH130</f>
        <v>0</v>
      </c>
      <c r="AM130" s="13"/>
      <c r="AN130" s="13"/>
      <c r="AO130" s="13"/>
      <c r="AP130" s="13"/>
      <c r="AQ130" s="13">
        <f>AK130+AM130+AN130+AO130+AP130</f>
        <v>8318</v>
      </c>
      <c r="AR130" s="18">
        <f>AL130+AN130</f>
        <v>0</v>
      </c>
      <c r="AS130" s="13"/>
      <c r="AT130" s="13"/>
      <c r="AU130" s="13"/>
      <c r="AV130" s="13">
        <v>-4</v>
      </c>
      <c r="AW130" s="13">
        <f>AQ130+AS130+AT130+AU130+AV130</f>
        <v>8314</v>
      </c>
      <c r="AX130" s="18">
        <f>AR130+AT130</f>
        <v>0</v>
      </c>
    </row>
    <row r="131" spans="1:50" hidden="1" x14ac:dyDescent="0.25">
      <c r="A131" s="60" t="s">
        <v>70</v>
      </c>
      <c r="B131" s="24">
        <v>902</v>
      </c>
      <c r="C131" s="24" t="s">
        <v>22</v>
      </c>
      <c r="D131" s="24" t="s">
        <v>30</v>
      </c>
      <c r="E131" s="24" t="s">
        <v>108</v>
      </c>
      <c r="F131" s="25">
        <v>800</v>
      </c>
      <c r="G131" s="13">
        <f>G132</f>
        <v>1</v>
      </c>
      <c r="H131" s="13">
        <f t="shared" ref="H131:R131" si="214">H132</f>
        <v>0</v>
      </c>
      <c r="I131" s="13">
        <f t="shared" si="214"/>
        <v>0</v>
      </c>
      <c r="J131" s="13">
        <f t="shared" si="214"/>
        <v>0</v>
      </c>
      <c r="K131" s="13">
        <f t="shared" si="214"/>
        <v>0</v>
      </c>
      <c r="L131" s="13">
        <f t="shared" si="214"/>
        <v>0</v>
      </c>
      <c r="M131" s="13">
        <f t="shared" si="214"/>
        <v>1</v>
      </c>
      <c r="N131" s="13">
        <f t="shared" si="214"/>
        <v>0</v>
      </c>
      <c r="O131" s="13">
        <f t="shared" si="214"/>
        <v>0</v>
      </c>
      <c r="P131" s="13">
        <f t="shared" si="214"/>
        <v>0</v>
      </c>
      <c r="Q131" s="13">
        <f t="shared" si="214"/>
        <v>0</v>
      </c>
      <c r="R131" s="13">
        <f t="shared" si="214"/>
        <v>0</v>
      </c>
      <c r="S131" s="13">
        <f t="shared" ref="S131:AX131" si="215">S132</f>
        <v>1</v>
      </c>
      <c r="T131" s="13">
        <f t="shared" si="215"/>
        <v>0</v>
      </c>
      <c r="U131" s="13">
        <f t="shared" si="215"/>
        <v>0</v>
      </c>
      <c r="V131" s="13">
        <f t="shared" si="215"/>
        <v>0</v>
      </c>
      <c r="W131" s="13">
        <f t="shared" si="215"/>
        <v>0</v>
      </c>
      <c r="X131" s="13">
        <f t="shared" si="215"/>
        <v>0</v>
      </c>
      <c r="Y131" s="13">
        <f t="shared" si="215"/>
        <v>1</v>
      </c>
      <c r="Z131" s="13">
        <f t="shared" si="215"/>
        <v>0</v>
      </c>
      <c r="AA131" s="13">
        <f t="shared" si="215"/>
        <v>0</v>
      </c>
      <c r="AB131" s="13">
        <f t="shared" si="215"/>
        <v>0</v>
      </c>
      <c r="AC131" s="13">
        <f t="shared" si="215"/>
        <v>0</v>
      </c>
      <c r="AD131" s="13">
        <f t="shared" si="215"/>
        <v>0</v>
      </c>
      <c r="AE131" s="13">
        <f t="shared" si="215"/>
        <v>1</v>
      </c>
      <c r="AF131" s="13">
        <f t="shared" si="215"/>
        <v>0</v>
      </c>
      <c r="AG131" s="13">
        <f t="shared" si="215"/>
        <v>2</v>
      </c>
      <c r="AH131" s="13">
        <f t="shared" si="215"/>
        <v>0</v>
      </c>
      <c r="AI131" s="13">
        <f t="shared" si="215"/>
        <v>0</v>
      </c>
      <c r="AJ131" s="13">
        <f t="shared" si="215"/>
        <v>0</v>
      </c>
      <c r="AK131" s="81">
        <f t="shared" si="215"/>
        <v>3</v>
      </c>
      <c r="AL131" s="81">
        <f t="shared" si="215"/>
        <v>0</v>
      </c>
      <c r="AM131" s="13">
        <f t="shared" si="215"/>
        <v>0</v>
      </c>
      <c r="AN131" s="13">
        <f t="shared" si="215"/>
        <v>0</v>
      </c>
      <c r="AO131" s="13">
        <f t="shared" si="215"/>
        <v>0</v>
      </c>
      <c r="AP131" s="13">
        <f t="shared" si="215"/>
        <v>0</v>
      </c>
      <c r="AQ131" s="13">
        <f t="shared" si="215"/>
        <v>3</v>
      </c>
      <c r="AR131" s="13">
        <f t="shared" si="215"/>
        <v>0</v>
      </c>
      <c r="AS131" s="13">
        <f t="shared" si="215"/>
        <v>0</v>
      </c>
      <c r="AT131" s="13">
        <f t="shared" si="215"/>
        <v>0</v>
      </c>
      <c r="AU131" s="13">
        <f t="shared" si="215"/>
        <v>0</v>
      </c>
      <c r="AV131" s="13">
        <f t="shared" si="215"/>
        <v>0</v>
      </c>
      <c r="AW131" s="13">
        <f t="shared" si="215"/>
        <v>3</v>
      </c>
      <c r="AX131" s="13">
        <f t="shared" si="215"/>
        <v>0</v>
      </c>
    </row>
    <row r="132" spans="1:50" hidden="1" x14ac:dyDescent="0.25">
      <c r="A132" s="60" t="s">
        <v>72</v>
      </c>
      <c r="B132" s="24">
        <v>902</v>
      </c>
      <c r="C132" s="24" t="s">
        <v>22</v>
      </c>
      <c r="D132" s="24" t="s">
        <v>30</v>
      </c>
      <c r="E132" s="24" t="s">
        <v>108</v>
      </c>
      <c r="F132" s="25">
        <v>850</v>
      </c>
      <c r="G132" s="13">
        <v>1</v>
      </c>
      <c r="H132" s="18"/>
      <c r="I132" s="13"/>
      <c r="J132" s="13"/>
      <c r="K132" s="13"/>
      <c r="L132" s="13"/>
      <c r="M132" s="13">
        <f>G132+I132+J132+K132+L132</f>
        <v>1</v>
      </c>
      <c r="N132" s="18">
        <f>H132+J132</f>
        <v>0</v>
      </c>
      <c r="O132" s="13"/>
      <c r="P132" s="13"/>
      <c r="Q132" s="13"/>
      <c r="R132" s="13"/>
      <c r="S132" s="13">
        <f>M132+O132+P132+Q132+R132</f>
        <v>1</v>
      </c>
      <c r="T132" s="18">
        <f>N132+P132</f>
        <v>0</v>
      </c>
      <c r="U132" s="13"/>
      <c r="V132" s="13"/>
      <c r="W132" s="13"/>
      <c r="X132" s="13"/>
      <c r="Y132" s="13">
        <f>S132+U132+V132+W132+X132</f>
        <v>1</v>
      </c>
      <c r="Z132" s="18">
        <f>T132+V132</f>
        <v>0</v>
      </c>
      <c r="AA132" s="13"/>
      <c r="AB132" s="13"/>
      <c r="AC132" s="13"/>
      <c r="AD132" s="13"/>
      <c r="AE132" s="13">
        <f>Y132+AA132+AB132+AC132+AD132</f>
        <v>1</v>
      </c>
      <c r="AF132" s="18">
        <f>Z132+AB132</f>
        <v>0</v>
      </c>
      <c r="AG132" s="13">
        <v>2</v>
      </c>
      <c r="AH132" s="13"/>
      <c r="AI132" s="13"/>
      <c r="AJ132" s="13"/>
      <c r="AK132" s="81">
        <f>AE132+AG132+AH132+AI132+AJ132</f>
        <v>3</v>
      </c>
      <c r="AL132" s="86">
        <f>AF132+AH132</f>
        <v>0</v>
      </c>
      <c r="AM132" s="13"/>
      <c r="AN132" s="13"/>
      <c r="AO132" s="13"/>
      <c r="AP132" s="13"/>
      <c r="AQ132" s="13">
        <f>AK132+AM132+AN132+AO132+AP132</f>
        <v>3</v>
      </c>
      <c r="AR132" s="18">
        <f>AL132+AN132</f>
        <v>0</v>
      </c>
      <c r="AS132" s="13"/>
      <c r="AT132" s="13"/>
      <c r="AU132" s="13"/>
      <c r="AV132" s="13"/>
      <c r="AW132" s="13">
        <f>AQ132+AS132+AT132+AU132+AV132</f>
        <v>3</v>
      </c>
      <c r="AX132" s="18">
        <f>AR132+AT132</f>
        <v>0</v>
      </c>
    </row>
    <row r="133" spans="1:50" hidden="1" x14ac:dyDescent="0.25">
      <c r="A133" s="60"/>
      <c r="B133" s="24"/>
      <c r="C133" s="24"/>
      <c r="D133" s="24"/>
      <c r="E133" s="24"/>
      <c r="F133" s="25"/>
      <c r="G133" s="13"/>
      <c r="H133" s="18"/>
      <c r="I133" s="13"/>
      <c r="J133" s="13"/>
      <c r="K133" s="13"/>
      <c r="L133" s="13"/>
      <c r="M133" s="13"/>
      <c r="N133" s="18"/>
      <c r="O133" s="13"/>
      <c r="P133" s="13"/>
      <c r="Q133" s="13"/>
      <c r="R133" s="13"/>
      <c r="S133" s="13"/>
      <c r="T133" s="18"/>
      <c r="U133" s="13"/>
      <c r="V133" s="13"/>
      <c r="W133" s="13"/>
      <c r="X133" s="13"/>
      <c r="Y133" s="13"/>
      <c r="Z133" s="18"/>
      <c r="AA133" s="13"/>
      <c r="AB133" s="13"/>
      <c r="AC133" s="13"/>
      <c r="AD133" s="13"/>
      <c r="AE133" s="13"/>
      <c r="AF133" s="18"/>
      <c r="AG133" s="13"/>
      <c r="AH133" s="13"/>
      <c r="AI133" s="13"/>
      <c r="AJ133" s="13"/>
      <c r="AK133" s="81"/>
      <c r="AL133" s="86"/>
      <c r="AM133" s="13"/>
      <c r="AN133" s="13"/>
      <c r="AO133" s="13"/>
      <c r="AP133" s="13"/>
      <c r="AQ133" s="13"/>
      <c r="AR133" s="18"/>
      <c r="AS133" s="13"/>
      <c r="AT133" s="13"/>
      <c r="AU133" s="13"/>
      <c r="AV133" s="13"/>
      <c r="AW133" s="13"/>
      <c r="AX133" s="18"/>
    </row>
    <row r="134" spans="1:50" ht="18.75" hidden="1" x14ac:dyDescent="0.3">
      <c r="A134" s="59" t="s">
        <v>173</v>
      </c>
      <c r="B134" s="27">
        <v>902</v>
      </c>
      <c r="C134" s="27" t="s">
        <v>22</v>
      </c>
      <c r="D134" s="27" t="s">
        <v>174</v>
      </c>
      <c r="E134" s="27"/>
      <c r="F134" s="28"/>
      <c r="G134" s="23">
        <f>SUM(G139:G139)</f>
        <v>3000</v>
      </c>
      <c r="H134" s="23">
        <f t="shared" ref="H134:N134" si="216">SUM(H139:H139)</f>
        <v>0</v>
      </c>
      <c r="I134" s="13">
        <f t="shared" si="216"/>
        <v>0</v>
      </c>
      <c r="J134" s="13">
        <f t="shared" si="216"/>
        <v>0</v>
      </c>
      <c r="K134" s="13">
        <f t="shared" si="216"/>
        <v>0</v>
      </c>
      <c r="L134" s="13">
        <f t="shared" si="216"/>
        <v>0</v>
      </c>
      <c r="M134" s="23">
        <f t="shared" si="216"/>
        <v>3000</v>
      </c>
      <c r="N134" s="23">
        <f t="shared" si="216"/>
        <v>0</v>
      </c>
      <c r="O134" s="13">
        <f t="shared" ref="O134:T134" si="217">SUM(O139:O139)</f>
        <v>0</v>
      </c>
      <c r="P134" s="13">
        <f t="shared" si="217"/>
        <v>0</v>
      </c>
      <c r="Q134" s="13">
        <f t="shared" si="217"/>
        <v>0</v>
      </c>
      <c r="R134" s="13">
        <f t="shared" si="217"/>
        <v>0</v>
      </c>
      <c r="S134" s="23">
        <f t="shared" si="217"/>
        <v>3000</v>
      </c>
      <c r="T134" s="23">
        <f t="shared" si="217"/>
        <v>0</v>
      </c>
      <c r="U134" s="13">
        <f t="shared" ref="U134:Z134" si="218">SUM(U139:U139)</f>
        <v>0</v>
      </c>
      <c r="V134" s="13">
        <f t="shared" si="218"/>
        <v>0</v>
      </c>
      <c r="W134" s="13">
        <f t="shared" si="218"/>
        <v>0</v>
      </c>
      <c r="X134" s="13">
        <f t="shared" si="218"/>
        <v>0</v>
      </c>
      <c r="Y134" s="23">
        <f t="shared" si="218"/>
        <v>3000</v>
      </c>
      <c r="Z134" s="23">
        <f t="shared" si="218"/>
        <v>0</v>
      </c>
      <c r="AA134" s="13">
        <f t="shared" ref="AA134:AF134" si="219">SUM(AA139:AA139)</f>
        <v>0</v>
      </c>
      <c r="AB134" s="13">
        <f t="shared" si="219"/>
        <v>0</v>
      </c>
      <c r="AC134" s="13">
        <f t="shared" si="219"/>
        <v>0</v>
      </c>
      <c r="AD134" s="13">
        <f t="shared" si="219"/>
        <v>0</v>
      </c>
      <c r="AE134" s="23">
        <f t="shared" si="219"/>
        <v>3000</v>
      </c>
      <c r="AF134" s="23">
        <f t="shared" si="219"/>
        <v>0</v>
      </c>
      <c r="AG134" s="13">
        <f t="shared" ref="AG134:AL134" si="220">SUM(AG139:AG139)</f>
        <v>0</v>
      </c>
      <c r="AH134" s="13">
        <f t="shared" si="220"/>
        <v>0</v>
      </c>
      <c r="AI134" s="13">
        <f t="shared" si="220"/>
        <v>0</v>
      </c>
      <c r="AJ134" s="13">
        <f t="shared" si="220"/>
        <v>0</v>
      </c>
      <c r="AK134" s="89">
        <f t="shared" si="220"/>
        <v>3000</v>
      </c>
      <c r="AL134" s="89">
        <f t="shared" si="220"/>
        <v>0</v>
      </c>
      <c r="AM134" s="13">
        <f t="shared" ref="AM134:AR134" si="221">SUM(AM139:AM139)</f>
        <v>0</v>
      </c>
      <c r="AN134" s="13">
        <f t="shared" si="221"/>
        <v>0</v>
      </c>
      <c r="AO134" s="13">
        <f t="shared" si="221"/>
        <v>0</v>
      </c>
      <c r="AP134" s="13">
        <f t="shared" si="221"/>
        <v>0</v>
      </c>
      <c r="AQ134" s="23">
        <f t="shared" si="221"/>
        <v>3000</v>
      </c>
      <c r="AR134" s="23">
        <f t="shared" si="221"/>
        <v>0</v>
      </c>
      <c r="AS134" s="13">
        <f t="shared" ref="AS134:AX134" si="222">SUM(AS139:AS139)</f>
        <v>0</v>
      </c>
      <c r="AT134" s="13">
        <f t="shared" si="222"/>
        <v>0</v>
      </c>
      <c r="AU134" s="13">
        <f t="shared" si="222"/>
        <v>0</v>
      </c>
      <c r="AV134" s="13">
        <f t="shared" si="222"/>
        <v>0</v>
      </c>
      <c r="AW134" s="23">
        <f t="shared" si="222"/>
        <v>3000</v>
      </c>
      <c r="AX134" s="23">
        <f t="shared" si="222"/>
        <v>0</v>
      </c>
    </row>
    <row r="135" spans="1:50" hidden="1" x14ac:dyDescent="0.25">
      <c r="A135" s="60" t="s">
        <v>66</v>
      </c>
      <c r="B135" s="24">
        <v>902</v>
      </c>
      <c r="C135" s="24" t="s">
        <v>22</v>
      </c>
      <c r="D135" s="24" t="s">
        <v>174</v>
      </c>
      <c r="E135" s="24" t="s">
        <v>67</v>
      </c>
      <c r="F135" s="25"/>
      <c r="G135" s="20">
        <f>G139</f>
        <v>3000</v>
      </c>
      <c r="H135" s="20">
        <f t="shared" ref="H135:N135" si="223">H139</f>
        <v>0</v>
      </c>
      <c r="I135" s="13">
        <f t="shared" si="223"/>
        <v>0</v>
      </c>
      <c r="J135" s="13">
        <f t="shared" si="223"/>
        <v>0</v>
      </c>
      <c r="K135" s="13">
        <f t="shared" si="223"/>
        <v>0</v>
      </c>
      <c r="L135" s="13">
        <f t="shared" si="223"/>
        <v>0</v>
      </c>
      <c r="M135" s="20">
        <f t="shared" si="223"/>
        <v>3000</v>
      </c>
      <c r="N135" s="20">
        <f t="shared" si="223"/>
        <v>0</v>
      </c>
      <c r="O135" s="13">
        <f t="shared" ref="O135:T135" si="224">O139</f>
        <v>0</v>
      </c>
      <c r="P135" s="13">
        <f t="shared" si="224"/>
        <v>0</v>
      </c>
      <c r="Q135" s="13">
        <f t="shared" si="224"/>
        <v>0</v>
      </c>
      <c r="R135" s="13">
        <f t="shared" si="224"/>
        <v>0</v>
      </c>
      <c r="S135" s="20">
        <f t="shared" si="224"/>
        <v>3000</v>
      </c>
      <c r="T135" s="20">
        <f t="shared" si="224"/>
        <v>0</v>
      </c>
      <c r="U135" s="13">
        <f t="shared" ref="U135:Z135" si="225">U139</f>
        <v>0</v>
      </c>
      <c r="V135" s="13">
        <f t="shared" si="225"/>
        <v>0</v>
      </c>
      <c r="W135" s="13">
        <f t="shared" si="225"/>
        <v>0</v>
      </c>
      <c r="X135" s="13">
        <f t="shared" si="225"/>
        <v>0</v>
      </c>
      <c r="Y135" s="20">
        <f t="shared" si="225"/>
        <v>3000</v>
      </c>
      <c r="Z135" s="20">
        <f t="shared" si="225"/>
        <v>0</v>
      </c>
      <c r="AA135" s="13">
        <f t="shared" ref="AA135:AF135" si="226">AA139</f>
        <v>0</v>
      </c>
      <c r="AB135" s="13">
        <f t="shared" si="226"/>
        <v>0</v>
      </c>
      <c r="AC135" s="13">
        <f t="shared" si="226"/>
        <v>0</v>
      </c>
      <c r="AD135" s="13">
        <f t="shared" si="226"/>
        <v>0</v>
      </c>
      <c r="AE135" s="20">
        <f t="shared" si="226"/>
        <v>3000</v>
      </c>
      <c r="AF135" s="20">
        <f t="shared" si="226"/>
        <v>0</v>
      </c>
      <c r="AG135" s="13">
        <f t="shared" ref="AG135:AL135" si="227">AG139</f>
        <v>0</v>
      </c>
      <c r="AH135" s="13">
        <f t="shared" si="227"/>
        <v>0</v>
      </c>
      <c r="AI135" s="13">
        <f t="shared" si="227"/>
        <v>0</v>
      </c>
      <c r="AJ135" s="13">
        <f t="shared" si="227"/>
        <v>0</v>
      </c>
      <c r="AK135" s="87">
        <f t="shared" si="227"/>
        <v>3000</v>
      </c>
      <c r="AL135" s="87">
        <f t="shared" si="227"/>
        <v>0</v>
      </c>
      <c r="AM135" s="13">
        <f t="shared" ref="AM135:AR135" si="228">AM139</f>
        <v>0</v>
      </c>
      <c r="AN135" s="13">
        <f t="shared" si="228"/>
        <v>0</v>
      </c>
      <c r="AO135" s="13">
        <f t="shared" si="228"/>
        <v>0</v>
      </c>
      <c r="AP135" s="13">
        <f t="shared" si="228"/>
        <v>0</v>
      </c>
      <c r="AQ135" s="20">
        <f t="shared" si="228"/>
        <v>3000</v>
      </c>
      <c r="AR135" s="20">
        <f t="shared" si="228"/>
        <v>0</v>
      </c>
      <c r="AS135" s="13">
        <f t="shared" ref="AS135:AX135" si="229">AS139</f>
        <v>0</v>
      </c>
      <c r="AT135" s="13">
        <f t="shared" si="229"/>
        <v>0</v>
      </c>
      <c r="AU135" s="13">
        <f t="shared" si="229"/>
        <v>0</v>
      </c>
      <c r="AV135" s="13">
        <f t="shared" si="229"/>
        <v>0</v>
      </c>
      <c r="AW135" s="20">
        <f t="shared" si="229"/>
        <v>3000</v>
      </c>
      <c r="AX135" s="20">
        <f t="shared" si="229"/>
        <v>0</v>
      </c>
    </row>
    <row r="136" spans="1:50" hidden="1" x14ac:dyDescent="0.25">
      <c r="A136" s="60" t="s">
        <v>173</v>
      </c>
      <c r="B136" s="24">
        <v>902</v>
      </c>
      <c r="C136" s="24" t="s">
        <v>22</v>
      </c>
      <c r="D136" s="24" t="s">
        <v>174</v>
      </c>
      <c r="E136" s="24" t="s">
        <v>447</v>
      </c>
      <c r="F136" s="25"/>
      <c r="G136" s="20">
        <f>G139</f>
        <v>3000</v>
      </c>
      <c r="H136" s="20">
        <f t="shared" ref="H136:N136" si="230">H139</f>
        <v>0</v>
      </c>
      <c r="I136" s="13">
        <f t="shared" si="230"/>
        <v>0</v>
      </c>
      <c r="J136" s="13">
        <f t="shared" si="230"/>
        <v>0</v>
      </c>
      <c r="K136" s="13">
        <f t="shared" si="230"/>
        <v>0</v>
      </c>
      <c r="L136" s="13">
        <f t="shared" si="230"/>
        <v>0</v>
      </c>
      <c r="M136" s="20">
        <f t="shared" si="230"/>
        <v>3000</v>
      </c>
      <c r="N136" s="20">
        <f t="shared" si="230"/>
        <v>0</v>
      </c>
      <c r="O136" s="13">
        <f t="shared" ref="O136:T136" si="231">O139</f>
        <v>0</v>
      </c>
      <c r="P136" s="13">
        <f t="shared" si="231"/>
        <v>0</v>
      </c>
      <c r="Q136" s="13">
        <f t="shared" si="231"/>
        <v>0</v>
      </c>
      <c r="R136" s="13">
        <f t="shared" si="231"/>
        <v>0</v>
      </c>
      <c r="S136" s="20">
        <f t="shared" si="231"/>
        <v>3000</v>
      </c>
      <c r="T136" s="20">
        <f t="shared" si="231"/>
        <v>0</v>
      </c>
      <c r="U136" s="13">
        <f t="shared" ref="U136:Z136" si="232">U139</f>
        <v>0</v>
      </c>
      <c r="V136" s="13">
        <f t="shared" si="232"/>
        <v>0</v>
      </c>
      <c r="W136" s="13">
        <f t="shared" si="232"/>
        <v>0</v>
      </c>
      <c r="X136" s="13">
        <f t="shared" si="232"/>
        <v>0</v>
      </c>
      <c r="Y136" s="20">
        <f t="shared" si="232"/>
        <v>3000</v>
      </c>
      <c r="Z136" s="20">
        <f t="shared" si="232"/>
        <v>0</v>
      </c>
      <c r="AA136" s="13">
        <f t="shared" ref="AA136:AF136" si="233">AA139</f>
        <v>0</v>
      </c>
      <c r="AB136" s="13">
        <f t="shared" si="233"/>
        <v>0</v>
      </c>
      <c r="AC136" s="13">
        <f t="shared" si="233"/>
        <v>0</v>
      </c>
      <c r="AD136" s="13">
        <f t="shared" si="233"/>
        <v>0</v>
      </c>
      <c r="AE136" s="20">
        <f t="shared" si="233"/>
        <v>3000</v>
      </c>
      <c r="AF136" s="20">
        <f t="shared" si="233"/>
        <v>0</v>
      </c>
      <c r="AG136" s="13">
        <f t="shared" ref="AG136:AL136" si="234">AG139</f>
        <v>0</v>
      </c>
      <c r="AH136" s="13">
        <f t="shared" si="234"/>
        <v>0</v>
      </c>
      <c r="AI136" s="13">
        <f t="shared" si="234"/>
        <v>0</v>
      </c>
      <c r="AJ136" s="13">
        <f t="shared" si="234"/>
        <v>0</v>
      </c>
      <c r="AK136" s="87">
        <f t="shared" si="234"/>
        <v>3000</v>
      </c>
      <c r="AL136" s="87">
        <f t="shared" si="234"/>
        <v>0</v>
      </c>
      <c r="AM136" s="13">
        <f t="shared" ref="AM136:AR136" si="235">AM139</f>
        <v>0</v>
      </c>
      <c r="AN136" s="13">
        <f t="shared" si="235"/>
        <v>0</v>
      </c>
      <c r="AO136" s="13">
        <f t="shared" si="235"/>
        <v>0</v>
      </c>
      <c r="AP136" s="13">
        <f t="shared" si="235"/>
        <v>0</v>
      </c>
      <c r="AQ136" s="20">
        <f t="shared" si="235"/>
        <v>3000</v>
      </c>
      <c r="AR136" s="20">
        <f t="shared" si="235"/>
        <v>0</v>
      </c>
      <c r="AS136" s="13">
        <f t="shared" ref="AS136:AX136" si="236">AS139</f>
        <v>0</v>
      </c>
      <c r="AT136" s="13">
        <f t="shared" si="236"/>
        <v>0</v>
      </c>
      <c r="AU136" s="13">
        <f t="shared" si="236"/>
        <v>0</v>
      </c>
      <c r="AV136" s="13">
        <f t="shared" si="236"/>
        <v>0</v>
      </c>
      <c r="AW136" s="20">
        <f t="shared" si="236"/>
        <v>3000</v>
      </c>
      <c r="AX136" s="20">
        <f t="shared" si="236"/>
        <v>0</v>
      </c>
    </row>
    <row r="137" spans="1:50" ht="33" hidden="1" x14ac:dyDescent="0.25">
      <c r="A137" s="60" t="s">
        <v>175</v>
      </c>
      <c r="B137" s="24">
        <v>902</v>
      </c>
      <c r="C137" s="24" t="s">
        <v>22</v>
      </c>
      <c r="D137" s="24" t="s">
        <v>174</v>
      </c>
      <c r="E137" s="24" t="s">
        <v>448</v>
      </c>
      <c r="F137" s="25"/>
      <c r="G137" s="20">
        <f>G139</f>
        <v>3000</v>
      </c>
      <c r="H137" s="20">
        <f t="shared" ref="H137:N137" si="237">H139</f>
        <v>0</v>
      </c>
      <c r="I137" s="13">
        <f t="shared" si="237"/>
        <v>0</v>
      </c>
      <c r="J137" s="13">
        <f t="shared" si="237"/>
        <v>0</v>
      </c>
      <c r="K137" s="13">
        <f t="shared" si="237"/>
        <v>0</v>
      </c>
      <c r="L137" s="13">
        <f t="shared" si="237"/>
        <v>0</v>
      </c>
      <c r="M137" s="20">
        <f t="shared" si="237"/>
        <v>3000</v>
      </c>
      <c r="N137" s="20">
        <f t="shared" si="237"/>
        <v>0</v>
      </c>
      <c r="O137" s="13">
        <f t="shared" ref="O137:T137" si="238">O139</f>
        <v>0</v>
      </c>
      <c r="P137" s="13">
        <f t="shared" si="238"/>
        <v>0</v>
      </c>
      <c r="Q137" s="13">
        <f t="shared" si="238"/>
        <v>0</v>
      </c>
      <c r="R137" s="13">
        <f t="shared" si="238"/>
        <v>0</v>
      </c>
      <c r="S137" s="20">
        <f t="shared" si="238"/>
        <v>3000</v>
      </c>
      <c r="T137" s="20">
        <f t="shared" si="238"/>
        <v>0</v>
      </c>
      <c r="U137" s="13">
        <f t="shared" ref="U137:Z137" si="239">U139</f>
        <v>0</v>
      </c>
      <c r="V137" s="13">
        <f t="shared" si="239"/>
        <v>0</v>
      </c>
      <c r="W137" s="13">
        <f t="shared" si="239"/>
        <v>0</v>
      </c>
      <c r="X137" s="13">
        <f t="shared" si="239"/>
        <v>0</v>
      </c>
      <c r="Y137" s="20">
        <f t="shared" si="239"/>
        <v>3000</v>
      </c>
      <c r="Z137" s="20">
        <f t="shared" si="239"/>
        <v>0</v>
      </c>
      <c r="AA137" s="13">
        <f t="shared" ref="AA137:AF137" si="240">AA139</f>
        <v>0</v>
      </c>
      <c r="AB137" s="13">
        <f t="shared" si="240"/>
        <v>0</v>
      </c>
      <c r="AC137" s="13">
        <f t="shared" si="240"/>
        <v>0</v>
      </c>
      <c r="AD137" s="13">
        <f t="shared" si="240"/>
        <v>0</v>
      </c>
      <c r="AE137" s="20">
        <f t="shared" si="240"/>
        <v>3000</v>
      </c>
      <c r="AF137" s="20">
        <f t="shared" si="240"/>
        <v>0</v>
      </c>
      <c r="AG137" s="13">
        <f t="shared" ref="AG137:AL137" si="241">AG139</f>
        <v>0</v>
      </c>
      <c r="AH137" s="13">
        <f t="shared" si="241"/>
        <v>0</v>
      </c>
      <c r="AI137" s="13">
        <f t="shared" si="241"/>
        <v>0</v>
      </c>
      <c r="AJ137" s="13">
        <f t="shared" si="241"/>
        <v>0</v>
      </c>
      <c r="AK137" s="87">
        <f t="shared" si="241"/>
        <v>3000</v>
      </c>
      <c r="AL137" s="87">
        <f t="shared" si="241"/>
        <v>0</v>
      </c>
      <c r="AM137" s="13">
        <f t="shared" ref="AM137:AR137" si="242">AM139</f>
        <v>0</v>
      </c>
      <c r="AN137" s="13">
        <f t="shared" si="242"/>
        <v>0</v>
      </c>
      <c r="AO137" s="13">
        <f t="shared" si="242"/>
        <v>0</v>
      </c>
      <c r="AP137" s="13">
        <f t="shared" si="242"/>
        <v>0</v>
      </c>
      <c r="AQ137" s="20">
        <f t="shared" si="242"/>
        <v>3000</v>
      </c>
      <c r="AR137" s="20">
        <f t="shared" si="242"/>
        <v>0</v>
      </c>
      <c r="AS137" s="13">
        <f t="shared" ref="AS137:AX137" si="243">AS139</f>
        <v>0</v>
      </c>
      <c r="AT137" s="13">
        <f t="shared" si="243"/>
        <v>0</v>
      </c>
      <c r="AU137" s="13">
        <f t="shared" si="243"/>
        <v>0</v>
      </c>
      <c r="AV137" s="13">
        <f t="shared" si="243"/>
        <v>0</v>
      </c>
      <c r="AW137" s="20">
        <f t="shared" si="243"/>
        <v>3000</v>
      </c>
      <c r="AX137" s="20">
        <f t="shared" si="243"/>
        <v>0</v>
      </c>
    </row>
    <row r="138" spans="1:50" hidden="1" x14ac:dyDescent="0.25">
      <c r="A138" s="60" t="s">
        <v>70</v>
      </c>
      <c r="B138" s="24">
        <v>902</v>
      </c>
      <c r="C138" s="24" t="s">
        <v>22</v>
      </c>
      <c r="D138" s="24" t="s">
        <v>174</v>
      </c>
      <c r="E138" s="24" t="s">
        <v>448</v>
      </c>
      <c r="F138" s="25">
        <v>800</v>
      </c>
      <c r="G138" s="20">
        <f>G139</f>
        <v>3000</v>
      </c>
      <c r="H138" s="20">
        <f t="shared" ref="H138:R138" si="244">H139</f>
        <v>0</v>
      </c>
      <c r="I138" s="13">
        <f t="shared" si="244"/>
        <v>0</v>
      </c>
      <c r="J138" s="13">
        <f t="shared" si="244"/>
        <v>0</v>
      </c>
      <c r="K138" s="13">
        <f t="shared" si="244"/>
        <v>0</v>
      </c>
      <c r="L138" s="13">
        <f t="shared" si="244"/>
        <v>0</v>
      </c>
      <c r="M138" s="20">
        <f t="shared" si="244"/>
        <v>3000</v>
      </c>
      <c r="N138" s="20">
        <f t="shared" si="244"/>
        <v>0</v>
      </c>
      <c r="O138" s="13">
        <f t="shared" si="244"/>
        <v>0</v>
      </c>
      <c r="P138" s="13">
        <f t="shared" si="244"/>
        <v>0</v>
      </c>
      <c r="Q138" s="13">
        <f t="shared" si="244"/>
        <v>0</v>
      </c>
      <c r="R138" s="13">
        <f t="shared" si="244"/>
        <v>0</v>
      </c>
      <c r="S138" s="20">
        <f t="shared" ref="S138:AX138" si="245">S139</f>
        <v>3000</v>
      </c>
      <c r="T138" s="20">
        <f t="shared" si="245"/>
        <v>0</v>
      </c>
      <c r="U138" s="13">
        <f t="shared" si="245"/>
        <v>0</v>
      </c>
      <c r="V138" s="13">
        <f t="shared" si="245"/>
        <v>0</v>
      </c>
      <c r="W138" s="13">
        <f t="shared" si="245"/>
        <v>0</v>
      </c>
      <c r="X138" s="13">
        <f t="shared" si="245"/>
        <v>0</v>
      </c>
      <c r="Y138" s="20">
        <f t="shared" si="245"/>
        <v>3000</v>
      </c>
      <c r="Z138" s="20">
        <f t="shared" si="245"/>
        <v>0</v>
      </c>
      <c r="AA138" s="13">
        <f t="shared" si="245"/>
        <v>0</v>
      </c>
      <c r="AB138" s="13">
        <f t="shared" si="245"/>
        <v>0</v>
      </c>
      <c r="AC138" s="13">
        <f t="shared" si="245"/>
        <v>0</v>
      </c>
      <c r="AD138" s="13">
        <f t="shared" si="245"/>
        <v>0</v>
      </c>
      <c r="AE138" s="20">
        <f t="shared" si="245"/>
        <v>3000</v>
      </c>
      <c r="AF138" s="20">
        <f t="shared" si="245"/>
        <v>0</v>
      </c>
      <c r="AG138" s="13">
        <f t="shared" si="245"/>
        <v>0</v>
      </c>
      <c r="AH138" s="13">
        <f t="shared" si="245"/>
        <v>0</v>
      </c>
      <c r="AI138" s="13">
        <f t="shared" si="245"/>
        <v>0</v>
      </c>
      <c r="AJ138" s="13">
        <f t="shared" si="245"/>
        <v>0</v>
      </c>
      <c r="AK138" s="87">
        <f t="shared" si="245"/>
        <v>3000</v>
      </c>
      <c r="AL138" s="87">
        <f t="shared" si="245"/>
        <v>0</v>
      </c>
      <c r="AM138" s="13">
        <f t="shared" si="245"/>
        <v>0</v>
      </c>
      <c r="AN138" s="13">
        <f t="shared" si="245"/>
        <v>0</v>
      </c>
      <c r="AO138" s="13">
        <f t="shared" si="245"/>
        <v>0</v>
      </c>
      <c r="AP138" s="13">
        <f t="shared" si="245"/>
        <v>0</v>
      </c>
      <c r="AQ138" s="20">
        <f t="shared" si="245"/>
        <v>3000</v>
      </c>
      <c r="AR138" s="20">
        <f t="shared" si="245"/>
        <v>0</v>
      </c>
      <c r="AS138" s="13">
        <f t="shared" si="245"/>
        <v>0</v>
      </c>
      <c r="AT138" s="13">
        <f t="shared" si="245"/>
        <v>0</v>
      </c>
      <c r="AU138" s="13">
        <f t="shared" si="245"/>
        <v>0</v>
      </c>
      <c r="AV138" s="13">
        <f t="shared" si="245"/>
        <v>0</v>
      </c>
      <c r="AW138" s="20">
        <f t="shared" si="245"/>
        <v>3000</v>
      </c>
      <c r="AX138" s="20">
        <f t="shared" si="245"/>
        <v>0</v>
      </c>
    </row>
    <row r="139" spans="1:50" hidden="1" x14ac:dyDescent="0.25">
      <c r="A139" s="60" t="s">
        <v>176</v>
      </c>
      <c r="B139" s="24">
        <v>902</v>
      </c>
      <c r="C139" s="24" t="s">
        <v>22</v>
      </c>
      <c r="D139" s="24" t="s">
        <v>174</v>
      </c>
      <c r="E139" s="24" t="s">
        <v>448</v>
      </c>
      <c r="F139" s="25">
        <v>870</v>
      </c>
      <c r="G139" s="13">
        <v>3000</v>
      </c>
      <c r="H139" s="18"/>
      <c r="I139" s="13"/>
      <c r="J139" s="13"/>
      <c r="K139" s="13"/>
      <c r="L139" s="13"/>
      <c r="M139" s="13">
        <f>G139+I139+J139+K139+L139</f>
        <v>3000</v>
      </c>
      <c r="N139" s="18">
        <f>H139+J139</f>
        <v>0</v>
      </c>
      <c r="O139" s="13"/>
      <c r="P139" s="13"/>
      <c r="Q139" s="13"/>
      <c r="R139" s="13"/>
      <c r="S139" s="13">
        <f>M139+O139+P139+Q139+R139</f>
        <v>3000</v>
      </c>
      <c r="T139" s="18">
        <f>N139+P139</f>
        <v>0</v>
      </c>
      <c r="U139" s="13"/>
      <c r="V139" s="13"/>
      <c r="W139" s="13"/>
      <c r="X139" s="13"/>
      <c r="Y139" s="13">
        <f>S139+U139+V139+W139+X139</f>
        <v>3000</v>
      </c>
      <c r="Z139" s="18">
        <f>T139+V139</f>
        <v>0</v>
      </c>
      <c r="AA139" s="13"/>
      <c r="AB139" s="13"/>
      <c r="AC139" s="13"/>
      <c r="AD139" s="13"/>
      <c r="AE139" s="13">
        <f>Y139+AA139+AB139+AC139+AD139</f>
        <v>3000</v>
      </c>
      <c r="AF139" s="18">
        <f>Z139+AB139</f>
        <v>0</v>
      </c>
      <c r="AG139" s="13"/>
      <c r="AH139" s="13"/>
      <c r="AI139" s="13"/>
      <c r="AJ139" s="13"/>
      <c r="AK139" s="81">
        <f>AE139+AG139+AH139+AI139+AJ139</f>
        <v>3000</v>
      </c>
      <c r="AL139" s="86">
        <f>AF139+AH139</f>
        <v>0</v>
      </c>
      <c r="AM139" s="13"/>
      <c r="AN139" s="13"/>
      <c r="AO139" s="13"/>
      <c r="AP139" s="13"/>
      <c r="AQ139" s="13">
        <f>AK139+AM139+AN139+AO139+AP139</f>
        <v>3000</v>
      </c>
      <c r="AR139" s="18">
        <f>AL139+AN139</f>
        <v>0</v>
      </c>
      <c r="AS139" s="13"/>
      <c r="AT139" s="13"/>
      <c r="AU139" s="13"/>
      <c r="AV139" s="13"/>
      <c r="AW139" s="13">
        <f>AQ139+AS139+AT139+AU139+AV139</f>
        <v>3000</v>
      </c>
      <c r="AX139" s="18">
        <f>AR139+AT139</f>
        <v>0</v>
      </c>
    </row>
    <row r="140" spans="1:50" ht="18.75" hidden="1" x14ac:dyDescent="0.3">
      <c r="A140" s="59" t="s">
        <v>63</v>
      </c>
      <c r="B140" s="27">
        <v>902</v>
      </c>
      <c r="C140" s="27" t="s">
        <v>22</v>
      </c>
      <c r="D140" s="27" t="s">
        <v>64</v>
      </c>
      <c r="E140" s="27"/>
      <c r="F140" s="28"/>
      <c r="G140" s="23">
        <f>G141</f>
        <v>331541</v>
      </c>
      <c r="H140" s="23">
        <f t="shared" ref="H140:R141" si="246">H141</f>
        <v>0</v>
      </c>
      <c r="I140" s="13">
        <f t="shared" si="246"/>
        <v>0</v>
      </c>
      <c r="J140" s="13">
        <f t="shared" si="246"/>
        <v>0</v>
      </c>
      <c r="K140" s="13">
        <f t="shared" si="246"/>
        <v>0</v>
      </c>
      <c r="L140" s="13">
        <f t="shared" si="246"/>
        <v>0</v>
      </c>
      <c r="M140" s="23">
        <f t="shared" si="246"/>
        <v>331541</v>
      </c>
      <c r="N140" s="23">
        <f t="shared" si="246"/>
        <v>0</v>
      </c>
      <c r="O140" s="23">
        <f t="shared" si="246"/>
        <v>-22658</v>
      </c>
      <c r="P140" s="23">
        <f t="shared" si="246"/>
        <v>0</v>
      </c>
      <c r="Q140" s="23">
        <f t="shared" si="246"/>
        <v>0</v>
      </c>
      <c r="R140" s="23">
        <f t="shared" si="246"/>
        <v>0</v>
      </c>
      <c r="S140" s="23">
        <f>S141</f>
        <v>308883</v>
      </c>
      <c r="T140" s="23">
        <f>T141</f>
        <v>0</v>
      </c>
      <c r="U140" s="23">
        <f t="shared" ref="U140:X141" si="247">U141</f>
        <v>-3098</v>
      </c>
      <c r="V140" s="23">
        <f t="shared" si="247"/>
        <v>0</v>
      </c>
      <c r="W140" s="23">
        <f t="shared" si="247"/>
        <v>0</v>
      </c>
      <c r="X140" s="23">
        <f t="shared" si="247"/>
        <v>0</v>
      </c>
      <c r="Y140" s="23">
        <f>Y141</f>
        <v>305785</v>
      </c>
      <c r="Z140" s="23">
        <f>Z141</f>
        <v>0</v>
      </c>
      <c r="AA140" s="23">
        <f t="shared" ref="AA140:AD141" si="248">AA141</f>
        <v>-55683</v>
      </c>
      <c r="AB140" s="23">
        <f t="shared" si="248"/>
        <v>0</v>
      </c>
      <c r="AC140" s="23">
        <f t="shared" si="248"/>
        <v>0</v>
      </c>
      <c r="AD140" s="23">
        <f t="shared" si="248"/>
        <v>0</v>
      </c>
      <c r="AE140" s="23">
        <f>AE141</f>
        <v>250102</v>
      </c>
      <c r="AF140" s="23">
        <f>AF141</f>
        <v>0</v>
      </c>
      <c r="AG140" s="23">
        <f t="shared" ref="AG140:AJ141" si="249">AG141</f>
        <v>-38312</v>
      </c>
      <c r="AH140" s="23">
        <f t="shared" si="249"/>
        <v>0</v>
      </c>
      <c r="AI140" s="23">
        <f t="shared" si="249"/>
        <v>500</v>
      </c>
      <c r="AJ140" s="23">
        <f t="shared" si="249"/>
        <v>0</v>
      </c>
      <c r="AK140" s="89">
        <f>AK141</f>
        <v>212290</v>
      </c>
      <c r="AL140" s="89">
        <f>AL141</f>
        <v>0</v>
      </c>
      <c r="AM140" s="23">
        <f t="shared" ref="AM140:AP141" si="250">AM141</f>
        <v>-20509</v>
      </c>
      <c r="AN140" s="23">
        <f t="shared" si="250"/>
        <v>0</v>
      </c>
      <c r="AO140" s="23">
        <f t="shared" si="250"/>
        <v>2180</v>
      </c>
      <c r="AP140" s="23">
        <f t="shared" si="250"/>
        <v>0</v>
      </c>
      <c r="AQ140" s="23">
        <f>AQ141</f>
        <v>193961</v>
      </c>
      <c r="AR140" s="23">
        <f>AR141</f>
        <v>0</v>
      </c>
      <c r="AS140" s="23">
        <f t="shared" ref="AS140:AV141" si="251">AS141</f>
        <v>-71017</v>
      </c>
      <c r="AT140" s="23">
        <f t="shared" si="251"/>
        <v>0</v>
      </c>
      <c r="AU140" s="23">
        <f t="shared" si="251"/>
        <v>3274</v>
      </c>
      <c r="AV140" s="23">
        <f t="shared" si="251"/>
        <v>0</v>
      </c>
      <c r="AW140" s="23">
        <f>AW141</f>
        <v>126218</v>
      </c>
      <c r="AX140" s="23">
        <f>AX141</f>
        <v>0</v>
      </c>
    </row>
    <row r="141" spans="1:50" hidden="1" x14ac:dyDescent="0.25">
      <c r="A141" s="60" t="s">
        <v>66</v>
      </c>
      <c r="B141" s="24">
        <v>902</v>
      </c>
      <c r="C141" s="24" t="s">
        <v>22</v>
      </c>
      <c r="D141" s="24" t="s">
        <v>64</v>
      </c>
      <c r="E141" s="24" t="s">
        <v>67</v>
      </c>
      <c r="F141" s="29"/>
      <c r="G141" s="20">
        <f>G142</f>
        <v>331541</v>
      </c>
      <c r="H141" s="20">
        <f t="shared" si="246"/>
        <v>0</v>
      </c>
      <c r="I141" s="13">
        <f t="shared" si="246"/>
        <v>0</v>
      </c>
      <c r="J141" s="13">
        <f t="shared" si="246"/>
        <v>0</v>
      </c>
      <c r="K141" s="13">
        <f t="shared" si="246"/>
        <v>0</v>
      </c>
      <c r="L141" s="13">
        <f t="shared" si="246"/>
        <v>0</v>
      </c>
      <c r="M141" s="20">
        <f t="shared" si="246"/>
        <v>331541</v>
      </c>
      <c r="N141" s="20">
        <f t="shared" si="246"/>
        <v>0</v>
      </c>
      <c r="O141" s="13">
        <f t="shared" si="246"/>
        <v>-22658</v>
      </c>
      <c r="P141" s="13">
        <f t="shared" si="246"/>
        <v>0</v>
      </c>
      <c r="Q141" s="13">
        <f t="shared" si="246"/>
        <v>0</v>
      </c>
      <c r="R141" s="13">
        <f t="shared" si="246"/>
        <v>0</v>
      </c>
      <c r="S141" s="20">
        <f>S142</f>
        <v>308883</v>
      </c>
      <c r="T141" s="20">
        <f>T142</f>
        <v>0</v>
      </c>
      <c r="U141" s="13">
        <f t="shared" si="247"/>
        <v>-3098</v>
      </c>
      <c r="V141" s="13">
        <f t="shared" si="247"/>
        <v>0</v>
      </c>
      <c r="W141" s="13">
        <f t="shared" si="247"/>
        <v>0</v>
      </c>
      <c r="X141" s="13">
        <f t="shared" si="247"/>
        <v>0</v>
      </c>
      <c r="Y141" s="20">
        <f>Y142</f>
        <v>305785</v>
      </c>
      <c r="Z141" s="20">
        <f>Z142</f>
        <v>0</v>
      </c>
      <c r="AA141" s="13">
        <f t="shared" si="248"/>
        <v>-55683</v>
      </c>
      <c r="AB141" s="13">
        <f t="shared" si="248"/>
        <v>0</v>
      </c>
      <c r="AC141" s="13">
        <f t="shared" si="248"/>
        <v>0</v>
      </c>
      <c r="AD141" s="13">
        <f t="shared" si="248"/>
        <v>0</v>
      </c>
      <c r="AE141" s="20">
        <f>AE142</f>
        <v>250102</v>
      </c>
      <c r="AF141" s="20">
        <f>AF142</f>
        <v>0</v>
      </c>
      <c r="AG141" s="13">
        <f t="shared" si="249"/>
        <v>-38312</v>
      </c>
      <c r="AH141" s="13">
        <f t="shared" si="249"/>
        <v>0</v>
      </c>
      <c r="AI141" s="13">
        <f t="shared" si="249"/>
        <v>500</v>
      </c>
      <c r="AJ141" s="13">
        <f t="shared" si="249"/>
        <v>0</v>
      </c>
      <c r="AK141" s="87">
        <f>AK142</f>
        <v>212290</v>
      </c>
      <c r="AL141" s="87">
        <f>AL142</f>
        <v>0</v>
      </c>
      <c r="AM141" s="13">
        <f t="shared" si="250"/>
        <v>-20509</v>
      </c>
      <c r="AN141" s="13">
        <f t="shared" si="250"/>
        <v>0</v>
      </c>
      <c r="AO141" s="13">
        <f t="shared" si="250"/>
        <v>2180</v>
      </c>
      <c r="AP141" s="13">
        <f t="shared" si="250"/>
        <v>0</v>
      </c>
      <c r="AQ141" s="20">
        <f>AQ142</f>
        <v>193961</v>
      </c>
      <c r="AR141" s="20">
        <f>AR142</f>
        <v>0</v>
      </c>
      <c r="AS141" s="13">
        <f t="shared" si="251"/>
        <v>-71017</v>
      </c>
      <c r="AT141" s="13">
        <f t="shared" si="251"/>
        <v>0</v>
      </c>
      <c r="AU141" s="13">
        <f t="shared" si="251"/>
        <v>3274</v>
      </c>
      <c r="AV141" s="13">
        <f t="shared" si="251"/>
        <v>0</v>
      </c>
      <c r="AW141" s="20">
        <f>AW142</f>
        <v>126218</v>
      </c>
      <c r="AX141" s="20">
        <f>AX142</f>
        <v>0</v>
      </c>
    </row>
    <row r="142" spans="1:50" hidden="1" x14ac:dyDescent="0.25">
      <c r="A142" s="60" t="s">
        <v>15</v>
      </c>
      <c r="B142" s="24">
        <v>902</v>
      </c>
      <c r="C142" s="24" t="s">
        <v>22</v>
      </c>
      <c r="D142" s="24" t="s">
        <v>64</v>
      </c>
      <c r="E142" s="24" t="s">
        <v>68</v>
      </c>
      <c r="F142" s="25"/>
      <c r="G142" s="20">
        <f>G143+G149</f>
        <v>331541</v>
      </c>
      <c r="H142" s="20">
        <f t="shared" ref="H142:N142" si="252">H143+H149</f>
        <v>0</v>
      </c>
      <c r="I142" s="13">
        <f t="shared" si="252"/>
        <v>0</v>
      </c>
      <c r="J142" s="13">
        <f t="shared" si="252"/>
        <v>0</v>
      </c>
      <c r="K142" s="13">
        <f t="shared" si="252"/>
        <v>0</v>
      </c>
      <c r="L142" s="13">
        <f t="shared" si="252"/>
        <v>0</v>
      </c>
      <c r="M142" s="20">
        <f t="shared" si="252"/>
        <v>331541</v>
      </c>
      <c r="N142" s="20">
        <f t="shared" si="252"/>
        <v>0</v>
      </c>
      <c r="O142" s="13">
        <f t="shared" ref="O142:T142" si="253">O143+O149</f>
        <v>-22658</v>
      </c>
      <c r="P142" s="13">
        <f t="shared" si="253"/>
        <v>0</v>
      </c>
      <c r="Q142" s="13">
        <f t="shared" si="253"/>
        <v>0</v>
      </c>
      <c r="R142" s="13">
        <f t="shared" si="253"/>
        <v>0</v>
      </c>
      <c r="S142" s="20">
        <f t="shared" si="253"/>
        <v>308883</v>
      </c>
      <c r="T142" s="20">
        <f t="shared" si="253"/>
        <v>0</v>
      </c>
      <c r="U142" s="13">
        <f t="shared" ref="U142:Z142" si="254">U143+U149</f>
        <v>-3098</v>
      </c>
      <c r="V142" s="13">
        <f t="shared" si="254"/>
        <v>0</v>
      </c>
      <c r="W142" s="13">
        <f t="shared" si="254"/>
        <v>0</v>
      </c>
      <c r="X142" s="13">
        <f t="shared" si="254"/>
        <v>0</v>
      </c>
      <c r="Y142" s="20">
        <f t="shared" si="254"/>
        <v>305785</v>
      </c>
      <c r="Z142" s="20">
        <f t="shared" si="254"/>
        <v>0</v>
      </c>
      <c r="AA142" s="13">
        <f t="shared" ref="AA142:AF142" si="255">AA143+AA149</f>
        <v>-55683</v>
      </c>
      <c r="AB142" s="13">
        <f t="shared" si="255"/>
        <v>0</v>
      </c>
      <c r="AC142" s="13">
        <f t="shared" si="255"/>
        <v>0</v>
      </c>
      <c r="AD142" s="13">
        <f t="shared" si="255"/>
        <v>0</v>
      </c>
      <c r="AE142" s="20">
        <f t="shared" si="255"/>
        <v>250102</v>
      </c>
      <c r="AF142" s="20">
        <f t="shared" si="255"/>
        <v>0</v>
      </c>
      <c r="AG142" s="13">
        <f t="shared" ref="AG142:AL142" si="256">AG143+AG149</f>
        <v>-38312</v>
      </c>
      <c r="AH142" s="13">
        <f t="shared" si="256"/>
        <v>0</v>
      </c>
      <c r="AI142" s="13">
        <f t="shared" si="256"/>
        <v>500</v>
      </c>
      <c r="AJ142" s="13">
        <f t="shared" si="256"/>
        <v>0</v>
      </c>
      <c r="AK142" s="87">
        <f t="shared" si="256"/>
        <v>212290</v>
      </c>
      <c r="AL142" s="87">
        <f t="shared" si="256"/>
        <v>0</v>
      </c>
      <c r="AM142" s="13">
        <f t="shared" ref="AM142:AR142" si="257">AM143+AM149</f>
        <v>-20509</v>
      </c>
      <c r="AN142" s="13">
        <f t="shared" si="257"/>
        <v>0</v>
      </c>
      <c r="AO142" s="13">
        <f t="shared" si="257"/>
        <v>2180</v>
      </c>
      <c r="AP142" s="13">
        <f t="shared" si="257"/>
        <v>0</v>
      </c>
      <c r="AQ142" s="20">
        <f t="shared" si="257"/>
        <v>193961</v>
      </c>
      <c r="AR142" s="20">
        <f t="shared" si="257"/>
        <v>0</v>
      </c>
      <c r="AS142" s="13">
        <f t="shared" ref="AS142:AX142" si="258">AS143+AS149</f>
        <v>-71017</v>
      </c>
      <c r="AT142" s="13">
        <f t="shared" si="258"/>
        <v>0</v>
      </c>
      <c r="AU142" s="13">
        <f t="shared" si="258"/>
        <v>3274</v>
      </c>
      <c r="AV142" s="13">
        <f t="shared" si="258"/>
        <v>0</v>
      </c>
      <c r="AW142" s="20">
        <f t="shared" si="258"/>
        <v>126218</v>
      </c>
      <c r="AX142" s="20">
        <f t="shared" si="258"/>
        <v>0</v>
      </c>
    </row>
    <row r="143" spans="1:50" hidden="1" x14ac:dyDescent="0.25">
      <c r="A143" s="60" t="s">
        <v>65</v>
      </c>
      <c r="B143" s="24">
        <v>902</v>
      </c>
      <c r="C143" s="24" t="s">
        <v>22</v>
      </c>
      <c r="D143" s="24" t="s">
        <v>64</v>
      </c>
      <c r="E143" s="24" t="s">
        <v>69</v>
      </c>
      <c r="F143" s="25"/>
      <c r="G143" s="20">
        <f>G146+G144</f>
        <v>159076</v>
      </c>
      <c r="H143" s="20">
        <f t="shared" ref="H143:N143" si="259">H146+H144</f>
        <v>0</v>
      </c>
      <c r="I143" s="13">
        <f t="shared" si="259"/>
        <v>0</v>
      </c>
      <c r="J143" s="13">
        <f t="shared" si="259"/>
        <v>0</v>
      </c>
      <c r="K143" s="13">
        <f t="shared" si="259"/>
        <v>0</v>
      </c>
      <c r="L143" s="13">
        <f t="shared" si="259"/>
        <v>0</v>
      </c>
      <c r="M143" s="20">
        <f t="shared" si="259"/>
        <v>159076</v>
      </c>
      <c r="N143" s="20">
        <f t="shared" si="259"/>
        <v>0</v>
      </c>
      <c r="O143" s="13">
        <f t="shared" ref="O143:T143" si="260">O146+O144</f>
        <v>0</v>
      </c>
      <c r="P143" s="13">
        <f t="shared" si="260"/>
        <v>0</v>
      </c>
      <c r="Q143" s="13">
        <f t="shared" si="260"/>
        <v>0</v>
      </c>
      <c r="R143" s="13">
        <f t="shared" si="260"/>
        <v>0</v>
      </c>
      <c r="S143" s="20">
        <f t="shared" si="260"/>
        <v>159076</v>
      </c>
      <c r="T143" s="20">
        <f t="shared" si="260"/>
        <v>0</v>
      </c>
      <c r="U143" s="13">
        <f t="shared" ref="U143:Z143" si="261">U146+U144</f>
        <v>0</v>
      </c>
      <c r="V143" s="13">
        <f t="shared" si="261"/>
        <v>0</v>
      </c>
      <c r="W143" s="13">
        <f t="shared" si="261"/>
        <v>0</v>
      </c>
      <c r="X143" s="13">
        <f t="shared" si="261"/>
        <v>0</v>
      </c>
      <c r="Y143" s="20">
        <f t="shared" si="261"/>
        <v>159076</v>
      </c>
      <c r="Z143" s="20">
        <f t="shared" si="261"/>
        <v>0</v>
      </c>
      <c r="AA143" s="13">
        <f t="shared" ref="AA143:AF143" si="262">AA146+AA144</f>
        <v>0</v>
      </c>
      <c r="AB143" s="13">
        <f t="shared" si="262"/>
        <v>0</v>
      </c>
      <c r="AC143" s="13">
        <f t="shared" si="262"/>
        <v>0</v>
      </c>
      <c r="AD143" s="13">
        <f t="shared" si="262"/>
        <v>0</v>
      </c>
      <c r="AE143" s="20">
        <f t="shared" si="262"/>
        <v>159076</v>
      </c>
      <c r="AF143" s="20">
        <f t="shared" si="262"/>
        <v>0</v>
      </c>
      <c r="AG143" s="13">
        <f t="shared" ref="AG143:AL143" si="263">AG146+AG144</f>
        <v>-38312</v>
      </c>
      <c r="AH143" s="13">
        <f t="shared" si="263"/>
        <v>0</v>
      </c>
      <c r="AI143" s="13">
        <f t="shared" si="263"/>
        <v>500</v>
      </c>
      <c r="AJ143" s="13">
        <f t="shared" si="263"/>
        <v>0</v>
      </c>
      <c r="AK143" s="87">
        <f t="shared" si="263"/>
        <v>121264</v>
      </c>
      <c r="AL143" s="87">
        <f t="shared" si="263"/>
        <v>0</v>
      </c>
      <c r="AM143" s="13">
        <f t="shared" ref="AM143:AR143" si="264">AM146+AM144</f>
        <v>0</v>
      </c>
      <c r="AN143" s="13">
        <f t="shared" si="264"/>
        <v>0</v>
      </c>
      <c r="AO143" s="13">
        <f t="shared" si="264"/>
        <v>2180</v>
      </c>
      <c r="AP143" s="13">
        <f t="shared" si="264"/>
        <v>0</v>
      </c>
      <c r="AQ143" s="20">
        <f t="shared" si="264"/>
        <v>123444</v>
      </c>
      <c r="AR143" s="20">
        <f t="shared" si="264"/>
        <v>0</v>
      </c>
      <c r="AS143" s="13">
        <f t="shared" ref="AS143:AX143" si="265">AS146+AS144</f>
        <v>-500</v>
      </c>
      <c r="AT143" s="13">
        <f t="shared" si="265"/>
        <v>0</v>
      </c>
      <c r="AU143" s="13">
        <f t="shared" si="265"/>
        <v>3274</v>
      </c>
      <c r="AV143" s="13">
        <f t="shared" si="265"/>
        <v>0</v>
      </c>
      <c r="AW143" s="20">
        <f t="shared" si="265"/>
        <v>126218</v>
      </c>
      <c r="AX143" s="20">
        <f t="shared" si="265"/>
        <v>0</v>
      </c>
    </row>
    <row r="144" spans="1:50" ht="33" hidden="1" x14ac:dyDescent="0.25">
      <c r="A144" s="60" t="s">
        <v>270</v>
      </c>
      <c r="B144" s="24">
        <v>902</v>
      </c>
      <c r="C144" s="24" t="s">
        <v>22</v>
      </c>
      <c r="D144" s="24" t="s">
        <v>64</v>
      </c>
      <c r="E144" s="24" t="s">
        <v>69</v>
      </c>
      <c r="F144" s="25">
        <v>200</v>
      </c>
      <c r="G144" s="20">
        <f>G145</f>
        <v>100</v>
      </c>
      <c r="H144" s="20">
        <f t="shared" ref="H144:R144" si="266">H145</f>
        <v>0</v>
      </c>
      <c r="I144" s="13">
        <f t="shared" si="266"/>
        <v>0</v>
      </c>
      <c r="J144" s="13">
        <f t="shared" si="266"/>
        <v>0</v>
      </c>
      <c r="K144" s="13">
        <f t="shared" si="266"/>
        <v>0</v>
      </c>
      <c r="L144" s="13">
        <f t="shared" si="266"/>
        <v>0</v>
      </c>
      <c r="M144" s="20">
        <f t="shared" si="266"/>
        <v>100</v>
      </c>
      <c r="N144" s="20">
        <f t="shared" si="266"/>
        <v>0</v>
      </c>
      <c r="O144" s="13">
        <f t="shared" si="266"/>
        <v>0</v>
      </c>
      <c r="P144" s="13">
        <f t="shared" si="266"/>
        <v>0</v>
      </c>
      <c r="Q144" s="13">
        <f t="shared" si="266"/>
        <v>0</v>
      </c>
      <c r="R144" s="13">
        <f t="shared" si="266"/>
        <v>0</v>
      </c>
      <c r="S144" s="20">
        <f t="shared" ref="S144:AX144" si="267">S145</f>
        <v>100</v>
      </c>
      <c r="T144" s="20">
        <f t="shared" si="267"/>
        <v>0</v>
      </c>
      <c r="U144" s="13">
        <f t="shared" si="267"/>
        <v>0</v>
      </c>
      <c r="V144" s="13">
        <f t="shared" si="267"/>
        <v>0</v>
      </c>
      <c r="W144" s="13">
        <f t="shared" si="267"/>
        <v>0</v>
      </c>
      <c r="X144" s="13">
        <f t="shared" si="267"/>
        <v>0</v>
      </c>
      <c r="Y144" s="20">
        <f t="shared" si="267"/>
        <v>100</v>
      </c>
      <c r="Z144" s="20">
        <f t="shared" si="267"/>
        <v>0</v>
      </c>
      <c r="AA144" s="13">
        <f t="shared" si="267"/>
        <v>0</v>
      </c>
      <c r="AB144" s="13">
        <f t="shared" si="267"/>
        <v>0</v>
      </c>
      <c r="AC144" s="13">
        <f t="shared" si="267"/>
        <v>0</v>
      </c>
      <c r="AD144" s="13">
        <f t="shared" si="267"/>
        <v>0</v>
      </c>
      <c r="AE144" s="20">
        <f t="shared" si="267"/>
        <v>100</v>
      </c>
      <c r="AF144" s="20">
        <f t="shared" si="267"/>
        <v>0</v>
      </c>
      <c r="AG144" s="13">
        <f t="shared" si="267"/>
        <v>0</v>
      </c>
      <c r="AH144" s="13">
        <f t="shared" si="267"/>
        <v>0</v>
      </c>
      <c r="AI144" s="13">
        <f t="shared" si="267"/>
        <v>500</v>
      </c>
      <c r="AJ144" s="13">
        <f t="shared" si="267"/>
        <v>0</v>
      </c>
      <c r="AK144" s="87">
        <f t="shared" si="267"/>
        <v>600</v>
      </c>
      <c r="AL144" s="87">
        <f t="shared" si="267"/>
        <v>0</v>
      </c>
      <c r="AM144" s="13">
        <f t="shared" si="267"/>
        <v>0</v>
      </c>
      <c r="AN144" s="13">
        <f t="shared" si="267"/>
        <v>0</v>
      </c>
      <c r="AO144" s="13">
        <f t="shared" si="267"/>
        <v>0</v>
      </c>
      <c r="AP144" s="13">
        <f t="shared" si="267"/>
        <v>0</v>
      </c>
      <c r="AQ144" s="20">
        <f t="shared" si="267"/>
        <v>600</v>
      </c>
      <c r="AR144" s="20">
        <f t="shared" si="267"/>
        <v>0</v>
      </c>
      <c r="AS144" s="13">
        <f t="shared" si="267"/>
        <v>0</v>
      </c>
      <c r="AT144" s="13">
        <f t="shared" si="267"/>
        <v>0</v>
      </c>
      <c r="AU144" s="13">
        <f t="shared" si="267"/>
        <v>0</v>
      </c>
      <c r="AV144" s="13">
        <f t="shared" si="267"/>
        <v>0</v>
      </c>
      <c r="AW144" s="20">
        <f t="shared" si="267"/>
        <v>600</v>
      </c>
      <c r="AX144" s="20">
        <f t="shared" si="267"/>
        <v>0</v>
      </c>
    </row>
    <row r="145" spans="1:50" ht="33" hidden="1" x14ac:dyDescent="0.25">
      <c r="A145" s="60" t="s">
        <v>39</v>
      </c>
      <c r="B145" s="24">
        <v>902</v>
      </c>
      <c r="C145" s="24" t="s">
        <v>22</v>
      </c>
      <c r="D145" s="24" t="s">
        <v>64</v>
      </c>
      <c r="E145" s="24" t="s">
        <v>69</v>
      </c>
      <c r="F145" s="25">
        <v>240</v>
      </c>
      <c r="G145" s="20">
        <v>100</v>
      </c>
      <c r="H145" s="20"/>
      <c r="I145" s="13"/>
      <c r="J145" s="13"/>
      <c r="K145" s="13"/>
      <c r="L145" s="13"/>
      <c r="M145" s="13">
        <f>G145+I145+J145+K145+L145</f>
        <v>100</v>
      </c>
      <c r="N145" s="18">
        <f>H145+J145</f>
        <v>0</v>
      </c>
      <c r="O145" s="13"/>
      <c r="P145" s="13"/>
      <c r="Q145" s="13"/>
      <c r="R145" s="13"/>
      <c r="S145" s="13">
        <f>M145+O145+P145+Q145+R145</f>
        <v>100</v>
      </c>
      <c r="T145" s="18">
        <f>N145+P145</f>
        <v>0</v>
      </c>
      <c r="U145" s="13"/>
      <c r="V145" s="13"/>
      <c r="W145" s="13"/>
      <c r="X145" s="13"/>
      <c r="Y145" s="13">
        <f>S145+U145+V145+W145+X145</f>
        <v>100</v>
      </c>
      <c r="Z145" s="18">
        <f>T145+V145</f>
        <v>0</v>
      </c>
      <c r="AA145" s="13"/>
      <c r="AB145" s="13"/>
      <c r="AC145" s="13"/>
      <c r="AD145" s="13"/>
      <c r="AE145" s="13">
        <f>Y145+AA145+AB145+AC145+AD145</f>
        <v>100</v>
      </c>
      <c r="AF145" s="18">
        <f>Z145+AB145</f>
        <v>0</v>
      </c>
      <c r="AG145" s="13"/>
      <c r="AH145" s="13"/>
      <c r="AI145" s="13">
        <v>500</v>
      </c>
      <c r="AJ145" s="13"/>
      <c r="AK145" s="81">
        <f>AE145+AG145+AH145+AI145+AJ145</f>
        <v>600</v>
      </c>
      <c r="AL145" s="86">
        <f>AF145+AH145</f>
        <v>0</v>
      </c>
      <c r="AM145" s="13"/>
      <c r="AN145" s="13"/>
      <c r="AO145" s="13"/>
      <c r="AP145" s="13"/>
      <c r="AQ145" s="13">
        <f>AK145+AM145+AN145+AO145+AP145</f>
        <v>600</v>
      </c>
      <c r="AR145" s="18">
        <f>AL145+AN145</f>
        <v>0</v>
      </c>
      <c r="AS145" s="13"/>
      <c r="AT145" s="13"/>
      <c r="AU145" s="13"/>
      <c r="AV145" s="13"/>
      <c r="AW145" s="13">
        <f>AQ145+AS145+AT145+AU145+AV145</f>
        <v>600</v>
      </c>
      <c r="AX145" s="18">
        <f>AR145+AT145</f>
        <v>0</v>
      </c>
    </row>
    <row r="146" spans="1:50" hidden="1" x14ac:dyDescent="0.25">
      <c r="A146" s="60" t="s">
        <v>70</v>
      </c>
      <c r="B146" s="24">
        <v>902</v>
      </c>
      <c r="C146" s="24" t="s">
        <v>22</v>
      </c>
      <c r="D146" s="24" t="s">
        <v>64</v>
      </c>
      <c r="E146" s="24" t="s">
        <v>69</v>
      </c>
      <c r="F146" s="25">
        <v>800</v>
      </c>
      <c r="G146" s="20">
        <f>G147+G148</f>
        <v>158976</v>
      </c>
      <c r="H146" s="20">
        <f t="shared" ref="H146:N146" si="268">H147+H148</f>
        <v>0</v>
      </c>
      <c r="I146" s="13">
        <f t="shared" si="268"/>
        <v>0</v>
      </c>
      <c r="J146" s="13">
        <f t="shared" si="268"/>
        <v>0</v>
      </c>
      <c r="K146" s="13">
        <f t="shared" si="268"/>
        <v>0</v>
      </c>
      <c r="L146" s="13">
        <f t="shared" si="268"/>
        <v>0</v>
      </c>
      <c r="M146" s="20">
        <f t="shared" si="268"/>
        <v>158976</v>
      </c>
      <c r="N146" s="20">
        <f t="shared" si="268"/>
        <v>0</v>
      </c>
      <c r="O146" s="13">
        <f t="shared" ref="O146:T146" si="269">O147+O148</f>
        <v>0</v>
      </c>
      <c r="P146" s="13">
        <f t="shared" si="269"/>
        <v>0</v>
      </c>
      <c r="Q146" s="13">
        <f t="shared" si="269"/>
        <v>0</v>
      </c>
      <c r="R146" s="13">
        <f t="shared" si="269"/>
        <v>0</v>
      </c>
      <c r="S146" s="20">
        <f t="shared" si="269"/>
        <v>158976</v>
      </c>
      <c r="T146" s="20">
        <f t="shared" si="269"/>
        <v>0</v>
      </c>
      <c r="U146" s="13">
        <f t="shared" ref="U146:Z146" si="270">U147+U148</f>
        <v>0</v>
      </c>
      <c r="V146" s="13">
        <f t="shared" si="270"/>
        <v>0</v>
      </c>
      <c r="W146" s="13">
        <f t="shared" si="270"/>
        <v>0</v>
      </c>
      <c r="X146" s="13">
        <f t="shared" si="270"/>
        <v>0</v>
      </c>
      <c r="Y146" s="20">
        <f t="shared" si="270"/>
        <v>158976</v>
      </c>
      <c r="Z146" s="20">
        <f t="shared" si="270"/>
        <v>0</v>
      </c>
      <c r="AA146" s="13">
        <f t="shared" ref="AA146:AF146" si="271">AA147+AA148</f>
        <v>0</v>
      </c>
      <c r="AB146" s="13">
        <f t="shared" si="271"/>
        <v>0</v>
      </c>
      <c r="AC146" s="13">
        <f t="shared" si="271"/>
        <v>0</v>
      </c>
      <c r="AD146" s="13">
        <f t="shared" si="271"/>
        <v>0</v>
      </c>
      <c r="AE146" s="20">
        <f t="shared" si="271"/>
        <v>158976</v>
      </c>
      <c r="AF146" s="20">
        <f t="shared" si="271"/>
        <v>0</v>
      </c>
      <c r="AG146" s="13">
        <f t="shared" ref="AG146:AL146" si="272">AG147+AG148</f>
        <v>-38312</v>
      </c>
      <c r="AH146" s="13">
        <f t="shared" si="272"/>
        <v>0</v>
      </c>
      <c r="AI146" s="13">
        <f t="shared" si="272"/>
        <v>0</v>
      </c>
      <c r="AJ146" s="13">
        <f t="shared" si="272"/>
        <v>0</v>
      </c>
      <c r="AK146" s="87">
        <f t="shared" si="272"/>
        <v>120664</v>
      </c>
      <c r="AL146" s="87">
        <f t="shared" si="272"/>
        <v>0</v>
      </c>
      <c r="AM146" s="13">
        <f t="shared" ref="AM146:AR146" si="273">AM147+AM148</f>
        <v>0</v>
      </c>
      <c r="AN146" s="13">
        <f t="shared" si="273"/>
        <v>0</v>
      </c>
      <c r="AO146" s="13">
        <f t="shared" si="273"/>
        <v>2180</v>
      </c>
      <c r="AP146" s="13">
        <f t="shared" si="273"/>
        <v>0</v>
      </c>
      <c r="AQ146" s="20">
        <f t="shared" si="273"/>
        <v>122844</v>
      </c>
      <c r="AR146" s="20">
        <f t="shared" si="273"/>
        <v>0</v>
      </c>
      <c r="AS146" s="13">
        <f t="shared" ref="AS146:AX146" si="274">AS147+AS148</f>
        <v>-500</v>
      </c>
      <c r="AT146" s="13">
        <f t="shared" si="274"/>
        <v>0</v>
      </c>
      <c r="AU146" s="13">
        <f t="shared" si="274"/>
        <v>3274</v>
      </c>
      <c r="AV146" s="13">
        <f t="shared" si="274"/>
        <v>0</v>
      </c>
      <c r="AW146" s="20">
        <f t="shared" si="274"/>
        <v>125618</v>
      </c>
      <c r="AX146" s="20">
        <f t="shared" si="274"/>
        <v>0</v>
      </c>
    </row>
    <row r="147" spans="1:50" hidden="1" x14ac:dyDescent="0.25">
      <c r="A147" s="60" t="s">
        <v>177</v>
      </c>
      <c r="B147" s="24">
        <v>902</v>
      </c>
      <c r="C147" s="24" t="s">
        <v>22</v>
      </c>
      <c r="D147" s="24" t="s">
        <v>64</v>
      </c>
      <c r="E147" s="24" t="s">
        <v>69</v>
      </c>
      <c r="F147" s="25">
        <v>830</v>
      </c>
      <c r="G147" s="13">
        <f>50000+13390</f>
        <v>63390</v>
      </c>
      <c r="H147" s="18"/>
      <c r="I147" s="13"/>
      <c r="J147" s="13"/>
      <c r="K147" s="13"/>
      <c r="L147" s="13"/>
      <c r="M147" s="13">
        <f>50000+13390</f>
        <v>63390</v>
      </c>
      <c r="N147" s="18"/>
      <c r="O147" s="13"/>
      <c r="P147" s="13"/>
      <c r="Q147" s="13"/>
      <c r="R147" s="13"/>
      <c r="S147" s="13">
        <f>50000+13390</f>
        <v>63390</v>
      </c>
      <c r="T147" s="18"/>
      <c r="U147" s="13"/>
      <c r="V147" s="13"/>
      <c r="W147" s="13"/>
      <c r="X147" s="13"/>
      <c r="Y147" s="13">
        <f>50000+13390</f>
        <v>63390</v>
      </c>
      <c r="Z147" s="18"/>
      <c r="AA147" s="13"/>
      <c r="AB147" s="13"/>
      <c r="AC147" s="13"/>
      <c r="AD147" s="13"/>
      <c r="AE147" s="13">
        <f>50000+13390</f>
        <v>63390</v>
      </c>
      <c r="AF147" s="18"/>
      <c r="AG147" s="13"/>
      <c r="AH147" s="13"/>
      <c r="AI147" s="13"/>
      <c r="AJ147" s="13"/>
      <c r="AK147" s="81">
        <f>50000+13390</f>
        <v>63390</v>
      </c>
      <c r="AL147" s="86"/>
      <c r="AM147" s="13"/>
      <c r="AN147" s="13"/>
      <c r="AO147" s="13">
        <v>2180</v>
      </c>
      <c r="AP147" s="13"/>
      <c r="AQ147" s="13">
        <f>AK147+AM147+AN147+AO147+AP147</f>
        <v>65570</v>
      </c>
      <c r="AR147" s="18">
        <f>AL147+AN147</f>
        <v>0</v>
      </c>
      <c r="AS147" s="13"/>
      <c r="AT147" s="13"/>
      <c r="AU147" s="13">
        <v>3274</v>
      </c>
      <c r="AV147" s="13"/>
      <c r="AW147" s="13">
        <f>AQ147+AS147+AT147+AU147+AV147</f>
        <v>68844</v>
      </c>
      <c r="AX147" s="18">
        <f>AR147+AT147</f>
        <v>0</v>
      </c>
    </row>
    <row r="148" spans="1:50" ht="66" hidden="1" customHeight="1" x14ac:dyDescent="0.25">
      <c r="A148" s="60" t="s">
        <v>178</v>
      </c>
      <c r="B148" s="24">
        <v>902</v>
      </c>
      <c r="C148" s="24" t="s">
        <v>22</v>
      </c>
      <c r="D148" s="24" t="s">
        <v>64</v>
      </c>
      <c r="E148" s="24" t="s">
        <v>69</v>
      </c>
      <c r="F148" s="25">
        <v>840</v>
      </c>
      <c r="G148" s="13">
        <f>95586+106185-106185</f>
        <v>95586</v>
      </c>
      <c r="H148" s="18"/>
      <c r="I148" s="13"/>
      <c r="J148" s="13"/>
      <c r="K148" s="13"/>
      <c r="L148" s="13"/>
      <c r="M148" s="13">
        <f>G148+I148+J148+K148+L148</f>
        <v>95586</v>
      </c>
      <c r="N148" s="18">
        <f>H148+J148</f>
        <v>0</v>
      </c>
      <c r="O148" s="13"/>
      <c r="P148" s="13"/>
      <c r="Q148" s="13"/>
      <c r="R148" s="13"/>
      <c r="S148" s="13">
        <f>M148+O148+P148+Q148+R148</f>
        <v>95586</v>
      </c>
      <c r="T148" s="18">
        <f>N148+P148</f>
        <v>0</v>
      </c>
      <c r="U148" s="13"/>
      <c r="V148" s="13"/>
      <c r="W148" s="13"/>
      <c r="X148" s="13"/>
      <c r="Y148" s="13">
        <f>S148+U148+V148+W148+X148</f>
        <v>95586</v>
      </c>
      <c r="Z148" s="18">
        <f>T148+V148</f>
        <v>0</v>
      </c>
      <c r="AA148" s="13"/>
      <c r="AB148" s="13"/>
      <c r="AC148" s="13"/>
      <c r="AD148" s="13"/>
      <c r="AE148" s="13">
        <f>Y148+AA148+AB148+AC148+AD148</f>
        <v>95586</v>
      </c>
      <c r="AF148" s="18">
        <f>Z148+AB148</f>
        <v>0</v>
      </c>
      <c r="AG148" s="13">
        <v>-38312</v>
      </c>
      <c r="AH148" s="13"/>
      <c r="AI148" s="13"/>
      <c r="AJ148" s="13"/>
      <c r="AK148" s="81">
        <f>AE148+AG148+AH148+AI148+AJ148</f>
        <v>57274</v>
      </c>
      <c r="AL148" s="86">
        <f>AF148+AH148</f>
        <v>0</v>
      </c>
      <c r="AM148" s="13"/>
      <c r="AN148" s="13"/>
      <c r="AO148" s="13"/>
      <c r="AP148" s="13"/>
      <c r="AQ148" s="13">
        <f>AK148+AM148+AN148+AO148+AP148</f>
        <v>57274</v>
      </c>
      <c r="AR148" s="18">
        <f>AL148+AN148</f>
        <v>0</v>
      </c>
      <c r="AS148" s="13">
        <v>-500</v>
      </c>
      <c r="AT148" s="13"/>
      <c r="AU148" s="13"/>
      <c r="AV148" s="13"/>
      <c r="AW148" s="13">
        <f>AQ148+AS148+AT148+AU148+AV148</f>
        <v>56774</v>
      </c>
      <c r="AX148" s="18">
        <f>AR148+AT148</f>
        <v>0</v>
      </c>
    </row>
    <row r="149" spans="1:50" s="106" customFormat="1" hidden="1" x14ac:dyDescent="0.25">
      <c r="A149" s="108" t="s">
        <v>389</v>
      </c>
      <c r="B149" s="104">
        <f>B147</f>
        <v>902</v>
      </c>
      <c r="C149" s="104" t="s">
        <v>22</v>
      </c>
      <c r="D149" s="104" t="s">
        <v>64</v>
      </c>
      <c r="E149" s="104" t="s">
        <v>462</v>
      </c>
      <c r="F149" s="109"/>
      <c r="G149" s="110">
        <f>G150</f>
        <v>172465</v>
      </c>
      <c r="H149" s="110">
        <f t="shared" ref="H149:R150" si="275">H150</f>
        <v>0</v>
      </c>
      <c r="I149" s="105">
        <f t="shared" si="275"/>
        <v>0</v>
      </c>
      <c r="J149" s="105">
        <f t="shared" si="275"/>
        <v>0</v>
      </c>
      <c r="K149" s="105">
        <f t="shared" si="275"/>
        <v>0</v>
      </c>
      <c r="L149" s="105">
        <f t="shared" si="275"/>
        <v>0</v>
      </c>
      <c r="M149" s="110">
        <f t="shared" si="275"/>
        <v>172465</v>
      </c>
      <c r="N149" s="110">
        <f t="shared" si="275"/>
        <v>0</v>
      </c>
      <c r="O149" s="105">
        <f t="shared" si="275"/>
        <v>-22658</v>
      </c>
      <c r="P149" s="105">
        <f t="shared" si="275"/>
        <v>0</v>
      </c>
      <c r="Q149" s="105">
        <f t="shared" si="275"/>
        <v>0</v>
      </c>
      <c r="R149" s="105">
        <f t="shared" si="275"/>
        <v>0</v>
      </c>
      <c r="S149" s="110">
        <f>S150</f>
        <v>149807</v>
      </c>
      <c r="T149" s="110">
        <f>T150</f>
        <v>0</v>
      </c>
      <c r="U149" s="105">
        <f t="shared" ref="U149:X150" si="276">U150</f>
        <v>-3098</v>
      </c>
      <c r="V149" s="105">
        <f t="shared" si="276"/>
        <v>0</v>
      </c>
      <c r="W149" s="105">
        <f t="shared" si="276"/>
        <v>0</v>
      </c>
      <c r="X149" s="105">
        <f t="shared" si="276"/>
        <v>0</v>
      </c>
      <c r="Y149" s="110">
        <f>Y150</f>
        <v>146709</v>
      </c>
      <c r="Z149" s="110">
        <f>Z150</f>
        <v>0</v>
      </c>
      <c r="AA149" s="105">
        <f t="shared" ref="AA149:AD150" si="277">AA150</f>
        <v>-55683</v>
      </c>
      <c r="AB149" s="105">
        <f t="shared" si="277"/>
        <v>0</v>
      </c>
      <c r="AC149" s="105">
        <f t="shared" si="277"/>
        <v>0</v>
      </c>
      <c r="AD149" s="105">
        <f t="shared" si="277"/>
        <v>0</v>
      </c>
      <c r="AE149" s="110">
        <f>AE150</f>
        <v>91026</v>
      </c>
      <c r="AF149" s="110">
        <f>AF150</f>
        <v>0</v>
      </c>
      <c r="AG149" s="105">
        <f t="shared" ref="AG149:AJ150" si="278">AG150</f>
        <v>0</v>
      </c>
      <c r="AH149" s="105">
        <f t="shared" si="278"/>
        <v>0</v>
      </c>
      <c r="AI149" s="105">
        <f t="shared" si="278"/>
        <v>0</v>
      </c>
      <c r="AJ149" s="105">
        <f t="shared" si="278"/>
        <v>0</v>
      </c>
      <c r="AK149" s="110">
        <f>AK150</f>
        <v>91026</v>
      </c>
      <c r="AL149" s="110">
        <f>AL150</f>
        <v>0</v>
      </c>
      <c r="AM149" s="105">
        <f t="shared" ref="AM149:AP150" si="279">AM150</f>
        <v>-20509</v>
      </c>
      <c r="AN149" s="105">
        <f t="shared" si="279"/>
        <v>0</v>
      </c>
      <c r="AO149" s="105">
        <f t="shared" si="279"/>
        <v>0</v>
      </c>
      <c r="AP149" s="105">
        <f t="shared" si="279"/>
        <v>0</v>
      </c>
      <c r="AQ149" s="110">
        <f>AQ150</f>
        <v>70517</v>
      </c>
      <c r="AR149" s="110">
        <f>AR150</f>
        <v>0</v>
      </c>
      <c r="AS149" s="105">
        <f t="shared" ref="AS149:AV150" si="280">AS150</f>
        <v>-70517</v>
      </c>
      <c r="AT149" s="105">
        <f t="shared" si="280"/>
        <v>0</v>
      </c>
      <c r="AU149" s="105">
        <f t="shared" si="280"/>
        <v>0</v>
      </c>
      <c r="AV149" s="105">
        <f t="shared" si="280"/>
        <v>0</v>
      </c>
      <c r="AW149" s="110">
        <f>AW150</f>
        <v>0</v>
      </c>
      <c r="AX149" s="110">
        <f>AX150</f>
        <v>0</v>
      </c>
    </row>
    <row r="150" spans="1:50" s="106" customFormat="1" hidden="1" x14ac:dyDescent="0.25">
      <c r="A150" s="111" t="s">
        <v>70</v>
      </c>
      <c r="B150" s="104">
        <f>B148</f>
        <v>902</v>
      </c>
      <c r="C150" s="104" t="s">
        <v>22</v>
      </c>
      <c r="D150" s="104" t="s">
        <v>64</v>
      </c>
      <c r="E150" s="104" t="s">
        <v>462</v>
      </c>
      <c r="F150" s="109">
        <v>800</v>
      </c>
      <c r="G150" s="110">
        <f>G151</f>
        <v>172465</v>
      </c>
      <c r="H150" s="110">
        <f t="shared" si="275"/>
        <v>0</v>
      </c>
      <c r="I150" s="105">
        <f t="shared" si="275"/>
        <v>0</v>
      </c>
      <c r="J150" s="105">
        <f t="shared" si="275"/>
        <v>0</v>
      </c>
      <c r="K150" s="105">
        <f t="shared" si="275"/>
        <v>0</v>
      </c>
      <c r="L150" s="105">
        <f t="shared" si="275"/>
        <v>0</v>
      </c>
      <c r="M150" s="110">
        <f t="shared" si="275"/>
        <v>172465</v>
      </c>
      <c r="N150" s="110">
        <f t="shared" si="275"/>
        <v>0</v>
      </c>
      <c r="O150" s="105">
        <f t="shared" si="275"/>
        <v>-22658</v>
      </c>
      <c r="P150" s="105">
        <f t="shared" si="275"/>
        <v>0</v>
      </c>
      <c r="Q150" s="105">
        <f t="shared" si="275"/>
        <v>0</v>
      </c>
      <c r="R150" s="105">
        <f t="shared" si="275"/>
        <v>0</v>
      </c>
      <c r="S150" s="110">
        <f>S151</f>
        <v>149807</v>
      </c>
      <c r="T150" s="110">
        <f>T151</f>
        <v>0</v>
      </c>
      <c r="U150" s="105">
        <f t="shared" si="276"/>
        <v>-3098</v>
      </c>
      <c r="V150" s="105">
        <f t="shared" si="276"/>
        <v>0</v>
      </c>
      <c r="W150" s="105">
        <f t="shared" si="276"/>
        <v>0</v>
      </c>
      <c r="X150" s="105">
        <f t="shared" si="276"/>
        <v>0</v>
      </c>
      <c r="Y150" s="110">
        <f>Y151</f>
        <v>146709</v>
      </c>
      <c r="Z150" s="110">
        <f>Z151</f>
        <v>0</v>
      </c>
      <c r="AA150" s="105">
        <f t="shared" si="277"/>
        <v>-55683</v>
      </c>
      <c r="AB150" s="105">
        <f t="shared" si="277"/>
        <v>0</v>
      </c>
      <c r="AC150" s="105">
        <f t="shared" si="277"/>
        <v>0</v>
      </c>
      <c r="AD150" s="105">
        <f t="shared" si="277"/>
        <v>0</v>
      </c>
      <c r="AE150" s="110">
        <f>AE151</f>
        <v>91026</v>
      </c>
      <c r="AF150" s="110">
        <f>AF151</f>
        <v>0</v>
      </c>
      <c r="AG150" s="105">
        <f t="shared" si="278"/>
        <v>0</v>
      </c>
      <c r="AH150" s="105">
        <f t="shared" si="278"/>
        <v>0</v>
      </c>
      <c r="AI150" s="105">
        <f t="shared" si="278"/>
        <v>0</v>
      </c>
      <c r="AJ150" s="105">
        <f t="shared" si="278"/>
        <v>0</v>
      </c>
      <c r="AK150" s="110">
        <f>AK151</f>
        <v>91026</v>
      </c>
      <c r="AL150" s="110">
        <f>AL151</f>
        <v>0</v>
      </c>
      <c r="AM150" s="105">
        <f t="shared" si="279"/>
        <v>-20509</v>
      </c>
      <c r="AN150" s="105">
        <f t="shared" si="279"/>
        <v>0</v>
      </c>
      <c r="AO150" s="105">
        <f t="shared" si="279"/>
        <v>0</v>
      </c>
      <c r="AP150" s="105">
        <f t="shared" si="279"/>
        <v>0</v>
      </c>
      <c r="AQ150" s="110">
        <f>AQ151</f>
        <v>70517</v>
      </c>
      <c r="AR150" s="110">
        <f>AR151</f>
        <v>0</v>
      </c>
      <c r="AS150" s="105">
        <f t="shared" si="280"/>
        <v>-70517</v>
      </c>
      <c r="AT150" s="105">
        <f t="shared" si="280"/>
        <v>0</v>
      </c>
      <c r="AU150" s="105">
        <f t="shared" si="280"/>
        <v>0</v>
      </c>
      <c r="AV150" s="105">
        <f t="shared" si="280"/>
        <v>0</v>
      </c>
      <c r="AW150" s="110">
        <f>AW151</f>
        <v>0</v>
      </c>
      <c r="AX150" s="110">
        <f>AX151</f>
        <v>0</v>
      </c>
    </row>
    <row r="151" spans="1:50" s="106" customFormat="1" hidden="1" x14ac:dyDescent="0.25">
      <c r="A151" s="111" t="s">
        <v>176</v>
      </c>
      <c r="B151" s="104">
        <f>B149</f>
        <v>902</v>
      </c>
      <c r="C151" s="104" t="s">
        <v>22</v>
      </c>
      <c r="D151" s="104" t="s">
        <v>64</v>
      </c>
      <c r="E151" s="104" t="s">
        <v>462</v>
      </c>
      <c r="F151" s="109">
        <v>870</v>
      </c>
      <c r="G151" s="105">
        <f>186443+7469-7469-13978</f>
        <v>172465</v>
      </c>
      <c r="H151" s="112"/>
      <c r="I151" s="105"/>
      <c r="J151" s="105"/>
      <c r="K151" s="105"/>
      <c r="L151" s="105"/>
      <c r="M151" s="105">
        <f>G151+I151+J151+K151+L151</f>
        <v>172465</v>
      </c>
      <c r="N151" s="112">
        <f>H151+J151</f>
        <v>0</v>
      </c>
      <c r="O151" s="105">
        <f>-22658</f>
        <v>-22658</v>
      </c>
      <c r="P151" s="105"/>
      <c r="Q151" s="105"/>
      <c r="R151" s="105"/>
      <c r="S151" s="105">
        <f>M151+O151+P151+Q151+R151</f>
        <v>149807</v>
      </c>
      <c r="T151" s="112">
        <f>N151+P151</f>
        <v>0</v>
      </c>
      <c r="U151" s="105">
        <v>-3098</v>
      </c>
      <c r="V151" s="105"/>
      <c r="W151" s="105"/>
      <c r="X151" s="105"/>
      <c r="Y151" s="105">
        <f>S151+U151+V151+W151+X151</f>
        <v>146709</v>
      </c>
      <c r="Z151" s="112">
        <f>T151+V151</f>
        <v>0</v>
      </c>
      <c r="AA151" s="105">
        <f>-17580-242-37861</f>
        <v>-55683</v>
      </c>
      <c r="AB151" s="105"/>
      <c r="AC151" s="105"/>
      <c r="AD151" s="105"/>
      <c r="AE151" s="105">
        <f>Y151+AA151+AB151+AC151+AD151</f>
        <v>91026</v>
      </c>
      <c r="AF151" s="112">
        <f>Z151+AB151</f>
        <v>0</v>
      </c>
      <c r="AG151" s="105"/>
      <c r="AH151" s="105"/>
      <c r="AI151" s="105"/>
      <c r="AJ151" s="105"/>
      <c r="AK151" s="105">
        <f>AE151+AG151+AH151+AI151+AJ151</f>
        <v>91026</v>
      </c>
      <c r="AL151" s="112">
        <f>AF151+AH151</f>
        <v>0</v>
      </c>
      <c r="AM151" s="105">
        <v>-20509</v>
      </c>
      <c r="AN151" s="105"/>
      <c r="AO151" s="105"/>
      <c r="AP151" s="105"/>
      <c r="AQ151" s="105">
        <f>AK151+AM151+AN151+AO151+AP151</f>
        <v>70517</v>
      </c>
      <c r="AR151" s="112">
        <f>AL151+AN151</f>
        <v>0</v>
      </c>
      <c r="AS151" s="105">
        <v>-70517</v>
      </c>
      <c r="AT151" s="105"/>
      <c r="AU151" s="105"/>
      <c r="AV151" s="105"/>
      <c r="AW151" s="105">
        <f>AQ151+AS151+AT151+AU151+AV151</f>
        <v>0</v>
      </c>
      <c r="AX151" s="112">
        <f>AR151+AT151</f>
        <v>0</v>
      </c>
    </row>
    <row r="152" spans="1:50" hidden="1" x14ac:dyDescent="0.25">
      <c r="A152" s="56"/>
      <c r="B152" s="16"/>
      <c r="C152" s="16"/>
      <c r="D152" s="16"/>
      <c r="E152" s="16"/>
      <c r="F152" s="25"/>
      <c r="G152" s="13"/>
      <c r="H152" s="18"/>
      <c r="I152" s="13"/>
      <c r="J152" s="13"/>
      <c r="K152" s="13"/>
      <c r="L152" s="13"/>
      <c r="M152" s="13"/>
      <c r="N152" s="18"/>
      <c r="O152" s="13"/>
      <c r="P152" s="13"/>
      <c r="Q152" s="13"/>
      <c r="R152" s="13"/>
      <c r="S152" s="13"/>
      <c r="T152" s="18"/>
      <c r="U152" s="13"/>
      <c r="V152" s="13"/>
      <c r="W152" s="13"/>
      <c r="X152" s="13"/>
      <c r="Y152" s="13"/>
      <c r="Z152" s="18"/>
      <c r="AA152" s="13"/>
      <c r="AB152" s="13"/>
      <c r="AC152" s="13"/>
      <c r="AD152" s="13"/>
      <c r="AE152" s="13"/>
      <c r="AF152" s="18"/>
      <c r="AG152" s="13"/>
      <c r="AH152" s="13"/>
      <c r="AI152" s="13"/>
      <c r="AJ152" s="13"/>
      <c r="AK152" s="81"/>
      <c r="AL152" s="86"/>
      <c r="AM152" s="13"/>
      <c r="AN152" s="13"/>
      <c r="AO152" s="13"/>
      <c r="AP152" s="13"/>
      <c r="AQ152" s="13"/>
      <c r="AR152" s="18"/>
      <c r="AS152" s="13"/>
      <c r="AT152" s="13"/>
      <c r="AU152" s="13"/>
      <c r="AV152" s="13"/>
      <c r="AW152" s="13"/>
      <c r="AX152" s="18"/>
    </row>
    <row r="153" spans="1:50" ht="42" hidden="1" customHeight="1" x14ac:dyDescent="0.3">
      <c r="A153" s="59" t="s">
        <v>179</v>
      </c>
      <c r="B153" s="27">
        <v>902</v>
      </c>
      <c r="C153" s="27" t="s">
        <v>64</v>
      </c>
      <c r="D153" s="27" t="s">
        <v>22</v>
      </c>
      <c r="E153" s="27"/>
      <c r="F153" s="28"/>
      <c r="G153" s="23">
        <f>G154</f>
        <v>746197</v>
      </c>
      <c r="H153" s="23">
        <f t="shared" ref="H153:R153" si="281">H154</f>
        <v>50722</v>
      </c>
      <c r="I153" s="13">
        <f t="shared" si="281"/>
        <v>0</v>
      </c>
      <c r="J153" s="13">
        <f t="shared" si="281"/>
        <v>0</v>
      </c>
      <c r="K153" s="13">
        <f t="shared" si="281"/>
        <v>0</v>
      </c>
      <c r="L153" s="13">
        <f t="shared" si="281"/>
        <v>0</v>
      </c>
      <c r="M153" s="23">
        <f t="shared" si="281"/>
        <v>746197</v>
      </c>
      <c r="N153" s="23">
        <f t="shared" si="281"/>
        <v>50722</v>
      </c>
      <c r="O153" s="13">
        <f t="shared" si="281"/>
        <v>0</v>
      </c>
      <c r="P153" s="13">
        <f t="shared" si="281"/>
        <v>0</v>
      </c>
      <c r="Q153" s="13">
        <f t="shared" si="281"/>
        <v>0</v>
      </c>
      <c r="R153" s="13">
        <f t="shared" si="281"/>
        <v>0</v>
      </c>
      <c r="S153" s="23">
        <f t="shared" ref="S153:AX153" si="282">S154</f>
        <v>746197</v>
      </c>
      <c r="T153" s="23">
        <f t="shared" si="282"/>
        <v>50722</v>
      </c>
      <c r="U153" s="13">
        <f t="shared" si="282"/>
        <v>0</v>
      </c>
      <c r="V153" s="13">
        <f t="shared" si="282"/>
        <v>0</v>
      </c>
      <c r="W153" s="13">
        <f t="shared" si="282"/>
        <v>0</v>
      </c>
      <c r="X153" s="13">
        <f t="shared" si="282"/>
        <v>0</v>
      </c>
      <c r="Y153" s="23">
        <f t="shared" si="282"/>
        <v>746197</v>
      </c>
      <c r="Z153" s="23">
        <f t="shared" si="282"/>
        <v>50722</v>
      </c>
      <c r="AA153" s="13">
        <f t="shared" si="282"/>
        <v>0</v>
      </c>
      <c r="AB153" s="13">
        <f t="shared" si="282"/>
        <v>0</v>
      </c>
      <c r="AC153" s="13">
        <f t="shared" si="282"/>
        <v>0</v>
      </c>
      <c r="AD153" s="13">
        <f t="shared" si="282"/>
        <v>0</v>
      </c>
      <c r="AE153" s="23">
        <f t="shared" si="282"/>
        <v>746197</v>
      </c>
      <c r="AF153" s="23">
        <f t="shared" si="282"/>
        <v>50722</v>
      </c>
      <c r="AG153" s="32">
        <f t="shared" si="282"/>
        <v>-63162</v>
      </c>
      <c r="AH153" s="13">
        <f t="shared" si="282"/>
        <v>0</v>
      </c>
      <c r="AI153" s="13">
        <f t="shared" si="282"/>
        <v>0</v>
      </c>
      <c r="AJ153" s="13">
        <f t="shared" si="282"/>
        <v>0</v>
      </c>
      <c r="AK153" s="89">
        <f t="shared" si="282"/>
        <v>683035</v>
      </c>
      <c r="AL153" s="89">
        <f t="shared" si="282"/>
        <v>50722</v>
      </c>
      <c r="AM153" s="32">
        <f t="shared" si="282"/>
        <v>0</v>
      </c>
      <c r="AN153" s="13">
        <f t="shared" si="282"/>
        <v>0</v>
      </c>
      <c r="AO153" s="13">
        <f t="shared" si="282"/>
        <v>0</v>
      </c>
      <c r="AP153" s="13">
        <f t="shared" si="282"/>
        <v>0</v>
      </c>
      <c r="AQ153" s="23">
        <f t="shared" si="282"/>
        <v>683035</v>
      </c>
      <c r="AR153" s="23">
        <f t="shared" si="282"/>
        <v>50722</v>
      </c>
      <c r="AS153" s="32">
        <f t="shared" si="282"/>
        <v>-35853</v>
      </c>
      <c r="AT153" s="13">
        <f t="shared" si="282"/>
        <v>0</v>
      </c>
      <c r="AU153" s="13">
        <f t="shared" si="282"/>
        <v>0</v>
      </c>
      <c r="AV153" s="23">
        <f t="shared" si="282"/>
        <v>-1377</v>
      </c>
      <c r="AW153" s="23">
        <f t="shared" si="282"/>
        <v>645805</v>
      </c>
      <c r="AX153" s="23">
        <f t="shared" si="282"/>
        <v>50722</v>
      </c>
    </row>
    <row r="154" spans="1:50" hidden="1" x14ac:dyDescent="0.25">
      <c r="A154" s="60" t="s">
        <v>66</v>
      </c>
      <c r="B154" s="24">
        <v>902</v>
      </c>
      <c r="C154" s="24" t="s">
        <v>64</v>
      </c>
      <c r="D154" s="24" t="s">
        <v>22</v>
      </c>
      <c r="E154" s="24" t="s">
        <v>67</v>
      </c>
      <c r="F154" s="29"/>
      <c r="G154" s="20">
        <f>G155+G158</f>
        <v>746197</v>
      </c>
      <c r="H154" s="20">
        <f t="shared" ref="H154:N154" si="283">H155+H158</f>
        <v>50722</v>
      </c>
      <c r="I154" s="13">
        <f t="shared" si="283"/>
        <v>0</v>
      </c>
      <c r="J154" s="13">
        <f t="shared" si="283"/>
        <v>0</v>
      </c>
      <c r="K154" s="13">
        <f t="shared" si="283"/>
        <v>0</v>
      </c>
      <c r="L154" s="13">
        <f t="shared" si="283"/>
        <v>0</v>
      </c>
      <c r="M154" s="20">
        <f t="shared" si="283"/>
        <v>746197</v>
      </c>
      <c r="N154" s="20">
        <f t="shared" si="283"/>
        <v>50722</v>
      </c>
      <c r="O154" s="13">
        <f t="shared" ref="O154:T154" si="284">O155+O158</f>
        <v>0</v>
      </c>
      <c r="P154" s="13">
        <f t="shared" si="284"/>
        <v>0</v>
      </c>
      <c r="Q154" s="13">
        <f t="shared" si="284"/>
        <v>0</v>
      </c>
      <c r="R154" s="13">
        <f t="shared" si="284"/>
        <v>0</v>
      </c>
      <c r="S154" s="20">
        <f t="shared" si="284"/>
        <v>746197</v>
      </c>
      <c r="T154" s="20">
        <f t="shared" si="284"/>
        <v>50722</v>
      </c>
      <c r="U154" s="13">
        <f t="shared" ref="U154:Z154" si="285">U155+U158</f>
        <v>0</v>
      </c>
      <c r="V154" s="13">
        <f t="shared" si="285"/>
        <v>0</v>
      </c>
      <c r="W154" s="13">
        <f t="shared" si="285"/>
        <v>0</v>
      </c>
      <c r="X154" s="13">
        <f t="shared" si="285"/>
        <v>0</v>
      </c>
      <c r="Y154" s="20">
        <f t="shared" si="285"/>
        <v>746197</v>
      </c>
      <c r="Z154" s="20">
        <f t="shared" si="285"/>
        <v>50722</v>
      </c>
      <c r="AA154" s="13">
        <f t="shared" ref="AA154:AF154" si="286">AA155+AA158</f>
        <v>0</v>
      </c>
      <c r="AB154" s="13">
        <f t="shared" si="286"/>
        <v>0</v>
      </c>
      <c r="AC154" s="13">
        <f t="shared" si="286"/>
        <v>0</v>
      </c>
      <c r="AD154" s="13">
        <f t="shared" si="286"/>
        <v>0</v>
      </c>
      <c r="AE154" s="20">
        <f t="shared" si="286"/>
        <v>746197</v>
      </c>
      <c r="AF154" s="20">
        <f t="shared" si="286"/>
        <v>50722</v>
      </c>
      <c r="AG154" s="13">
        <f t="shared" ref="AG154:AL154" si="287">AG155+AG158</f>
        <v>-63162</v>
      </c>
      <c r="AH154" s="13">
        <f t="shared" si="287"/>
        <v>0</v>
      </c>
      <c r="AI154" s="13">
        <f t="shared" si="287"/>
        <v>0</v>
      </c>
      <c r="AJ154" s="13">
        <f t="shared" si="287"/>
        <v>0</v>
      </c>
      <c r="AK154" s="87">
        <f t="shared" si="287"/>
        <v>683035</v>
      </c>
      <c r="AL154" s="87">
        <f t="shared" si="287"/>
        <v>50722</v>
      </c>
      <c r="AM154" s="13">
        <f t="shared" ref="AM154:AR154" si="288">AM155+AM158</f>
        <v>0</v>
      </c>
      <c r="AN154" s="13">
        <f t="shared" si="288"/>
        <v>0</v>
      </c>
      <c r="AO154" s="13">
        <f t="shared" si="288"/>
        <v>0</v>
      </c>
      <c r="AP154" s="13">
        <f t="shared" si="288"/>
        <v>0</v>
      </c>
      <c r="AQ154" s="20">
        <f t="shared" si="288"/>
        <v>683035</v>
      </c>
      <c r="AR154" s="20">
        <f t="shared" si="288"/>
        <v>50722</v>
      </c>
      <c r="AS154" s="13">
        <f t="shared" ref="AS154:AX154" si="289">AS155+AS158</f>
        <v>-35853</v>
      </c>
      <c r="AT154" s="13">
        <f t="shared" si="289"/>
        <v>0</v>
      </c>
      <c r="AU154" s="13">
        <f t="shared" si="289"/>
        <v>0</v>
      </c>
      <c r="AV154" s="13">
        <f t="shared" si="289"/>
        <v>-1377</v>
      </c>
      <c r="AW154" s="20">
        <f t="shared" si="289"/>
        <v>645805</v>
      </c>
      <c r="AX154" s="20">
        <f t="shared" si="289"/>
        <v>50722</v>
      </c>
    </row>
    <row r="155" spans="1:50" ht="33" hidden="1" x14ac:dyDescent="0.25">
      <c r="A155" s="60" t="s">
        <v>180</v>
      </c>
      <c r="B155" s="24">
        <v>902</v>
      </c>
      <c r="C155" s="24" t="s">
        <v>64</v>
      </c>
      <c r="D155" s="24" t="s">
        <v>22</v>
      </c>
      <c r="E155" s="24" t="s">
        <v>181</v>
      </c>
      <c r="F155" s="25"/>
      <c r="G155" s="20">
        <f>G157</f>
        <v>695475</v>
      </c>
      <c r="H155" s="20">
        <f t="shared" ref="H155:N155" si="290">H157</f>
        <v>0</v>
      </c>
      <c r="I155" s="13">
        <f t="shared" si="290"/>
        <v>0</v>
      </c>
      <c r="J155" s="13">
        <f t="shared" si="290"/>
        <v>0</v>
      </c>
      <c r="K155" s="13">
        <f t="shared" si="290"/>
        <v>0</v>
      </c>
      <c r="L155" s="13">
        <f t="shared" si="290"/>
        <v>0</v>
      </c>
      <c r="M155" s="20">
        <f t="shared" si="290"/>
        <v>695475</v>
      </c>
      <c r="N155" s="20">
        <f t="shared" si="290"/>
        <v>0</v>
      </c>
      <c r="O155" s="13">
        <f t="shared" ref="O155:T155" si="291">O157</f>
        <v>0</v>
      </c>
      <c r="P155" s="13">
        <f t="shared" si="291"/>
        <v>0</v>
      </c>
      <c r="Q155" s="13">
        <f t="shared" si="291"/>
        <v>0</v>
      </c>
      <c r="R155" s="13">
        <f t="shared" si="291"/>
        <v>0</v>
      </c>
      <c r="S155" s="20">
        <f t="shared" si="291"/>
        <v>695475</v>
      </c>
      <c r="T155" s="20">
        <f t="shared" si="291"/>
        <v>0</v>
      </c>
      <c r="U155" s="13">
        <f t="shared" ref="U155:Z155" si="292">U157</f>
        <v>0</v>
      </c>
      <c r="V155" s="13">
        <f t="shared" si="292"/>
        <v>0</v>
      </c>
      <c r="W155" s="13">
        <f t="shared" si="292"/>
        <v>0</v>
      </c>
      <c r="X155" s="13">
        <f t="shared" si="292"/>
        <v>0</v>
      </c>
      <c r="Y155" s="20">
        <f t="shared" si="292"/>
        <v>695475</v>
      </c>
      <c r="Z155" s="20">
        <f t="shared" si="292"/>
        <v>0</v>
      </c>
      <c r="AA155" s="13">
        <f t="shared" ref="AA155:AF155" si="293">AA157</f>
        <v>0</v>
      </c>
      <c r="AB155" s="13">
        <f t="shared" si="293"/>
        <v>0</v>
      </c>
      <c r="AC155" s="13">
        <f t="shared" si="293"/>
        <v>0</v>
      </c>
      <c r="AD155" s="13">
        <f t="shared" si="293"/>
        <v>0</v>
      </c>
      <c r="AE155" s="20">
        <f t="shared" si="293"/>
        <v>695475</v>
      </c>
      <c r="AF155" s="20">
        <f t="shared" si="293"/>
        <v>0</v>
      </c>
      <c r="AG155" s="13">
        <f t="shared" ref="AG155:AL155" si="294">AG157</f>
        <v>-63162</v>
      </c>
      <c r="AH155" s="13">
        <f t="shared" si="294"/>
        <v>0</v>
      </c>
      <c r="AI155" s="13">
        <f t="shared" si="294"/>
        <v>0</v>
      </c>
      <c r="AJ155" s="13">
        <f t="shared" si="294"/>
        <v>0</v>
      </c>
      <c r="AK155" s="87">
        <f t="shared" si="294"/>
        <v>632313</v>
      </c>
      <c r="AL155" s="87">
        <f t="shared" si="294"/>
        <v>0</v>
      </c>
      <c r="AM155" s="13">
        <f t="shared" ref="AM155:AR155" si="295">AM157</f>
        <v>0</v>
      </c>
      <c r="AN155" s="13">
        <f t="shared" si="295"/>
        <v>0</v>
      </c>
      <c r="AO155" s="13">
        <f t="shared" si="295"/>
        <v>0</v>
      </c>
      <c r="AP155" s="13">
        <f t="shared" si="295"/>
        <v>0</v>
      </c>
      <c r="AQ155" s="20">
        <f t="shared" si="295"/>
        <v>632313</v>
      </c>
      <c r="AR155" s="20">
        <f t="shared" si="295"/>
        <v>0</v>
      </c>
      <c r="AS155" s="13">
        <f t="shared" ref="AS155:AX155" si="296">AS157</f>
        <v>-35853</v>
      </c>
      <c r="AT155" s="13">
        <f t="shared" si="296"/>
        <v>0</v>
      </c>
      <c r="AU155" s="13">
        <f t="shared" si="296"/>
        <v>0</v>
      </c>
      <c r="AV155" s="13">
        <f t="shared" si="296"/>
        <v>-1377</v>
      </c>
      <c r="AW155" s="20">
        <f t="shared" si="296"/>
        <v>595083</v>
      </c>
      <c r="AX155" s="20">
        <f t="shared" si="296"/>
        <v>0</v>
      </c>
    </row>
    <row r="156" spans="1:50" ht="23.25" hidden="1" customHeight="1" x14ac:dyDescent="0.25">
      <c r="A156" s="60" t="s">
        <v>182</v>
      </c>
      <c r="B156" s="24">
        <v>902</v>
      </c>
      <c r="C156" s="24" t="s">
        <v>64</v>
      </c>
      <c r="D156" s="24" t="s">
        <v>22</v>
      </c>
      <c r="E156" s="24" t="s">
        <v>181</v>
      </c>
      <c r="F156" s="25">
        <v>700</v>
      </c>
      <c r="G156" s="20">
        <f>G157</f>
        <v>695475</v>
      </c>
      <c r="H156" s="20">
        <f t="shared" ref="H156:R156" si="297">H157</f>
        <v>0</v>
      </c>
      <c r="I156" s="13">
        <f t="shared" si="297"/>
        <v>0</v>
      </c>
      <c r="J156" s="13">
        <f t="shared" si="297"/>
        <v>0</v>
      </c>
      <c r="K156" s="13">
        <f t="shared" si="297"/>
        <v>0</v>
      </c>
      <c r="L156" s="13">
        <f t="shared" si="297"/>
        <v>0</v>
      </c>
      <c r="M156" s="20">
        <f t="shared" si="297"/>
        <v>695475</v>
      </c>
      <c r="N156" s="20">
        <f t="shared" si="297"/>
        <v>0</v>
      </c>
      <c r="O156" s="13">
        <f t="shared" si="297"/>
        <v>0</v>
      </c>
      <c r="P156" s="13">
        <f t="shared" si="297"/>
        <v>0</v>
      </c>
      <c r="Q156" s="13">
        <f t="shared" si="297"/>
        <v>0</v>
      </c>
      <c r="R156" s="13">
        <f t="shared" si="297"/>
        <v>0</v>
      </c>
      <c r="S156" s="20">
        <f t="shared" ref="S156:AX156" si="298">S157</f>
        <v>695475</v>
      </c>
      <c r="T156" s="20">
        <f t="shared" si="298"/>
        <v>0</v>
      </c>
      <c r="U156" s="13">
        <f t="shared" si="298"/>
        <v>0</v>
      </c>
      <c r="V156" s="13">
        <f t="shared" si="298"/>
        <v>0</v>
      </c>
      <c r="W156" s="13">
        <f t="shared" si="298"/>
        <v>0</v>
      </c>
      <c r="X156" s="13">
        <f t="shared" si="298"/>
        <v>0</v>
      </c>
      <c r="Y156" s="20">
        <f t="shared" si="298"/>
        <v>695475</v>
      </c>
      <c r="Z156" s="20">
        <f t="shared" si="298"/>
        <v>0</v>
      </c>
      <c r="AA156" s="13">
        <f t="shared" si="298"/>
        <v>0</v>
      </c>
      <c r="AB156" s="13">
        <f t="shared" si="298"/>
        <v>0</v>
      </c>
      <c r="AC156" s="13">
        <f t="shared" si="298"/>
        <v>0</v>
      </c>
      <c r="AD156" s="13">
        <f t="shared" si="298"/>
        <v>0</v>
      </c>
      <c r="AE156" s="20">
        <f t="shared" si="298"/>
        <v>695475</v>
      </c>
      <c r="AF156" s="20">
        <f t="shared" si="298"/>
        <v>0</v>
      </c>
      <c r="AG156" s="13">
        <f t="shared" si="298"/>
        <v>-63162</v>
      </c>
      <c r="AH156" s="13">
        <f t="shared" si="298"/>
        <v>0</v>
      </c>
      <c r="AI156" s="13">
        <f t="shared" si="298"/>
        <v>0</v>
      </c>
      <c r="AJ156" s="13">
        <f t="shared" si="298"/>
        <v>0</v>
      </c>
      <c r="AK156" s="87">
        <f t="shared" si="298"/>
        <v>632313</v>
      </c>
      <c r="AL156" s="87">
        <f t="shared" si="298"/>
        <v>0</v>
      </c>
      <c r="AM156" s="13">
        <f t="shared" si="298"/>
        <v>0</v>
      </c>
      <c r="AN156" s="13">
        <f t="shared" si="298"/>
        <v>0</v>
      </c>
      <c r="AO156" s="13">
        <f t="shared" si="298"/>
        <v>0</v>
      </c>
      <c r="AP156" s="13">
        <f t="shared" si="298"/>
        <v>0</v>
      </c>
      <c r="AQ156" s="20">
        <f t="shared" si="298"/>
        <v>632313</v>
      </c>
      <c r="AR156" s="20">
        <f t="shared" si="298"/>
        <v>0</v>
      </c>
      <c r="AS156" s="13">
        <f t="shared" si="298"/>
        <v>-35853</v>
      </c>
      <c r="AT156" s="13">
        <f t="shared" si="298"/>
        <v>0</v>
      </c>
      <c r="AU156" s="13">
        <f t="shared" si="298"/>
        <v>0</v>
      </c>
      <c r="AV156" s="13">
        <f t="shared" si="298"/>
        <v>-1377</v>
      </c>
      <c r="AW156" s="20">
        <f t="shared" si="298"/>
        <v>595083</v>
      </c>
      <c r="AX156" s="20">
        <f t="shared" si="298"/>
        <v>0</v>
      </c>
    </row>
    <row r="157" spans="1:50" hidden="1" x14ac:dyDescent="0.25">
      <c r="A157" s="60" t="s">
        <v>183</v>
      </c>
      <c r="B157" s="24">
        <v>902</v>
      </c>
      <c r="C157" s="24" t="s">
        <v>64</v>
      </c>
      <c r="D157" s="24" t="s">
        <v>22</v>
      </c>
      <c r="E157" s="24" t="s">
        <v>181</v>
      </c>
      <c r="F157" s="25">
        <v>730</v>
      </c>
      <c r="G157" s="13">
        <f>705929-26399-50000-396-659+67000</f>
        <v>695475</v>
      </c>
      <c r="H157" s="18"/>
      <c r="I157" s="13"/>
      <c r="J157" s="13"/>
      <c r="K157" s="13"/>
      <c r="L157" s="13"/>
      <c r="M157" s="13">
        <f>G157+I157+J157+K157+L157</f>
        <v>695475</v>
      </c>
      <c r="N157" s="18">
        <f>H157+J157</f>
        <v>0</v>
      </c>
      <c r="O157" s="13"/>
      <c r="P157" s="13"/>
      <c r="Q157" s="13"/>
      <c r="R157" s="13"/>
      <c r="S157" s="13">
        <f>M157+O157+P157+Q157+R157</f>
        <v>695475</v>
      </c>
      <c r="T157" s="18">
        <f>N157+P157</f>
        <v>0</v>
      </c>
      <c r="U157" s="13"/>
      <c r="V157" s="13"/>
      <c r="W157" s="13"/>
      <c r="X157" s="13"/>
      <c r="Y157" s="13">
        <f>S157+U157+V157+W157+X157</f>
        <v>695475</v>
      </c>
      <c r="Z157" s="18">
        <f>T157+V157</f>
        <v>0</v>
      </c>
      <c r="AA157" s="13"/>
      <c r="AB157" s="13"/>
      <c r="AC157" s="13"/>
      <c r="AD157" s="13"/>
      <c r="AE157" s="13">
        <f>Y157+AA157+AB157+AC157+AD157</f>
        <v>695475</v>
      </c>
      <c r="AF157" s="18">
        <f>Z157+AB157</f>
        <v>0</v>
      </c>
      <c r="AG157" s="13">
        <f>-66968+3806</f>
        <v>-63162</v>
      </c>
      <c r="AH157" s="13"/>
      <c r="AI157" s="13"/>
      <c r="AJ157" s="13"/>
      <c r="AK157" s="81">
        <f>AE157+AG157+AH157+AI157+AJ157</f>
        <v>632313</v>
      </c>
      <c r="AL157" s="86">
        <f>AF157+AH157</f>
        <v>0</v>
      </c>
      <c r="AM157" s="13"/>
      <c r="AN157" s="13"/>
      <c r="AO157" s="13"/>
      <c r="AP157" s="13"/>
      <c r="AQ157" s="13">
        <f>AK157+AM157+AN157+AO157+AP157</f>
        <v>632313</v>
      </c>
      <c r="AR157" s="18">
        <f>AL157+AN157</f>
        <v>0</v>
      </c>
      <c r="AS157" s="13">
        <f>-11444-24409</f>
        <v>-35853</v>
      </c>
      <c r="AT157" s="13"/>
      <c r="AU157" s="13"/>
      <c r="AV157" s="13">
        <v>-1377</v>
      </c>
      <c r="AW157" s="13">
        <f>AQ157+AS157+AT157+AU157+AV157</f>
        <v>595083</v>
      </c>
      <c r="AX157" s="18">
        <f>AR157+AT157</f>
        <v>0</v>
      </c>
    </row>
    <row r="158" spans="1:50" ht="33" hidden="1" x14ac:dyDescent="0.25">
      <c r="A158" s="63" t="s">
        <v>457</v>
      </c>
      <c r="B158" s="24">
        <v>902</v>
      </c>
      <c r="C158" s="24" t="s">
        <v>64</v>
      </c>
      <c r="D158" s="24" t="s">
        <v>22</v>
      </c>
      <c r="E158" s="24" t="s">
        <v>548</v>
      </c>
      <c r="F158" s="25"/>
      <c r="G158" s="13">
        <f t="shared" ref="G158:R160" si="299">G159</f>
        <v>50722</v>
      </c>
      <c r="H158" s="13">
        <f t="shared" si="299"/>
        <v>50722</v>
      </c>
      <c r="I158" s="13">
        <f t="shared" si="299"/>
        <v>0</v>
      </c>
      <c r="J158" s="13">
        <f t="shared" si="299"/>
        <v>0</v>
      </c>
      <c r="K158" s="13">
        <f t="shared" si="299"/>
        <v>0</v>
      </c>
      <c r="L158" s="13">
        <f t="shared" si="299"/>
        <v>0</v>
      </c>
      <c r="M158" s="13">
        <f t="shared" si="299"/>
        <v>50722</v>
      </c>
      <c r="N158" s="13">
        <f t="shared" si="299"/>
        <v>50722</v>
      </c>
      <c r="O158" s="13">
        <f t="shared" si="299"/>
        <v>0</v>
      </c>
      <c r="P158" s="13">
        <f t="shared" si="299"/>
        <v>0</v>
      </c>
      <c r="Q158" s="13">
        <f t="shared" si="299"/>
        <v>0</v>
      </c>
      <c r="R158" s="13">
        <f t="shared" si="299"/>
        <v>0</v>
      </c>
      <c r="S158" s="13">
        <f t="shared" ref="S158:AH160" si="300">S159</f>
        <v>50722</v>
      </c>
      <c r="T158" s="13">
        <f t="shared" si="300"/>
        <v>50722</v>
      </c>
      <c r="U158" s="13">
        <f t="shared" si="300"/>
        <v>0</v>
      </c>
      <c r="V158" s="13">
        <f t="shared" si="300"/>
        <v>0</v>
      </c>
      <c r="W158" s="13">
        <f t="shared" si="300"/>
        <v>0</v>
      </c>
      <c r="X158" s="13">
        <f t="shared" si="300"/>
        <v>0</v>
      </c>
      <c r="Y158" s="13">
        <f t="shared" si="300"/>
        <v>50722</v>
      </c>
      <c r="Z158" s="13">
        <f t="shared" si="300"/>
        <v>50722</v>
      </c>
      <c r="AA158" s="13">
        <f t="shared" si="300"/>
        <v>0</v>
      </c>
      <c r="AB158" s="13">
        <f t="shared" si="300"/>
        <v>0</v>
      </c>
      <c r="AC158" s="13">
        <f t="shared" si="300"/>
        <v>0</v>
      </c>
      <c r="AD158" s="13">
        <f t="shared" si="300"/>
        <v>0</v>
      </c>
      <c r="AE158" s="13">
        <f t="shared" si="300"/>
        <v>50722</v>
      </c>
      <c r="AF158" s="13">
        <f t="shared" si="300"/>
        <v>50722</v>
      </c>
      <c r="AG158" s="13">
        <f t="shared" si="300"/>
        <v>0</v>
      </c>
      <c r="AH158" s="13">
        <f t="shared" si="300"/>
        <v>0</v>
      </c>
      <c r="AI158" s="13">
        <f t="shared" ref="AG158:AV160" si="301">AI159</f>
        <v>0</v>
      </c>
      <c r="AJ158" s="13">
        <f t="shared" si="301"/>
        <v>0</v>
      </c>
      <c r="AK158" s="81">
        <f t="shared" si="301"/>
        <v>50722</v>
      </c>
      <c r="AL158" s="81">
        <f t="shared" si="301"/>
        <v>50722</v>
      </c>
      <c r="AM158" s="13">
        <f t="shared" si="301"/>
        <v>0</v>
      </c>
      <c r="AN158" s="13">
        <f t="shared" si="301"/>
        <v>0</v>
      </c>
      <c r="AO158" s="13">
        <f t="shared" si="301"/>
        <v>0</v>
      </c>
      <c r="AP158" s="13">
        <f t="shared" si="301"/>
        <v>0</v>
      </c>
      <c r="AQ158" s="13">
        <f t="shared" si="301"/>
        <v>50722</v>
      </c>
      <c r="AR158" s="13">
        <f t="shared" si="301"/>
        <v>50722</v>
      </c>
      <c r="AS158" s="13">
        <f t="shared" si="301"/>
        <v>0</v>
      </c>
      <c r="AT158" s="13">
        <f t="shared" si="301"/>
        <v>0</v>
      </c>
      <c r="AU158" s="13">
        <f t="shared" si="301"/>
        <v>0</v>
      </c>
      <c r="AV158" s="13">
        <f t="shared" si="301"/>
        <v>0</v>
      </c>
      <c r="AW158" s="13">
        <f t="shared" ref="AS158:AX160" si="302">AW159</f>
        <v>50722</v>
      </c>
      <c r="AX158" s="13">
        <f t="shared" si="302"/>
        <v>50722</v>
      </c>
    </row>
    <row r="159" spans="1:50" ht="33" hidden="1" x14ac:dyDescent="0.25">
      <c r="A159" s="64" t="s">
        <v>458</v>
      </c>
      <c r="B159" s="24">
        <v>902</v>
      </c>
      <c r="C159" s="24" t="s">
        <v>64</v>
      </c>
      <c r="D159" s="24" t="s">
        <v>22</v>
      </c>
      <c r="E159" s="24" t="s">
        <v>549</v>
      </c>
      <c r="F159" s="25"/>
      <c r="G159" s="13">
        <f t="shared" si="299"/>
        <v>50722</v>
      </c>
      <c r="H159" s="13">
        <f t="shared" si="299"/>
        <v>50722</v>
      </c>
      <c r="I159" s="13">
        <f t="shared" si="299"/>
        <v>0</v>
      </c>
      <c r="J159" s="13">
        <f t="shared" si="299"/>
        <v>0</v>
      </c>
      <c r="K159" s="13">
        <f t="shared" si="299"/>
        <v>0</v>
      </c>
      <c r="L159" s="13">
        <f t="shared" si="299"/>
        <v>0</v>
      </c>
      <c r="M159" s="13">
        <f t="shared" si="299"/>
        <v>50722</v>
      </c>
      <c r="N159" s="13">
        <f t="shared" si="299"/>
        <v>50722</v>
      </c>
      <c r="O159" s="13">
        <f t="shared" si="299"/>
        <v>0</v>
      </c>
      <c r="P159" s="13">
        <f t="shared" si="299"/>
        <v>0</v>
      </c>
      <c r="Q159" s="13">
        <f t="shared" si="299"/>
        <v>0</v>
      </c>
      <c r="R159" s="13">
        <f t="shared" si="299"/>
        <v>0</v>
      </c>
      <c r="S159" s="13">
        <f t="shared" si="300"/>
        <v>50722</v>
      </c>
      <c r="T159" s="13">
        <f t="shared" si="300"/>
        <v>50722</v>
      </c>
      <c r="U159" s="13">
        <f t="shared" si="300"/>
        <v>0</v>
      </c>
      <c r="V159" s="13">
        <f t="shared" si="300"/>
        <v>0</v>
      </c>
      <c r="W159" s="13">
        <f t="shared" si="300"/>
        <v>0</v>
      </c>
      <c r="X159" s="13">
        <f t="shared" si="300"/>
        <v>0</v>
      </c>
      <c r="Y159" s="13">
        <f t="shared" si="300"/>
        <v>50722</v>
      </c>
      <c r="Z159" s="13">
        <f t="shared" si="300"/>
        <v>50722</v>
      </c>
      <c r="AA159" s="13">
        <f t="shared" si="300"/>
        <v>0</v>
      </c>
      <c r="AB159" s="13">
        <f t="shared" si="300"/>
        <v>0</v>
      </c>
      <c r="AC159" s="13">
        <f t="shared" si="300"/>
        <v>0</v>
      </c>
      <c r="AD159" s="13">
        <f t="shared" si="300"/>
        <v>0</v>
      </c>
      <c r="AE159" s="13">
        <f t="shared" si="300"/>
        <v>50722</v>
      </c>
      <c r="AF159" s="13">
        <f t="shared" si="300"/>
        <v>50722</v>
      </c>
      <c r="AG159" s="13">
        <f t="shared" si="301"/>
        <v>0</v>
      </c>
      <c r="AH159" s="13">
        <f t="shared" si="301"/>
        <v>0</v>
      </c>
      <c r="AI159" s="13">
        <f t="shared" si="301"/>
        <v>0</v>
      </c>
      <c r="AJ159" s="13">
        <f t="shared" si="301"/>
        <v>0</v>
      </c>
      <c r="AK159" s="81">
        <f t="shared" si="301"/>
        <v>50722</v>
      </c>
      <c r="AL159" s="81">
        <f t="shared" si="301"/>
        <v>50722</v>
      </c>
      <c r="AM159" s="13">
        <f t="shared" si="301"/>
        <v>0</v>
      </c>
      <c r="AN159" s="13">
        <f t="shared" si="301"/>
        <v>0</v>
      </c>
      <c r="AO159" s="13">
        <f t="shared" si="301"/>
        <v>0</v>
      </c>
      <c r="AP159" s="13">
        <f t="shared" si="301"/>
        <v>0</v>
      </c>
      <c r="AQ159" s="13">
        <f t="shared" si="301"/>
        <v>50722</v>
      </c>
      <c r="AR159" s="13">
        <f t="shared" si="301"/>
        <v>50722</v>
      </c>
      <c r="AS159" s="13">
        <f t="shared" si="302"/>
        <v>0</v>
      </c>
      <c r="AT159" s="13">
        <f t="shared" si="302"/>
        <v>0</v>
      </c>
      <c r="AU159" s="13">
        <f t="shared" si="302"/>
        <v>0</v>
      </c>
      <c r="AV159" s="13">
        <f t="shared" si="302"/>
        <v>0</v>
      </c>
      <c r="AW159" s="13">
        <f t="shared" si="302"/>
        <v>50722</v>
      </c>
      <c r="AX159" s="13">
        <f t="shared" si="302"/>
        <v>50722</v>
      </c>
    </row>
    <row r="160" spans="1:50" ht="20.25" hidden="1" customHeight="1" x14ac:dyDescent="0.25">
      <c r="A160" s="60" t="s">
        <v>182</v>
      </c>
      <c r="B160" s="24">
        <v>902</v>
      </c>
      <c r="C160" s="24" t="s">
        <v>64</v>
      </c>
      <c r="D160" s="24" t="s">
        <v>22</v>
      </c>
      <c r="E160" s="24" t="s">
        <v>549</v>
      </c>
      <c r="F160" s="25">
        <v>700</v>
      </c>
      <c r="G160" s="13">
        <f t="shared" si="299"/>
        <v>50722</v>
      </c>
      <c r="H160" s="13">
        <f t="shared" si="299"/>
        <v>50722</v>
      </c>
      <c r="I160" s="13">
        <f t="shared" si="299"/>
        <v>0</v>
      </c>
      <c r="J160" s="13">
        <f t="shared" si="299"/>
        <v>0</v>
      </c>
      <c r="K160" s="13">
        <f t="shared" si="299"/>
        <v>0</v>
      </c>
      <c r="L160" s="13">
        <f t="shared" si="299"/>
        <v>0</v>
      </c>
      <c r="M160" s="13">
        <f t="shared" si="299"/>
        <v>50722</v>
      </c>
      <c r="N160" s="13">
        <f t="shared" si="299"/>
        <v>50722</v>
      </c>
      <c r="O160" s="13">
        <f t="shared" si="299"/>
        <v>0</v>
      </c>
      <c r="P160" s="13">
        <f t="shared" si="299"/>
        <v>0</v>
      </c>
      <c r="Q160" s="13">
        <f t="shared" si="299"/>
        <v>0</v>
      </c>
      <c r="R160" s="13">
        <f t="shared" si="299"/>
        <v>0</v>
      </c>
      <c r="S160" s="13">
        <f t="shared" si="300"/>
        <v>50722</v>
      </c>
      <c r="T160" s="13">
        <f t="shared" si="300"/>
        <v>50722</v>
      </c>
      <c r="U160" s="13">
        <f t="shared" si="300"/>
        <v>0</v>
      </c>
      <c r="V160" s="13">
        <f t="shared" si="300"/>
        <v>0</v>
      </c>
      <c r="W160" s="13">
        <f t="shared" si="300"/>
        <v>0</v>
      </c>
      <c r="X160" s="13">
        <f t="shared" si="300"/>
        <v>0</v>
      </c>
      <c r="Y160" s="13">
        <f t="shared" si="300"/>
        <v>50722</v>
      </c>
      <c r="Z160" s="13">
        <f t="shared" si="300"/>
        <v>50722</v>
      </c>
      <c r="AA160" s="13">
        <f t="shared" si="300"/>
        <v>0</v>
      </c>
      <c r="AB160" s="13">
        <f t="shared" si="300"/>
        <v>0</v>
      </c>
      <c r="AC160" s="13">
        <f t="shared" si="300"/>
        <v>0</v>
      </c>
      <c r="AD160" s="13">
        <f t="shared" si="300"/>
        <v>0</v>
      </c>
      <c r="AE160" s="13">
        <f t="shared" si="300"/>
        <v>50722</v>
      </c>
      <c r="AF160" s="13">
        <f t="shared" si="300"/>
        <v>50722</v>
      </c>
      <c r="AG160" s="13">
        <f t="shared" si="301"/>
        <v>0</v>
      </c>
      <c r="AH160" s="13">
        <f t="shared" si="301"/>
        <v>0</v>
      </c>
      <c r="AI160" s="13">
        <f t="shared" si="301"/>
        <v>0</v>
      </c>
      <c r="AJ160" s="13">
        <f t="shared" si="301"/>
        <v>0</v>
      </c>
      <c r="AK160" s="81">
        <f t="shared" si="301"/>
        <v>50722</v>
      </c>
      <c r="AL160" s="81">
        <f t="shared" si="301"/>
        <v>50722</v>
      </c>
      <c r="AM160" s="13">
        <f t="shared" si="301"/>
        <v>0</v>
      </c>
      <c r="AN160" s="13">
        <f t="shared" si="301"/>
        <v>0</v>
      </c>
      <c r="AO160" s="13">
        <f t="shared" si="301"/>
        <v>0</v>
      </c>
      <c r="AP160" s="13">
        <f t="shared" si="301"/>
        <v>0</v>
      </c>
      <c r="AQ160" s="13">
        <f t="shared" si="301"/>
        <v>50722</v>
      </c>
      <c r="AR160" s="13">
        <f t="shared" si="301"/>
        <v>50722</v>
      </c>
      <c r="AS160" s="13">
        <f t="shared" si="302"/>
        <v>0</v>
      </c>
      <c r="AT160" s="13">
        <f t="shared" si="302"/>
        <v>0</v>
      </c>
      <c r="AU160" s="13">
        <f t="shared" si="302"/>
        <v>0</v>
      </c>
      <c r="AV160" s="13">
        <f t="shared" si="302"/>
        <v>0</v>
      </c>
      <c r="AW160" s="13">
        <f t="shared" si="302"/>
        <v>50722</v>
      </c>
      <c r="AX160" s="13">
        <f t="shared" si="302"/>
        <v>50722</v>
      </c>
    </row>
    <row r="161" spans="1:50" hidden="1" x14ac:dyDescent="0.25">
      <c r="A161" s="60" t="s">
        <v>183</v>
      </c>
      <c r="B161" s="24">
        <v>902</v>
      </c>
      <c r="C161" s="24" t="s">
        <v>64</v>
      </c>
      <c r="D161" s="24" t="s">
        <v>22</v>
      </c>
      <c r="E161" s="24" t="s">
        <v>549</v>
      </c>
      <c r="F161" s="25">
        <v>730</v>
      </c>
      <c r="G161" s="13">
        <f>50000+63+659</f>
        <v>50722</v>
      </c>
      <c r="H161" s="13">
        <f>50000+63+659</f>
        <v>50722</v>
      </c>
      <c r="I161" s="13"/>
      <c r="J161" s="13"/>
      <c r="K161" s="13"/>
      <c r="L161" s="13"/>
      <c r="M161" s="13">
        <f>G161+I161+J161+K161+L161</f>
        <v>50722</v>
      </c>
      <c r="N161" s="13">
        <f>H161+J161</f>
        <v>50722</v>
      </c>
      <c r="O161" s="13"/>
      <c r="P161" s="13"/>
      <c r="Q161" s="13"/>
      <c r="R161" s="13"/>
      <c r="S161" s="13">
        <f>M161+O161+P161+Q161+R161</f>
        <v>50722</v>
      </c>
      <c r="T161" s="13">
        <f>N161+P161</f>
        <v>50722</v>
      </c>
      <c r="U161" s="13"/>
      <c r="V161" s="13"/>
      <c r="W161" s="13"/>
      <c r="X161" s="13"/>
      <c r="Y161" s="13">
        <f>S161+U161+V161+W161+X161</f>
        <v>50722</v>
      </c>
      <c r="Z161" s="13">
        <f>T161+V161</f>
        <v>50722</v>
      </c>
      <c r="AA161" s="13"/>
      <c r="AB161" s="13"/>
      <c r="AC161" s="13"/>
      <c r="AD161" s="13"/>
      <c r="AE161" s="13">
        <f>Y161+AA161+AB161+AC161+AD161</f>
        <v>50722</v>
      </c>
      <c r="AF161" s="13">
        <f>Z161+AB161</f>
        <v>50722</v>
      </c>
      <c r="AG161" s="13"/>
      <c r="AH161" s="13"/>
      <c r="AI161" s="13"/>
      <c r="AJ161" s="13"/>
      <c r="AK161" s="81">
        <f>AE161+AG161+AH161+AI161+AJ161</f>
        <v>50722</v>
      </c>
      <c r="AL161" s="81">
        <f>AF161+AH161</f>
        <v>50722</v>
      </c>
      <c r="AM161" s="13"/>
      <c r="AN161" s="13"/>
      <c r="AO161" s="13"/>
      <c r="AP161" s="13"/>
      <c r="AQ161" s="13">
        <f>AK161+AM161+AN161+AO161+AP161</f>
        <v>50722</v>
      </c>
      <c r="AR161" s="13">
        <f>AL161+AN161</f>
        <v>50722</v>
      </c>
      <c r="AS161" s="13"/>
      <c r="AT161" s="13"/>
      <c r="AU161" s="13"/>
      <c r="AV161" s="13"/>
      <c r="AW161" s="13">
        <f>AQ161+AS161+AT161+AU161+AV161</f>
        <v>50722</v>
      </c>
      <c r="AX161" s="13">
        <f>AR161+AT161</f>
        <v>50722</v>
      </c>
    </row>
    <row r="162" spans="1:50" hidden="1" x14ac:dyDescent="0.25">
      <c r="A162" s="60"/>
      <c r="B162" s="24"/>
      <c r="C162" s="24"/>
      <c r="D162" s="24"/>
      <c r="E162" s="24"/>
      <c r="F162" s="25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81"/>
      <c r="AL162" s="81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</row>
    <row r="163" spans="1:50" ht="66" customHeight="1" x14ac:dyDescent="0.3">
      <c r="A163" s="65" t="s">
        <v>663</v>
      </c>
      <c r="B163" s="10">
        <v>903</v>
      </c>
      <c r="C163" s="10"/>
      <c r="D163" s="10"/>
      <c r="E163" s="10"/>
      <c r="F163" s="10"/>
      <c r="G163" s="30">
        <f>G165+G178+G202+G186+G195</f>
        <v>85134</v>
      </c>
      <c r="H163" s="30">
        <f t="shared" ref="H163:N163" si="303">H165+H178+H202+H186+H195</f>
        <v>0</v>
      </c>
      <c r="I163" s="13">
        <f t="shared" si="303"/>
        <v>0</v>
      </c>
      <c r="J163" s="13">
        <f t="shared" si="303"/>
        <v>0</v>
      </c>
      <c r="K163" s="13">
        <f t="shared" si="303"/>
        <v>0</v>
      </c>
      <c r="L163" s="13">
        <f t="shared" si="303"/>
        <v>0</v>
      </c>
      <c r="M163" s="30">
        <f t="shared" si="303"/>
        <v>85134</v>
      </c>
      <c r="N163" s="30">
        <f t="shared" si="303"/>
        <v>0</v>
      </c>
      <c r="O163" s="30">
        <f t="shared" ref="O163:T163" si="304">O165+O178+O202+O186+O195</f>
        <v>0</v>
      </c>
      <c r="P163" s="30">
        <f t="shared" si="304"/>
        <v>0</v>
      </c>
      <c r="Q163" s="30">
        <f t="shared" si="304"/>
        <v>609</v>
      </c>
      <c r="R163" s="30">
        <f t="shared" si="304"/>
        <v>0</v>
      </c>
      <c r="S163" s="30">
        <f t="shared" si="304"/>
        <v>85743</v>
      </c>
      <c r="T163" s="30">
        <f t="shared" si="304"/>
        <v>0</v>
      </c>
      <c r="U163" s="30">
        <f t="shared" ref="U163:Z163" si="305">U165+U178+U202+U186+U195</f>
        <v>0</v>
      </c>
      <c r="V163" s="30">
        <f t="shared" si="305"/>
        <v>0</v>
      </c>
      <c r="W163" s="30">
        <f t="shared" si="305"/>
        <v>0</v>
      </c>
      <c r="X163" s="30">
        <f t="shared" si="305"/>
        <v>0</v>
      </c>
      <c r="Y163" s="30">
        <f t="shared" si="305"/>
        <v>85743</v>
      </c>
      <c r="Z163" s="30">
        <f t="shared" si="305"/>
        <v>0</v>
      </c>
      <c r="AA163" s="30">
        <f t="shared" ref="AA163:AF163" si="306">AA165+AA178+AA202+AA186+AA195</f>
        <v>0</v>
      </c>
      <c r="AB163" s="30">
        <f t="shared" si="306"/>
        <v>0</v>
      </c>
      <c r="AC163" s="30">
        <f t="shared" si="306"/>
        <v>0</v>
      </c>
      <c r="AD163" s="30">
        <f t="shared" si="306"/>
        <v>0</v>
      </c>
      <c r="AE163" s="30">
        <f t="shared" si="306"/>
        <v>85743</v>
      </c>
      <c r="AF163" s="30">
        <f t="shared" si="306"/>
        <v>0</v>
      </c>
      <c r="AG163" s="30">
        <f t="shared" ref="AG163:AR163" si="307">AG165+AG178+AG202+AG186+AG195+AG229</f>
        <v>0</v>
      </c>
      <c r="AH163" s="30">
        <f t="shared" si="307"/>
        <v>89093</v>
      </c>
      <c r="AI163" s="30">
        <f t="shared" si="307"/>
        <v>9220</v>
      </c>
      <c r="AJ163" s="30">
        <f t="shared" si="307"/>
        <v>0</v>
      </c>
      <c r="AK163" s="90">
        <f t="shared" si="307"/>
        <v>184056</v>
      </c>
      <c r="AL163" s="90">
        <f t="shared" si="307"/>
        <v>89093</v>
      </c>
      <c r="AM163" s="30">
        <f t="shared" si="307"/>
        <v>0</v>
      </c>
      <c r="AN163" s="30">
        <f t="shared" si="307"/>
        <v>111579</v>
      </c>
      <c r="AO163" s="30">
        <f t="shared" si="307"/>
        <v>0</v>
      </c>
      <c r="AP163" s="30">
        <f t="shared" si="307"/>
        <v>0</v>
      </c>
      <c r="AQ163" s="30">
        <f t="shared" si="307"/>
        <v>295635</v>
      </c>
      <c r="AR163" s="30">
        <f t="shared" si="307"/>
        <v>200672</v>
      </c>
      <c r="AS163" s="30">
        <f t="shared" ref="AS163:AX163" si="308">AS165+AS178+AS202+AS186+AS195+AS229</f>
        <v>0</v>
      </c>
      <c r="AT163" s="30">
        <f t="shared" si="308"/>
        <v>0</v>
      </c>
      <c r="AU163" s="30">
        <f t="shared" si="308"/>
        <v>0</v>
      </c>
      <c r="AV163" s="30">
        <f t="shared" si="308"/>
        <v>0</v>
      </c>
      <c r="AW163" s="30">
        <f t="shared" si="308"/>
        <v>295635</v>
      </c>
      <c r="AX163" s="30">
        <f t="shared" si="308"/>
        <v>200672</v>
      </c>
    </row>
    <row r="164" spans="1:50" ht="20.25" hidden="1" x14ac:dyDescent="0.3">
      <c r="A164" s="65"/>
      <c r="B164" s="10"/>
      <c r="C164" s="10"/>
      <c r="D164" s="10"/>
      <c r="E164" s="10"/>
      <c r="F164" s="10"/>
      <c r="G164" s="30"/>
      <c r="H164" s="30"/>
      <c r="I164" s="13"/>
      <c r="J164" s="13"/>
      <c r="K164" s="13"/>
      <c r="L164" s="13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90"/>
      <c r="AL164" s="9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</row>
    <row r="165" spans="1:50" ht="18.75" x14ac:dyDescent="0.3">
      <c r="A165" s="66" t="s">
        <v>63</v>
      </c>
      <c r="B165" s="14">
        <v>903</v>
      </c>
      <c r="C165" s="14" t="s">
        <v>22</v>
      </c>
      <c r="D165" s="14" t="s">
        <v>64</v>
      </c>
      <c r="E165" s="27"/>
      <c r="F165" s="23"/>
      <c r="G165" s="23">
        <f t="shared" ref="G165:R167" si="309">G166</f>
        <v>8383</v>
      </c>
      <c r="H165" s="23">
        <f t="shared" si="309"/>
        <v>0</v>
      </c>
      <c r="I165" s="13">
        <f t="shared" si="309"/>
        <v>0</v>
      </c>
      <c r="J165" s="13">
        <f t="shared" si="309"/>
        <v>0</v>
      </c>
      <c r="K165" s="13">
        <f t="shared" si="309"/>
        <v>0</v>
      </c>
      <c r="L165" s="13">
        <f t="shared" si="309"/>
        <v>0</v>
      </c>
      <c r="M165" s="23">
        <f t="shared" si="309"/>
        <v>8383</v>
      </c>
      <c r="N165" s="23">
        <f t="shared" si="309"/>
        <v>0</v>
      </c>
      <c r="O165" s="13">
        <f t="shared" si="309"/>
        <v>0</v>
      </c>
      <c r="P165" s="13">
        <f t="shared" si="309"/>
        <v>0</v>
      </c>
      <c r="Q165" s="13">
        <f t="shared" si="309"/>
        <v>0</v>
      </c>
      <c r="R165" s="13">
        <f t="shared" si="309"/>
        <v>0</v>
      </c>
      <c r="S165" s="23">
        <f t="shared" ref="S165:AH167" si="310">S166</f>
        <v>8383</v>
      </c>
      <c r="T165" s="23">
        <f t="shared" si="310"/>
        <v>0</v>
      </c>
      <c r="U165" s="13">
        <f t="shared" si="310"/>
        <v>0</v>
      </c>
      <c r="V165" s="13">
        <f t="shared" si="310"/>
        <v>0</v>
      </c>
      <c r="W165" s="13">
        <f t="shared" si="310"/>
        <v>0</v>
      </c>
      <c r="X165" s="13">
        <f t="shared" si="310"/>
        <v>0</v>
      </c>
      <c r="Y165" s="23">
        <f t="shared" si="310"/>
        <v>8383</v>
      </c>
      <c r="Z165" s="23">
        <f t="shared" si="310"/>
        <v>0</v>
      </c>
      <c r="AA165" s="13">
        <f t="shared" si="310"/>
        <v>0</v>
      </c>
      <c r="AB165" s="13">
        <f t="shared" si="310"/>
        <v>0</v>
      </c>
      <c r="AC165" s="13">
        <f t="shared" si="310"/>
        <v>0</v>
      </c>
      <c r="AD165" s="13">
        <f t="shared" si="310"/>
        <v>0</v>
      </c>
      <c r="AE165" s="23">
        <f t="shared" si="310"/>
        <v>8383</v>
      </c>
      <c r="AF165" s="23">
        <f t="shared" si="310"/>
        <v>0</v>
      </c>
      <c r="AG165" s="13">
        <f t="shared" si="310"/>
        <v>0</v>
      </c>
      <c r="AH165" s="13">
        <f t="shared" si="310"/>
        <v>0</v>
      </c>
      <c r="AI165" s="13">
        <f t="shared" ref="AG165:AV167" si="311">AI166</f>
        <v>0</v>
      </c>
      <c r="AJ165" s="13">
        <f t="shared" si="311"/>
        <v>0</v>
      </c>
      <c r="AK165" s="89">
        <f t="shared" si="311"/>
        <v>8383</v>
      </c>
      <c r="AL165" s="89">
        <f t="shared" si="311"/>
        <v>0</v>
      </c>
      <c r="AM165" s="13">
        <f t="shared" si="311"/>
        <v>0</v>
      </c>
      <c r="AN165" s="13">
        <f t="shared" si="311"/>
        <v>0</v>
      </c>
      <c r="AO165" s="13">
        <f t="shared" si="311"/>
        <v>0</v>
      </c>
      <c r="AP165" s="13">
        <f t="shared" si="311"/>
        <v>0</v>
      </c>
      <c r="AQ165" s="23">
        <f t="shared" si="311"/>
        <v>8383</v>
      </c>
      <c r="AR165" s="23">
        <f t="shared" si="311"/>
        <v>0</v>
      </c>
      <c r="AS165" s="13">
        <f t="shared" si="311"/>
        <v>0</v>
      </c>
      <c r="AT165" s="13">
        <f t="shared" si="311"/>
        <v>0</v>
      </c>
      <c r="AU165" s="13">
        <f t="shared" si="311"/>
        <v>0</v>
      </c>
      <c r="AV165" s="13">
        <f t="shared" si="311"/>
        <v>0</v>
      </c>
      <c r="AW165" s="23">
        <f t="shared" ref="AS165:AX167" si="312">AW166</f>
        <v>8383</v>
      </c>
      <c r="AX165" s="23">
        <f t="shared" si="312"/>
        <v>0</v>
      </c>
    </row>
    <row r="166" spans="1:50" ht="49.5" x14ac:dyDescent="0.25">
      <c r="A166" s="56" t="s">
        <v>504</v>
      </c>
      <c r="B166" s="16">
        <v>903</v>
      </c>
      <c r="C166" s="16" t="s">
        <v>22</v>
      </c>
      <c r="D166" s="16" t="s">
        <v>64</v>
      </c>
      <c r="E166" s="16" t="s">
        <v>78</v>
      </c>
      <c r="F166" s="16"/>
      <c r="G166" s="13">
        <f t="shared" si="309"/>
        <v>8383</v>
      </c>
      <c r="H166" s="13">
        <f t="shared" si="309"/>
        <v>0</v>
      </c>
      <c r="I166" s="13">
        <f t="shared" si="309"/>
        <v>0</v>
      </c>
      <c r="J166" s="13">
        <f t="shared" si="309"/>
        <v>0</v>
      </c>
      <c r="K166" s="13">
        <f t="shared" si="309"/>
        <v>0</v>
      </c>
      <c r="L166" s="13">
        <f t="shared" si="309"/>
        <v>0</v>
      </c>
      <c r="M166" s="13">
        <f t="shared" si="309"/>
        <v>8383</v>
      </c>
      <c r="N166" s="13">
        <f t="shared" si="309"/>
        <v>0</v>
      </c>
      <c r="O166" s="13">
        <f t="shared" si="309"/>
        <v>0</v>
      </c>
      <c r="P166" s="13">
        <f t="shared" si="309"/>
        <v>0</v>
      </c>
      <c r="Q166" s="13">
        <f t="shared" si="309"/>
        <v>0</v>
      </c>
      <c r="R166" s="13">
        <f t="shared" si="309"/>
        <v>0</v>
      </c>
      <c r="S166" s="13">
        <f t="shared" si="310"/>
        <v>8383</v>
      </c>
      <c r="T166" s="13">
        <f t="shared" si="310"/>
        <v>0</v>
      </c>
      <c r="U166" s="13">
        <f t="shared" si="310"/>
        <v>0</v>
      </c>
      <c r="V166" s="13">
        <f t="shared" si="310"/>
        <v>0</v>
      </c>
      <c r="W166" s="13">
        <f t="shared" si="310"/>
        <v>0</v>
      </c>
      <c r="X166" s="13">
        <f t="shared" si="310"/>
        <v>0</v>
      </c>
      <c r="Y166" s="13">
        <f t="shared" si="310"/>
        <v>8383</v>
      </c>
      <c r="Z166" s="13">
        <f t="shared" si="310"/>
        <v>0</v>
      </c>
      <c r="AA166" s="13">
        <f t="shared" si="310"/>
        <v>0</v>
      </c>
      <c r="AB166" s="13">
        <f t="shared" si="310"/>
        <v>0</v>
      </c>
      <c r="AC166" s="13">
        <f t="shared" si="310"/>
        <v>0</v>
      </c>
      <c r="AD166" s="13">
        <f t="shared" si="310"/>
        <v>0</v>
      </c>
      <c r="AE166" s="13">
        <f t="shared" si="310"/>
        <v>8383</v>
      </c>
      <c r="AF166" s="13">
        <f t="shared" si="310"/>
        <v>0</v>
      </c>
      <c r="AG166" s="13">
        <f t="shared" si="311"/>
        <v>0</v>
      </c>
      <c r="AH166" s="13">
        <f t="shared" si="311"/>
        <v>0</v>
      </c>
      <c r="AI166" s="13">
        <f t="shared" si="311"/>
        <v>0</v>
      </c>
      <c r="AJ166" s="13">
        <f t="shared" si="311"/>
        <v>0</v>
      </c>
      <c r="AK166" s="81">
        <f t="shared" si="311"/>
        <v>8383</v>
      </c>
      <c r="AL166" s="81">
        <f t="shared" si="311"/>
        <v>0</v>
      </c>
      <c r="AM166" s="13">
        <f t="shared" si="311"/>
        <v>0</v>
      </c>
      <c r="AN166" s="13">
        <f t="shared" si="311"/>
        <v>0</v>
      </c>
      <c r="AO166" s="13">
        <f t="shared" si="311"/>
        <v>0</v>
      </c>
      <c r="AP166" s="13">
        <f t="shared" si="311"/>
        <v>0</v>
      </c>
      <c r="AQ166" s="13">
        <f t="shared" si="311"/>
        <v>8383</v>
      </c>
      <c r="AR166" s="13">
        <f t="shared" si="311"/>
        <v>0</v>
      </c>
      <c r="AS166" s="13">
        <f t="shared" si="312"/>
        <v>0</v>
      </c>
      <c r="AT166" s="13">
        <f t="shared" si="312"/>
        <v>0</v>
      </c>
      <c r="AU166" s="13">
        <f t="shared" si="312"/>
        <v>0</v>
      </c>
      <c r="AV166" s="13">
        <f t="shared" si="312"/>
        <v>0</v>
      </c>
      <c r="AW166" s="13">
        <f t="shared" si="312"/>
        <v>8383</v>
      </c>
      <c r="AX166" s="13">
        <f t="shared" si="312"/>
        <v>0</v>
      </c>
    </row>
    <row r="167" spans="1:50" x14ac:dyDescent="0.25">
      <c r="A167" s="56" t="s">
        <v>79</v>
      </c>
      <c r="B167" s="16">
        <v>903</v>
      </c>
      <c r="C167" s="16" t="s">
        <v>22</v>
      </c>
      <c r="D167" s="16" t="s">
        <v>64</v>
      </c>
      <c r="E167" s="16" t="s">
        <v>103</v>
      </c>
      <c r="F167" s="16"/>
      <c r="G167" s="13">
        <f t="shared" si="309"/>
        <v>8383</v>
      </c>
      <c r="H167" s="13">
        <f t="shared" si="309"/>
        <v>0</v>
      </c>
      <c r="I167" s="13">
        <f t="shared" si="309"/>
        <v>0</v>
      </c>
      <c r="J167" s="13">
        <f t="shared" si="309"/>
        <v>0</v>
      </c>
      <c r="K167" s="13">
        <f t="shared" si="309"/>
        <v>0</v>
      </c>
      <c r="L167" s="13">
        <f t="shared" si="309"/>
        <v>0</v>
      </c>
      <c r="M167" s="13">
        <f t="shared" si="309"/>
        <v>8383</v>
      </c>
      <c r="N167" s="13">
        <f t="shared" si="309"/>
        <v>0</v>
      </c>
      <c r="O167" s="13">
        <f t="shared" si="309"/>
        <v>0</v>
      </c>
      <c r="P167" s="13">
        <f t="shared" si="309"/>
        <v>0</v>
      </c>
      <c r="Q167" s="13">
        <f t="shared" si="309"/>
        <v>0</v>
      </c>
      <c r="R167" s="13">
        <f t="shared" si="309"/>
        <v>0</v>
      </c>
      <c r="S167" s="13">
        <f t="shared" si="310"/>
        <v>8383</v>
      </c>
      <c r="T167" s="13">
        <f t="shared" si="310"/>
        <v>0</v>
      </c>
      <c r="U167" s="13">
        <f t="shared" si="310"/>
        <v>0</v>
      </c>
      <c r="V167" s="13">
        <f t="shared" si="310"/>
        <v>0</v>
      </c>
      <c r="W167" s="13">
        <f t="shared" si="310"/>
        <v>0</v>
      </c>
      <c r="X167" s="13">
        <f t="shared" si="310"/>
        <v>0</v>
      </c>
      <c r="Y167" s="13">
        <f t="shared" si="310"/>
        <v>8383</v>
      </c>
      <c r="Z167" s="13">
        <f t="shared" si="310"/>
        <v>0</v>
      </c>
      <c r="AA167" s="13">
        <f t="shared" si="310"/>
        <v>0</v>
      </c>
      <c r="AB167" s="13">
        <f t="shared" si="310"/>
        <v>0</v>
      </c>
      <c r="AC167" s="13">
        <f t="shared" si="310"/>
        <v>0</v>
      </c>
      <c r="AD167" s="13">
        <f t="shared" si="310"/>
        <v>0</v>
      </c>
      <c r="AE167" s="13">
        <f t="shared" si="310"/>
        <v>8383</v>
      </c>
      <c r="AF167" s="13">
        <f t="shared" si="310"/>
        <v>0</v>
      </c>
      <c r="AG167" s="13">
        <f t="shared" si="311"/>
        <v>0</v>
      </c>
      <c r="AH167" s="13">
        <f t="shared" si="311"/>
        <v>0</v>
      </c>
      <c r="AI167" s="13">
        <f t="shared" si="311"/>
        <v>0</v>
      </c>
      <c r="AJ167" s="13">
        <f t="shared" si="311"/>
        <v>0</v>
      </c>
      <c r="AK167" s="81">
        <f t="shared" si="311"/>
        <v>8383</v>
      </c>
      <c r="AL167" s="81">
        <f t="shared" si="311"/>
        <v>0</v>
      </c>
      <c r="AM167" s="13">
        <f t="shared" si="311"/>
        <v>0</v>
      </c>
      <c r="AN167" s="13">
        <f t="shared" si="311"/>
        <v>0</v>
      </c>
      <c r="AO167" s="13">
        <f t="shared" si="311"/>
        <v>0</v>
      </c>
      <c r="AP167" s="13">
        <f t="shared" si="311"/>
        <v>0</v>
      </c>
      <c r="AQ167" s="13">
        <f t="shared" si="311"/>
        <v>8383</v>
      </c>
      <c r="AR167" s="13">
        <f t="shared" si="311"/>
        <v>0</v>
      </c>
      <c r="AS167" s="13">
        <f t="shared" si="312"/>
        <v>0</v>
      </c>
      <c r="AT167" s="13">
        <f t="shared" si="312"/>
        <v>0</v>
      </c>
      <c r="AU167" s="13">
        <f t="shared" si="312"/>
        <v>0</v>
      </c>
      <c r="AV167" s="13">
        <f t="shared" si="312"/>
        <v>0</v>
      </c>
      <c r="AW167" s="13">
        <f t="shared" si="312"/>
        <v>8383</v>
      </c>
      <c r="AX167" s="13">
        <f t="shared" si="312"/>
        <v>0</v>
      </c>
    </row>
    <row r="168" spans="1:50" x14ac:dyDescent="0.25">
      <c r="A168" s="56" t="s">
        <v>15</v>
      </c>
      <c r="B168" s="16">
        <v>903</v>
      </c>
      <c r="C168" s="16" t="s">
        <v>22</v>
      </c>
      <c r="D168" s="16" t="s">
        <v>64</v>
      </c>
      <c r="E168" s="16" t="s">
        <v>80</v>
      </c>
      <c r="F168" s="16"/>
      <c r="G168" s="13">
        <f>G169+G174</f>
        <v>8383</v>
      </c>
      <c r="H168" s="13">
        <f t="shared" ref="H168:N168" si="313">H169+H174</f>
        <v>0</v>
      </c>
      <c r="I168" s="13">
        <f t="shared" si="313"/>
        <v>0</v>
      </c>
      <c r="J168" s="13">
        <f t="shared" si="313"/>
        <v>0</v>
      </c>
      <c r="K168" s="13">
        <f t="shared" si="313"/>
        <v>0</v>
      </c>
      <c r="L168" s="13">
        <f t="shared" si="313"/>
        <v>0</v>
      </c>
      <c r="M168" s="13">
        <f t="shared" si="313"/>
        <v>8383</v>
      </c>
      <c r="N168" s="13">
        <f t="shared" si="313"/>
        <v>0</v>
      </c>
      <c r="O168" s="13">
        <f t="shared" ref="O168:T168" si="314">O169+O174</f>
        <v>0</v>
      </c>
      <c r="P168" s="13">
        <f t="shared" si="314"/>
        <v>0</v>
      </c>
      <c r="Q168" s="13">
        <f t="shared" si="314"/>
        <v>0</v>
      </c>
      <c r="R168" s="13">
        <f t="shared" si="314"/>
        <v>0</v>
      </c>
      <c r="S168" s="13">
        <f t="shared" si="314"/>
        <v>8383</v>
      </c>
      <c r="T168" s="13">
        <f t="shared" si="314"/>
        <v>0</v>
      </c>
      <c r="U168" s="13">
        <f t="shared" ref="U168:Z168" si="315">U169+U174</f>
        <v>0</v>
      </c>
      <c r="V168" s="13">
        <f t="shared" si="315"/>
        <v>0</v>
      </c>
      <c r="W168" s="13">
        <f t="shared" si="315"/>
        <v>0</v>
      </c>
      <c r="X168" s="13">
        <f t="shared" si="315"/>
        <v>0</v>
      </c>
      <c r="Y168" s="13">
        <f t="shared" si="315"/>
        <v>8383</v>
      </c>
      <c r="Z168" s="13">
        <f t="shared" si="315"/>
        <v>0</v>
      </c>
      <c r="AA168" s="13">
        <f t="shared" ref="AA168:AF168" si="316">AA169+AA174</f>
        <v>0</v>
      </c>
      <c r="AB168" s="13">
        <f t="shared" si="316"/>
        <v>0</v>
      </c>
      <c r="AC168" s="13">
        <f t="shared" si="316"/>
        <v>0</v>
      </c>
      <c r="AD168" s="13">
        <f t="shared" si="316"/>
        <v>0</v>
      </c>
      <c r="AE168" s="13">
        <f t="shared" si="316"/>
        <v>8383</v>
      </c>
      <c r="AF168" s="13">
        <f t="shared" si="316"/>
        <v>0</v>
      </c>
      <c r="AG168" s="13">
        <f t="shared" ref="AG168:AL168" si="317">AG169+AG174</f>
        <v>0</v>
      </c>
      <c r="AH168" s="13">
        <f t="shared" si="317"/>
        <v>0</v>
      </c>
      <c r="AI168" s="13">
        <f t="shared" si="317"/>
        <v>0</v>
      </c>
      <c r="AJ168" s="13">
        <f t="shared" si="317"/>
        <v>0</v>
      </c>
      <c r="AK168" s="81">
        <f t="shared" si="317"/>
        <v>8383</v>
      </c>
      <c r="AL168" s="81">
        <f t="shared" si="317"/>
        <v>0</v>
      </c>
      <c r="AM168" s="13">
        <f t="shared" ref="AM168:AR168" si="318">AM169+AM174</f>
        <v>0</v>
      </c>
      <c r="AN168" s="13">
        <f t="shared" si="318"/>
        <v>0</v>
      </c>
      <c r="AO168" s="13">
        <f t="shared" si="318"/>
        <v>0</v>
      </c>
      <c r="AP168" s="13">
        <f t="shared" si="318"/>
        <v>0</v>
      </c>
      <c r="AQ168" s="13">
        <f t="shared" si="318"/>
        <v>8383</v>
      </c>
      <c r="AR168" s="13">
        <f t="shared" si="318"/>
        <v>0</v>
      </c>
      <c r="AS168" s="13">
        <f t="shared" ref="AS168:AX168" si="319">AS169+AS174</f>
        <v>0</v>
      </c>
      <c r="AT168" s="13">
        <f t="shared" si="319"/>
        <v>0</v>
      </c>
      <c r="AU168" s="13">
        <f t="shared" si="319"/>
        <v>0</v>
      </c>
      <c r="AV168" s="13">
        <f t="shared" si="319"/>
        <v>0</v>
      </c>
      <c r="AW168" s="13">
        <f t="shared" si="319"/>
        <v>8383</v>
      </c>
      <c r="AX168" s="13">
        <f t="shared" si="319"/>
        <v>0</v>
      </c>
    </row>
    <row r="169" spans="1:50" x14ac:dyDescent="0.25">
      <c r="A169" s="56" t="s">
        <v>65</v>
      </c>
      <c r="B169" s="16">
        <v>903</v>
      </c>
      <c r="C169" s="16" t="s">
        <v>22</v>
      </c>
      <c r="D169" s="16" t="s">
        <v>64</v>
      </c>
      <c r="E169" s="16" t="s">
        <v>81</v>
      </c>
      <c r="F169" s="16"/>
      <c r="G169" s="13">
        <f>G170+G172</f>
        <v>6346</v>
      </c>
      <c r="H169" s="13">
        <f t="shared" ref="H169:N169" si="320">H170+H172</f>
        <v>0</v>
      </c>
      <c r="I169" s="13">
        <f t="shared" si="320"/>
        <v>0</v>
      </c>
      <c r="J169" s="13">
        <f t="shared" si="320"/>
        <v>0</v>
      </c>
      <c r="K169" s="13">
        <f t="shared" si="320"/>
        <v>0</v>
      </c>
      <c r="L169" s="13">
        <f t="shared" si="320"/>
        <v>0</v>
      </c>
      <c r="M169" s="13">
        <f t="shared" si="320"/>
        <v>6346</v>
      </c>
      <c r="N169" s="13">
        <f t="shared" si="320"/>
        <v>0</v>
      </c>
      <c r="O169" s="13">
        <f t="shared" ref="O169:T169" si="321">O170+O172</f>
        <v>0</v>
      </c>
      <c r="P169" s="13">
        <f t="shared" si="321"/>
        <v>0</v>
      </c>
      <c r="Q169" s="13">
        <f t="shared" si="321"/>
        <v>0</v>
      </c>
      <c r="R169" s="13">
        <f t="shared" si="321"/>
        <v>0</v>
      </c>
      <c r="S169" s="13">
        <f t="shared" si="321"/>
        <v>6346</v>
      </c>
      <c r="T169" s="13">
        <f t="shared" si="321"/>
        <v>0</v>
      </c>
      <c r="U169" s="13">
        <f t="shared" ref="U169:Z169" si="322">U170+U172</f>
        <v>0</v>
      </c>
      <c r="V169" s="13">
        <f t="shared" si="322"/>
        <v>0</v>
      </c>
      <c r="W169" s="13">
        <f t="shared" si="322"/>
        <v>0</v>
      </c>
      <c r="X169" s="13">
        <f t="shared" si="322"/>
        <v>0</v>
      </c>
      <c r="Y169" s="13">
        <f t="shared" si="322"/>
        <v>6346</v>
      </c>
      <c r="Z169" s="13">
        <f t="shared" si="322"/>
        <v>0</v>
      </c>
      <c r="AA169" s="13">
        <f t="shared" ref="AA169:AF169" si="323">AA170+AA172</f>
        <v>0</v>
      </c>
      <c r="AB169" s="13">
        <f t="shared" si="323"/>
        <v>0</v>
      </c>
      <c r="AC169" s="13">
        <f t="shared" si="323"/>
        <v>0</v>
      </c>
      <c r="AD169" s="13">
        <f t="shared" si="323"/>
        <v>0</v>
      </c>
      <c r="AE169" s="13">
        <f t="shared" si="323"/>
        <v>6346</v>
      </c>
      <c r="AF169" s="13">
        <f t="shared" si="323"/>
        <v>0</v>
      </c>
      <c r="AG169" s="13">
        <f t="shared" ref="AG169:AL169" si="324">AG170+AG172</f>
        <v>0</v>
      </c>
      <c r="AH169" s="13">
        <f t="shared" si="324"/>
        <v>0</v>
      </c>
      <c r="AI169" s="13">
        <f t="shared" si="324"/>
        <v>0</v>
      </c>
      <c r="AJ169" s="13">
        <f t="shared" si="324"/>
        <v>0</v>
      </c>
      <c r="AK169" s="81">
        <f t="shared" si="324"/>
        <v>6346</v>
      </c>
      <c r="AL169" s="81">
        <f t="shared" si="324"/>
        <v>0</v>
      </c>
      <c r="AM169" s="13">
        <f t="shared" ref="AM169:AR169" si="325">AM170+AM172</f>
        <v>0</v>
      </c>
      <c r="AN169" s="13">
        <f t="shared" si="325"/>
        <v>0</v>
      </c>
      <c r="AO169" s="13">
        <f t="shared" si="325"/>
        <v>0</v>
      </c>
      <c r="AP169" s="13">
        <f t="shared" si="325"/>
        <v>0</v>
      </c>
      <c r="AQ169" s="13">
        <f t="shared" si="325"/>
        <v>6346</v>
      </c>
      <c r="AR169" s="13">
        <f t="shared" si="325"/>
        <v>0</v>
      </c>
      <c r="AS169" s="13">
        <f t="shared" ref="AS169:AX169" si="326">AS170+AS172</f>
        <v>0</v>
      </c>
      <c r="AT169" s="13">
        <f t="shared" si="326"/>
        <v>0</v>
      </c>
      <c r="AU169" s="13">
        <f t="shared" si="326"/>
        <v>0</v>
      </c>
      <c r="AV169" s="13">
        <f t="shared" si="326"/>
        <v>0</v>
      </c>
      <c r="AW169" s="13">
        <f t="shared" si="326"/>
        <v>6346</v>
      </c>
      <c r="AX169" s="13">
        <f t="shared" si="326"/>
        <v>0</v>
      </c>
    </row>
    <row r="170" spans="1:50" ht="33" x14ac:dyDescent="0.25">
      <c r="A170" s="60" t="s">
        <v>270</v>
      </c>
      <c r="B170" s="16">
        <v>903</v>
      </c>
      <c r="C170" s="16" t="s">
        <v>22</v>
      </c>
      <c r="D170" s="16" t="s">
        <v>64</v>
      </c>
      <c r="E170" s="16" t="s">
        <v>81</v>
      </c>
      <c r="F170" s="16" t="s">
        <v>33</v>
      </c>
      <c r="G170" s="13">
        <f>G171</f>
        <v>396</v>
      </c>
      <c r="H170" s="13">
        <f t="shared" ref="H170:R170" si="327">H171</f>
        <v>0</v>
      </c>
      <c r="I170" s="13">
        <f t="shared" si="327"/>
        <v>0</v>
      </c>
      <c r="J170" s="13">
        <f t="shared" si="327"/>
        <v>0</v>
      </c>
      <c r="K170" s="13">
        <f t="shared" si="327"/>
        <v>0</v>
      </c>
      <c r="L170" s="13">
        <f t="shared" si="327"/>
        <v>0</v>
      </c>
      <c r="M170" s="13">
        <f t="shared" si="327"/>
        <v>396</v>
      </c>
      <c r="N170" s="13">
        <f t="shared" si="327"/>
        <v>0</v>
      </c>
      <c r="O170" s="13">
        <f t="shared" si="327"/>
        <v>0</v>
      </c>
      <c r="P170" s="13">
        <f t="shared" si="327"/>
        <v>0</v>
      </c>
      <c r="Q170" s="13">
        <f t="shared" si="327"/>
        <v>0</v>
      </c>
      <c r="R170" s="13">
        <f t="shared" si="327"/>
        <v>0</v>
      </c>
      <c r="S170" s="13">
        <f t="shared" ref="S170:AX170" si="328">S171</f>
        <v>396</v>
      </c>
      <c r="T170" s="13">
        <f t="shared" si="328"/>
        <v>0</v>
      </c>
      <c r="U170" s="13">
        <f t="shared" si="328"/>
        <v>0</v>
      </c>
      <c r="V170" s="13">
        <f t="shared" si="328"/>
        <v>0</v>
      </c>
      <c r="W170" s="13">
        <f t="shared" si="328"/>
        <v>0</v>
      </c>
      <c r="X170" s="13">
        <f t="shared" si="328"/>
        <v>0</v>
      </c>
      <c r="Y170" s="13">
        <f t="shared" si="328"/>
        <v>396</v>
      </c>
      <c r="Z170" s="13">
        <f t="shared" si="328"/>
        <v>0</v>
      </c>
      <c r="AA170" s="13">
        <f t="shared" si="328"/>
        <v>0</v>
      </c>
      <c r="AB170" s="13">
        <f t="shared" si="328"/>
        <v>0</v>
      </c>
      <c r="AC170" s="13">
        <f t="shared" si="328"/>
        <v>0</v>
      </c>
      <c r="AD170" s="13">
        <f t="shared" si="328"/>
        <v>0</v>
      </c>
      <c r="AE170" s="13">
        <f t="shared" si="328"/>
        <v>396</v>
      </c>
      <c r="AF170" s="13">
        <f t="shared" si="328"/>
        <v>0</v>
      </c>
      <c r="AG170" s="13">
        <f t="shared" si="328"/>
        <v>0</v>
      </c>
      <c r="AH170" s="13">
        <f t="shared" si="328"/>
        <v>0</v>
      </c>
      <c r="AI170" s="13">
        <f t="shared" si="328"/>
        <v>0</v>
      </c>
      <c r="AJ170" s="13">
        <f t="shared" si="328"/>
        <v>0</v>
      </c>
      <c r="AK170" s="81">
        <f t="shared" si="328"/>
        <v>396</v>
      </c>
      <c r="AL170" s="81">
        <f t="shared" si="328"/>
        <v>0</v>
      </c>
      <c r="AM170" s="13">
        <f t="shared" si="328"/>
        <v>0</v>
      </c>
      <c r="AN170" s="13">
        <f t="shared" si="328"/>
        <v>0</v>
      </c>
      <c r="AO170" s="13">
        <f t="shared" si="328"/>
        <v>0</v>
      </c>
      <c r="AP170" s="13">
        <f t="shared" si="328"/>
        <v>0</v>
      </c>
      <c r="AQ170" s="13">
        <f t="shared" si="328"/>
        <v>396</v>
      </c>
      <c r="AR170" s="13">
        <f t="shared" si="328"/>
        <v>0</v>
      </c>
      <c r="AS170" s="13">
        <f t="shared" si="328"/>
        <v>0</v>
      </c>
      <c r="AT170" s="13">
        <f t="shared" si="328"/>
        <v>0</v>
      </c>
      <c r="AU170" s="13">
        <f t="shared" si="328"/>
        <v>0</v>
      </c>
      <c r="AV170" s="13">
        <f t="shared" si="328"/>
        <v>0</v>
      </c>
      <c r="AW170" s="13">
        <f t="shared" si="328"/>
        <v>396</v>
      </c>
      <c r="AX170" s="13">
        <f t="shared" si="328"/>
        <v>0</v>
      </c>
    </row>
    <row r="171" spans="1:50" ht="33" x14ac:dyDescent="0.25">
      <c r="A171" s="56" t="s">
        <v>39</v>
      </c>
      <c r="B171" s="16">
        <v>903</v>
      </c>
      <c r="C171" s="16" t="s">
        <v>22</v>
      </c>
      <c r="D171" s="16" t="s">
        <v>64</v>
      </c>
      <c r="E171" s="16" t="s">
        <v>81</v>
      </c>
      <c r="F171" s="16" t="s">
        <v>40</v>
      </c>
      <c r="G171" s="13">
        <v>396</v>
      </c>
      <c r="H171" s="18"/>
      <c r="I171" s="13"/>
      <c r="J171" s="13"/>
      <c r="K171" s="13"/>
      <c r="L171" s="13"/>
      <c r="M171" s="13">
        <f>G171+I171+J171+K171+L171</f>
        <v>396</v>
      </c>
      <c r="N171" s="13">
        <f>H171+J171</f>
        <v>0</v>
      </c>
      <c r="O171" s="13"/>
      <c r="P171" s="13"/>
      <c r="Q171" s="13"/>
      <c r="R171" s="13"/>
      <c r="S171" s="13">
        <f>M171+O171+P171+Q171+R171</f>
        <v>396</v>
      </c>
      <c r="T171" s="13">
        <f>N171+P171</f>
        <v>0</v>
      </c>
      <c r="U171" s="13"/>
      <c r="V171" s="13"/>
      <c r="W171" s="13"/>
      <c r="X171" s="13"/>
      <c r="Y171" s="13">
        <f>S171+U171+V171+W171+X171</f>
        <v>396</v>
      </c>
      <c r="Z171" s="13">
        <f>T171+V171</f>
        <v>0</v>
      </c>
      <c r="AA171" s="13"/>
      <c r="AB171" s="13"/>
      <c r="AC171" s="13"/>
      <c r="AD171" s="13"/>
      <c r="AE171" s="13">
        <f>Y171+AA171+AB171+AC171+AD171</f>
        <v>396</v>
      </c>
      <c r="AF171" s="13">
        <f>Z171+AB171</f>
        <v>0</v>
      </c>
      <c r="AG171" s="13"/>
      <c r="AH171" s="13"/>
      <c r="AI171" s="13"/>
      <c r="AJ171" s="13"/>
      <c r="AK171" s="81">
        <f>AE171+AG171+AH171+AI171+AJ171</f>
        <v>396</v>
      </c>
      <c r="AL171" s="81">
        <f>AF171+AH171</f>
        <v>0</v>
      </c>
      <c r="AM171" s="13"/>
      <c r="AN171" s="13"/>
      <c r="AO171" s="13"/>
      <c r="AP171" s="13"/>
      <c r="AQ171" s="13">
        <f>AK171+AM171+AN171+AO171+AP171</f>
        <v>396</v>
      </c>
      <c r="AR171" s="13">
        <f>AL171+AN171</f>
        <v>0</v>
      </c>
      <c r="AS171" s="13"/>
      <c r="AT171" s="13"/>
      <c r="AU171" s="13"/>
      <c r="AV171" s="13"/>
      <c r="AW171" s="13">
        <f>AQ171+AS171+AT171+AU171+AV171</f>
        <v>396</v>
      </c>
      <c r="AX171" s="13">
        <f>AR171+AT171</f>
        <v>0</v>
      </c>
    </row>
    <row r="172" spans="1:50" x14ac:dyDescent="0.25">
      <c r="A172" s="56" t="s">
        <v>70</v>
      </c>
      <c r="B172" s="16">
        <v>903</v>
      </c>
      <c r="C172" s="16" t="s">
        <v>22</v>
      </c>
      <c r="D172" s="16" t="s">
        <v>64</v>
      </c>
      <c r="E172" s="16" t="s">
        <v>81</v>
      </c>
      <c r="F172" s="16" t="s">
        <v>71</v>
      </c>
      <c r="G172" s="13">
        <f>G173</f>
        <v>5950</v>
      </c>
      <c r="H172" s="13">
        <f t="shared" ref="H172:R172" si="329">H173</f>
        <v>0</v>
      </c>
      <c r="I172" s="13">
        <f t="shared" si="329"/>
        <v>0</v>
      </c>
      <c r="J172" s="13">
        <f t="shared" si="329"/>
        <v>0</v>
      </c>
      <c r="K172" s="13">
        <f t="shared" si="329"/>
        <v>0</v>
      </c>
      <c r="L172" s="13">
        <f t="shared" si="329"/>
        <v>0</v>
      </c>
      <c r="M172" s="13">
        <f t="shared" si="329"/>
        <v>5950</v>
      </c>
      <c r="N172" s="13">
        <f t="shared" si="329"/>
        <v>0</v>
      </c>
      <c r="O172" s="13">
        <f t="shared" si="329"/>
        <v>0</v>
      </c>
      <c r="P172" s="13">
        <f t="shared" si="329"/>
        <v>0</v>
      </c>
      <c r="Q172" s="13">
        <f t="shared" si="329"/>
        <v>0</v>
      </c>
      <c r="R172" s="13">
        <f t="shared" si="329"/>
        <v>0</v>
      </c>
      <c r="S172" s="13">
        <f t="shared" ref="S172:AX172" si="330">S173</f>
        <v>5950</v>
      </c>
      <c r="T172" s="13">
        <f t="shared" si="330"/>
        <v>0</v>
      </c>
      <c r="U172" s="13">
        <f t="shared" si="330"/>
        <v>0</v>
      </c>
      <c r="V172" s="13">
        <f t="shared" si="330"/>
        <v>0</v>
      </c>
      <c r="W172" s="13">
        <f t="shared" si="330"/>
        <v>0</v>
      </c>
      <c r="X172" s="13">
        <f t="shared" si="330"/>
        <v>0</v>
      </c>
      <c r="Y172" s="13">
        <f t="shared" si="330"/>
        <v>5950</v>
      </c>
      <c r="Z172" s="13">
        <f t="shared" si="330"/>
        <v>0</v>
      </c>
      <c r="AA172" s="13">
        <f t="shared" si="330"/>
        <v>0</v>
      </c>
      <c r="AB172" s="13">
        <f t="shared" si="330"/>
        <v>0</v>
      </c>
      <c r="AC172" s="13">
        <f t="shared" si="330"/>
        <v>0</v>
      </c>
      <c r="AD172" s="13">
        <f t="shared" si="330"/>
        <v>0</v>
      </c>
      <c r="AE172" s="13">
        <f t="shared" si="330"/>
        <v>5950</v>
      </c>
      <c r="AF172" s="13">
        <f t="shared" si="330"/>
        <v>0</v>
      </c>
      <c r="AG172" s="13">
        <f t="shared" si="330"/>
        <v>0</v>
      </c>
      <c r="AH172" s="13">
        <f t="shared" si="330"/>
        <v>0</v>
      </c>
      <c r="AI172" s="13">
        <f t="shared" si="330"/>
        <v>0</v>
      </c>
      <c r="AJ172" s="13">
        <f t="shared" si="330"/>
        <v>0</v>
      </c>
      <c r="AK172" s="81">
        <f t="shared" si="330"/>
        <v>5950</v>
      </c>
      <c r="AL172" s="81">
        <f t="shared" si="330"/>
        <v>0</v>
      </c>
      <c r="AM172" s="13">
        <f t="shared" si="330"/>
        <v>0</v>
      </c>
      <c r="AN172" s="13">
        <f t="shared" si="330"/>
        <v>0</v>
      </c>
      <c r="AO172" s="13">
        <f t="shared" si="330"/>
        <v>0</v>
      </c>
      <c r="AP172" s="13">
        <f t="shared" si="330"/>
        <v>0</v>
      </c>
      <c r="AQ172" s="13">
        <f t="shared" si="330"/>
        <v>5950</v>
      </c>
      <c r="AR172" s="13">
        <f t="shared" si="330"/>
        <v>0</v>
      </c>
      <c r="AS172" s="13">
        <f t="shared" si="330"/>
        <v>0</v>
      </c>
      <c r="AT172" s="13">
        <f t="shared" si="330"/>
        <v>0</v>
      </c>
      <c r="AU172" s="13">
        <f t="shared" si="330"/>
        <v>0</v>
      </c>
      <c r="AV172" s="13">
        <f t="shared" si="330"/>
        <v>0</v>
      </c>
      <c r="AW172" s="13">
        <f t="shared" si="330"/>
        <v>5950</v>
      </c>
      <c r="AX172" s="13">
        <f t="shared" si="330"/>
        <v>0</v>
      </c>
    </row>
    <row r="173" spans="1:50" x14ac:dyDescent="0.25">
      <c r="A173" s="56" t="s">
        <v>72</v>
      </c>
      <c r="B173" s="16">
        <v>903</v>
      </c>
      <c r="C173" s="16" t="s">
        <v>22</v>
      </c>
      <c r="D173" s="16" t="s">
        <v>64</v>
      </c>
      <c r="E173" s="16" t="s">
        <v>81</v>
      </c>
      <c r="F173" s="16" t="s">
        <v>73</v>
      </c>
      <c r="G173" s="13">
        <v>5950</v>
      </c>
      <c r="H173" s="18"/>
      <c r="I173" s="13"/>
      <c r="J173" s="13"/>
      <c r="K173" s="13"/>
      <c r="L173" s="13"/>
      <c r="M173" s="13">
        <f>G173+I173+J173+K173+L173</f>
        <v>5950</v>
      </c>
      <c r="N173" s="13">
        <f>H173+J173</f>
        <v>0</v>
      </c>
      <c r="O173" s="13"/>
      <c r="P173" s="13"/>
      <c r="Q173" s="13"/>
      <c r="R173" s="13"/>
      <c r="S173" s="13">
        <f>M173+O173+P173+Q173+R173</f>
        <v>5950</v>
      </c>
      <c r="T173" s="13">
        <f>N173+P173</f>
        <v>0</v>
      </c>
      <c r="U173" s="13"/>
      <c r="V173" s="13"/>
      <c r="W173" s="13"/>
      <c r="X173" s="13"/>
      <c r="Y173" s="13">
        <f>S173+U173+V173+W173+X173</f>
        <v>5950</v>
      </c>
      <c r="Z173" s="13">
        <f>T173+V173</f>
        <v>0</v>
      </c>
      <c r="AA173" s="13"/>
      <c r="AB173" s="13"/>
      <c r="AC173" s="13"/>
      <c r="AD173" s="13"/>
      <c r="AE173" s="13">
        <f>Y173+AA173+AB173+AC173+AD173</f>
        <v>5950</v>
      </c>
      <c r="AF173" s="13">
        <f>Z173+AB173</f>
        <v>0</v>
      </c>
      <c r="AG173" s="13"/>
      <c r="AH173" s="13"/>
      <c r="AI173" s="13"/>
      <c r="AJ173" s="13"/>
      <c r="AK173" s="81">
        <f>AE173+AG173+AH173+AI173+AJ173</f>
        <v>5950</v>
      </c>
      <c r="AL173" s="81">
        <f>AF173+AH173</f>
        <v>0</v>
      </c>
      <c r="AM173" s="13"/>
      <c r="AN173" s="13"/>
      <c r="AO173" s="13"/>
      <c r="AP173" s="13"/>
      <c r="AQ173" s="13">
        <f>AK173+AM173+AN173+AO173+AP173</f>
        <v>5950</v>
      </c>
      <c r="AR173" s="13">
        <f>AL173+AN173</f>
        <v>0</v>
      </c>
      <c r="AS173" s="13"/>
      <c r="AT173" s="13"/>
      <c r="AU173" s="13"/>
      <c r="AV173" s="13"/>
      <c r="AW173" s="13">
        <f>AQ173+AS173+AT173+AU173+AV173</f>
        <v>5950</v>
      </c>
      <c r="AX173" s="13">
        <f>AR173+AT173</f>
        <v>0</v>
      </c>
    </row>
    <row r="174" spans="1:50" ht="49.5" x14ac:dyDescent="0.25">
      <c r="A174" s="56" t="s">
        <v>184</v>
      </c>
      <c r="B174" s="16">
        <v>903</v>
      </c>
      <c r="C174" s="16" t="s">
        <v>22</v>
      </c>
      <c r="D174" s="16" t="s">
        <v>64</v>
      </c>
      <c r="E174" s="16" t="s">
        <v>384</v>
      </c>
      <c r="F174" s="16"/>
      <c r="G174" s="13">
        <f>G175</f>
        <v>2037</v>
      </c>
      <c r="H174" s="13">
        <f t="shared" ref="H174:R175" si="331">H175</f>
        <v>0</v>
      </c>
      <c r="I174" s="13">
        <f t="shared" si="331"/>
        <v>0</v>
      </c>
      <c r="J174" s="13">
        <f t="shared" si="331"/>
        <v>0</v>
      </c>
      <c r="K174" s="13">
        <f t="shared" si="331"/>
        <v>0</v>
      </c>
      <c r="L174" s="13">
        <f t="shared" si="331"/>
        <v>0</v>
      </c>
      <c r="M174" s="13">
        <f t="shared" si="331"/>
        <v>2037</v>
      </c>
      <c r="N174" s="13">
        <f>N175</f>
        <v>0</v>
      </c>
      <c r="O174" s="13">
        <f t="shared" si="331"/>
        <v>0</v>
      </c>
      <c r="P174" s="13">
        <f t="shared" si="331"/>
        <v>0</v>
      </c>
      <c r="Q174" s="13">
        <f t="shared" si="331"/>
        <v>0</v>
      </c>
      <c r="R174" s="13">
        <f t="shared" si="331"/>
        <v>0</v>
      </c>
      <c r="S174" s="13">
        <f>S175</f>
        <v>2037</v>
      </c>
      <c r="T174" s="13">
        <f>T175</f>
        <v>0</v>
      </c>
      <c r="U174" s="13">
        <f t="shared" ref="U174:X175" si="332">U175</f>
        <v>0</v>
      </c>
      <c r="V174" s="13">
        <f t="shared" si="332"/>
        <v>0</v>
      </c>
      <c r="W174" s="13">
        <f t="shared" si="332"/>
        <v>0</v>
      </c>
      <c r="X174" s="13">
        <f t="shared" si="332"/>
        <v>0</v>
      </c>
      <c r="Y174" s="13">
        <f>Y175</f>
        <v>2037</v>
      </c>
      <c r="Z174" s="13">
        <f>Z175</f>
        <v>0</v>
      </c>
      <c r="AA174" s="13">
        <f t="shared" ref="AA174:AD175" si="333">AA175</f>
        <v>0</v>
      </c>
      <c r="AB174" s="13">
        <f t="shared" si="333"/>
        <v>0</v>
      </c>
      <c r="AC174" s="13">
        <f t="shared" si="333"/>
        <v>0</v>
      </c>
      <c r="AD174" s="13">
        <f t="shared" si="333"/>
        <v>0</v>
      </c>
      <c r="AE174" s="13">
        <f>AE175</f>
        <v>2037</v>
      </c>
      <c r="AF174" s="13">
        <f>AF175</f>
        <v>0</v>
      </c>
      <c r="AG174" s="13">
        <f t="shared" ref="AG174:AJ175" si="334">AG175</f>
        <v>0</v>
      </c>
      <c r="AH174" s="13">
        <f t="shared" si="334"/>
        <v>0</v>
      </c>
      <c r="AI174" s="13">
        <f t="shared" si="334"/>
        <v>0</v>
      </c>
      <c r="AJ174" s="13">
        <f t="shared" si="334"/>
        <v>0</v>
      </c>
      <c r="AK174" s="81">
        <f>AK175</f>
        <v>2037</v>
      </c>
      <c r="AL174" s="81">
        <f>AL175</f>
        <v>0</v>
      </c>
      <c r="AM174" s="13">
        <f t="shared" ref="AM174:AP175" si="335">AM175</f>
        <v>0</v>
      </c>
      <c r="AN174" s="13">
        <f t="shared" si="335"/>
        <v>0</v>
      </c>
      <c r="AO174" s="13">
        <f t="shared" si="335"/>
        <v>0</v>
      </c>
      <c r="AP174" s="13">
        <f t="shared" si="335"/>
        <v>0</v>
      </c>
      <c r="AQ174" s="13">
        <f>AQ175</f>
        <v>2037</v>
      </c>
      <c r="AR174" s="13">
        <f>AR175</f>
        <v>0</v>
      </c>
      <c r="AS174" s="13">
        <f t="shared" ref="AS174:AV175" si="336">AS175</f>
        <v>0</v>
      </c>
      <c r="AT174" s="13">
        <f t="shared" si="336"/>
        <v>0</v>
      </c>
      <c r="AU174" s="13">
        <f t="shared" si="336"/>
        <v>0</v>
      </c>
      <c r="AV174" s="13">
        <f t="shared" si="336"/>
        <v>0</v>
      </c>
      <c r="AW174" s="13">
        <f>AW175</f>
        <v>2037</v>
      </c>
      <c r="AX174" s="13">
        <f>AX175</f>
        <v>0</v>
      </c>
    </row>
    <row r="175" spans="1:50" ht="33" x14ac:dyDescent="0.25">
      <c r="A175" s="60" t="s">
        <v>270</v>
      </c>
      <c r="B175" s="16">
        <v>903</v>
      </c>
      <c r="C175" s="16" t="s">
        <v>22</v>
      </c>
      <c r="D175" s="16" t="s">
        <v>64</v>
      </c>
      <c r="E175" s="16" t="s">
        <v>385</v>
      </c>
      <c r="F175" s="16" t="s">
        <v>33</v>
      </c>
      <c r="G175" s="13">
        <f>G176</f>
        <v>2037</v>
      </c>
      <c r="H175" s="13">
        <f t="shared" si="331"/>
        <v>0</v>
      </c>
      <c r="I175" s="13">
        <f t="shared" si="331"/>
        <v>0</v>
      </c>
      <c r="J175" s="13">
        <f t="shared" si="331"/>
        <v>0</v>
      </c>
      <c r="K175" s="13">
        <f t="shared" si="331"/>
        <v>0</v>
      </c>
      <c r="L175" s="13">
        <f t="shared" si="331"/>
        <v>0</v>
      </c>
      <c r="M175" s="13">
        <f t="shared" si="331"/>
        <v>2037</v>
      </c>
      <c r="N175" s="13">
        <f>N176</f>
        <v>0</v>
      </c>
      <c r="O175" s="13">
        <f t="shared" si="331"/>
        <v>0</v>
      </c>
      <c r="P175" s="13">
        <f t="shared" si="331"/>
        <v>0</v>
      </c>
      <c r="Q175" s="13">
        <f t="shared" si="331"/>
        <v>0</v>
      </c>
      <c r="R175" s="13">
        <f t="shared" si="331"/>
        <v>0</v>
      </c>
      <c r="S175" s="13">
        <f>S176</f>
        <v>2037</v>
      </c>
      <c r="T175" s="13">
        <f>T176</f>
        <v>0</v>
      </c>
      <c r="U175" s="13">
        <f t="shared" si="332"/>
        <v>0</v>
      </c>
      <c r="V175" s="13">
        <f t="shared" si="332"/>
        <v>0</v>
      </c>
      <c r="W175" s="13">
        <f t="shared" si="332"/>
        <v>0</v>
      </c>
      <c r="X175" s="13">
        <f t="shared" si="332"/>
        <v>0</v>
      </c>
      <c r="Y175" s="13">
        <f>Y176</f>
        <v>2037</v>
      </c>
      <c r="Z175" s="13">
        <f>Z176</f>
        <v>0</v>
      </c>
      <c r="AA175" s="13">
        <f t="shared" si="333"/>
        <v>0</v>
      </c>
      <c r="AB175" s="13">
        <f t="shared" si="333"/>
        <v>0</v>
      </c>
      <c r="AC175" s="13">
        <f t="shared" si="333"/>
        <v>0</v>
      </c>
      <c r="AD175" s="13">
        <f t="shared" si="333"/>
        <v>0</v>
      </c>
      <c r="AE175" s="13">
        <f>AE176</f>
        <v>2037</v>
      </c>
      <c r="AF175" s="13">
        <f>AF176</f>
        <v>0</v>
      </c>
      <c r="AG175" s="13">
        <f t="shared" si="334"/>
        <v>0</v>
      </c>
      <c r="AH175" s="13">
        <f t="shared" si="334"/>
        <v>0</v>
      </c>
      <c r="AI175" s="13">
        <f t="shared" si="334"/>
        <v>0</v>
      </c>
      <c r="AJ175" s="13">
        <f t="shared" si="334"/>
        <v>0</v>
      </c>
      <c r="AK175" s="81">
        <f>AK176</f>
        <v>2037</v>
      </c>
      <c r="AL175" s="81">
        <f>AL176</f>
        <v>0</v>
      </c>
      <c r="AM175" s="13">
        <f t="shared" si="335"/>
        <v>0</v>
      </c>
      <c r="AN175" s="13">
        <f t="shared" si="335"/>
        <v>0</v>
      </c>
      <c r="AO175" s="13">
        <f t="shared" si="335"/>
        <v>0</v>
      </c>
      <c r="AP175" s="13">
        <f t="shared" si="335"/>
        <v>0</v>
      </c>
      <c r="AQ175" s="13">
        <f>AQ176</f>
        <v>2037</v>
      </c>
      <c r="AR175" s="13">
        <f>AR176</f>
        <v>0</v>
      </c>
      <c r="AS175" s="13">
        <f t="shared" si="336"/>
        <v>0</v>
      </c>
      <c r="AT175" s="13">
        <f t="shared" si="336"/>
        <v>0</v>
      </c>
      <c r="AU175" s="13">
        <f t="shared" si="336"/>
        <v>0</v>
      </c>
      <c r="AV175" s="13">
        <f t="shared" si="336"/>
        <v>0</v>
      </c>
      <c r="AW175" s="13">
        <f>AW176</f>
        <v>2037</v>
      </c>
      <c r="AX175" s="13">
        <f>AX176</f>
        <v>0</v>
      </c>
    </row>
    <row r="176" spans="1:50" ht="33" x14ac:dyDescent="0.25">
      <c r="A176" s="56" t="s">
        <v>39</v>
      </c>
      <c r="B176" s="16">
        <v>903</v>
      </c>
      <c r="C176" s="16" t="s">
        <v>22</v>
      </c>
      <c r="D176" s="16" t="s">
        <v>64</v>
      </c>
      <c r="E176" s="16" t="s">
        <v>385</v>
      </c>
      <c r="F176" s="16" t="s">
        <v>40</v>
      </c>
      <c r="G176" s="13">
        <v>2037</v>
      </c>
      <c r="H176" s="18"/>
      <c r="I176" s="13"/>
      <c r="J176" s="13"/>
      <c r="K176" s="13"/>
      <c r="L176" s="13"/>
      <c r="M176" s="13">
        <f>G176+I176+J176+K176+L176</f>
        <v>2037</v>
      </c>
      <c r="N176" s="13">
        <f>H176+J176</f>
        <v>0</v>
      </c>
      <c r="O176" s="13"/>
      <c r="P176" s="13"/>
      <c r="Q176" s="13"/>
      <c r="R176" s="13"/>
      <c r="S176" s="13">
        <f>M176+O176+P176+Q176+R176</f>
        <v>2037</v>
      </c>
      <c r="T176" s="13">
        <f>N176+P176</f>
        <v>0</v>
      </c>
      <c r="U176" s="13"/>
      <c r="V176" s="13"/>
      <c r="W176" s="13"/>
      <c r="X176" s="13"/>
      <c r="Y176" s="13">
        <f>S176+U176+V176+W176+X176</f>
        <v>2037</v>
      </c>
      <c r="Z176" s="13">
        <f>T176+V176</f>
        <v>0</v>
      </c>
      <c r="AA176" s="13"/>
      <c r="AB176" s="13"/>
      <c r="AC176" s="13"/>
      <c r="AD176" s="13"/>
      <c r="AE176" s="13">
        <f>Y176+AA176+AB176+AC176+AD176</f>
        <v>2037</v>
      </c>
      <c r="AF176" s="13">
        <f>Z176+AB176</f>
        <v>0</v>
      </c>
      <c r="AG176" s="13"/>
      <c r="AH176" s="13"/>
      <c r="AI176" s="13"/>
      <c r="AJ176" s="13"/>
      <c r="AK176" s="81">
        <f>AE176+AG176+AH176+AI176+AJ176</f>
        <v>2037</v>
      </c>
      <c r="AL176" s="81">
        <f>AF176+AH176</f>
        <v>0</v>
      </c>
      <c r="AM176" s="13"/>
      <c r="AN176" s="13"/>
      <c r="AO176" s="13"/>
      <c r="AP176" s="13"/>
      <c r="AQ176" s="13">
        <f>AK176+AM176+AN176+AO176+AP176</f>
        <v>2037</v>
      </c>
      <c r="AR176" s="13">
        <f>AL176+AN176</f>
        <v>0</v>
      </c>
      <c r="AS176" s="13"/>
      <c r="AT176" s="13"/>
      <c r="AU176" s="13"/>
      <c r="AV176" s="13"/>
      <c r="AW176" s="13">
        <f>AQ176+AS176+AT176+AU176+AV176</f>
        <v>2037</v>
      </c>
      <c r="AX176" s="13">
        <f>AR176+AT176</f>
        <v>0</v>
      </c>
    </row>
    <row r="177" spans="1:50" hidden="1" x14ac:dyDescent="0.25">
      <c r="A177" s="56"/>
      <c r="B177" s="16"/>
      <c r="C177" s="16"/>
      <c r="D177" s="16"/>
      <c r="E177" s="16"/>
      <c r="F177" s="16"/>
      <c r="G177" s="13"/>
      <c r="H177" s="18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81"/>
      <c r="AL177" s="81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</row>
    <row r="178" spans="1:50" ht="18.75" x14ac:dyDescent="0.3">
      <c r="A178" s="66" t="s">
        <v>185</v>
      </c>
      <c r="B178" s="14">
        <v>903</v>
      </c>
      <c r="C178" s="14" t="s">
        <v>30</v>
      </c>
      <c r="D178" s="14" t="s">
        <v>21</v>
      </c>
      <c r="E178" s="14"/>
      <c r="F178" s="14"/>
      <c r="G178" s="15">
        <f t="shared" ref="G178:R183" si="337">G179</f>
        <v>34572</v>
      </c>
      <c r="H178" s="15">
        <f t="shared" si="337"/>
        <v>0</v>
      </c>
      <c r="I178" s="13">
        <f t="shared" si="337"/>
        <v>0</v>
      </c>
      <c r="J178" s="13">
        <f t="shared" si="337"/>
        <v>0</v>
      </c>
      <c r="K178" s="13">
        <f t="shared" si="337"/>
        <v>0</v>
      </c>
      <c r="L178" s="13">
        <f t="shared" si="337"/>
        <v>0</v>
      </c>
      <c r="M178" s="15">
        <f t="shared" si="337"/>
        <v>34572</v>
      </c>
      <c r="N178" s="15">
        <f t="shared" si="337"/>
        <v>0</v>
      </c>
      <c r="O178" s="13">
        <f t="shared" si="337"/>
        <v>0</v>
      </c>
      <c r="P178" s="13">
        <f t="shared" si="337"/>
        <v>0</v>
      </c>
      <c r="Q178" s="13">
        <f t="shared" si="337"/>
        <v>0</v>
      </c>
      <c r="R178" s="13">
        <f t="shared" si="337"/>
        <v>0</v>
      </c>
      <c r="S178" s="15">
        <f t="shared" ref="S178:AH183" si="338">S179</f>
        <v>34572</v>
      </c>
      <c r="T178" s="15">
        <f t="shared" si="338"/>
        <v>0</v>
      </c>
      <c r="U178" s="13">
        <f t="shared" si="338"/>
        <v>0</v>
      </c>
      <c r="V178" s="13">
        <f t="shared" si="338"/>
        <v>0</v>
      </c>
      <c r="W178" s="13">
        <f t="shared" si="338"/>
        <v>0</v>
      </c>
      <c r="X178" s="13">
        <f t="shared" si="338"/>
        <v>0</v>
      </c>
      <c r="Y178" s="15">
        <f t="shared" si="338"/>
        <v>34572</v>
      </c>
      <c r="Z178" s="15">
        <f t="shared" si="338"/>
        <v>0</v>
      </c>
      <c r="AA178" s="13">
        <f t="shared" si="338"/>
        <v>0</v>
      </c>
      <c r="AB178" s="13">
        <f t="shared" si="338"/>
        <v>0</v>
      </c>
      <c r="AC178" s="13">
        <f t="shared" si="338"/>
        <v>0</v>
      </c>
      <c r="AD178" s="13">
        <f t="shared" si="338"/>
        <v>0</v>
      </c>
      <c r="AE178" s="15">
        <f t="shared" si="338"/>
        <v>34572</v>
      </c>
      <c r="AF178" s="15">
        <f t="shared" si="338"/>
        <v>0</v>
      </c>
      <c r="AG178" s="13">
        <f t="shared" si="338"/>
        <v>0</v>
      </c>
      <c r="AH178" s="13">
        <f t="shared" si="338"/>
        <v>0</v>
      </c>
      <c r="AI178" s="13">
        <f t="shared" ref="AG178:AV183" si="339">AI179</f>
        <v>0</v>
      </c>
      <c r="AJ178" s="13">
        <f t="shared" si="339"/>
        <v>0</v>
      </c>
      <c r="AK178" s="84">
        <f t="shared" si="339"/>
        <v>34572</v>
      </c>
      <c r="AL178" s="84">
        <f t="shared" si="339"/>
        <v>0</v>
      </c>
      <c r="AM178" s="13">
        <f t="shared" si="339"/>
        <v>0</v>
      </c>
      <c r="AN178" s="13">
        <f t="shared" si="339"/>
        <v>0</v>
      </c>
      <c r="AO178" s="13">
        <f t="shared" si="339"/>
        <v>0</v>
      </c>
      <c r="AP178" s="13">
        <f t="shared" si="339"/>
        <v>0</v>
      </c>
      <c r="AQ178" s="15">
        <f t="shared" si="339"/>
        <v>34572</v>
      </c>
      <c r="AR178" s="15">
        <f t="shared" si="339"/>
        <v>0</v>
      </c>
      <c r="AS178" s="13">
        <f t="shared" si="339"/>
        <v>0</v>
      </c>
      <c r="AT178" s="13">
        <f t="shared" si="339"/>
        <v>0</v>
      </c>
      <c r="AU178" s="13">
        <f t="shared" si="339"/>
        <v>0</v>
      </c>
      <c r="AV178" s="13">
        <f t="shared" si="339"/>
        <v>0</v>
      </c>
      <c r="AW178" s="15">
        <f t="shared" ref="AS178:AX183" si="340">AW179</f>
        <v>34572</v>
      </c>
      <c r="AX178" s="15">
        <f t="shared" si="340"/>
        <v>0</v>
      </c>
    </row>
    <row r="179" spans="1:50" ht="49.5" x14ac:dyDescent="0.25">
      <c r="A179" s="56" t="s">
        <v>395</v>
      </c>
      <c r="B179" s="16">
        <v>903</v>
      </c>
      <c r="C179" s="16" t="s">
        <v>30</v>
      </c>
      <c r="D179" s="16" t="s">
        <v>21</v>
      </c>
      <c r="E179" s="16" t="s">
        <v>196</v>
      </c>
      <c r="F179" s="16"/>
      <c r="G179" s="20">
        <f t="shared" si="337"/>
        <v>34572</v>
      </c>
      <c r="H179" s="20">
        <f t="shared" si="337"/>
        <v>0</v>
      </c>
      <c r="I179" s="13">
        <f t="shared" si="337"/>
        <v>0</v>
      </c>
      <c r="J179" s="13">
        <f t="shared" si="337"/>
        <v>0</v>
      </c>
      <c r="K179" s="13">
        <f t="shared" si="337"/>
        <v>0</v>
      </c>
      <c r="L179" s="13">
        <f t="shared" si="337"/>
        <v>0</v>
      </c>
      <c r="M179" s="20">
        <f t="shared" si="337"/>
        <v>34572</v>
      </c>
      <c r="N179" s="20">
        <f t="shared" si="337"/>
        <v>0</v>
      </c>
      <c r="O179" s="13">
        <f t="shared" si="337"/>
        <v>0</v>
      </c>
      <c r="P179" s="13">
        <f t="shared" si="337"/>
        <v>0</v>
      </c>
      <c r="Q179" s="13">
        <f t="shared" si="337"/>
        <v>0</v>
      </c>
      <c r="R179" s="13">
        <f t="shared" si="337"/>
        <v>0</v>
      </c>
      <c r="S179" s="20">
        <f t="shared" si="338"/>
        <v>34572</v>
      </c>
      <c r="T179" s="20">
        <f t="shared" si="338"/>
        <v>0</v>
      </c>
      <c r="U179" s="13">
        <f t="shared" si="338"/>
        <v>0</v>
      </c>
      <c r="V179" s="13">
        <f t="shared" si="338"/>
        <v>0</v>
      </c>
      <c r="W179" s="13">
        <f t="shared" si="338"/>
        <v>0</v>
      </c>
      <c r="X179" s="13">
        <f t="shared" si="338"/>
        <v>0</v>
      </c>
      <c r="Y179" s="20">
        <f t="shared" si="338"/>
        <v>34572</v>
      </c>
      <c r="Z179" s="20">
        <f t="shared" si="338"/>
        <v>0</v>
      </c>
      <c r="AA179" s="13">
        <f t="shared" si="338"/>
        <v>0</v>
      </c>
      <c r="AB179" s="13">
        <f t="shared" si="338"/>
        <v>0</v>
      </c>
      <c r="AC179" s="13">
        <f t="shared" si="338"/>
        <v>0</v>
      </c>
      <c r="AD179" s="13">
        <f t="shared" si="338"/>
        <v>0</v>
      </c>
      <c r="AE179" s="20">
        <f t="shared" si="338"/>
        <v>34572</v>
      </c>
      <c r="AF179" s="20">
        <f t="shared" si="338"/>
        <v>0</v>
      </c>
      <c r="AG179" s="13">
        <f t="shared" si="339"/>
        <v>0</v>
      </c>
      <c r="AH179" s="13">
        <f t="shared" si="339"/>
        <v>0</v>
      </c>
      <c r="AI179" s="13">
        <f t="shared" si="339"/>
        <v>0</v>
      </c>
      <c r="AJ179" s="13">
        <f t="shared" si="339"/>
        <v>0</v>
      </c>
      <c r="AK179" s="87">
        <f t="shared" si="339"/>
        <v>34572</v>
      </c>
      <c r="AL179" s="87">
        <f t="shared" si="339"/>
        <v>0</v>
      </c>
      <c r="AM179" s="13">
        <f t="shared" si="339"/>
        <v>0</v>
      </c>
      <c r="AN179" s="13">
        <f t="shared" si="339"/>
        <v>0</v>
      </c>
      <c r="AO179" s="13">
        <f t="shared" si="339"/>
        <v>0</v>
      </c>
      <c r="AP179" s="13">
        <f t="shared" si="339"/>
        <v>0</v>
      </c>
      <c r="AQ179" s="20">
        <f t="shared" si="339"/>
        <v>34572</v>
      </c>
      <c r="AR179" s="20">
        <f t="shared" si="339"/>
        <v>0</v>
      </c>
      <c r="AS179" s="13">
        <f t="shared" si="340"/>
        <v>0</v>
      </c>
      <c r="AT179" s="13">
        <f t="shared" si="340"/>
        <v>0</v>
      </c>
      <c r="AU179" s="13">
        <f t="shared" si="340"/>
        <v>0</v>
      </c>
      <c r="AV179" s="13">
        <f t="shared" si="340"/>
        <v>0</v>
      </c>
      <c r="AW179" s="20">
        <f t="shared" si="340"/>
        <v>34572</v>
      </c>
      <c r="AX179" s="20">
        <f t="shared" si="340"/>
        <v>0</v>
      </c>
    </row>
    <row r="180" spans="1:50" ht="49.5" x14ac:dyDescent="0.25">
      <c r="A180" s="56" t="s">
        <v>186</v>
      </c>
      <c r="B180" s="16">
        <v>903</v>
      </c>
      <c r="C180" s="16" t="s">
        <v>30</v>
      </c>
      <c r="D180" s="16" t="s">
        <v>21</v>
      </c>
      <c r="E180" s="16" t="s">
        <v>386</v>
      </c>
      <c r="F180" s="16"/>
      <c r="G180" s="20">
        <f t="shared" si="337"/>
        <v>34572</v>
      </c>
      <c r="H180" s="20">
        <f t="shared" si="337"/>
        <v>0</v>
      </c>
      <c r="I180" s="13">
        <f t="shared" si="337"/>
        <v>0</v>
      </c>
      <c r="J180" s="13">
        <f t="shared" si="337"/>
        <v>0</v>
      </c>
      <c r="K180" s="13">
        <f t="shared" si="337"/>
        <v>0</v>
      </c>
      <c r="L180" s="13">
        <f t="shared" si="337"/>
        <v>0</v>
      </c>
      <c r="M180" s="20">
        <f t="shared" si="337"/>
        <v>34572</v>
      </c>
      <c r="N180" s="20">
        <f t="shared" si="337"/>
        <v>0</v>
      </c>
      <c r="O180" s="13">
        <f t="shared" si="337"/>
        <v>0</v>
      </c>
      <c r="P180" s="13">
        <f t="shared" si="337"/>
        <v>0</v>
      </c>
      <c r="Q180" s="13">
        <f t="shared" si="337"/>
        <v>0</v>
      </c>
      <c r="R180" s="13">
        <f t="shared" si="337"/>
        <v>0</v>
      </c>
      <c r="S180" s="20">
        <f t="shared" si="338"/>
        <v>34572</v>
      </c>
      <c r="T180" s="20">
        <f t="shared" si="338"/>
        <v>0</v>
      </c>
      <c r="U180" s="13">
        <f t="shared" si="338"/>
        <v>0</v>
      </c>
      <c r="V180" s="13">
        <f t="shared" si="338"/>
        <v>0</v>
      </c>
      <c r="W180" s="13">
        <f t="shared" si="338"/>
        <v>0</v>
      </c>
      <c r="X180" s="13">
        <f t="shared" si="338"/>
        <v>0</v>
      </c>
      <c r="Y180" s="20">
        <f t="shared" si="338"/>
        <v>34572</v>
      </c>
      <c r="Z180" s="20">
        <f t="shared" si="338"/>
        <v>0</v>
      </c>
      <c r="AA180" s="13">
        <f t="shared" si="338"/>
        <v>0</v>
      </c>
      <c r="AB180" s="13">
        <f t="shared" si="338"/>
        <v>0</v>
      </c>
      <c r="AC180" s="13">
        <f t="shared" si="338"/>
        <v>0</v>
      </c>
      <c r="AD180" s="13">
        <f t="shared" si="338"/>
        <v>0</v>
      </c>
      <c r="AE180" s="20">
        <f t="shared" si="338"/>
        <v>34572</v>
      </c>
      <c r="AF180" s="20">
        <f t="shared" si="338"/>
        <v>0</v>
      </c>
      <c r="AG180" s="13">
        <f t="shared" si="339"/>
        <v>0</v>
      </c>
      <c r="AH180" s="13">
        <f t="shared" si="339"/>
        <v>0</v>
      </c>
      <c r="AI180" s="13">
        <f t="shared" si="339"/>
        <v>0</v>
      </c>
      <c r="AJ180" s="13">
        <f t="shared" si="339"/>
        <v>0</v>
      </c>
      <c r="AK180" s="87">
        <f t="shared" si="339"/>
        <v>34572</v>
      </c>
      <c r="AL180" s="87">
        <f t="shared" si="339"/>
        <v>0</v>
      </c>
      <c r="AM180" s="13">
        <f t="shared" si="339"/>
        <v>0</v>
      </c>
      <c r="AN180" s="13">
        <f t="shared" si="339"/>
        <v>0</v>
      </c>
      <c r="AO180" s="13">
        <f t="shared" si="339"/>
        <v>0</v>
      </c>
      <c r="AP180" s="13">
        <f t="shared" si="339"/>
        <v>0</v>
      </c>
      <c r="AQ180" s="20">
        <f t="shared" si="339"/>
        <v>34572</v>
      </c>
      <c r="AR180" s="20">
        <f t="shared" si="339"/>
        <v>0</v>
      </c>
      <c r="AS180" s="13">
        <f t="shared" si="340"/>
        <v>0</v>
      </c>
      <c r="AT180" s="13">
        <f t="shared" si="340"/>
        <v>0</v>
      </c>
      <c r="AU180" s="13">
        <f t="shared" si="340"/>
        <v>0</v>
      </c>
      <c r="AV180" s="13">
        <f t="shared" si="340"/>
        <v>0</v>
      </c>
      <c r="AW180" s="20">
        <f t="shared" si="340"/>
        <v>34572</v>
      </c>
      <c r="AX180" s="20">
        <f t="shared" si="340"/>
        <v>0</v>
      </c>
    </row>
    <row r="181" spans="1:50" x14ac:dyDescent="0.25">
      <c r="A181" s="56" t="s">
        <v>15</v>
      </c>
      <c r="B181" s="16">
        <v>903</v>
      </c>
      <c r="C181" s="16" t="s">
        <v>30</v>
      </c>
      <c r="D181" s="16" t="s">
        <v>21</v>
      </c>
      <c r="E181" s="16" t="s">
        <v>387</v>
      </c>
      <c r="F181" s="16"/>
      <c r="G181" s="20">
        <f t="shared" si="337"/>
        <v>34572</v>
      </c>
      <c r="H181" s="20">
        <f t="shared" si="337"/>
        <v>0</v>
      </c>
      <c r="I181" s="13">
        <f t="shared" si="337"/>
        <v>0</v>
      </c>
      <c r="J181" s="13">
        <f t="shared" si="337"/>
        <v>0</v>
      </c>
      <c r="K181" s="13">
        <f t="shared" si="337"/>
        <v>0</v>
      </c>
      <c r="L181" s="13">
        <f t="shared" si="337"/>
        <v>0</v>
      </c>
      <c r="M181" s="20">
        <f t="shared" si="337"/>
        <v>34572</v>
      </c>
      <c r="N181" s="20">
        <f t="shared" si="337"/>
        <v>0</v>
      </c>
      <c r="O181" s="13">
        <f t="shared" si="337"/>
        <v>0</v>
      </c>
      <c r="P181" s="13">
        <f t="shared" si="337"/>
        <v>0</v>
      </c>
      <c r="Q181" s="13">
        <f t="shared" si="337"/>
        <v>0</v>
      </c>
      <c r="R181" s="13">
        <f t="shared" si="337"/>
        <v>0</v>
      </c>
      <c r="S181" s="20">
        <f t="shared" si="338"/>
        <v>34572</v>
      </c>
      <c r="T181" s="20">
        <f t="shared" si="338"/>
        <v>0</v>
      </c>
      <c r="U181" s="13">
        <f t="shared" si="338"/>
        <v>0</v>
      </c>
      <c r="V181" s="13">
        <f t="shared" si="338"/>
        <v>0</v>
      </c>
      <c r="W181" s="13">
        <f t="shared" si="338"/>
        <v>0</v>
      </c>
      <c r="X181" s="13">
        <f t="shared" si="338"/>
        <v>0</v>
      </c>
      <c r="Y181" s="20">
        <f t="shared" si="338"/>
        <v>34572</v>
      </c>
      <c r="Z181" s="20">
        <f t="shared" si="338"/>
        <v>0</v>
      </c>
      <c r="AA181" s="13">
        <f t="shared" si="338"/>
        <v>0</v>
      </c>
      <c r="AB181" s="13">
        <f t="shared" si="338"/>
        <v>0</v>
      </c>
      <c r="AC181" s="13">
        <f t="shared" si="338"/>
        <v>0</v>
      </c>
      <c r="AD181" s="13">
        <f t="shared" si="338"/>
        <v>0</v>
      </c>
      <c r="AE181" s="20">
        <f t="shared" si="338"/>
        <v>34572</v>
      </c>
      <c r="AF181" s="20">
        <f t="shared" si="338"/>
        <v>0</v>
      </c>
      <c r="AG181" s="13">
        <f t="shared" si="339"/>
        <v>0</v>
      </c>
      <c r="AH181" s="13">
        <f t="shared" si="339"/>
        <v>0</v>
      </c>
      <c r="AI181" s="13">
        <f t="shared" si="339"/>
        <v>0</v>
      </c>
      <c r="AJ181" s="13">
        <f t="shared" si="339"/>
        <v>0</v>
      </c>
      <c r="AK181" s="87">
        <f t="shared" si="339"/>
        <v>34572</v>
      </c>
      <c r="AL181" s="87">
        <f t="shared" si="339"/>
        <v>0</v>
      </c>
      <c r="AM181" s="13">
        <f t="shared" si="339"/>
        <v>0</v>
      </c>
      <c r="AN181" s="13">
        <f t="shared" si="339"/>
        <v>0</v>
      </c>
      <c r="AO181" s="13">
        <f t="shared" si="339"/>
        <v>0</v>
      </c>
      <c r="AP181" s="13">
        <f t="shared" si="339"/>
        <v>0</v>
      </c>
      <c r="AQ181" s="20">
        <f t="shared" si="339"/>
        <v>34572</v>
      </c>
      <c r="AR181" s="20">
        <f t="shared" si="339"/>
        <v>0</v>
      </c>
      <c r="AS181" s="13">
        <f t="shared" si="340"/>
        <v>0</v>
      </c>
      <c r="AT181" s="13">
        <f t="shared" si="340"/>
        <v>0</v>
      </c>
      <c r="AU181" s="13">
        <f t="shared" si="340"/>
        <v>0</v>
      </c>
      <c r="AV181" s="13">
        <f t="shared" si="340"/>
        <v>0</v>
      </c>
      <c r="AW181" s="20">
        <f t="shared" si="340"/>
        <v>34572</v>
      </c>
      <c r="AX181" s="20">
        <f t="shared" si="340"/>
        <v>0</v>
      </c>
    </row>
    <row r="182" spans="1:50" x14ac:dyDescent="0.25">
      <c r="A182" s="56" t="s">
        <v>187</v>
      </c>
      <c r="B182" s="16">
        <v>903</v>
      </c>
      <c r="C182" s="16" t="s">
        <v>30</v>
      </c>
      <c r="D182" s="16" t="s">
        <v>21</v>
      </c>
      <c r="E182" s="16" t="s">
        <v>388</v>
      </c>
      <c r="F182" s="16"/>
      <c r="G182" s="20">
        <f t="shared" si="337"/>
        <v>34572</v>
      </c>
      <c r="H182" s="20">
        <f t="shared" si="337"/>
        <v>0</v>
      </c>
      <c r="I182" s="13">
        <f t="shared" si="337"/>
        <v>0</v>
      </c>
      <c r="J182" s="13">
        <f t="shared" si="337"/>
        <v>0</v>
      </c>
      <c r="K182" s="13">
        <f t="shared" si="337"/>
        <v>0</v>
      </c>
      <c r="L182" s="13">
        <f t="shared" si="337"/>
        <v>0</v>
      </c>
      <c r="M182" s="20">
        <f t="shared" si="337"/>
        <v>34572</v>
      </c>
      <c r="N182" s="20">
        <f t="shared" si="337"/>
        <v>0</v>
      </c>
      <c r="O182" s="13">
        <f t="shared" si="337"/>
        <v>0</v>
      </c>
      <c r="P182" s="13">
        <f t="shared" si="337"/>
        <v>0</v>
      </c>
      <c r="Q182" s="13">
        <f t="shared" si="337"/>
        <v>0</v>
      </c>
      <c r="R182" s="13">
        <f t="shared" si="337"/>
        <v>0</v>
      </c>
      <c r="S182" s="20">
        <f t="shared" si="338"/>
        <v>34572</v>
      </c>
      <c r="T182" s="20">
        <f t="shared" si="338"/>
        <v>0</v>
      </c>
      <c r="U182" s="13">
        <f t="shared" si="338"/>
        <v>0</v>
      </c>
      <c r="V182" s="13">
        <f t="shared" si="338"/>
        <v>0</v>
      </c>
      <c r="W182" s="13">
        <f t="shared" si="338"/>
        <v>0</v>
      </c>
      <c r="X182" s="13">
        <f t="shared" si="338"/>
        <v>0</v>
      </c>
      <c r="Y182" s="20">
        <f t="shared" si="338"/>
        <v>34572</v>
      </c>
      <c r="Z182" s="20">
        <f t="shared" si="338"/>
        <v>0</v>
      </c>
      <c r="AA182" s="13">
        <f t="shared" si="338"/>
        <v>0</v>
      </c>
      <c r="AB182" s="13">
        <f t="shared" si="338"/>
        <v>0</v>
      </c>
      <c r="AC182" s="13">
        <f t="shared" si="338"/>
        <v>0</v>
      </c>
      <c r="AD182" s="13">
        <f t="shared" si="338"/>
        <v>0</v>
      </c>
      <c r="AE182" s="20">
        <f t="shared" si="338"/>
        <v>34572</v>
      </c>
      <c r="AF182" s="20">
        <f t="shared" si="338"/>
        <v>0</v>
      </c>
      <c r="AG182" s="13">
        <f t="shared" si="339"/>
        <v>0</v>
      </c>
      <c r="AH182" s="13">
        <f t="shared" si="339"/>
        <v>0</v>
      </c>
      <c r="AI182" s="13">
        <f t="shared" si="339"/>
        <v>0</v>
      </c>
      <c r="AJ182" s="13">
        <f t="shared" si="339"/>
        <v>0</v>
      </c>
      <c r="AK182" s="87">
        <f t="shared" si="339"/>
        <v>34572</v>
      </c>
      <c r="AL182" s="87">
        <f t="shared" si="339"/>
        <v>0</v>
      </c>
      <c r="AM182" s="13">
        <f t="shared" si="339"/>
        <v>0</v>
      </c>
      <c r="AN182" s="13">
        <f t="shared" si="339"/>
        <v>0</v>
      </c>
      <c r="AO182" s="13">
        <f t="shared" si="339"/>
        <v>0</v>
      </c>
      <c r="AP182" s="13">
        <f t="shared" si="339"/>
        <v>0</v>
      </c>
      <c r="AQ182" s="20">
        <f t="shared" si="339"/>
        <v>34572</v>
      </c>
      <c r="AR182" s="20">
        <f t="shared" si="339"/>
        <v>0</v>
      </c>
      <c r="AS182" s="13">
        <f t="shared" si="340"/>
        <v>0</v>
      </c>
      <c r="AT182" s="13">
        <f t="shared" si="340"/>
        <v>0</v>
      </c>
      <c r="AU182" s="13">
        <f t="shared" si="340"/>
        <v>0</v>
      </c>
      <c r="AV182" s="13">
        <f t="shared" si="340"/>
        <v>0</v>
      </c>
      <c r="AW182" s="20">
        <f t="shared" si="340"/>
        <v>34572</v>
      </c>
      <c r="AX182" s="20">
        <f t="shared" si="340"/>
        <v>0</v>
      </c>
    </row>
    <row r="183" spans="1:50" x14ac:dyDescent="0.25">
      <c r="A183" s="56" t="s">
        <v>70</v>
      </c>
      <c r="B183" s="16">
        <v>903</v>
      </c>
      <c r="C183" s="16" t="s">
        <v>30</v>
      </c>
      <c r="D183" s="16" t="s">
        <v>21</v>
      </c>
      <c r="E183" s="16" t="s">
        <v>388</v>
      </c>
      <c r="F183" s="16" t="s">
        <v>71</v>
      </c>
      <c r="G183" s="20">
        <f t="shared" si="337"/>
        <v>34572</v>
      </c>
      <c r="H183" s="20">
        <f t="shared" si="337"/>
        <v>0</v>
      </c>
      <c r="I183" s="13">
        <f t="shared" si="337"/>
        <v>0</v>
      </c>
      <c r="J183" s="13">
        <f t="shared" si="337"/>
        <v>0</v>
      </c>
      <c r="K183" s="13">
        <f t="shared" si="337"/>
        <v>0</v>
      </c>
      <c r="L183" s="13">
        <f t="shared" si="337"/>
        <v>0</v>
      </c>
      <c r="M183" s="20">
        <f t="shared" si="337"/>
        <v>34572</v>
      </c>
      <c r="N183" s="20">
        <f t="shared" si="337"/>
        <v>0</v>
      </c>
      <c r="O183" s="13">
        <f t="shared" si="337"/>
        <v>0</v>
      </c>
      <c r="P183" s="13">
        <f t="shared" si="337"/>
        <v>0</v>
      </c>
      <c r="Q183" s="13">
        <f t="shared" si="337"/>
        <v>0</v>
      </c>
      <c r="R183" s="13">
        <f t="shared" si="337"/>
        <v>0</v>
      </c>
      <c r="S183" s="20">
        <f t="shared" si="338"/>
        <v>34572</v>
      </c>
      <c r="T183" s="20">
        <f t="shared" si="338"/>
        <v>0</v>
      </c>
      <c r="U183" s="13">
        <f t="shared" si="338"/>
        <v>0</v>
      </c>
      <c r="V183" s="13">
        <f t="shared" si="338"/>
        <v>0</v>
      </c>
      <c r="W183" s="13">
        <f t="shared" si="338"/>
        <v>0</v>
      </c>
      <c r="X183" s="13">
        <f t="shared" si="338"/>
        <v>0</v>
      </c>
      <c r="Y183" s="20">
        <f t="shared" si="338"/>
        <v>34572</v>
      </c>
      <c r="Z183" s="20">
        <f t="shared" si="338"/>
        <v>0</v>
      </c>
      <c r="AA183" s="13">
        <f t="shared" si="338"/>
        <v>0</v>
      </c>
      <c r="AB183" s="13">
        <f t="shared" si="338"/>
        <v>0</v>
      </c>
      <c r="AC183" s="13">
        <f t="shared" si="338"/>
        <v>0</v>
      </c>
      <c r="AD183" s="13">
        <f t="shared" si="338"/>
        <v>0</v>
      </c>
      <c r="AE183" s="20">
        <f t="shared" si="338"/>
        <v>34572</v>
      </c>
      <c r="AF183" s="20">
        <f t="shared" si="338"/>
        <v>0</v>
      </c>
      <c r="AG183" s="13">
        <f t="shared" si="339"/>
        <v>0</v>
      </c>
      <c r="AH183" s="13">
        <f t="shared" si="339"/>
        <v>0</v>
      </c>
      <c r="AI183" s="13">
        <f t="shared" si="339"/>
        <v>0</v>
      </c>
      <c r="AJ183" s="13">
        <f t="shared" si="339"/>
        <v>0</v>
      </c>
      <c r="AK183" s="87">
        <f t="shared" si="339"/>
        <v>34572</v>
      </c>
      <c r="AL183" s="87">
        <f t="shared" si="339"/>
        <v>0</v>
      </c>
      <c r="AM183" s="13">
        <f t="shared" si="339"/>
        <v>0</v>
      </c>
      <c r="AN183" s="13">
        <f t="shared" si="339"/>
        <v>0</v>
      </c>
      <c r="AO183" s="13">
        <f t="shared" si="339"/>
        <v>0</v>
      </c>
      <c r="AP183" s="13">
        <f t="shared" si="339"/>
        <v>0</v>
      </c>
      <c r="AQ183" s="20">
        <f t="shared" si="339"/>
        <v>34572</v>
      </c>
      <c r="AR183" s="20">
        <f t="shared" si="339"/>
        <v>0</v>
      </c>
      <c r="AS183" s="13">
        <f t="shared" si="340"/>
        <v>0</v>
      </c>
      <c r="AT183" s="13">
        <f t="shared" si="340"/>
        <v>0</v>
      </c>
      <c r="AU183" s="13">
        <f t="shared" si="340"/>
        <v>0</v>
      </c>
      <c r="AV183" s="13">
        <f t="shared" si="340"/>
        <v>0</v>
      </c>
      <c r="AW183" s="20">
        <f t="shared" si="340"/>
        <v>34572</v>
      </c>
      <c r="AX183" s="20">
        <f t="shared" si="340"/>
        <v>0</v>
      </c>
    </row>
    <row r="184" spans="1:50" x14ac:dyDescent="0.25">
      <c r="A184" s="56" t="s">
        <v>72</v>
      </c>
      <c r="B184" s="16">
        <v>903</v>
      </c>
      <c r="C184" s="16" t="s">
        <v>30</v>
      </c>
      <c r="D184" s="16" t="s">
        <v>21</v>
      </c>
      <c r="E184" s="16" t="s">
        <v>388</v>
      </c>
      <c r="F184" s="16" t="s">
        <v>73</v>
      </c>
      <c r="G184" s="13">
        <v>34572</v>
      </c>
      <c r="H184" s="18"/>
      <c r="I184" s="13"/>
      <c r="J184" s="13"/>
      <c r="K184" s="13"/>
      <c r="L184" s="13"/>
      <c r="M184" s="13">
        <f>G184+I184+J184+K184+L184</f>
        <v>34572</v>
      </c>
      <c r="N184" s="13">
        <f>H184+J184</f>
        <v>0</v>
      </c>
      <c r="O184" s="13"/>
      <c r="P184" s="13"/>
      <c r="Q184" s="13"/>
      <c r="R184" s="13"/>
      <c r="S184" s="13">
        <f>M184+O184+P184+Q184+R184</f>
        <v>34572</v>
      </c>
      <c r="T184" s="13">
        <f>N184+P184</f>
        <v>0</v>
      </c>
      <c r="U184" s="13"/>
      <c r="V184" s="13"/>
      <c r="W184" s="13"/>
      <c r="X184" s="13"/>
      <c r="Y184" s="13">
        <f>S184+U184+V184+W184+X184</f>
        <v>34572</v>
      </c>
      <c r="Z184" s="13">
        <f>T184+V184</f>
        <v>0</v>
      </c>
      <c r="AA184" s="13"/>
      <c r="AB184" s="13"/>
      <c r="AC184" s="13"/>
      <c r="AD184" s="13"/>
      <c r="AE184" s="13">
        <f>Y184+AA184+AB184+AC184+AD184</f>
        <v>34572</v>
      </c>
      <c r="AF184" s="13">
        <f>Z184+AB184</f>
        <v>0</v>
      </c>
      <c r="AG184" s="13"/>
      <c r="AH184" s="13"/>
      <c r="AI184" s="13"/>
      <c r="AJ184" s="13"/>
      <c r="AK184" s="81">
        <f>AE184+AG184+AH184+AI184+AJ184</f>
        <v>34572</v>
      </c>
      <c r="AL184" s="81">
        <f>AF184+AH184</f>
        <v>0</v>
      </c>
      <c r="AM184" s="13"/>
      <c r="AN184" s="13"/>
      <c r="AO184" s="13"/>
      <c r="AP184" s="13"/>
      <c r="AQ184" s="13">
        <f>AK184+AM184+AN184+AO184+AP184</f>
        <v>34572</v>
      </c>
      <c r="AR184" s="13">
        <f>AL184+AN184</f>
        <v>0</v>
      </c>
      <c r="AS184" s="13"/>
      <c r="AT184" s="13"/>
      <c r="AU184" s="13"/>
      <c r="AV184" s="13"/>
      <c r="AW184" s="13">
        <f>AQ184+AS184+AT184+AU184+AV184</f>
        <v>34572</v>
      </c>
      <c r="AX184" s="13">
        <f>AR184+AT184</f>
        <v>0</v>
      </c>
    </row>
    <row r="185" spans="1:50" hidden="1" x14ac:dyDescent="0.25">
      <c r="A185" s="56"/>
      <c r="B185" s="16"/>
      <c r="C185" s="16"/>
      <c r="D185" s="16"/>
      <c r="E185" s="16"/>
      <c r="F185" s="16"/>
      <c r="G185" s="13"/>
      <c r="H185" s="18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81"/>
      <c r="AL185" s="81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</row>
    <row r="186" spans="1:50" ht="18.75" x14ac:dyDescent="0.3">
      <c r="A186" s="66" t="s">
        <v>188</v>
      </c>
      <c r="B186" s="31">
        <v>903</v>
      </c>
      <c r="C186" s="14" t="s">
        <v>165</v>
      </c>
      <c r="D186" s="14" t="s">
        <v>22</v>
      </c>
      <c r="E186" s="14"/>
      <c r="F186" s="14"/>
      <c r="G186" s="32">
        <f>G187</f>
        <v>9496</v>
      </c>
      <c r="H186" s="32">
        <f t="shared" ref="H186:R188" si="341">H187</f>
        <v>0</v>
      </c>
      <c r="I186" s="13">
        <f t="shared" si="341"/>
        <v>0</v>
      </c>
      <c r="J186" s="13">
        <f t="shared" si="341"/>
        <v>0</v>
      </c>
      <c r="K186" s="13">
        <f t="shared" si="341"/>
        <v>0</v>
      </c>
      <c r="L186" s="13">
        <f t="shared" si="341"/>
        <v>0</v>
      </c>
      <c r="M186" s="32">
        <f t="shared" si="341"/>
        <v>9496</v>
      </c>
      <c r="N186" s="32">
        <f t="shared" si="341"/>
        <v>0</v>
      </c>
      <c r="O186" s="13">
        <f t="shared" si="341"/>
        <v>0</v>
      </c>
      <c r="P186" s="13">
        <f t="shared" si="341"/>
        <v>0</v>
      </c>
      <c r="Q186" s="13">
        <f t="shared" si="341"/>
        <v>0</v>
      </c>
      <c r="R186" s="13">
        <f t="shared" si="341"/>
        <v>0</v>
      </c>
      <c r="S186" s="32">
        <f t="shared" ref="S186:AH188" si="342">S187</f>
        <v>9496</v>
      </c>
      <c r="T186" s="32">
        <f t="shared" si="342"/>
        <v>0</v>
      </c>
      <c r="U186" s="13">
        <f t="shared" si="342"/>
        <v>0</v>
      </c>
      <c r="V186" s="13">
        <f t="shared" si="342"/>
        <v>0</v>
      </c>
      <c r="W186" s="13">
        <f t="shared" si="342"/>
        <v>0</v>
      </c>
      <c r="X186" s="13">
        <f t="shared" si="342"/>
        <v>0</v>
      </c>
      <c r="Y186" s="32">
        <f t="shared" si="342"/>
        <v>9496</v>
      </c>
      <c r="Z186" s="32">
        <f t="shared" si="342"/>
        <v>0</v>
      </c>
      <c r="AA186" s="13">
        <f t="shared" si="342"/>
        <v>0</v>
      </c>
      <c r="AB186" s="13">
        <f t="shared" si="342"/>
        <v>0</v>
      </c>
      <c r="AC186" s="13">
        <f t="shared" si="342"/>
        <v>0</v>
      </c>
      <c r="AD186" s="13">
        <f t="shared" si="342"/>
        <v>0</v>
      </c>
      <c r="AE186" s="32">
        <f t="shared" si="342"/>
        <v>9496</v>
      </c>
      <c r="AF186" s="32">
        <f t="shared" si="342"/>
        <v>0</v>
      </c>
      <c r="AG186" s="13">
        <f t="shared" si="342"/>
        <v>0</v>
      </c>
      <c r="AH186" s="13">
        <f t="shared" si="342"/>
        <v>0</v>
      </c>
      <c r="AI186" s="32">
        <f t="shared" ref="AG186:AV188" si="343">AI187</f>
        <v>9220</v>
      </c>
      <c r="AJ186" s="13">
        <f t="shared" si="343"/>
        <v>0</v>
      </c>
      <c r="AK186" s="91">
        <f t="shared" si="343"/>
        <v>18716</v>
      </c>
      <c r="AL186" s="91">
        <f t="shared" si="343"/>
        <v>0</v>
      </c>
      <c r="AM186" s="13">
        <f t="shared" si="343"/>
        <v>0</v>
      </c>
      <c r="AN186" s="13">
        <f t="shared" si="343"/>
        <v>0</v>
      </c>
      <c r="AO186" s="32">
        <f t="shared" si="343"/>
        <v>0</v>
      </c>
      <c r="AP186" s="13">
        <f t="shared" si="343"/>
        <v>0</v>
      </c>
      <c r="AQ186" s="32">
        <f t="shared" si="343"/>
        <v>18716</v>
      </c>
      <c r="AR186" s="32">
        <f t="shared" si="343"/>
        <v>0</v>
      </c>
      <c r="AS186" s="13">
        <f t="shared" si="343"/>
        <v>0</v>
      </c>
      <c r="AT186" s="13">
        <f t="shared" si="343"/>
        <v>0</v>
      </c>
      <c r="AU186" s="32">
        <f t="shared" si="343"/>
        <v>0</v>
      </c>
      <c r="AV186" s="13">
        <f t="shared" si="343"/>
        <v>0</v>
      </c>
      <c r="AW186" s="32">
        <f t="shared" ref="AS186:AX188" si="344">AW187</f>
        <v>18716</v>
      </c>
      <c r="AX186" s="32">
        <f t="shared" si="344"/>
        <v>0</v>
      </c>
    </row>
    <row r="187" spans="1:50" x14ac:dyDescent="0.25">
      <c r="A187" s="56" t="s">
        <v>66</v>
      </c>
      <c r="B187" s="33">
        <v>903</v>
      </c>
      <c r="C187" s="16" t="s">
        <v>165</v>
      </c>
      <c r="D187" s="16" t="s">
        <v>22</v>
      </c>
      <c r="E187" s="16" t="s">
        <v>67</v>
      </c>
      <c r="F187" s="16"/>
      <c r="G187" s="13">
        <f>G188</f>
        <v>9496</v>
      </c>
      <c r="H187" s="13">
        <f t="shared" si="341"/>
        <v>0</v>
      </c>
      <c r="I187" s="13">
        <f t="shared" si="341"/>
        <v>0</v>
      </c>
      <c r="J187" s="13">
        <f t="shared" si="341"/>
        <v>0</v>
      </c>
      <c r="K187" s="13">
        <f t="shared" si="341"/>
        <v>0</v>
      </c>
      <c r="L187" s="13">
        <f t="shared" si="341"/>
        <v>0</v>
      </c>
      <c r="M187" s="13">
        <f t="shared" si="341"/>
        <v>9496</v>
      </c>
      <c r="N187" s="13">
        <f t="shared" si="341"/>
        <v>0</v>
      </c>
      <c r="O187" s="13">
        <f t="shared" si="341"/>
        <v>0</v>
      </c>
      <c r="P187" s="13">
        <f t="shared" si="341"/>
        <v>0</v>
      </c>
      <c r="Q187" s="13">
        <f t="shared" si="341"/>
        <v>0</v>
      </c>
      <c r="R187" s="13">
        <f t="shared" si="341"/>
        <v>0</v>
      </c>
      <c r="S187" s="13">
        <f t="shared" si="342"/>
        <v>9496</v>
      </c>
      <c r="T187" s="13">
        <f t="shared" si="342"/>
        <v>0</v>
      </c>
      <c r="U187" s="13">
        <f t="shared" si="342"/>
        <v>0</v>
      </c>
      <c r="V187" s="13">
        <f t="shared" si="342"/>
        <v>0</v>
      </c>
      <c r="W187" s="13">
        <f t="shared" si="342"/>
        <v>0</v>
      </c>
      <c r="X187" s="13">
        <f t="shared" si="342"/>
        <v>0</v>
      </c>
      <c r="Y187" s="13">
        <f t="shared" si="342"/>
        <v>9496</v>
      </c>
      <c r="Z187" s="13">
        <f t="shared" si="342"/>
        <v>0</v>
      </c>
      <c r="AA187" s="13">
        <f t="shared" si="342"/>
        <v>0</v>
      </c>
      <c r="AB187" s="13">
        <f t="shared" si="342"/>
        <v>0</v>
      </c>
      <c r="AC187" s="13">
        <f t="shared" si="342"/>
        <v>0</v>
      </c>
      <c r="AD187" s="13">
        <f t="shared" si="342"/>
        <v>0</v>
      </c>
      <c r="AE187" s="13">
        <f t="shared" si="342"/>
        <v>9496</v>
      </c>
      <c r="AF187" s="13">
        <f t="shared" si="342"/>
        <v>0</v>
      </c>
      <c r="AG187" s="13">
        <f t="shared" si="343"/>
        <v>0</v>
      </c>
      <c r="AH187" s="13">
        <f t="shared" si="343"/>
        <v>0</v>
      </c>
      <c r="AI187" s="13">
        <f t="shared" si="343"/>
        <v>9220</v>
      </c>
      <c r="AJ187" s="13">
        <f t="shared" si="343"/>
        <v>0</v>
      </c>
      <c r="AK187" s="81">
        <f t="shared" si="343"/>
        <v>18716</v>
      </c>
      <c r="AL187" s="81">
        <f t="shared" si="343"/>
        <v>0</v>
      </c>
      <c r="AM187" s="13">
        <f t="shared" si="343"/>
        <v>0</v>
      </c>
      <c r="AN187" s="13">
        <f t="shared" si="343"/>
        <v>0</v>
      </c>
      <c r="AO187" s="13">
        <f t="shared" si="343"/>
        <v>0</v>
      </c>
      <c r="AP187" s="13">
        <f t="shared" si="343"/>
        <v>0</v>
      </c>
      <c r="AQ187" s="13">
        <f t="shared" si="343"/>
        <v>18716</v>
      </c>
      <c r="AR187" s="13">
        <f t="shared" si="343"/>
        <v>0</v>
      </c>
      <c r="AS187" s="13">
        <f t="shared" si="344"/>
        <v>0</v>
      </c>
      <c r="AT187" s="13">
        <f t="shared" si="344"/>
        <v>0</v>
      </c>
      <c r="AU187" s="13">
        <f t="shared" si="344"/>
        <v>0</v>
      </c>
      <c r="AV187" s="13">
        <f t="shared" si="344"/>
        <v>0</v>
      </c>
      <c r="AW187" s="13">
        <f t="shared" si="344"/>
        <v>18716</v>
      </c>
      <c r="AX187" s="13">
        <f t="shared" si="344"/>
        <v>0</v>
      </c>
    </row>
    <row r="188" spans="1:50" x14ac:dyDescent="0.25">
      <c r="A188" s="56" t="s">
        <v>15</v>
      </c>
      <c r="B188" s="33">
        <v>903</v>
      </c>
      <c r="C188" s="16" t="s">
        <v>165</v>
      </c>
      <c r="D188" s="16" t="s">
        <v>22</v>
      </c>
      <c r="E188" s="16" t="s">
        <v>68</v>
      </c>
      <c r="F188" s="16"/>
      <c r="G188" s="13">
        <f>G189</f>
        <v>9496</v>
      </c>
      <c r="H188" s="13">
        <f t="shared" si="341"/>
        <v>0</v>
      </c>
      <c r="I188" s="13">
        <f t="shared" si="341"/>
        <v>0</v>
      </c>
      <c r="J188" s="13">
        <f t="shared" si="341"/>
        <v>0</v>
      </c>
      <c r="K188" s="13">
        <f t="shared" si="341"/>
        <v>0</v>
      </c>
      <c r="L188" s="13">
        <f t="shared" si="341"/>
        <v>0</v>
      </c>
      <c r="M188" s="13">
        <f t="shared" si="341"/>
        <v>9496</v>
      </c>
      <c r="N188" s="13">
        <f t="shared" si="341"/>
        <v>0</v>
      </c>
      <c r="O188" s="13">
        <f t="shared" si="341"/>
        <v>0</v>
      </c>
      <c r="P188" s="13">
        <f t="shared" si="341"/>
        <v>0</v>
      </c>
      <c r="Q188" s="13">
        <f t="shared" si="341"/>
        <v>0</v>
      </c>
      <c r="R188" s="13">
        <f t="shared" si="341"/>
        <v>0</v>
      </c>
      <c r="S188" s="13">
        <f t="shared" si="342"/>
        <v>9496</v>
      </c>
      <c r="T188" s="13">
        <f t="shared" si="342"/>
        <v>0</v>
      </c>
      <c r="U188" s="13">
        <f t="shared" si="342"/>
        <v>0</v>
      </c>
      <c r="V188" s="13">
        <f t="shared" si="342"/>
        <v>0</v>
      </c>
      <c r="W188" s="13">
        <f t="shared" si="342"/>
        <v>0</v>
      </c>
      <c r="X188" s="13">
        <f t="shared" si="342"/>
        <v>0</v>
      </c>
      <c r="Y188" s="13">
        <f t="shared" si="342"/>
        <v>9496</v>
      </c>
      <c r="Z188" s="13">
        <f t="shared" si="342"/>
        <v>0</v>
      </c>
      <c r="AA188" s="13">
        <f t="shared" si="342"/>
        <v>0</v>
      </c>
      <c r="AB188" s="13">
        <f t="shared" si="342"/>
        <v>0</v>
      </c>
      <c r="AC188" s="13">
        <f t="shared" si="342"/>
        <v>0</v>
      </c>
      <c r="AD188" s="13">
        <f t="shared" si="342"/>
        <v>0</v>
      </c>
      <c r="AE188" s="13">
        <f t="shared" si="342"/>
        <v>9496</v>
      </c>
      <c r="AF188" s="13">
        <f t="shared" si="342"/>
        <v>0</v>
      </c>
      <c r="AG188" s="13">
        <f t="shared" si="343"/>
        <v>0</v>
      </c>
      <c r="AH188" s="13">
        <f t="shared" si="343"/>
        <v>0</v>
      </c>
      <c r="AI188" s="13">
        <f t="shared" si="343"/>
        <v>9220</v>
      </c>
      <c r="AJ188" s="13">
        <f t="shared" si="343"/>
        <v>0</v>
      </c>
      <c r="AK188" s="81">
        <f t="shared" si="343"/>
        <v>18716</v>
      </c>
      <c r="AL188" s="81">
        <f t="shared" si="343"/>
        <v>0</v>
      </c>
      <c r="AM188" s="13">
        <f t="shared" si="343"/>
        <v>0</v>
      </c>
      <c r="AN188" s="13">
        <f t="shared" si="343"/>
        <v>0</v>
      </c>
      <c r="AO188" s="13">
        <f t="shared" si="343"/>
        <v>0</v>
      </c>
      <c r="AP188" s="13">
        <f t="shared" si="343"/>
        <v>0</v>
      </c>
      <c r="AQ188" s="13">
        <f t="shared" si="343"/>
        <v>18716</v>
      </c>
      <c r="AR188" s="13">
        <f t="shared" si="343"/>
        <v>0</v>
      </c>
      <c r="AS188" s="13">
        <f t="shared" si="344"/>
        <v>0</v>
      </c>
      <c r="AT188" s="13">
        <f t="shared" si="344"/>
        <v>0</v>
      </c>
      <c r="AU188" s="13">
        <f t="shared" si="344"/>
        <v>0</v>
      </c>
      <c r="AV188" s="13">
        <f t="shared" si="344"/>
        <v>0</v>
      </c>
      <c r="AW188" s="13">
        <f t="shared" si="344"/>
        <v>18716</v>
      </c>
      <c r="AX188" s="13">
        <f t="shared" si="344"/>
        <v>0</v>
      </c>
    </row>
    <row r="189" spans="1:50" x14ac:dyDescent="0.25">
      <c r="A189" s="56" t="s">
        <v>189</v>
      </c>
      <c r="B189" s="33">
        <v>903</v>
      </c>
      <c r="C189" s="16" t="s">
        <v>165</v>
      </c>
      <c r="D189" s="16" t="s">
        <v>22</v>
      </c>
      <c r="E189" s="16" t="s">
        <v>208</v>
      </c>
      <c r="F189" s="16"/>
      <c r="G189" s="13">
        <f>G192+G190</f>
        <v>9496</v>
      </c>
      <c r="H189" s="13">
        <f t="shared" ref="H189:N189" si="345">H192+H190</f>
        <v>0</v>
      </c>
      <c r="I189" s="13">
        <f t="shared" si="345"/>
        <v>0</v>
      </c>
      <c r="J189" s="13">
        <f t="shared" si="345"/>
        <v>0</v>
      </c>
      <c r="K189" s="13">
        <f t="shared" si="345"/>
        <v>0</v>
      </c>
      <c r="L189" s="13">
        <f t="shared" si="345"/>
        <v>0</v>
      </c>
      <c r="M189" s="13">
        <f t="shared" si="345"/>
        <v>9496</v>
      </c>
      <c r="N189" s="13">
        <f t="shared" si="345"/>
        <v>0</v>
      </c>
      <c r="O189" s="13">
        <f t="shared" ref="O189:T189" si="346">O192+O190</f>
        <v>0</v>
      </c>
      <c r="P189" s="13">
        <f t="shared" si="346"/>
        <v>0</v>
      </c>
      <c r="Q189" s="13">
        <f t="shared" si="346"/>
        <v>0</v>
      </c>
      <c r="R189" s="13">
        <f t="shared" si="346"/>
        <v>0</v>
      </c>
      <c r="S189" s="13">
        <f t="shared" si="346"/>
        <v>9496</v>
      </c>
      <c r="T189" s="13">
        <f t="shared" si="346"/>
        <v>0</v>
      </c>
      <c r="U189" s="13">
        <f t="shared" ref="U189:Z189" si="347">U192+U190</f>
        <v>0</v>
      </c>
      <c r="V189" s="13">
        <f t="shared" si="347"/>
        <v>0</v>
      </c>
      <c r="W189" s="13">
        <f t="shared" si="347"/>
        <v>0</v>
      </c>
      <c r="X189" s="13">
        <f t="shared" si="347"/>
        <v>0</v>
      </c>
      <c r="Y189" s="13">
        <f t="shared" si="347"/>
        <v>9496</v>
      </c>
      <c r="Z189" s="13">
        <f t="shared" si="347"/>
        <v>0</v>
      </c>
      <c r="AA189" s="13">
        <f t="shared" ref="AA189:AF189" si="348">AA192+AA190</f>
        <v>0</v>
      </c>
      <c r="AB189" s="13">
        <f t="shared" si="348"/>
        <v>0</v>
      </c>
      <c r="AC189" s="13">
        <f t="shared" si="348"/>
        <v>0</v>
      </c>
      <c r="AD189" s="13">
        <f t="shared" si="348"/>
        <v>0</v>
      </c>
      <c r="AE189" s="13">
        <f t="shared" si="348"/>
        <v>9496</v>
      </c>
      <c r="AF189" s="13">
        <f t="shared" si="348"/>
        <v>0</v>
      </c>
      <c r="AG189" s="13">
        <f t="shared" ref="AG189:AL189" si="349">AG192+AG190</f>
        <v>0</v>
      </c>
      <c r="AH189" s="13">
        <f t="shared" si="349"/>
        <v>0</v>
      </c>
      <c r="AI189" s="13">
        <f t="shared" si="349"/>
        <v>9220</v>
      </c>
      <c r="AJ189" s="13">
        <f t="shared" si="349"/>
        <v>0</v>
      </c>
      <c r="AK189" s="81">
        <f t="shared" si="349"/>
        <v>18716</v>
      </c>
      <c r="AL189" s="81">
        <f t="shared" si="349"/>
        <v>0</v>
      </c>
      <c r="AM189" s="13">
        <f t="shared" ref="AM189:AR189" si="350">AM192+AM190</f>
        <v>0</v>
      </c>
      <c r="AN189" s="13">
        <f t="shared" si="350"/>
        <v>0</v>
      </c>
      <c r="AO189" s="13">
        <f t="shared" si="350"/>
        <v>0</v>
      </c>
      <c r="AP189" s="13">
        <f t="shared" si="350"/>
        <v>0</v>
      </c>
      <c r="AQ189" s="13">
        <f t="shared" si="350"/>
        <v>18716</v>
      </c>
      <c r="AR189" s="13">
        <f t="shared" si="350"/>
        <v>0</v>
      </c>
      <c r="AS189" s="13">
        <f t="shared" ref="AS189:AX189" si="351">AS192+AS190</f>
        <v>0</v>
      </c>
      <c r="AT189" s="13">
        <f t="shared" si="351"/>
        <v>0</v>
      </c>
      <c r="AU189" s="13">
        <f t="shared" si="351"/>
        <v>0</v>
      </c>
      <c r="AV189" s="13">
        <f t="shared" si="351"/>
        <v>0</v>
      </c>
      <c r="AW189" s="13">
        <f t="shared" si="351"/>
        <v>18716</v>
      </c>
      <c r="AX189" s="13">
        <f t="shared" si="351"/>
        <v>0</v>
      </c>
    </row>
    <row r="190" spans="1:50" ht="33" x14ac:dyDescent="0.25">
      <c r="A190" s="60" t="s">
        <v>270</v>
      </c>
      <c r="B190" s="33">
        <v>903</v>
      </c>
      <c r="C190" s="16" t="s">
        <v>165</v>
      </c>
      <c r="D190" s="16" t="s">
        <v>22</v>
      </c>
      <c r="E190" s="16" t="s">
        <v>208</v>
      </c>
      <c r="F190" s="16" t="s">
        <v>33</v>
      </c>
      <c r="G190" s="13">
        <f>G191</f>
        <v>275</v>
      </c>
      <c r="H190" s="13">
        <f t="shared" ref="H190:R190" si="352">H191</f>
        <v>0</v>
      </c>
      <c r="I190" s="13">
        <f t="shared" si="352"/>
        <v>0</v>
      </c>
      <c r="J190" s="13">
        <f t="shared" si="352"/>
        <v>0</v>
      </c>
      <c r="K190" s="13">
        <f t="shared" si="352"/>
        <v>0</v>
      </c>
      <c r="L190" s="13">
        <f t="shared" si="352"/>
        <v>0</v>
      </c>
      <c r="M190" s="13">
        <f t="shared" si="352"/>
        <v>275</v>
      </c>
      <c r="N190" s="13">
        <f t="shared" si="352"/>
        <v>0</v>
      </c>
      <c r="O190" s="13">
        <f t="shared" si="352"/>
        <v>0</v>
      </c>
      <c r="P190" s="13">
        <f t="shared" si="352"/>
        <v>0</v>
      </c>
      <c r="Q190" s="13">
        <f t="shared" si="352"/>
        <v>0</v>
      </c>
      <c r="R190" s="13">
        <f t="shared" si="352"/>
        <v>0</v>
      </c>
      <c r="S190" s="13">
        <f t="shared" ref="S190:AX190" si="353">S191</f>
        <v>275</v>
      </c>
      <c r="T190" s="13">
        <f t="shared" si="353"/>
        <v>0</v>
      </c>
      <c r="U190" s="13">
        <f t="shared" si="353"/>
        <v>0</v>
      </c>
      <c r="V190" s="13">
        <f t="shared" si="353"/>
        <v>0</v>
      </c>
      <c r="W190" s="13">
        <f t="shared" si="353"/>
        <v>0</v>
      </c>
      <c r="X190" s="13">
        <f t="shared" si="353"/>
        <v>0</v>
      </c>
      <c r="Y190" s="13">
        <f t="shared" si="353"/>
        <v>275</v>
      </c>
      <c r="Z190" s="13">
        <f t="shared" si="353"/>
        <v>0</v>
      </c>
      <c r="AA190" s="13">
        <f t="shared" si="353"/>
        <v>0</v>
      </c>
      <c r="AB190" s="13">
        <f t="shared" si="353"/>
        <v>0</v>
      </c>
      <c r="AC190" s="13">
        <f t="shared" si="353"/>
        <v>0</v>
      </c>
      <c r="AD190" s="13">
        <f t="shared" si="353"/>
        <v>0</v>
      </c>
      <c r="AE190" s="13">
        <f t="shared" si="353"/>
        <v>275</v>
      </c>
      <c r="AF190" s="13">
        <f t="shared" si="353"/>
        <v>0</v>
      </c>
      <c r="AG190" s="13">
        <f t="shared" si="353"/>
        <v>0</v>
      </c>
      <c r="AH190" s="13">
        <f t="shared" si="353"/>
        <v>0</v>
      </c>
      <c r="AI190" s="13">
        <f t="shared" si="353"/>
        <v>0</v>
      </c>
      <c r="AJ190" s="13">
        <f t="shared" si="353"/>
        <v>0</v>
      </c>
      <c r="AK190" s="81">
        <f t="shared" si="353"/>
        <v>275</v>
      </c>
      <c r="AL190" s="81">
        <f t="shared" si="353"/>
        <v>0</v>
      </c>
      <c r="AM190" s="13">
        <f t="shared" si="353"/>
        <v>0</v>
      </c>
      <c r="AN190" s="13">
        <f t="shared" si="353"/>
        <v>0</v>
      </c>
      <c r="AO190" s="13">
        <f t="shared" si="353"/>
        <v>0</v>
      </c>
      <c r="AP190" s="13">
        <f t="shared" si="353"/>
        <v>0</v>
      </c>
      <c r="AQ190" s="13">
        <f t="shared" si="353"/>
        <v>275</v>
      </c>
      <c r="AR190" s="13">
        <f t="shared" si="353"/>
        <v>0</v>
      </c>
      <c r="AS190" s="13">
        <f t="shared" si="353"/>
        <v>0</v>
      </c>
      <c r="AT190" s="13">
        <f t="shared" si="353"/>
        <v>0</v>
      </c>
      <c r="AU190" s="13">
        <f t="shared" si="353"/>
        <v>0</v>
      </c>
      <c r="AV190" s="13">
        <f t="shared" si="353"/>
        <v>0</v>
      </c>
      <c r="AW190" s="13">
        <f t="shared" si="353"/>
        <v>275</v>
      </c>
      <c r="AX190" s="13">
        <f t="shared" si="353"/>
        <v>0</v>
      </c>
    </row>
    <row r="191" spans="1:50" ht="33" x14ac:dyDescent="0.25">
      <c r="A191" s="60" t="s">
        <v>39</v>
      </c>
      <c r="B191" s="33">
        <v>903</v>
      </c>
      <c r="C191" s="16" t="s">
        <v>165</v>
      </c>
      <c r="D191" s="16" t="s">
        <v>22</v>
      </c>
      <c r="E191" s="16" t="s">
        <v>208</v>
      </c>
      <c r="F191" s="16" t="s">
        <v>40</v>
      </c>
      <c r="G191" s="13">
        <v>275</v>
      </c>
      <c r="H191" s="18"/>
      <c r="I191" s="13"/>
      <c r="J191" s="13"/>
      <c r="K191" s="13"/>
      <c r="L191" s="13"/>
      <c r="M191" s="13">
        <f>G191+I191+J191+K191+L191</f>
        <v>275</v>
      </c>
      <c r="N191" s="13">
        <f>H191+J191</f>
        <v>0</v>
      </c>
      <c r="O191" s="13"/>
      <c r="P191" s="13"/>
      <c r="Q191" s="13"/>
      <c r="R191" s="13"/>
      <c r="S191" s="13">
        <f>M191+O191+P191+Q191+R191</f>
        <v>275</v>
      </c>
      <c r="T191" s="13">
        <f>N191+P191</f>
        <v>0</v>
      </c>
      <c r="U191" s="13"/>
      <c r="V191" s="13"/>
      <c r="W191" s="13"/>
      <c r="X191" s="13"/>
      <c r="Y191" s="13">
        <f>S191+U191+V191+W191+X191</f>
        <v>275</v>
      </c>
      <c r="Z191" s="13">
        <f>T191+V191</f>
        <v>0</v>
      </c>
      <c r="AA191" s="13"/>
      <c r="AB191" s="13"/>
      <c r="AC191" s="13"/>
      <c r="AD191" s="13"/>
      <c r="AE191" s="13">
        <f>Y191+AA191+AB191+AC191+AD191</f>
        <v>275</v>
      </c>
      <c r="AF191" s="13">
        <f>Z191+AB191</f>
        <v>0</v>
      </c>
      <c r="AG191" s="13"/>
      <c r="AH191" s="13"/>
      <c r="AI191" s="13"/>
      <c r="AJ191" s="13"/>
      <c r="AK191" s="81">
        <f>AE191+AG191+AH191+AI191+AJ191</f>
        <v>275</v>
      </c>
      <c r="AL191" s="81">
        <f>AF191+AH191</f>
        <v>0</v>
      </c>
      <c r="AM191" s="13"/>
      <c r="AN191" s="13"/>
      <c r="AO191" s="13"/>
      <c r="AP191" s="13"/>
      <c r="AQ191" s="13">
        <f>AK191+AM191+AN191+AO191+AP191</f>
        <v>275</v>
      </c>
      <c r="AR191" s="13">
        <f>AL191+AN191</f>
        <v>0</v>
      </c>
      <c r="AS191" s="13"/>
      <c r="AT191" s="13"/>
      <c r="AU191" s="13"/>
      <c r="AV191" s="13"/>
      <c r="AW191" s="13">
        <f>AQ191+AS191+AT191+AU191+AV191</f>
        <v>275</v>
      </c>
      <c r="AX191" s="13">
        <f>AR191+AT191</f>
        <v>0</v>
      </c>
    </row>
    <row r="192" spans="1:50" x14ac:dyDescent="0.25">
      <c r="A192" s="56" t="s">
        <v>70</v>
      </c>
      <c r="B192" s="33">
        <v>903</v>
      </c>
      <c r="C192" s="16" t="s">
        <v>165</v>
      </c>
      <c r="D192" s="16" t="s">
        <v>22</v>
      </c>
      <c r="E192" s="16" t="s">
        <v>208</v>
      </c>
      <c r="F192" s="16" t="s">
        <v>71</v>
      </c>
      <c r="G192" s="13">
        <f>G193</f>
        <v>9221</v>
      </c>
      <c r="H192" s="13">
        <f t="shared" ref="H192:R192" si="354">H193</f>
        <v>0</v>
      </c>
      <c r="I192" s="13">
        <f t="shared" si="354"/>
        <v>0</v>
      </c>
      <c r="J192" s="13">
        <f t="shared" si="354"/>
        <v>0</v>
      </c>
      <c r="K192" s="13">
        <f t="shared" si="354"/>
        <v>0</v>
      </c>
      <c r="L192" s="13">
        <f t="shared" si="354"/>
        <v>0</v>
      </c>
      <c r="M192" s="13">
        <f t="shared" si="354"/>
        <v>9221</v>
      </c>
      <c r="N192" s="13">
        <f t="shared" si="354"/>
        <v>0</v>
      </c>
      <c r="O192" s="13">
        <f t="shared" si="354"/>
        <v>0</v>
      </c>
      <c r="P192" s="13">
        <f t="shared" si="354"/>
        <v>0</v>
      </c>
      <c r="Q192" s="13">
        <f t="shared" si="354"/>
        <v>0</v>
      </c>
      <c r="R192" s="13">
        <f t="shared" si="354"/>
        <v>0</v>
      </c>
      <c r="S192" s="13">
        <f t="shared" ref="S192:AX192" si="355">S193</f>
        <v>9221</v>
      </c>
      <c r="T192" s="13">
        <f t="shared" si="355"/>
        <v>0</v>
      </c>
      <c r="U192" s="13">
        <f t="shared" si="355"/>
        <v>0</v>
      </c>
      <c r="V192" s="13">
        <f t="shared" si="355"/>
        <v>0</v>
      </c>
      <c r="W192" s="13">
        <f t="shared" si="355"/>
        <v>0</v>
      </c>
      <c r="X192" s="13">
        <f t="shared" si="355"/>
        <v>0</v>
      </c>
      <c r="Y192" s="13">
        <f t="shared" si="355"/>
        <v>9221</v>
      </c>
      <c r="Z192" s="13">
        <f t="shared" si="355"/>
        <v>0</v>
      </c>
      <c r="AA192" s="13">
        <f t="shared" si="355"/>
        <v>0</v>
      </c>
      <c r="AB192" s="13">
        <f t="shared" si="355"/>
        <v>0</v>
      </c>
      <c r="AC192" s="13">
        <f t="shared" si="355"/>
        <v>0</v>
      </c>
      <c r="AD192" s="13">
        <f t="shared" si="355"/>
        <v>0</v>
      </c>
      <c r="AE192" s="13">
        <f t="shared" si="355"/>
        <v>9221</v>
      </c>
      <c r="AF192" s="13">
        <f t="shared" si="355"/>
        <v>0</v>
      </c>
      <c r="AG192" s="13">
        <f t="shared" si="355"/>
        <v>0</v>
      </c>
      <c r="AH192" s="13">
        <f t="shared" si="355"/>
        <v>0</v>
      </c>
      <c r="AI192" s="13">
        <f t="shared" si="355"/>
        <v>9220</v>
      </c>
      <c r="AJ192" s="13">
        <f t="shared" si="355"/>
        <v>0</v>
      </c>
      <c r="AK192" s="81">
        <f t="shared" si="355"/>
        <v>18441</v>
      </c>
      <c r="AL192" s="81">
        <f t="shared" si="355"/>
        <v>0</v>
      </c>
      <c r="AM192" s="13">
        <f t="shared" si="355"/>
        <v>0</v>
      </c>
      <c r="AN192" s="13">
        <f t="shared" si="355"/>
        <v>0</v>
      </c>
      <c r="AO192" s="13">
        <f t="shared" si="355"/>
        <v>0</v>
      </c>
      <c r="AP192" s="13">
        <f t="shared" si="355"/>
        <v>0</v>
      </c>
      <c r="AQ192" s="13">
        <f t="shared" si="355"/>
        <v>18441</v>
      </c>
      <c r="AR192" s="13">
        <f t="shared" si="355"/>
        <v>0</v>
      </c>
      <c r="AS192" s="13">
        <f t="shared" si="355"/>
        <v>0</v>
      </c>
      <c r="AT192" s="13">
        <f t="shared" si="355"/>
        <v>0</v>
      </c>
      <c r="AU192" s="13">
        <f t="shared" si="355"/>
        <v>0</v>
      </c>
      <c r="AV192" s="13">
        <f t="shared" si="355"/>
        <v>0</v>
      </c>
      <c r="AW192" s="13">
        <f t="shared" si="355"/>
        <v>18441</v>
      </c>
      <c r="AX192" s="13">
        <f t="shared" si="355"/>
        <v>0</v>
      </c>
    </row>
    <row r="193" spans="1:50" x14ac:dyDescent="0.25">
      <c r="A193" s="56" t="s">
        <v>72</v>
      </c>
      <c r="B193" s="33">
        <v>903</v>
      </c>
      <c r="C193" s="16" t="s">
        <v>165</v>
      </c>
      <c r="D193" s="16" t="s">
        <v>22</v>
      </c>
      <c r="E193" s="16" t="s">
        <v>208</v>
      </c>
      <c r="F193" s="16" t="s">
        <v>73</v>
      </c>
      <c r="G193" s="13">
        <v>9221</v>
      </c>
      <c r="H193" s="18"/>
      <c r="I193" s="13"/>
      <c r="J193" s="13"/>
      <c r="K193" s="13"/>
      <c r="L193" s="13"/>
      <c r="M193" s="13">
        <f>G193+I193+J193+K193+L193</f>
        <v>9221</v>
      </c>
      <c r="N193" s="13">
        <f>H193+J193</f>
        <v>0</v>
      </c>
      <c r="O193" s="13"/>
      <c r="P193" s="13"/>
      <c r="Q193" s="13"/>
      <c r="R193" s="13"/>
      <c r="S193" s="13">
        <f>M193+O193+P193+Q193+R193</f>
        <v>9221</v>
      </c>
      <c r="T193" s="13">
        <f>N193+P193</f>
        <v>0</v>
      </c>
      <c r="U193" s="13"/>
      <c r="V193" s="13"/>
      <c r="W193" s="13"/>
      <c r="X193" s="13"/>
      <c r="Y193" s="13">
        <f>S193+U193+V193+W193+X193</f>
        <v>9221</v>
      </c>
      <c r="Z193" s="13">
        <f>T193+V193</f>
        <v>0</v>
      </c>
      <c r="AA193" s="13"/>
      <c r="AB193" s="13"/>
      <c r="AC193" s="13"/>
      <c r="AD193" s="13"/>
      <c r="AE193" s="13">
        <f>Y193+AA193+AB193+AC193+AD193</f>
        <v>9221</v>
      </c>
      <c r="AF193" s="13">
        <f>Z193+AB193</f>
        <v>0</v>
      </c>
      <c r="AG193" s="13"/>
      <c r="AH193" s="13"/>
      <c r="AI193" s="13">
        <v>9220</v>
      </c>
      <c r="AJ193" s="13"/>
      <c r="AK193" s="81">
        <f>AE193+AG193+AH193+AI193+AJ193</f>
        <v>18441</v>
      </c>
      <c r="AL193" s="81">
        <f>AF193+AH193</f>
        <v>0</v>
      </c>
      <c r="AM193" s="13"/>
      <c r="AN193" s="13"/>
      <c r="AO193" s="13"/>
      <c r="AP193" s="13"/>
      <c r="AQ193" s="13">
        <f>AK193+AM193+AN193+AO193+AP193</f>
        <v>18441</v>
      </c>
      <c r="AR193" s="13">
        <f>AL193+AN193</f>
        <v>0</v>
      </c>
      <c r="AS193" s="13"/>
      <c r="AT193" s="13"/>
      <c r="AU193" s="13"/>
      <c r="AV193" s="13"/>
      <c r="AW193" s="13">
        <f>AQ193+AS193+AT193+AU193+AV193</f>
        <v>18441</v>
      </c>
      <c r="AX193" s="13">
        <f>AR193+AT193</f>
        <v>0</v>
      </c>
    </row>
    <row r="194" spans="1:50" hidden="1" x14ac:dyDescent="0.25">
      <c r="A194" s="56"/>
      <c r="B194" s="33"/>
      <c r="C194" s="16"/>
      <c r="D194" s="16"/>
      <c r="E194" s="16"/>
      <c r="F194" s="16"/>
      <c r="G194" s="13"/>
      <c r="H194" s="18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81"/>
      <c r="AL194" s="81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</row>
    <row r="195" spans="1:50" ht="18.75" x14ac:dyDescent="0.3">
      <c r="A195" s="66" t="s">
        <v>372</v>
      </c>
      <c r="B195" s="31">
        <v>903</v>
      </c>
      <c r="C195" s="14" t="s">
        <v>165</v>
      </c>
      <c r="D195" s="14" t="s">
        <v>8</v>
      </c>
      <c r="E195" s="16"/>
      <c r="F195" s="16"/>
      <c r="G195" s="32">
        <f>G196</f>
        <v>332</v>
      </c>
      <c r="H195" s="32">
        <f t="shared" ref="H195:R199" si="356">H196</f>
        <v>0</v>
      </c>
      <c r="I195" s="13">
        <f t="shared" si="356"/>
        <v>0</v>
      </c>
      <c r="J195" s="13">
        <f t="shared" si="356"/>
        <v>0</v>
      </c>
      <c r="K195" s="13">
        <f t="shared" si="356"/>
        <v>0</v>
      </c>
      <c r="L195" s="13">
        <f t="shared" si="356"/>
        <v>0</v>
      </c>
      <c r="M195" s="32">
        <f t="shared" si="356"/>
        <v>332</v>
      </c>
      <c r="N195" s="32">
        <f t="shared" si="356"/>
        <v>0</v>
      </c>
      <c r="O195" s="13">
        <f t="shared" si="356"/>
        <v>0</v>
      </c>
      <c r="P195" s="13">
        <f t="shared" si="356"/>
        <v>0</v>
      </c>
      <c r="Q195" s="13">
        <f t="shared" si="356"/>
        <v>0</v>
      </c>
      <c r="R195" s="13">
        <f t="shared" si="356"/>
        <v>0</v>
      </c>
      <c r="S195" s="32">
        <f t="shared" ref="S195:AH199" si="357">S196</f>
        <v>332</v>
      </c>
      <c r="T195" s="32">
        <f t="shared" si="357"/>
        <v>0</v>
      </c>
      <c r="U195" s="13">
        <f t="shared" si="357"/>
        <v>0</v>
      </c>
      <c r="V195" s="13">
        <f t="shared" si="357"/>
        <v>0</v>
      </c>
      <c r="W195" s="13">
        <f t="shared" si="357"/>
        <v>0</v>
      </c>
      <c r="X195" s="13">
        <f t="shared" si="357"/>
        <v>0</v>
      </c>
      <c r="Y195" s="32">
        <f t="shared" si="357"/>
        <v>332</v>
      </c>
      <c r="Z195" s="32">
        <f t="shared" si="357"/>
        <v>0</v>
      </c>
      <c r="AA195" s="13">
        <f t="shared" si="357"/>
        <v>0</v>
      </c>
      <c r="AB195" s="13">
        <f t="shared" si="357"/>
        <v>0</v>
      </c>
      <c r="AC195" s="13">
        <f t="shared" si="357"/>
        <v>0</v>
      </c>
      <c r="AD195" s="13">
        <f t="shared" si="357"/>
        <v>0</v>
      </c>
      <c r="AE195" s="32">
        <f t="shared" si="357"/>
        <v>332</v>
      </c>
      <c r="AF195" s="32">
        <f t="shared" si="357"/>
        <v>0</v>
      </c>
      <c r="AG195" s="13">
        <f t="shared" si="357"/>
        <v>0</v>
      </c>
      <c r="AH195" s="13">
        <f t="shared" si="357"/>
        <v>0</v>
      </c>
      <c r="AI195" s="13">
        <f t="shared" ref="AG195:AV199" si="358">AI196</f>
        <v>0</v>
      </c>
      <c r="AJ195" s="13">
        <f t="shared" si="358"/>
        <v>0</v>
      </c>
      <c r="AK195" s="91">
        <f t="shared" si="358"/>
        <v>332</v>
      </c>
      <c r="AL195" s="91">
        <f t="shared" si="358"/>
        <v>0</v>
      </c>
      <c r="AM195" s="13">
        <f t="shared" si="358"/>
        <v>0</v>
      </c>
      <c r="AN195" s="13">
        <f t="shared" si="358"/>
        <v>0</v>
      </c>
      <c r="AO195" s="13">
        <f t="shared" si="358"/>
        <v>0</v>
      </c>
      <c r="AP195" s="13">
        <f t="shared" si="358"/>
        <v>0</v>
      </c>
      <c r="AQ195" s="32">
        <f t="shared" si="358"/>
        <v>332</v>
      </c>
      <c r="AR195" s="32">
        <f t="shared" si="358"/>
        <v>0</v>
      </c>
      <c r="AS195" s="13">
        <f t="shared" si="358"/>
        <v>0</v>
      </c>
      <c r="AT195" s="13">
        <f t="shared" si="358"/>
        <v>0</v>
      </c>
      <c r="AU195" s="13">
        <f t="shared" si="358"/>
        <v>0</v>
      </c>
      <c r="AV195" s="13">
        <f t="shared" si="358"/>
        <v>0</v>
      </c>
      <c r="AW195" s="32">
        <f t="shared" ref="AS195:AX199" si="359">AW196</f>
        <v>332</v>
      </c>
      <c r="AX195" s="32">
        <f t="shared" si="359"/>
        <v>0</v>
      </c>
    </row>
    <row r="196" spans="1:50" x14ac:dyDescent="0.25">
      <c r="A196" s="56" t="s">
        <v>66</v>
      </c>
      <c r="B196" s="33">
        <v>903</v>
      </c>
      <c r="C196" s="16" t="s">
        <v>165</v>
      </c>
      <c r="D196" s="16" t="s">
        <v>8</v>
      </c>
      <c r="E196" s="16" t="s">
        <v>67</v>
      </c>
      <c r="F196" s="16"/>
      <c r="G196" s="13">
        <f>G197</f>
        <v>332</v>
      </c>
      <c r="H196" s="13">
        <f t="shared" si="356"/>
        <v>0</v>
      </c>
      <c r="I196" s="13">
        <f t="shared" si="356"/>
        <v>0</v>
      </c>
      <c r="J196" s="13">
        <f t="shared" si="356"/>
        <v>0</v>
      </c>
      <c r="K196" s="13">
        <f t="shared" si="356"/>
        <v>0</v>
      </c>
      <c r="L196" s="13">
        <f t="shared" si="356"/>
        <v>0</v>
      </c>
      <c r="M196" s="13">
        <f t="shared" si="356"/>
        <v>332</v>
      </c>
      <c r="N196" s="13">
        <f t="shared" si="356"/>
        <v>0</v>
      </c>
      <c r="O196" s="13">
        <f t="shared" si="356"/>
        <v>0</v>
      </c>
      <c r="P196" s="13">
        <f t="shared" si="356"/>
        <v>0</v>
      </c>
      <c r="Q196" s="13">
        <f t="shared" si="356"/>
        <v>0</v>
      </c>
      <c r="R196" s="13">
        <f t="shared" si="356"/>
        <v>0</v>
      </c>
      <c r="S196" s="13">
        <f t="shared" si="357"/>
        <v>332</v>
      </c>
      <c r="T196" s="13">
        <f t="shared" si="357"/>
        <v>0</v>
      </c>
      <c r="U196" s="13">
        <f t="shared" si="357"/>
        <v>0</v>
      </c>
      <c r="V196" s="13">
        <f t="shared" si="357"/>
        <v>0</v>
      </c>
      <c r="W196" s="13">
        <f t="shared" si="357"/>
        <v>0</v>
      </c>
      <c r="X196" s="13">
        <f t="shared" si="357"/>
        <v>0</v>
      </c>
      <c r="Y196" s="13">
        <f t="shared" si="357"/>
        <v>332</v>
      </c>
      <c r="Z196" s="13">
        <f t="shared" si="357"/>
        <v>0</v>
      </c>
      <c r="AA196" s="13">
        <f t="shared" si="357"/>
        <v>0</v>
      </c>
      <c r="AB196" s="13">
        <f t="shared" si="357"/>
        <v>0</v>
      </c>
      <c r="AC196" s="13">
        <f t="shared" si="357"/>
        <v>0</v>
      </c>
      <c r="AD196" s="13">
        <f t="shared" si="357"/>
        <v>0</v>
      </c>
      <c r="AE196" s="13">
        <f t="shared" si="357"/>
        <v>332</v>
      </c>
      <c r="AF196" s="13">
        <f t="shared" si="357"/>
        <v>0</v>
      </c>
      <c r="AG196" s="13">
        <f t="shared" si="358"/>
        <v>0</v>
      </c>
      <c r="AH196" s="13">
        <f t="shared" si="358"/>
        <v>0</v>
      </c>
      <c r="AI196" s="13">
        <f t="shared" si="358"/>
        <v>0</v>
      </c>
      <c r="AJ196" s="13">
        <f t="shared" si="358"/>
        <v>0</v>
      </c>
      <c r="AK196" s="81">
        <f t="shared" si="358"/>
        <v>332</v>
      </c>
      <c r="AL196" s="81">
        <f t="shared" si="358"/>
        <v>0</v>
      </c>
      <c r="AM196" s="13">
        <f t="shared" si="358"/>
        <v>0</v>
      </c>
      <c r="AN196" s="13">
        <f t="shared" si="358"/>
        <v>0</v>
      </c>
      <c r="AO196" s="13">
        <f t="shared" si="358"/>
        <v>0</v>
      </c>
      <c r="AP196" s="13">
        <f t="shared" si="358"/>
        <v>0</v>
      </c>
      <c r="AQ196" s="13">
        <f t="shared" si="358"/>
        <v>332</v>
      </c>
      <c r="AR196" s="13">
        <f t="shared" si="358"/>
        <v>0</v>
      </c>
      <c r="AS196" s="13">
        <f t="shared" si="359"/>
        <v>0</v>
      </c>
      <c r="AT196" s="13">
        <f t="shared" si="359"/>
        <v>0</v>
      </c>
      <c r="AU196" s="13">
        <f t="shared" si="359"/>
        <v>0</v>
      </c>
      <c r="AV196" s="13">
        <f t="shared" si="359"/>
        <v>0</v>
      </c>
      <c r="AW196" s="13">
        <f t="shared" si="359"/>
        <v>332</v>
      </c>
      <c r="AX196" s="13">
        <f t="shared" si="359"/>
        <v>0</v>
      </c>
    </row>
    <row r="197" spans="1:50" x14ac:dyDescent="0.25">
      <c r="A197" s="56" t="s">
        <v>15</v>
      </c>
      <c r="B197" s="33">
        <v>903</v>
      </c>
      <c r="C197" s="16" t="s">
        <v>165</v>
      </c>
      <c r="D197" s="16" t="s">
        <v>8</v>
      </c>
      <c r="E197" s="16" t="s">
        <v>68</v>
      </c>
      <c r="F197" s="16"/>
      <c r="G197" s="13">
        <f>G198</f>
        <v>332</v>
      </c>
      <c r="H197" s="13">
        <f t="shared" si="356"/>
        <v>0</v>
      </c>
      <c r="I197" s="13">
        <f t="shared" si="356"/>
        <v>0</v>
      </c>
      <c r="J197" s="13">
        <f t="shared" si="356"/>
        <v>0</v>
      </c>
      <c r="K197" s="13">
        <f t="shared" si="356"/>
        <v>0</v>
      </c>
      <c r="L197" s="13">
        <f t="shared" si="356"/>
        <v>0</v>
      </c>
      <c r="M197" s="13">
        <f t="shared" si="356"/>
        <v>332</v>
      </c>
      <c r="N197" s="13">
        <f t="shared" si="356"/>
        <v>0</v>
      </c>
      <c r="O197" s="13">
        <f t="shared" si="356"/>
        <v>0</v>
      </c>
      <c r="P197" s="13">
        <f t="shared" si="356"/>
        <v>0</v>
      </c>
      <c r="Q197" s="13">
        <f t="shared" si="356"/>
        <v>0</v>
      </c>
      <c r="R197" s="13">
        <f t="shared" si="356"/>
        <v>0</v>
      </c>
      <c r="S197" s="13">
        <f t="shared" si="357"/>
        <v>332</v>
      </c>
      <c r="T197" s="13">
        <f t="shared" si="357"/>
        <v>0</v>
      </c>
      <c r="U197" s="13">
        <f t="shared" si="357"/>
        <v>0</v>
      </c>
      <c r="V197" s="13">
        <f t="shared" si="357"/>
        <v>0</v>
      </c>
      <c r="W197" s="13">
        <f t="shared" si="357"/>
        <v>0</v>
      </c>
      <c r="X197" s="13">
        <f t="shared" si="357"/>
        <v>0</v>
      </c>
      <c r="Y197" s="13">
        <f t="shared" si="357"/>
        <v>332</v>
      </c>
      <c r="Z197" s="13">
        <f t="shared" si="357"/>
        <v>0</v>
      </c>
      <c r="AA197" s="13">
        <f t="shared" si="357"/>
        <v>0</v>
      </c>
      <c r="AB197" s="13">
        <f t="shared" si="357"/>
        <v>0</v>
      </c>
      <c r="AC197" s="13">
        <f t="shared" si="357"/>
        <v>0</v>
      </c>
      <c r="AD197" s="13">
        <f t="shared" si="357"/>
        <v>0</v>
      </c>
      <c r="AE197" s="13">
        <f t="shared" si="357"/>
        <v>332</v>
      </c>
      <c r="AF197" s="13">
        <f t="shared" si="357"/>
        <v>0</v>
      </c>
      <c r="AG197" s="13">
        <f t="shared" si="358"/>
        <v>0</v>
      </c>
      <c r="AH197" s="13">
        <f t="shared" si="358"/>
        <v>0</v>
      </c>
      <c r="AI197" s="13">
        <f t="shared" si="358"/>
        <v>0</v>
      </c>
      <c r="AJ197" s="13">
        <f t="shared" si="358"/>
        <v>0</v>
      </c>
      <c r="AK197" s="81">
        <f t="shared" si="358"/>
        <v>332</v>
      </c>
      <c r="AL197" s="81">
        <f t="shared" si="358"/>
        <v>0</v>
      </c>
      <c r="AM197" s="13">
        <f t="shared" si="358"/>
        <v>0</v>
      </c>
      <c r="AN197" s="13">
        <f t="shared" si="358"/>
        <v>0</v>
      </c>
      <c r="AO197" s="13">
        <f t="shared" si="358"/>
        <v>0</v>
      </c>
      <c r="AP197" s="13">
        <f t="shared" si="358"/>
        <v>0</v>
      </c>
      <c r="AQ197" s="13">
        <f t="shared" si="358"/>
        <v>332</v>
      </c>
      <c r="AR197" s="13">
        <f t="shared" si="358"/>
        <v>0</v>
      </c>
      <c r="AS197" s="13">
        <f t="shared" si="359"/>
        <v>0</v>
      </c>
      <c r="AT197" s="13">
        <f t="shared" si="359"/>
        <v>0</v>
      </c>
      <c r="AU197" s="13">
        <f t="shared" si="359"/>
        <v>0</v>
      </c>
      <c r="AV197" s="13">
        <f t="shared" si="359"/>
        <v>0</v>
      </c>
      <c r="AW197" s="13">
        <f t="shared" si="359"/>
        <v>332</v>
      </c>
      <c r="AX197" s="13">
        <f t="shared" si="359"/>
        <v>0</v>
      </c>
    </row>
    <row r="198" spans="1:50" x14ac:dyDescent="0.25">
      <c r="A198" s="60" t="s">
        <v>373</v>
      </c>
      <c r="B198" s="33">
        <v>903</v>
      </c>
      <c r="C198" s="16" t="s">
        <v>165</v>
      </c>
      <c r="D198" s="16" t="s">
        <v>8</v>
      </c>
      <c r="E198" s="16" t="s">
        <v>445</v>
      </c>
      <c r="F198" s="16"/>
      <c r="G198" s="13">
        <f>G199</f>
        <v>332</v>
      </c>
      <c r="H198" s="13">
        <f t="shared" si="356"/>
        <v>0</v>
      </c>
      <c r="I198" s="13">
        <f t="shared" si="356"/>
        <v>0</v>
      </c>
      <c r="J198" s="13">
        <f t="shared" si="356"/>
        <v>0</v>
      </c>
      <c r="K198" s="13">
        <f t="shared" si="356"/>
        <v>0</v>
      </c>
      <c r="L198" s="13">
        <f t="shared" si="356"/>
        <v>0</v>
      </c>
      <c r="M198" s="13">
        <f t="shared" si="356"/>
        <v>332</v>
      </c>
      <c r="N198" s="13">
        <f t="shared" si="356"/>
        <v>0</v>
      </c>
      <c r="O198" s="13">
        <f t="shared" si="356"/>
        <v>0</v>
      </c>
      <c r="P198" s="13">
        <f t="shared" si="356"/>
        <v>0</v>
      </c>
      <c r="Q198" s="13">
        <f t="shared" si="356"/>
        <v>0</v>
      </c>
      <c r="R198" s="13">
        <f t="shared" si="356"/>
        <v>0</v>
      </c>
      <c r="S198" s="13">
        <f t="shared" si="357"/>
        <v>332</v>
      </c>
      <c r="T198" s="13">
        <f t="shared" si="357"/>
        <v>0</v>
      </c>
      <c r="U198" s="13">
        <f t="shared" si="357"/>
        <v>0</v>
      </c>
      <c r="V198" s="13">
        <f t="shared" si="357"/>
        <v>0</v>
      </c>
      <c r="W198" s="13">
        <f t="shared" si="357"/>
        <v>0</v>
      </c>
      <c r="X198" s="13">
        <f t="shared" si="357"/>
        <v>0</v>
      </c>
      <c r="Y198" s="13">
        <f t="shared" si="357"/>
        <v>332</v>
      </c>
      <c r="Z198" s="13">
        <f t="shared" si="357"/>
        <v>0</v>
      </c>
      <c r="AA198" s="13">
        <f t="shared" si="357"/>
        <v>0</v>
      </c>
      <c r="AB198" s="13">
        <f t="shared" si="357"/>
        <v>0</v>
      </c>
      <c r="AC198" s="13">
        <f t="shared" si="357"/>
        <v>0</v>
      </c>
      <c r="AD198" s="13">
        <f t="shared" si="357"/>
        <v>0</v>
      </c>
      <c r="AE198" s="13">
        <f t="shared" si="357"/>
        <v>332</v>
      </c>
      <c r="AF198" s="13">
        <f t="shared" si="357"/>
        <v>0</v>
      </c>
      <c r="AG198" s="13">
        <f t="shared" si="358"/>
        <v>0</v>
      </c>
      <c r="AH198" s="13">
        <f t="shared" si="358"/>
        <v>0</v>
      </c>
      <c r="AI198" s="13">
        <f t="shared" si="358"/>
        <v>0</v>
      </c>
      <c r="AJ198" s="13">
        <f t="shared" si="358"/>
        <v>0</v>
      </c>
      <c r="AK198" s="81">
        <f t="shared" si="358"/>
        <v>332</v>
      </c>
      <c r="AL198" s="81">
        <f t="shared" si="358"/>
        <v>0</v>
      </c>
      <c r="AM198" s="13">
        <f t="shared" si="358"/>
        <v>0</v>
      </c>
      <c r="AN198" s="13">
        <f t="shared" si="358"/>
        <v>0</v>
      </c>
      <c r="AO198" s="13">
        <f t="shared" si="358"/>
        <v>0</v>
      </c>
      <c r="AP198" s="13">
        <f t="shared" si="358"/>
        <v>0</v>
      </c>
      <c r="AQ198" s="13">
        <f t="shared" si="358"/>
        <v>332</v>
      </c>
      <c r="AR198" s="13">
        <f t="shared" si="358"/>
        <v>0</v>
      </c>
      <c r="AS198" s="13">
        <f t="shared" si="359"/>
        <v>0</v>
      </c>
      <c r="AT198" s="13">
        <f t="shared" si="359"/>
        <v>0</v>
      </c>
      <c r="AU198" s="13">
        <f t="shared" si="359"/>
        <v>0</v>
      </c>
      <c r="AV198" s="13">
        <f t="shared" si="359"/>
        <v>0</v>
      </c>
      <c r="AW198" s="13">
        <f t="shared" si="359"/>
        <v>332</v>
      </c>
      <c r="AX198" s="13">
        <f t="shared" si="359"/>
        <v>0</v>
      </c>
    </row>
    <row r="199" spans="1:50" ht="33" x14ac:dyDescent="0.25">
      <c r="A199" s="60" t="s">
        <v>270</v>
      </c>
      <c r="B199" s="33">
        <v>903</v>
      </c>
      <c r="C199" s="16" t="s">
        <v>165</v>
      </c>
      <c r="D199" s="16" t="s">
        <v>8</v>
      </c>
      <c r="E199" s="16" t="s">
        <v>445</v>
      </c>
      <c r="F199" s="16" t="s">
        <v>33</v>
      </c>
      <c r="G199" s="13">
        <f>G200</f>
        <v>332</v>
      </c>
      <c r="H199" s="13">
        <f t="shared" si="356"/>
        <v>0</v>
      </c>
      <c r="I199" s="13">
        <f t="shared" si="356"/>
        <v>0</v>
      </c>
      <c r="J199" s="13">
        <f t="shared" si="356"/>
        <v>0</v>
      </c>
      <c r="K199" s="13">
        <f t="shared" si="356"/>
        <v>0</v>
      </c>
      <c r="L199" s="13">
        <f t="shared" si="356"/>
        <v>0</v>
      </c>
      <c r="M199" s="13">
        <f t="shared" si="356"/>
        <v>332</v>
      </c>
      <c r="N199" s="13">
        <f t="shared" si="356"/>
        <v>0</v>
      </c>
      <c r="O199" s="13">
        <f t="shared" si="356"/>
        <v>0</v>
      </c>
      <c r="P199" s="13">
        <f t="shared" si="356"/>
        <v>0</v>
      </c>
      <c r="Q199" s="13">
        <f t="shared" si="356"/>
        <v>0</v>
      </c>
      <c r="R199" s="13">
        <f t="shared" si="356"/>
        <v>0</v>
      </c>
      <c r="S199" s="13">
        <f t="shared" si="357"/>
        <v>332</v>
      </c>
      <c r="T199" s="13">
        <f t="shared" si="357"/>
        <v>0</v>
      </c>
      <c r="U199" s="13">
        <f t="shared" si="357"/>
        <v>0</v>
      </c>
      <c r="V199" s="13">
        <f t="shared" si="357"/>
        <v>0</v>
      </c>
      <c r="W199" s="13">
        <f t="shared" si="357"/>
        <v>0</v>
      </c>
      <c r="X199" s="13">
        <f t="shared" si="357"/>
        <v>0</v>
      </c>
      <c r="Y199" s="13">
        <f t="shared" si="357"/>
        <v>332</v>
      </c>
      <c r="Z199" s="13">
        <f t="shared" si="357"/>
        <v>0</v>
      </c>
      <c r="AA199" s="13">
        <f t="shared" si="357"/>
        <v>0</v>
      </c>
      <c r="AB199" s="13">
        <f t="shared" si="357"/>
        <v>0</v>
      </c>
      <c r="AC199" s="13">
        <f t="shared" si="357"/>
        <v>0</v>
      </c>
      <c r="AD199" s="13">
        <f t="shared" si="357"/>
        <v>0</v>
      </c>
      <c r="AE199" s="13">
        <f t="shared" si="357"/>
        <v>332</v>
      </c>
      <c r="AF199" s="13">
        <f t="shared" si="357"/>
        <v>0</v>
      </c>
      <c r="AG199" s="13">
        <f t="shared" si="358"/>
        <v>0</v>
      </c>
      <c r="AH199" s="13">
        <f t="shared" si="358"/>
        <v>0</v>
      </c>
      <c r="AI199" s="13">
        <f t="shared" si="358"/>
        <v>0</v>
      </c>
      <c r="AJ199" s="13">
        <f t="shared" si="358"/>
        <v>0</v>
      </c>
      <c r="AK199" s="81">
        <f t="shared" si="358"/>
        <v>332</v>
      </c>
      <c r="AL199" s="81">
        <f t="shared" si="358"/>
        <v>0</v>
      </c>
      <c r="AM199" s="13">
        <f t="shared" si="358"/>
        <v>0</v>
      </c>
      <c r="AN199" s="13">
        <f t="shared" si="358"/>
        <v>0</v>
      </c>
      <c r="AO199" s="13">
        <f t="shared" si="358"/>
        <v>0</v>
      </c>
      <c r="AP199" s="13">
        <f t="shared" si="358"/>
        <v>0</v>
      </c>
      <c r="AQ199" s="13">
        <f t="shared" si="358"/>
        <v>332</v>
      </c>
      <c r="AR199" s="13">
        <f t="shared" si="358"/>
        <v>0</v>
      </c>
      <c r="AS199" s="13">
        <f t="shared" si="359"/>
        <v>0</v>
      </c>
      <c r="AT199" s="13">
        <f t="shared" si="359"/>
        <v>0</v>
      </c>
      <c r="AU199" s="13">
        <f t="shared" si="359"/>
        <v>0</v>
      </c>
      <c r="AV199" s="13">
        <f t="shared" si="359"/>
        <v>0</v>
      </c>
      <c r="AW199" s="13">
        <f t="shared" si="359"/>
        <v>332</v>
      </c>
      <c r="AX199" s="13">
        <f t="shared" si="359"/>
        <v>0</v>
      </c>
    </row>
    <row r="200" spans="1:50" ht="33" x14ac:dyDescent="0.25">
      <c r="A200" s="60" t="s">
        <v>39</v>
      </c>
      <c r="B200" s="33">
        <v>903</v>
      </c>
      <c r="C200" s="16" t="s">
        <v>165</v>
      </c>
      <c r="D200" s="16" t="s">
        <v>8</v>
      </c>
      <c r="E200" s="16" t="s">
        <v>445</v>
      </c>
      <c r="F200" s="16" t="s">
        <v>40</v>
      </c>
      <c r="G200" s="13">
        <v>332</v>
      </c>
      <c r="H200" s="18"/>
      <c r="I200" s="13"/>
      <c r="J200" s="13"/>
      <c r="K200" s="13"/>
      <c r="L200" s="13"/>
      <c r="M200" s="13">
        <f>G200+I200+J200+K200+L200</f>
        <v>332</v>
      </c>
      <c r="N200" s="13">
        <f>H200+J200</f>
        <v>0</v>
      </c>
      <c r="O200" s="13"/>
      <c r="P200" s="13"/>
      <c r="Q200" s="13"/>
      <c r="R200" s="13"/>
      <c r="S200" s="13">
        <f>M200+O200+P200+Q200+R200</f>
        <v>332</v>
      </c>
      <c r="T200" s="13">
        <f>N200+P200</f>
        <v>0</v>
      </c>
      <c r="U200" s="13"/>
      <c r="V200" s="13"/>
      <c r="W200" s="13"/>
      <c r="X200" s="13"/>
      <c r="Y200" s="13">
        <f>S200+U200+V200+W200+X200</f>
        <v>332</v>
      </c>
      <c r="Z200" s="13">
        <f>T200+V200</f>
        <v>0</v>
      </c>
      <c r="AA200" s="13"/>
      <c r="AB200" s="13"/>
      <c r="AC200" s="13"/>
      <c r="AD200" s="13"/>
      <c r="AE200" s="13">
        <f>Y200+AA200+AB200+AC200+AD200</f>
        <v>332</v>
      </c>
      <c r="AF200" s="13">
        <f>Z200+AB200</f>
        <v>0</v>
      </c>
      <c r="AG200" s="13"/>
      <c r="AH200" s="13"/>
      <c r="AI200" s="13"/>
      <c r="AJ200" s="13"/>
      <c r="AK200" s="81">
        <f>AE200+AG200+AH200+AI200+AJ200</f>
        <v>332</v>
      </c>
      <c r="AL200" s="81">
        <f>AF200+AH200</f>
        <v>0</v>
      </c>
      <c r="AM200" s="13"/>
      <c r="AN200" s="13"/>
      <c r="AO200" s="13"/>
      <c r="AP200" s="13"/>
      <c r="AQ200" s="13">
        <f>AK200+AM200+AN200+AO200+AP200</f>
        <v>332</v>
      </c>
      <c r="AR200" s="13">
        <f>AL200+AN200</f>
        <v>0</v>
      </c>
      <c r="AS200" s="13"/>
      <c r="AT200" s="13"/>
      <c r="AU200" s="13"/>
      <c r="AV200" s="13"/>
      <c r="AW200" s="13">
        <f>AQ200+AS200+AT200+AU200+AV200</f>
        <v>332</v>
      </c>
      <c r="AX200" s="13">
        <f>AR200+AT200</f>
        <v>0</v>
      </c>
    </row>
    <row r="201" spans="1:50" hidden="1" x14ac:dyDescent="0.25">
      <c r="A201" s="60"/>
      <c r="B201" s="33"/>
      <c r="C201" s="16"/>
      <c r="D201" s="16"/>
      <c r="E201" s="16"/>
      <c r="F201" s="16"/>
      <c r="G201" s="13"/>
      <c r="H201" s="18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81"/>
      <c r="AL201" s="81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</row>
    <row r="202" spans="1:50" ht="18.75" x14ac:dyDescent="0.3">
      <c r="A202" s="66" t="s">
        <v>192</v>
      </c>
      <c r="B202" s="14">
        <v>903</v>
      </c>
      <c r="C202" s="14" t="s">
        <v>193</v>
      </c>
      <c r="D202" s="14" t="s">
        <v>87</v>
      </c>
      <c r="E202" s="14"/>
      <c r="F202" s="14"/>
      <c r="G202" s="32">
        <f t="shared" ref="G202:R209" si="360">G203</f>
        <v>32351</v>
      </c>
      <c r="H202" s="32">
        <f t="shared" si="360"/>
        <v>0</v>
      </c>
      <c r="I202" s="13">
        <f t="shared" si="360"/>
        <v>0</v>
      </c>
      <c r="J202" s="13">
        <f t="shared" si="360"/>
        <v>0</v>
      </c>
      <c r="K202" s="13">
        <f t="shared" si="360"/>
        <v>0</v>
      </c>
      <c r="L202" s="13">
        <f t="shared" si="360"/>
        <v>0</v>
      </c>
      <c r="M202" s="32">
        <f t="shared" si="360"/>
        <v>32351</v>
      </c>
      <c r="N202" s="32">
        <f t="shared" si="360"/>
        <v>0</v>
      </c>
      <c r="O202" s="32">
        <f t="shared" si="360"/>
        <v>0</v>
      </c>
      <c r="P202" s="32">
        <f t="shared" si="360"/>
        <v>0</v>
      </c>
      <c r="Q202" s="32">
        <f t="shared" si="360"/>
        <v>609</v>
      </c>
      <c r="R202" s="32">
        <f t="shared" si="360"/>
        <v>0</v>
      </c>
      <c r="S202" s="32">
        <f t="shared" ref="S202:AF209" si="361">S203</f>
        <v>32960</v>
      </c>
      <c r="T202" s="32">
        <f t="shared" si="361"/>
        <v>0</v>
      </c>
      <c r="U202" s="32">
        <f t="shared" si="361"/>
        <v>0</v>
      </c>
      <c r="V202" s="32">
        <f t="shared" si="361"/>
        <v>0</v>
      </c>
      <c r="W202" s="32">
        <f t="shared" si="361"/>
        <v>0</v>
      </c>
      <c r="X202" s="32">
        <f t="shared" si="361"/>
        <v>0</v>
      </c>
      <c r="Y202" s="32">
        <f t="shared" si="361"/>
        <v>32960</v>
      </c>
      <c r="Z202" s="32">
        <f t="shared" si="361"/>
        <v>0</v>
      </c>
      <c r="AA202" s="32">
        <f t="shared" si="361"/>
        <v>0</v>
      </c>
      <c r="AB202" s="32">
        <f t="shared" si="361"/>
        <v>0</v>
      </c>
      <c r="AC202" s="32">
        <f t="shared" si="361"/>
        <v>0</v>
      </c>
      <c r="AD202" s="32">
        <f t="shared" si="361"/>
        <v>0</v>
      </c>
      <c r="AE202" s="32">
        <f t="shared" si="361"/>
        <v>32960</v>
      </c>
      <c r="AF202" s="32">
        <f t="shared" si="361"/>
        <v>0</v>
      </c>
      <c r="AG202" s="32">
        <f t="shared" ref="AG202:AR202" si="362">AG203+AG214</f>
        <v>0</v>
      </c>
      <c r="AH202" s="32">
        <f t="shared" si="362"/>
        <v>22344</v>
      </c>
      <c r="AI202" s="32">
        <f t="shared" si="362"/>
        <v>0</v>
      </c>
      <c r="AJ202" s="32">
        <f t="shared" si="362"/>
        <v>0</v>
      </c>
      <c r="AK202" s="91">
        <f t="shared" si="362"/>
        <v>55304</v>
      </c>
      <c r="AL202" s="91">
        <f t="shared" si="362"/>
        <v>22344</v>
      </c>
      <c r="AM202" s="32">
        <f t="shared" si="362"/>
        <v>0</v>
      </c>
      <c r="AN202" s="32">
        <f t="shared" si="362"/>
        <v>111579</v>
      </c>
      <c r="AO202" s="32">
        <f t="shared" si="362"/>
        <v>0</v>
      </c>
      <c r="AP202" s="32">
        <f t="shared" si="362"/>
        <v>0</v>
      </c>
      <c r="AQ202" s="32">
        <f t="shared" si="362"/>
        <v>166883</v>
      </c>
      <c r="AR202" s="32">
        <f t="shared" si="362"/>
        <v>133923</v>
      </c>
      <c r="AS202" s="32">
        <f t="shared" ref="AS202:AX202" si="363">AS203+AS214</f>
        <v>0</v>
      </c>
      <c r="AT202" s="32">
        <f t="shared" si="363"/>
        <v>0</v>
      </c>
      <c r="AU202" s="32">
        <f t="shared" si="363"/>
        <v>0</v>
      </c>
      <c r="AV202" s="32">
        <f t="shared" si="363"/>
        <v>0</v>
      </c>
      <c r="AW202" s="32">
        <f t="shared" si="363"/>
        <v>166883</v>
      </c>
      <c r="AX202" s="32">
        <f t="shared" si="363"/>
        <v>133923</v>
      </c>
    </row>
    <row r="203" spans="1:50" ht="33" x14ac:dyDescent="0.25">
      <c r="A203" s="56" t="s">
        <v>478</v>
      </c>
      <c r="B203" s="16">
        <v>903</v>
      </c>
      <c r="C203" s="16" t="s">
        <v>35</v>
      </c>
      <c r="D203" s="16" t="s">
        <v>87</v>
      </c>
      <c r="E203" s="16" t="s">
        <v>479</v>
      </c>
      <c r="F203" s="16"/>
      <c r="G203" s="13">
        <f t="shared" ref="G203:AL203" si="364">G207</f>
        <v>32351</v>
      </c>
      <c r="H203" s="13">
        <f t="shared" si="364"/>
        <v>0</v>
      </c>
      <c r="I203" s="13">
        <f t="shared" si="364"/>
        <v>0</v>
      </c>
      <c r="J203" s="13">
        <f t="shared" si="364"/>
        <v>0</v>
      </c>
      <c r="K203" s="13">
        <f t="shared" si="364"/>
        <v>0</v>
      </c>
      <c r="L203" s="13">
        <f t="shared" si="364"/>
        <v>0</v>
      </c>
      <c r="M203" s="13">
        <f t="shared" si="364"/>
        <v>32351</v>
      </c>
      <c r="N203" s="13">
        <f t="shared" si="364"/>
        <v>0</v>
      </c>
      <c r="O203" s="13">
        <f t="shared" si="364"/>
        <v>0</v>
      </c>
      <c r="P203" s="13">
        <f t="shared" si="364"/>
        <v>0</v>
      </c>
      <c r="Q203" s="13">
        <f t="shared" si="364"/>
        <v>609</v>
      </c>
      <c r="R203" s="13">
        <f t="shared" si="364"/>
        <v>0</v>
      </c>
      <c r="S203" s="13">
        <f t="shared" si="364"/>
        <v>32960</v>
      </c>
      <c r="T203" s="13">
        <f t="shared" si="364"/>
        <v>0</v>
      </c>
      <c r="U203" s="13">
        <f t="shared" si="364"/>
        <v>0</v>
      </c>
      <c r="V203" s="13">
        <f t="shared" si="364"/>
        <v>0</v>
      </c>
      <c r="W203" s="13">
        <f t="shared" si="364"/>
        <v>0</v>
      </c>
      <c r="X203" s="13">
        <f t="shared" si="364"/>
        <v>0</v>
      </c>
      <c r="Y203" s="13">
        <f t="shared" si="364"/>
        <v>32960</v>
      </c>
      <c r="Z203" s="13">
        <f t="shared" si="364"/>
        <v>0</v>
      </c>
      <c r="AA203" s="13">
        <f t="shared" si="364"/>
        <v>0</v>
      </c>
      <c r="AB203" s="13">
        <f t="shared" si="364"/>
        <v>0</v>
      </c>
      <c r="AC203" s="13">
        <f t="shared" si="364"/>
        <v>0</v>
      </c>
      <c r="AD203" s="13">
        <f t="shared" si="364"/>
        <v>0</v>
      </c>
      <c r="AE203" s="13">
        <f t="shared" si="364"/>
        <v>32960</v>
      </c>
      <c r="AF203" s="13">
        <f t="shared" si="364"/>
        <v>0</v>
      </c>
      <c r="AG203" s="13">
        <f t="shared" si="364"/>
        <v>0</v>
      </c>
      <c r="AH203" s="13">
        <f t="shared" si="364"/>
        <v>0</v>
      </c>
      <c r="AI203" s="13">
        <f t="shared" si="364"/>
        <v>0</v>
      </c>
      <c r="AJ203" s="13">
        <f t="shared" si="364"/>
        <v>0</v>
      </c>
      <c r="AK203" s="81">
        <f t="shared" si="364"/>
        <v>32960</v>
      </c>
      <c r="AL203" s="81">
        <f t="shared" si="364"/>
        <v>0</v>
      </c>
      <c r="AM203" s="13">
        <f>AM207+AM204</f>
        <v>0</v>
      </c>
      <c r="AN203" s="13">
        <f t="shared" ref="AN203:AR203" si="365">AN207+AN204</f>
        <v>111579</v>
      </c>
      <c r="AO203" s="13">
        <f t="shared" si="365"/>
        <v>0</v>
      </c>
      <c r="AP203" s="13">
        <f t="shared" si="365"/>
        <v>0</v>
      </c>
      <c r="AQ203" s="13">
        <f t="shared" si="365"/>
        <v>144539</v>
      </c>
      <c r="AR203" s="13">
        <f t="shared" si="365"/>
        <v>111579</v>
      </c>
      <c r="AS203" s="13">
        <f>AS207+AS204</f>
        <v>0</v>
      </c>
      <c r="AT203" s="13">
        <f t="shared" ref="AT203:AX203" si="366">AT207+AT204</f>
        <v>0</v>
      </c>
      <c r="AU203" s="13">
        <f t="shared" si="366"/>
        <v>0</v>
      </c>
      <c r="AV203" s="13">
        <f t="shared" si="366"/>
        <v>0</v>
      </c>
      <c r="AW203" s="13">
        <f t="shared" si="366"/>
        <v>144539</v>
      </c>
      <c r="AX203" s="13">
        <f t="shared" si="366"/>
        <v>111579</v>
      </c>
    </row>
    <row r="204" spans="1:50" s="99" customFormat="1" ht="64.5" customHeight="1" x14ac:dyDescent="0.25">
      <c r="A204" s="100" t="s">
        <v>724</v>
      </c>
      <c r="B204" s="16">
        <v>903</v>
      </c>
      <c r="C204" s="16" t="s">
        <v>35</v>
      </c>
      <c r="D204" s="16" t="s">
        <v>87</v>
      </c>
      <c r="E204" s="98" t="s">
        <v>725</v>
      </c>
      <c r="F204" s="16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81"/>
      <c r="AL204" s="81"/>
      <c r="AM204" s="13">
        <f>AM205</f>
        <v>0</v>
      </c>
      <c r="AN204" s="13">
        <f t="shared" ref="AN204:AX205" si="367">AN205</f>
        <v>111579</v>
      </c>
      <c r="AO204" s="13">
        <f t="shared" si="367"/>
        <v>0</v>
      </c>
      <c r="AP204" s="13">
        <f t="shared" si="367"/>
        <v>0</v>
      </c>
      <c r="AQ204" s="13">
        <f t="shared" si="367"/>
        <v>111579</v>
      </c>
      <c r="AR204" s="13">
        <f t="shared" si="367"/>
        <v>111579</v>
      </c>
      <c r="AS204" s="13">
        <f>AS205</f>
        <v>0</v>
      </c>
      <c r="AT204" s="13">
        <f t="shared" si="367"/>
        <v>0</v>
      </c>
      <c r="AU204" s="13">
        <f t="shared" si="367"/>
        <v>0</v>
      </c>
      <c r="AV204" s="13">
        <f t="shared" si="367"/>
        <v>0</v>
      </c>
      <c r="AW204" s="13">
        <f t="shared" si="367"/>
        <v>111579</v>
      </c>
      <c r="AX204" s="13">
        <f t="shared" si="367"/>
        <v>111579</v>
      </c>
    </row>
    <row r="205" spans="1:50" s="99" customFormat="1" x14ac:dyDescent="0.25">
      <c r="A205" s="100" t="s">
        <v>112</v>
      </c>
      <c r="B205" s="16">
        <v>903</v>
      </c>
      <c r="C205" s="16" t="s">
        <v>35</v>
      </c>
      <c r="D205" s="16" t="s">
        <v>87</v>
      </c>
      <c r="E205" s="98" t="s">
        <v>725</v>
      </c>
      <c r="F205" s="16" t="s">
        <v>113</v>
      </c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81"/>
      <c r="AL205" s="81"/>
      <c r="AM205" s="13">
        <f>AM206</f>
        <v>0</v>
      </c>
      <c r="AN205" s="13">
        <f t="shared" si="367"/>
        <v>111579</v>
      </c>
      <c r="AO205" s="13">
        <f t="shared" si="367"/>
        <v>0</v>
      </c>
      <c r="AP205" s="13">
        <f t="shared" si="367"/>
        <v>0</v>
      </c>
      <c r="AQ205" s="13">
        <f t="shared" si="367"/>
        <v>111579</v>
      </c>
      <c r="AR205" s="13">
        <f t="shared" si="367"/>
        <v>111579</v>
      </c>
      <c r="AS205" s="13">
        <f>AS206</f>
        <v>0</v>
      </c>
      <c r="AT205" s="13">
        <f t="shared" si="367"/>
        <v>0</v>
      </c>
      <c r="AU205" s="13">
        <f t="shared" si="367"/>
        <v>0</v>
      </c>
      <c r="AV205" s="13">
        <f t="shared" si="367"/>
        <v>0</v>
      </c>
      <c r="AW205" s="13">
        <f t="shared" si="367"/>
        <v>111579</v>
      </c>
      <c r="AX205" s="13">
        <f t="shared" si="367"/>
        <v>111579</v>
      </c>
    </row>
    <row r="206" spans="1:50" ht="33" x14ac:dyDescent="0.25">
      <c r="A206" s="56" t="s">
        <v>726</v>
      </c>
      <c r="B206" s="16">
        <v>903</v>
      </c>
      <c r="C206" s="16" t="s">
        <v>35</v>
      </c>
      <c r="D206" s="16" t="s">
        <v>87</v>
      </c>
      <c r="E206" s="16" t="s">
        <v>725</v>
      </c>
      <c r="F206" s="16" t="s">
        <v>195</v>
      </c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81"/>
      <c r="AL206" s="81"/>
      <c r="AM206" s="13"/>
      <c r="AN206" s="13">
        <v>111579</v>
      </c>
      <c r="AO206" s="13"/>
      <c r="AP206" s="13"/>
      <c r="AQ206" s="13">
        <f>AK206+AM206+AN206+AO206+AP206</f>
        <v>111579</v>
      </c>
      <c r="AR206" s="13">
        <f>AL206+AN206</f>
        <v>111579</v>
      </c>
      <c r="AS206" s="13"/>
      <c r="AT206" s="13"/>
      <c r="AU206" s="13"/>
      <c r="AV206" s="13"/>
      <c r="AW206" s="13">
        <f>AQ206+AS206+AT206+AU206+AV206</f>
        <v>111579</v>
      </c>
      <c r="AX206" s="13">
        <f>AR206+AT206</f>
        <v>111579</v>
      </c>
    </row>
    <row r="207" spans="1:50" x14ac:dyDescent="0.25">
      <c r="A207" s="56" t="s">
        <v>509</v>
      </c>
      <c r="B207" s="26">
        <v>903</v>
      </c>
      <c r="C207" s="16" t="s">
        <v>35</v>
      </c>
      <c r="D207" s="16" t="s">
        <v>87</v>
      </c>
      <c r="E207" s="16" t="s">
        <v>510</v>
      </c>
      <c r="F207" s="16"/>
      <c r="G207" s="13">
        <f t="shared" si="360"/>
        <v>32351</v>
      </c>
      <c r="H207" s="13">
        <f t="shared" si="360"/>
        <v>0</v>
      </c>
      <c r="I207" s="13">
        <f t="shared" si="360"/>
        <v>0</v>
      </c>
      <c r="J207" s="13">
        <f t="shared" si="360"/>
        <v>0</v>
      </c>
      <c r="K207" s="13">
        <f t="shared" si="360"/>
        <v>0</v>
      </c>
      <c r="L207" s="13">
        <f t="shared" si="360"/>
        <v>0</v>
      </c>
      <c r="M207" s="13">
        <f t="shared" si="360"/>
        <v>32351</v>
      </c>
      <c r="N207" s="13">
        <f t="shared" si="360"/>
        <v>0</v>
      </c>
      <c r="O207" s="13">
        <f t="shared" si="360"/>
        <v>0</v>
      </c>
      <c r="P207" s="13">
        <f t="shared" si="360"/>
        <v>0</v>
      </c>
      <c r="Q207" s="13">
        <f t="shared" si="360"/>
        <v>609</v>
      </c>
      <c r="R207" s="13">
        <f t="shared" si="360"/>
        <v>0</v>
      </c>
      <c r="S207" s="13">
        <f t="shared" si="361"/>
        <v>32960</v>
      </c>
      <c r="T207" s="13">
        <f t="shared" si="361"/>
        <v>0</v>
      </c>
      <c r="U207" s="13">
        <f t="shared" si="361"/>
        <v>0</v>
      </c>
      <c r="V207" s="13">
        <f t="shared" si="361"/>
        <v>0</v>
      </c>
      <c r="W207" s="13">
        <f t="shared" si="361"/>
        <v>0</v>
      </c>
      <c r="X207" s="13">
        <f t="shared" si="361"/>
        <v>0</v>
      </c>
      <c r="Y207" s="13">
        <f t="shared" si="361"/>
        <v>32960</v>
      </c>
      <c r="Z207" s="13">
        <f t="shared" si="361"/>
        <v>0</v>
      </c>
      <c r="AA207" s="13">
        <f t="shared" si="361"/>
        <v>0</v>
      </c>
      <c r="AB207" s="13">
        <f t="shared" si="361"/>
        <v>0</v>
      </c>
      <c r="AC207" s="13">
        <f t="shared" si="361"/>
        <v>0</v>
      </c>
      <c r="AD207" s="13">
        <f t="shared" si="361"/>
        <v>0</v>
      </c>
      <c r="AE207" s="13">
        <f t="shared" si="361"/>
        <v>32960</v>
      </c>
      <c r="AF207" s="13">
        <f t="shared" si="361"/>
        <v>0</v>
      </c>
      <c r="AG207" s="13">
        <f t="shared" ref="AG207:AV209" si="368">AG208</f>
        <v>0</v>
      </c>
      <c r="AH207" s="13">
        <f t="shared" si="368"/>
        <v>0</v>
      </c>
      <c r="AI207" s="13">
        <f t="shared" si="368"/>
        <v>0</v>
      </c>
      <c r="AJ207" s="13">
        <f t="shared" si="368"/>
        <v>0</v>
      </c>
      <c r="AK207" s="81">
        <f t="shared" si="368"/>
        <v>32960</v>
      </c>
      <c r="AL207" s="81">
        <f t="shared" si="368"/>
        <v>0</v>
      </c>
      <c r="AM207" s="13">
        <f>AM208+AM211</f>
        <v>0</v>
      </c>
      <c r="AN207" s="13">
        <f t="shared" ref="AN207:AR207" si="369">AN208+AN211</f>
        <v>0</v>
      </c>
      <c r="AO207" s="13">
        <f t="shared" si="369"/>
        <v>0</v>
      </c>
      <c r="AP207" s="13">
        <f t="shared" si="369"/>
        <v>0</v>
      </c>
      <c r="AQ207" s="13">
        <f t="shared" si="369"/>
        <v>32960</v>
      </c>
      <c r="AR207" s="13">
        <f t="shared" si="369"/>
        <v>0</v>
      </c>
      <c r="AS207" s="13">
        <f>AS208+AS211</f>
        <v>0</v>
      </c>
      <c r="AT207" s="13">
        <f t="shared" ref="AT207:AX207" si="370">AT208+AT211</f>
        <v>0</v>
      </c>
      <c r="AU207" s="13">
        <f t="shared" si="370"/>
        <v>0</v>
      </c>
      <c r="AV207" s="13">
        <f t="shared" si="370"/>
        <v>0</v>
      </c>
      <c r="AW207" s="13">
        <f t="shared" si="370"/>
        <v>32960</v>
      </c>
      <c r="AX207" s="13">
        <f t="shared" si="370"/>
        <v>0</v>
      </c>
    </row>
    <row r="208" spans="1:50" ht="49.5" x14ac:dyDescent="0.25">
      <c r="A208" s="56" t="s">
        <v>511</v>
      </c>
      <c r="B208" s="26">
        <v>903</v>
      </c>
      <c r="C208" s="16" t="s">
        <v>35</v>
      </c>
      <c r="D208" s="16" t="s">
        <v>87</v>
      </c>
      <c r="E208" s="16" t="s">
        <v>512</v>
      </c>
      <c r="F208" s="16"/>
      <c r="G208" s="13">
        <f t="shared" si="360"/>
        <v>32351</v>
      </c>
      <c r="H208" s="13">
        <f t="shared" si="360"/>
        <v>0</v>
      </c>
      <c r="I208" s="13">
        <f t="shared" si="360"/>
        <v>0</v>
      </c>
      <c r="J208" s="13">
        <f t="shared" si="360"/>
        <v>0</v>
      </c>
      <c r="K208" s="13">
        <f t="shared" si="360"/>
        <v>0</v>
      </c>
      <c r="L208" s="13">
        <f t="shared" si="360"/>
        <v>0</v>
      </c>
      <c r="M208" s="13">
        <f t="shared" si="360"/>
        <v>32351</v>
      </c>
      <c r="N208" s="13">
        <f t="shared" si="360"/>
        <v>0</v>
      </c>
      <c r="O208" s="13">
        <f t="shared" si="360"/>
        <v>0</v>
      </c>
      <c r="P208" s="13">
        <f t="shared" si="360"/>
        <v>0</v>
      </c>
      <c r="Q208" s="13">
        <f t="shared" si="360"/>
        <v>609</v>
      </c>
      <c r="R208" s="13">
        <f t="shared" si="360"/>
        <v>0</v>
      </c>
      <c r="S208" s="13">
        <f t="shared" si="361"/>
        <v>32960</v>
      </c>
      <c r="T208" s="13">
        <f t="shared" si="361"/>
        <v>0</v>
      </c>
      <c r="U208" s="13">
        <f t="shared" si="361"/>
        <v>0</v>
      </c>
      <c r="V208" s="13">
        <f t="shared" si="361"/>
        <v>0</v>
      </c>
      <c r="W208" s="13">
        <f t="shared" si="361"/>
        <v>0</v>
      </c>
      <c r="X208" s="13">
        <f t="shared" si="361"/>
        <v>0</v>
      </c>
      <c r="Y208" s="13">
        <f t="shared" si="361"/>
        <v>32960</v>
      </c>
      <c r="Z208" s="13">
        <f t="shared" si="361"/>
        <v>0</v>
      </c>
      <c r="AA208" s="13">
        <f t="shared" si="361"/>
        <v>0</v>
      </c>
      <c r="AB208" s="13">
        <f t="shared" si="361"/>
        <v>0</v>
      </c>
      <c r="AC208" s="13">
        <f t="shared" si="361"/>
        <v>0</v>
      </c>
      <c r="AD208" s="13">
        <f t="shared" si="361"/>
        <v>0</v>
      </c>
      <c r="AE208" s="13">
        <f t="shared" si="361"/>
        <v>32960</v>
      </c>
      <c r="AF208" s="13">
        <f t="shared" si="361"/>
        <v>0</v>
      </c>
      <c r="AG208" s="13">
        <f t="shared" si="368"/>
        <v>0</v>
      </c>
      <c r="AH208" s="13">
        <f t="shared" si="368"/>
        <v>0</v>
      </c>
      <c r="AI208" s="13">
        <f t="shared" si="368"/>
        <v>0</v>
      </c>
      <c r="AJ208" s="13">
        <f t="shared" si="368"/>
        <v>0</v>
      </c>
      <c r="AK208" s="81">
        <f t="shared" si="368"/>
        <v>32960</v>
      </c>
      <c r="AL208" s="81">
        <f t="shared" si="368"/>
        <v>0</v>
      </c>
      <c r="AM208" s="13">
        <f t="shared" si="368"/>
        <v>-32960</v>
      </c>
      <c r="AN208" s="13">
        <f t="shared" si="368"/>
        <v>0</v>
      </c>
      <c r="AO208" s="13">
        <f t="shared" si="368"/>
        <v>0</v>
      </c>
      <c r="AP208" s="13">
        <f t="shared" si="368"/>
        <v>0</v>
      </c>
      <c r="AQ208" s="13">
        <f t="shared" si="368"/>
        <v>0</v>
      </c>
      <c r="AR208" s="13">
        <f t="shared" si="368"/>
        <v>0</v>
      </c>
      <c r="AS208" s="13">
        <f t="shared" si="368"/>
        <v>0</v>
      </c>
      <c r="AT208" s="13">
        <f t="shared" si="368"/>
        <v>0</v>
      </c>
      <c r="AU208" s="13">
        <f t="shared" si="368"/>
        <v>0</v>
      </c>
      <c r="AV208" s="13">
        <f t="shared" si="368"/>
        <v>0</v>
      </c>
      <c r="AW208" s="13">
        <f t="shared" ref="AS208:AX209" si="371">AW209</f>
        <v>0</v>
      </c>
      <c r="AX208" s="13">
        <f t="shared" si="371"/>
        <v>0</v>
      </c>
    </row>
    <row r="209" spans="1:50" x14ac:dyDescent="0.25">
      <c r="A209" s="56" t="s">
        <v>112</v>
      </c>
      <c r="B209" s="26">
        <v>903</v>
      </c>
      <c r="C209" s="16" t="s">
        <v>35</v>
      </c>
      <c r="D209" s="16" t="s">
        <v>87</v>
      </c>
      <c r="E209" s="16" t="s">
        <v>512</v>
      </c>
      <c r="F209" s="16" t="s">
        <v>113</v>
      </c>
      <c r="G209" s="13">
        <f t="shared" si="360"/>
        <v>32351</v>
      </c>
      <c r="H209" s="13">
        <f t="shared" si="360"/>
        <v>0</v>
      </c>
      <c r="I209" s="13">
        <f t="shared" si="360"/>
        <v>0</v>
      </c>
      <c r="J209" s="13">
        <f t="shared" si="360"/>
        <v>0</v>
      </c>
      <c r="K209" s="13">
        <f t="shared" si="360"/>
        <v>0</v>
      </c>
      <c r="L209" s="13">
        <f t="shared" si="360"/>
        <v>0</v>
      </c>
      <c r="M209" s="13">
        <f t="shared" si="360"/>
        <v>32351</v>
      </c>
      <c r="N209" s="13">
        <f t="shared" si="360"/>
        <v>0</v>
      </c>
      <c r="O209" s="13">
        <f t="shared" si="360"/>
        <v>0</v>
      </c>
      <c r="P209" s="13">
        <f t="shared" si="360"/>
        <v>0</v>
      </c>
      <c r="Q209" s="13">
        <f t="shared" si="360"/>
        <v>609</v>
      </c>
      <c r="R209" s="13">
        <f t="shared" si="360"/>
        <v>0</v>
      </c>
      <c r="S209" s="13">
        <f t="shared" si="361"/>
        <v>32960</v>
      </c>
      <c r="T209" s="13">
        <f t="shared" si="361"/>
        <v>0</v>
      </c>
      <c r="U209" s="13">
        <f t="shared" si="361"/>
        <v>0</v>
      </c>
      <c r="V209" s="13">
        <f t="shared" si="361"/>
        <v>0</v>
      </c>
      <c r="W209" s="13">
        <f t="shared" si="361"/>
        <v>0</v>
      </c>
      <c r="X209" s="13">
        <f t="shared" si="361"/>
        <v>0</v>
      </c>
      <c r="Y209" s="13">
        <f t="shared" si="361"/>
        <v>32960</v>
      </c>
      <c r="Z209" s="13">
        <f t="shared" si="361"/>
        <v>0</v>
      </c>
      <c r="AA209" s="13">
        <f t="shared" si="361"/>
        <v>0</v>
      </c>
      <c r="AB209" s="13">
        <f t="shared" si="361"/>
        <v>0</v>
      </c>
      <c r="AC209" s="13">
        <f t="shared" si="361"/>
        <v>0</v>
      </c>
      <c r="AD209" s="13">
        <f t="shared" si="361"/>
        <v>0</v>
      </c>
      <c r="AE209" s="13">
        <f t="shared" si="361"/>
        <v>32960</v>
      </c>
      <c r="AF209" s="13">
        <f t="shared" si="361"/>
        <v>0</v>
      </c>
      <c r="AG209" s="13">
        <f t="shared" si="368"/>
        <v>0</v>
      </c>
      <c r="AH209" s="13">
        <f t="shared" si="368"/>
        <v>0</v>
      </c>
      <c r="AI209" s="13">
        <f t="shared" si="368"/>
        <v>0</v>
      </c>
      <c r="AJ209" s="13">
        <f t="shared" si="368"/>
        <v>0</v>
      </c>
      <c r="AK209" s="81">
        <f t="shared" si="368"/>
        <v>32960</v>
      </c>
      <c r="AL209" s="81">
        <f t="shared" si="368"/>
        <v>0</v>
      </c>
      <c r="AM209" s="13">
        <f t="shared" si="368"/>
        <v>-32960</v>
      </c>
      <c r="AN209" s="13">
        <f t="shared" si="368"/>
        <v>0</v>
      </c>
      <c r="AO209" s="13">
        <f t="shared" si="368"/>
        <v>0</v>
      </c>
      <c r="AP209" s="13">
        <f t="shared" si="368"/>
        <v>0</v>
      </c>
      <c r="AQ209" s="13">
        <f t="shared" si="368"/>
        <v>0</v>
      </c>
      <c r="AR209" s="13">
        <f t="shared" si="368"/>
        <v>0</v>
      </c>
      <c r="AS209" s="13">
        <f t="shared" si="371"/>
        <v>0</v>
      </c>
      <c r="AT209" s="13">
        <f t="shared" si="371"/>
        <v>0</v>
      </c>
      <c r="AU209" s="13">
        <f t="shared" si="371"/>
        <v>0</v>
      </c>
      <c r="AV209" s="13">
        <f t="shared" si="371"/>
        <v>0</v>
      </c>
      <c r="AW209" s="13">
        <f t="shared" si="371"/>
        <v>0</v>
      </c>
      <c r="AX209" s="13">
        <f t="shared" si="371"/>
        <v>0</v>
      </c>
    </row>
    <row r="210" spans="1:50" ht="33" x14ac:dyDescent="0.25">
      <c r="A210" s="56" t="s">
        <v>194</v>
      </c>
      <c r="B210" s="26">
        <v>903</v>
      </c>
      <c r="C210" s="16" t="s">
        <v>35</v>
      </c>
      <c r="D210" s="16" t="s">
        <v>87</v>
      </c>
      <c r="E210" s="16" t="s">
        <v>512</v>
      </c>
      <c r="F210" s="16" t="s">
        <v>195</v>
      </c>
      <c r="G210" s="13">
        <v>32351</v>
      </c>
      <c r="H210" s="13"/>
      <c r="I210" s="13"/>
      <c r="J210" s="13"/>
      <c r="K210" s="13"/>
      <c r="L210" s="13"/>
      <c r="M210" s="13">
        <f>G210+I210+J210+K210+L210</f>
        <v>32351</v>
      </c>
      <c r="N210" s="13">
        <f>H210+J210</f>
        <v>0</v>
      </c>
      <c r="O210" s="13"/>
      <c r="P210" s="13"/>
      <c r="Q210" s="13">
        <v>609</v>
      </c>
      <c r="R210" s="13"/>
      <c r="S210" s="13">
        <f>M210+O210+P210+Q210+R210</f>
        <v>32960</v>
      </c>
      <c r="T210" s="13">
        <f>N210+P210</f>
        <v>0</v>
      </c>
      <c r="U210" s="13"/>
      <c r="V210" s="13"/>
      <c r="W210" s="13"/>
      <c r="X210" s="13"/>
      <c r="Y210" s="13">
        <f>S210+U210+V210+W210+X210</f>
        <v>32960</v>
      </c>
      <c r="Z210" s="13">
        <f>T210+V210</f>
        <v>0</v>
      </c>
      <c r="AA210" s="13"/>
      <c r="AB210" s="13"/>
      <c r="AC210" s="13"/>
      <c r="AD210" s="13"/>
      <c r="AE210" s="13">
        <f>Y210+AA210+AB210+AC210+AD210</f>
        <v>32960</v>
      </c>
      <c r="AF210" s="13">
        <f>Z210+AB210</f>
        <v>0</v>
      </c>
      <c r="AG210" s="13"/>
      <c r="AH210" s="13"/>
      <c r="AI210" s="13"/>
      <c r="AJ210" s="13"/>
      <c r="AK210" s="81">
        <f>AE210+AG210+AH210+AI210+AJ210</f>
        <v>32960</v>
      </c>
      <c r="AL210" s="81">
        <f>AF210+AH210</f>
        <v>0</v>
      </c>
      <c r="AM210" s="13">
        <v>-32960</v>
      </c>
      <c r="AN210" s="13"/>
      <c r="AO210" s="13"/>
      <c r="AP210" s="13"/>
      <c r="AQ210" s="13">
        <f>AK210+AM210+AN210+AO210+AP210</f>
        <v>0</v>
      </c>
      <c r="AR210" s="13">
        <f>AL210+AN210</f>
        <v>0</v>
      </c>
      <c r="AS210" s="13"/>
      <c r="AT210" s="13"/>
      <c r="AU210" s="13"/>
      <c r="AV210" s="13"/>
      <c r="AW210" s="13">
        <f>AQ210+AS210+AT210+AU210+AV210</f>
        <v>0</v>
      </c>
      <c r="AX210" s="13">
        <f>AR210+AT210</f>
        <v>0</v>
      </c>
    </row>
    <row r="211" spans="1:50" ht="49.5" x14ac:dyDescent="0.25">
      <c r="A211" s="56" t="s">
        <v>511</v>
      </c>
      <c r="B211" s="26">
        <v>903</v>
      </c>
      <c r="C211" s="16" t="s">
        <v>35</v>
      </c>
      <c r="D211" s="16" t="s">
        <v>87</v>
      </c>
      <c r="E211" s="16" t="s">
        <v>727</v>
      </c>
      <c r="F211" s="16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81"/>
      <c r="AL211" s="81"/>
      <c r="AM211" s="13">
        <f>AM212</f>
        <v>32960</v>
      </c>
      <c r="AN211" s="13">
        <f t="shared" ref="AN211:AX212" si="372">AN212</f>
        <v>0</v>
      </c>
      <c r="AO211" s="13">
        <f t="shared" si="372"/>
        <v>0</v>
      </c>
      <c r="AP211" s="13">
        <f t="shared" si="372"/>
        <v>0</v>
      </c>
      <c r="AQ211" s="13">
        <f t="shared" si="372"/>
        <v>32960</v>
      </c>
      <c r="AR211" s="13">
        <f t="shared" si="372"/>
        <v>0</v>
      </c>
      <c r="AS211" s="13">
        <f>AS212</f>
        <v>0</v>
      </c>
      <c r="AT211" s="13">
        <f t="shared" si="372"/>
        <v>0</v>
      </c>
      <c r="AU211" s="13">
        <f t="shared" si="372"/>
        <v>0</v>
      </c>
      <c r="AV211" s="13">
        <f t="shared" si="372"/>
        <v>0</v>
      </c>
      <c r="AW211" s="13">
        <f t="shared" si="372"/>
        <v>32960</v>
      </c>
      <c r="AX211" s="13">
        <f t="shared" si="372"/>
        <v>0</v>
      </c>
    </row>
    <row r="212" spans="1:50" x14ac:dyDescent="0.25">
      <c r="A212" s="56" t="s">
        <v>112</v>
      </c>
      <c r="B212" s="26">
        <v>903</v>
      </c>
      <c r="C212" s="16" t="s">
        <v>35</v>
      </c>
      <c r="D212" s="16" t="s">
        <v>87</v>
      </c>
      <c r="E212" s="16" t="s">
        <v>727</v>
      </c>
      <c r="F212" s="16" t="s">
        <v>113</v>
      </c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81"/>
      <c r="AL212" s="81"/>
      <c r="AM212" s="13">
        <f>AM213</f>
        <v>32960</v>
      </c>
      <c r="AN212" s="13">
        <f t="shared" si="372"/>
        <v>0</v>
      </c>
      <c r="AO212" s="13">
        <f t="shared" si="372"/>
        <v>0</v>
      </c>
      <c r="AP212" s="13">
        <f t="shared" si="372"/>
        <v>0</v>
      </c>
      <c r="AQ212" s="13">
        <f t="shared" si="372"/>
        <v>32960</v>
      </c>
      <c r="AR212" s="13">
        <f t="shared" si="372"/>
        <v>0</v>
      </c>
      <c r="AS212" s="13">
        <f>AS213</f>
        <v>0</v>
      </c>
      <c r="AT212" s="13">
        <f t="shared" si="372"/>
        <v>0</v>
      </c>
      <c r="AU212" s="13">
        <f t="shared" si="372"/>
        <v>0</v>
      </c>
      <c r="AV212" s="13">
        <f t="shared" si="372"/>
        <v>0</v>
      </c>
      <c r="AW212" s="13">
        <f t="shared" si="372"/>
        <v>32960</v>
      </c>
      <c r="AX212" s="13">
        <f t="shared" si="372"/>
        <v>0</v>
      </c>
    </row>
    <row r="213" spans="1:50" ht="33" x14ac:dyDescent="0.25">
      <c r="A213" s="56" t="s">
        <v>194</v>
      </c>
      <c r="B213" s="26">
        <v>903</v>
      </c>
      <c r="C213" s="16" t="s">
        <v>35</v>
      </c>
      <c r="D213" s="16" t="s">
        <v>87</v>
      </c>
      <c r="E213" s="16" t="s">
        <v>727</v>
      </c>
      <c r="F213" s="16" t="s">
        <v>195</v>
      </c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81"/>
      <c r="AL213" s="81"/>
      <c r="AM213" s="13">
        <v>32960</v>
      </c>
      <c r="AN213" s="13"/>
      <c r="AO213" s="13"/>
      <c r="AP213" s="13"/>
      <c r="AQ213" s="13">
        <f>AK213+AM213+AN213+AO213+AP213</f>
        <v>32960</v>
      </c>
      <c r="AR213" s="13">
        <f>AL213+AN213</f>
        <v>0</v>
      </c>
      <c r="AS213" s="13"/>
      <c r="AT213" s="13"/>
      <c r="AU213" s="13"/>
      <c r="AV213" s="13"/>
      <c r="AW213" s="13">
        <f>AQ213+AS213+AT213+AU213+AV213</f>
        <v>32960</v>
      </c>
      <c r="AX213" s="13">
        <f>AR213+AT213</f>
        <v>0</v>
      </c>
    </row>
    <row r="214" spans="1:50" x14ac:dyDescent="0.25">
      <c r="A214" s="60" t="s">
        <v>66</v>
      </c>
      <c r="B214" s="26">
        <v>903</v>
      </c>
      <c r="C214" s="16" t="s">
        <v>35</v>
      </c>
      <c r="D214" s="16" t="s">
        <v>87</v>
      </c>
      <c r="E214" s="16" t="s">
        <v>67</v>
      </c>
      <c r="F214" s="16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>
        <f t="shared" ref="AG214:AL214" si="373">AG215+AG218+AG221+AG225</f>
        <v>0</v>
      </c>
      <c r="AH214" s="13">
        <f t="shared" si="373"/>
        <v>22344</v>
      </c>
      <c r="AI214" s="13">
        <f t="shared" si="373"/>
        <v>0</v>
      </c>
      <c r="AJ214" s="13">
        <f t="shared" si="373"/>
        <v>0</v>
      </c>
      <c r="AK214" s="81">
        <f t="shared" si="373"/>
        <v>22344</v>
      </c>
      <c r="AL214" s="81">
        <f t="shared" si="373"/>
        <v>22344</v>
      </c>
      <c r="AM214" s="13">
        <f t="shared" ref="AM214:AR214" si="374">AM215+AM218+AM221+AM225</f>
        <v>0</v>
      </c>
      <c r="AN214" s="13">
        <f t="shared" si="374"/>
        <v>0</v>
      </c>
      <c r="AO214" s="13">
        <f t="shared" si="374"/>
        <v>0</v>
      </c>
      <c r="AP214" s="13">
        <f t="shared" si="374"/>
        <v>0</v>
      </c>
      <c r="AQ214" s="13">
        <f t="shared" si="374"/>
        <v>22344</v>
      </c>
      <c r="AR214" s="13">
        <f t="shared" si="374"/>
        <v>22344</v>
      </c>
      <c r="AS214" s="13">
        <f t="shared" ref="AS214:AX214" si="375">AS215+AS218+AS221+AS225</f>
        <v>0</v>
      </c>
      <c r="AT214" s="13">
        <f t="shared" si="375"/>
        <v>0</v>
      </c>
      <c r="AU214" s="13">
        <f t="shared" si="375"/>
        <v>0</v>
      </c>
      <c r="AV214" s="13">
        <f t="shared" si="375"/>
        <v>0</v>
      </c>
      <c r="AW214" s="13">
        <f t="shared" si="375"/>
        <v>22344</v>
      </c>
      <c r="AX214" s="13">
        <f t="shared" si="375"/>
        <v>22344</v>
      </c>
    </row>
    <row r="215" spans="1:50" ht="89.25" customHeight="1" x14ac:dyDescent="0.25">
      <c r="A215" s="56" t="s">
        <v>685</v>
      </c>
      <c r="B215" s="26">
        <v>903</v>
      </c>
      <c r="C215" s="16" t="s">
        <v>35</v>
      </c>
      <c r="D215" s="16" t="s">
        <v>87</v>
      </c>
      <c r="E215" s="16" t="s">
        <v>682</v>
      </c>
      <c r="F215" s="16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>
        <f>AG216</f>
        <v>0</v>
      </c>
      <c r="AH215" s="13">
        <f t="shared" ref="AH215:AW216" si="376">AH216</f>
        <v>12342</v>
      </c>
      <c r="AI215" s="13">
        <f t="shared" si="376"/>
        <v>0</v>
      </c>
      <c r="AJ215" s="13">
        <f t="shared" si="376"/>
        <v>0</v>
      </c>
      <c r="AK215" s="81">
        <f t="shared" si="376"/>
        <v>12342</v>
      </c>
      <c r="AL215" s="81">
        <f t="shared" si="376"/>
        <v>12342</v>
      </c>
      <c r="AM215" s="13">
        <f>AM216</f>
        <v>0</v>
      </c>
      <c r="AN215" s="13">
        <f t="shared" si="376"/>
        <v>0</v>
      </c>
      <c r="AO215" s="13">
        <f t="shared" si="376"/>
        <v>0</v>
      </c>
      <c r="AP215" s="13">
        <f t="shared" si="376"/>
        <v>0</v>
      </c>
      <c r="AQ215" s="13">
        <f t="shared" si="376"/>
        <v>12342</v>
      </c>
      <c r="AR215" s="13">
        <f t="shared" si="376"/>
        <v>12342</v>
      </c>
      <c r="AS215" s="13">
        <f>AS216</f>
        <v>0</v>
      </c>
      <c r="AT215" s="13">
        <f t="shared" si="376"/>
        <v>0</v>
      </c>
      <c r="AU215" s="13">
        <f t="shared" si="376"/>
        <v>0</v>
      </c>
      <c r="AV215" s="13">
        <f t="shared" si="376"/>
        <v>0</v>
      </c>
      <c r="AW215" s="13">
        <f t="shared" si="376"/>
        <v>12342</v>
      </c>
      <c r="AX215" s="13">
        <f t="shared" ref="AT215:AX216" si="377">AX216</f>
        <v>12342</v>
      </c>
    </row>
    <row r="216" spans="1:50" x14ac:dyDescent="0.25">
      <c r="A216" s="56" t="s">
        <v>112</v>
      </c>
      <c r="B216" s="26">
        <v>903</v>
      </c>
      <c r="C216" s="16" t="s">
        <v>35</v>
      </c>
      <c r="D216" s="16" t="s">
        <v>87</v>
      </c>
      <c r="E216" s="16" t="s">
        <v>682</v>
      </c>
      <c r="F216" s="16" t="s">
        <v>113</v>
      </c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>
        <f>AG217</f>
        <v>0</v>
      </c>
      <c r="AH216" s="13">
        <f t="shared" si="376"/>
        <v>12342</v>
      </c>
      <c r="AI216" s="13">
        <f t="shared" si="376"/>
        <v>0</v>
      </c>
      <c r="AJ216" s="13">
        <f t="shared" si="376"/>
        <v>0</v>
      </c>
      <c r="AK216" s="81">
        <f t="shared" si="376"/>
        <v>12342</v>
      </c>
      <c r="AL216" s="81">
        <f t="shared" si="376"/>
        <v>12342</v>
      </c>
      <c r="AM216" s="13">
        <f>AM217</f>
        <v>0</v>
      </c>
      <c r="AN216" s="13">
        <f t="shared" si="376"/>
        <v>0</v>
      </c>
      <c r="AO216" s="13">
        <f t="shared" si="376"/>
        <v>0</v>
      </c>
      <c r="AP216" s="13">
        <f t="shared" si="376"/>
        <v>0</v>
      </c>
      <c r="AQ216" s="13">
        <f t="shared" si="376"/>
        <v>12342</v>
      </c>
      <c r="AR216" s="13">
        <f t="shared" si="376"/>
        <v>12342</v>
      </c>
      <c r="AS216" s="13">
        <f>AS217</f>
        <v>0</v>
      </c>
      <c r="AT216" s="13">
        <f t="shared" si="377"/>
        <v>0</v>
      </c>
      <c r="AU216" s="13">
        <f t="shared" si="377"/>
        <v>0</v>
      </c>
      <c r="AV216" s="13">
        <f t="shared" si="377"/>
        <v>0</v>
      </c>
      <c r="AW216" s="13">
        <f t="shared" si="377"/>
        <v>12342</v>
      </c>
      <c r="AX216" s="13">
        <f t="shared" si="377"/>
        <v>12342</v>
      </c>
    </row>
    <row r="217" spans="1:50" ht="33" x14ac:dyDescent="0.25">
      <c r="A217" s="56" t="s">
        <v>194</v>
      </c>
      <c r="B217" s="26">
        <v>903</v>
      </c>
      <c r="C217" s="16" t="s">
        <v>35</v>
      </c>
      <c r="D217" s="16" t="s">
        <v>87</v>
      </c>
      <c r="E217" s="16" t="s">
        <v>682</v>
      </c>
      <c r="F217" s="16" t="s">
        <v>195</v>
      </c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>
        <v>12342</v>
      </c>
      <c r="AI217" s="13"/>
      <c r="AJ217" s="13"/>
      <c r="AK217" s="81">
        <f>AE217+AG217+AH217+AI217+AJ217</f>
        <v>12342</v>
      </c>
      <c r="AL217" s="81">
        <f>AF217+AH217</f>
        <v>12342</v>
      </c>
      <c r="AM217" s="13"/>
      <c r="AN217" s="13"/>
      <c r="AO217" s="13"/>
      <c r="AP217" s="13"/>
      <c r="AQ217" s="13">
        <f>AK217+AM217+AN217+AO217+AP217</f>
        <v>12342</v>
      </c>
      <c r="AR217" s="13">
        <f>AL217+AN217</f>
        <v>12342</v>
      </c>
      <c r="AS217" s="13"/>
      <c r="AT217" s="13"/>
      <c r="AU217" s="13"/>
      <c r="AV217" s="13"/>
      <c r="AW217" s="13">
        <f>AQ217+AS217+AT217+AU217+AV217</f>
        <v>12342</v>
      </c>
      <c r="AX217" s="13">
        <f>AR217+AT217</f>
        <v>12342</v>
      </c>
    </row>
    <row r="218" spans="1:50" ht="66" x14ac:dyDescent="0.25">
      <c r="A218" s="56" t="s">
        <v>686</v>
      </c>
      <c r="B218" s="26">
        <v>903</v>
      </c>
      <c r="C218" s="16" t="s">
        <v>35</v>
      </c>
      <c r="D218" s="16" t="s">
        <v>87</v>
      </c>
      <c r="E218" s="16" t="s">
        <v>683</v>
      </c>
      <c r="F218" s="16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>
        <f>AG219</f>
        <v>0</v>
      </c>
      <c r="AH218" s="13">
        <f t="shared" ref="AH218:AW219" si="378">AH219</f>
        <v>1234</v>
      </c>
      <c r="AI218" s="13">
        <f t="shared" si="378"/>
        <v>0</v>
      </c>
      <c r="AJ218" s="13">
        <f t="shared" si="378"/>
        <v>0</v>
      </c>
      <c r="AK218" s="81">
        <f t="shared" si="378"/>
        <v>1234</v>
      </c>
      <c r="AL218" s="81">
        <f t="shared" si="378"/>
        <v>1234</v>
      </c>
      <c r="AM218" s="13">
        <f>AM219</f>
        <v>0</v>
      </c>
      <c r="AN218" s="13">
        <f t="shared" si="378"/>
        <v>0</v>
      </c>
      <c r="AO218" s="13">
        <f t="shared" si="378"/>
        <v>0</v>
      </c>
      <c r="AP218" s="13">
        <f t="shared" si="378"/>
        <v>0</v>
      </c>
      <c r="AQ218" s="13">
        <f t="shared" si="378"/>
        <v>1234</v>
      </c>
      <c r="AR218" s="13">
        <f t="shared" si="378"/>
        <v>1234</v>
      </c>
      <c r="AS218" s="13">
        <f>AS219</f>
        <v>0</v>
      </c>
      <c r="AT218" s="13">
        <f t="shared" si="378"/>
        <v>0</v>
      </c>
      <c r="AU218" s="13">
        <f t="shared" si="378"/>
        <v>0</v>
      </c>
      <c r="AV218" s="13">
        <f t="shared" si="378"/>
        <v>0</v>
      </c>
      <c r="AW218" s="13">
        <f t="shared" si="378"/>
        <v>1234</v>
      </c>
      <c r="AX218" s="13">
        <f t="shared" ref="AT218:AX219" si="379">AX219</f>
        <v>1234</v>
      </c>
    </row>
    <row r="219" spans="1:50" x14ac:dyDescent="0.25">
      <c r="A219" s="56" t="s">
        <v>112</v>
      </c>
      <c r="B219" s="26">
        <v>903</v>
      </c>
      <c r="C219" s="16" t="s">
        <v>35</v>
      </c>
      <c r="D219" s="16" t="s">
        <v>87</v>
      </c>
      <c r="E219" s="16" t="s">
        <v>683</v>
      </c>
      <c r="F219" s="16" t="s">
        <v>360</v>
      </c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>
        <f>AG220</f>
        <v>0</v>
      </c>
      <c r="AH219" s="13">
        <f t="shared" si="378"/>
        <v>1234</v>
      </c>
      <c r="AI219" s="13">
        <f t="shared" si="378"/>
        <v>0</v>
      </c>
      <c r="AJ219" s="13">
        <f t="shared" si="378"/>
        <v>0</v>
      </c>
      <c r="AK219" s="81">
        <f t="shared" si="378"/>
        <v>1234</v>
      </c>
      <c r="AL219" s="81">
        <f t="shared" si="378"/>
        <v>1234</v>
      </c>
      <c r="AM219" s="13">
        <f>AM220</f>
        <v>0</v>
      </c>
      <c r="AN219" s="13">
        <f t="shared" si="378"/>
        <v>0</v>
      </c>
      <c r="AO219" s="13">
        <f t="shared" si="378"/>
        <v>0</v>
      </c>
      <c r="AP219" s="13">
        <f t="shared" si="378"/>
        <v>0</v>
      </c>
      <c r="AQ219" s="13">
        <f t="shared" si="378"/>
        <v>1234</v>
      </c>
      <c r="AR219" s="13">
        <f t="shared" si="378"/>
        <v>1234</v>
      </c>
      <c r="AS219" s="13">
        <f>AS220</f>
        <v>0</v>
      </c>
      <c r="AT219" s="13">
        <f t="shared" si="379"/>
        <v>0</v>
      </c>
      <c r="AU219" s="13">
        <f t="shared" si="379"/>
        <v>0</v>
      </c>
      <c r="AV219" s="13">
        <f t="shared" si="379"/>
        <v>0</v>
      </c>
      <c r="AW219" s="13">
        <f t="shared" si="379"/>
        <v>1234</v>
      </c>
      <c r="AX219" s="13">
        <f t="shared" si="379"/>
        <v>1234</v>
      </c>
    </row>
    <row r="220" spans="1:50" ht="33" x14ac:dyDescent="0.25">
      <c r="A220" s="56" t="s">
        <v>194</v>
      </c>
      <c r="B220" s="26">
        <v>903</v>
      </c>
      <c r="C220" s="16" t="s">
        <v>35</v>
      </c>
      <c r="D220" s="16" t="s">
        <v>87</v>
      </c>
      <c r="E220" s="16" t="s">
        <v>683</v>
      </c>
      <c r="F220" s="16" t="s">
        <v>195</v>
      </c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>
        <v>1234</v>
      </c>
      <c r="AI220" s="13"/>
      <c r="AJ220" s="13"/>
      <c r="AK220" s="81">
        <f>AE220+AG220+AH220+AI220+AJ220</f>
        <v>1234</v>
      </c>
      <c r="AL220" s="81">
        <f>AF220+AH220</f>
        <v>1234</v>
      </c>
      <c r="AM220" s="13"/>
      <c r="AN220" s="13"/>
      <c r="AO220" s="13"/>
      <c r="AP220" s="13"/>
      <c r="AQ220" s="13">
        <f>AK220+AM220+AN220+AO220+AP220</f>
        <v>1234</v>
      </c>
      <c r="AR220" s="13">
        <f>AL220+AN220</f>
        <v>1234</v>
      </c>
      <c r="AS220" s="13"/>
      <c r="AT220" s="13"/>
      <c r="AU220" s="13"/>
      <c r="AV220" s="13"/>
      <c r="AW220" s="13">
        <f>AQ220+AS220+AT220+AU220+AV220</f>
        <v>1234</v>
      </c>
      <c r="AX220" s="13">
        <f>AR220+AT220</f>
        <v>1234</v>
      </c>
    </row>
    <row r="221" spans="1:50" x14ac:dyDescent="0.25">
      <c r="A221" s="60" t="s">
        <v>587</v>
      </c>
      <c r="B221" s="26">
        <v>903</v>
      </c>
      <c r="C221" s="16" t="s">
        <v>35</v>
      </c>
      <c r="D221" s="16" t="s">
        <v>87</v>
      </c>
      <c r="E221" s="16" t="s">
        <v>680</v>
      </c>
      <c r="F221" s="16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>
        <f t="shared" ref="AG221:AX223" si="380">AG222</f>
        <v>0</v>
      </c>
      <c r="AH221" s="13">
        <f t="shared" si="380"/>
        <v>6788</v>
      </c>
      <c r="AI221" s="13">
        <f t="shared" si="380"/>
        <v>0</v>
      </c>
      <c r="AJ221" s="13">
        <f t="shared" si="380"/>
        <v>0</v>
      </c>
      <c r="AK221" s="81">
        <f t="shared" si="380"/>
        <v>6788</v>
      </c>
      <c r="AL221" s="81">
        <f t="shared" si="380"/>
        <v>6788</v>
      </c>
      <c r="AM221" s="13">
        <f t="shared" si="380"/>
        <v>0</v>
      </c>
      <c r="AN221" s="13">
        <f t="shared" si="380"/>
        <v>0</v>
      </c>
      <c r="AO221" s="13">
        <f t="shared" si="380"/>
        <v>0</v>
      </c>
      <c r="AP221" s="13">
        <f t="shared" si="380"/>
        <v>0</v>
      </c>
      <c r="AQ221" s="13">
        <f t="shared" si="380"/>
        <v>6788</v>
      </c>
      <c r="AR221" s="13">
        <f t="shared" si="380"/>
        <v>6788</v>
      </c>
      <c r="AS221" s="13">
        <f t="shared" si="380"/>
        <v>0</v>
      </c>
      <c r="AT221" s="13">
        <f t="shared" si="380"/>
        <v>0</v>
      </c>
      <c r="AU221" s="13">
        <f t="shared" si="380"/>
        <v>0</v>
      </c>
      <c r="AV221" s="13">
        <f t="shared" si="380"/>
        <v>0</v>
      </c>
      <c r="AW221" s="13">
        <f t="shared" si="380"/>
        <v>6788</v>
      </c>
      <c r="AX221" s="13">
        <f t="shared" si="380"/>
        <v>6788</v>
      </c>
    </row>
    <row r="222" spans="1:50" ht="33" x14ac:dyDescent="0.25">
      <c r="A222" s="56" t="s">
        <v>699</v>
      </c>
      <c r="B222" s="26">
        <v>903</v>
      </c>
      <c r="C222" s="16" t="s">
        <v>35</v>
      </c>
      <c r="D222" s="16" t="s">
        <v>87</v>
      </c>
      <c r="E222" s="16" t="s">
        <v>681</v>
      </c>
      <c r="F222" s="16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>
        <f>AG223</f>
        <v>0</v>
      </c>
      <c r="AH222" s="13">
        <f t="shared" ref="AH222:AW223" si="381">AH223</f>
        <v>6788</v>
      </c>
      <c r="AI222" s="13">
        <f t="shared" si="381"/>
        <v>0</v>
      </c>
      <c r="AJ222" s="13">
        <f t="shared" si="381"/>
        <v>0</v>
      </c>
      <c r="AK222" s="81">
        <f t="shared" si="381"/>
        <v>6788</v>
      </c>
      <c r="AL222" s="81">
        <f t="shared" si="381"/>
        <v>6788</v>
      </c>
      <c r="AM222" s="13">
        <f>AM223</f>
        <v>0</v>
      </c>
      <c r="AN222" s="13">
        <f t="shared" si="381"/>
        <v>0</v>
      </c>
      <c r="AO222" s="13">
        <f t="shared" si="381"/>
        <v>0</v>
      </c>
      <c r="AP222" s="13">
        <f t="shared" si="381"/>
        <v>0</v>
      </c>
      <c r="AQ222" s="13">
        <f t="shared" si="381"/>
        <v>6788</v>
      </c>
      <c r="AR222" s="13">
        <f t="shared" si="381"/>
        <v>6788</v>
      </c>
      <c r="AS222" s="13">
        <f>AS223</f>
        <v>0</v>
      </c>
      <c r="AT222" s="13">
        <f t="shared" si="381"/>
        <v>0</v>
      </c>
      <c r="AU222" s="13">
        <f t="shared" si="381"/>
        <v>0</v>
      </c>
      <c r="AV222" s="13">
        <f t="shared" si="381"/>
        <v>0</v>
      </c>
      <c r="AW222" s="13">
        <f t="shared" si="381"/>
        <v>6788</v>
      </c>
      <c r="AX222" s="13">
        <f t="shared" si="380"/>
        <v>6788</v>
      </c>
    </row>
    <row r="223" spans="1:50" x14ac:dyDescent="0.25">
      <c r="A223" s="56" t="s">
        <v>112</v>
      </c>
      <c r="B223" s="26">
        <v>903</v>
      </c>
      <c r="C223" s="16" t="s">
        <v>35</v>
      </c>
      <c r="D223" s="16" t="s">
        <v>87</v>
      </c>
      <c r="E223" s="16" t="s">
        <v>681</v>
      </c>
      <c r="F223" s="16" t="s">
        <v>113</v>
      </c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>
        <f>AG224</f>
        <v>0</v>
      </c>
      <c r="AH223" s="13">
        <f t="shared" si="381"/>
        <v>6788</v>
      </c>
      <c r="AI223" s="13">
        <f t="shared" si="381"/>
        <v>0</v>
      </c>
      <c r="AJ223" s="13">
        <f t="shared" si="381"/>
        <v>0</v>
      </c>
      <c r="AK223" s="81">
        <f t="shared" si="381"/>
        <v>6788</v>
      </c>
      <c r="AL223" s="81">
        <f t="shared" si="381"/>
        <v>6788</v>
      </c>
      <c r="AM223" s="13">
        <f>AM224</f>
        <v>0</v>
      </c>
      <c r="AN223" s="13">
        <f t="shared" si="381"/>
        <v>0</v>
      </c>
      <c r="AO223" s="13">
        <f t="shared" si="381"/>
        <v>0</v>
      </c>
      <c r="AP223" s="13">
        <f t="shared" si="381"/>
        <v>0</v>
      </c>
      <c r="AQ223" s="13">
        <f t="shared" si="381"/>
        <v>6788</v>
      </c>
      <c r="AR223" s="13">
        <f t="shared" si="381"/>
        <v>6788</v>
      </c>
      <c r="AS223" s="13">
        <f>AS224</f>
        <v>0</v>
      </c>
      <c r="AT223" s="13">
        <f t="shared" si="380"/>
        <v>0</v>
      </c>
      <c r="AU223" s="13">
        <f t="shared" si="380"/>
        <v>0</v>
      </c>
      <c r="AV223" s="13">
        <f t="shared" si="380"/>
        <v>0</v>
      </c>
      <c r="AW223" s="13">
        <f t="shared" si="380"/>
        <v>6788</v>
      </c>
      <c r="AX223" s="13">
        <f t="shared" si="380"/>
        <v>6788</v>
      </c>
    </row>
    <row r="224" spans="1:50" ht="33" x14ac:dyDescent="0.25">
      <c r="A224" s="56" t="s">
        <v>194</v>
      </c>
      <c r="B224" s="26">
        <v>903</v>
      </c>
      <c r="C224" s="16" t="s">
        <v>35</v>
      </c>
      <c r="D224" s="16" t="s">
        <v>87</v>
      </c>
      <c r="E224" s="16" t="s">
        <v>681</v>
      </c>
      <c r="F224" s="16" t="s">
        <v>195</v>
      </c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>
        <v>6788</v>
      </c>
      <c r="AI224" s="13"/>
      <c r="AJ224" s="13"/>
      <c r="AK224" s="81">
        <f>AE224+AG224+AH224+AI224+AJ224</f>
        <v>6788</v>
      </c>
      <c r="AL224" s="81">
        <f>AF224+AH224</f>
        <v>6788</v>
      </c>
      <c r="AM224" s="13"/>
      <c r="AN224" s="13"/>
      <c r="AO224" s="13"/>
      <c r="AP224" s="13"/>
      <c r="AQ224" s="13">
        <f>AK224+AM224+AN224+AO224+AP224</f>
        <v>6788</v>
      </c>
      <c r="AR224" s="13">
        <f>AL224+AN224</f>
        <v>6788</v>
      </c>
      <c r="AS224" s="13"/>
      <c r="AT224" s="13"/>
      <c r="AU224" s="13"/>
      <c r="AV224" s="13"/>
      <c r="AW224" s="13">
        <f>AQ224+AS224+AT224+AU224+AV224</f>
        <v>6788</v>
      </c>
      <c r="AX224" s="13">
        <f>AR224+AT224</f>
        <v>6788</v>
      </c>
    </row>
    <row r="225" spans="1:50" x14ac:dyDescent="0.25">
      <c r="A225" s="56" t="s">
        <v>687</v>
      </c>
      <c r="B225" s="26">
        <v>903</v>
      </c>
      <c r="C225" s="16" t="s">
        <v>35</v>
      </c>
      <c r="D225" s="16" t="s">
        <v>87</v>
      </c>
      <c r="E225" s="16" t="s">
        <v>684</v>
      </c>
      <c r="F225" s="16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>
        <f>AG226</f>
        <v>0</v>
      </c>
      <c r="AH225" s="13">
        <f t="shared" ref="AH225:AW226" si="382">AH226</f>
        <v>1980</v>
      </c>
      <c r="AI225" s="13">
        <f t="shared" si="382"/>
        <v>0</v>
      </c>
      <c r="AJ225" s="13">
        <f t="shared" si="382"/>
        <v>0</v>
      </c>
      <c r="AK225" s="81">
        <f t="shared" si="382"/>
        <v>1980</v>
      </c>
      <c r="AL225" s="81">
        <f t="shared" si="382"/>
        <v>1980</v>
      </c>
      <c r="AM225" s="13">
        <f>AM226</f>
        <v>0</v>
      </c>
      <c r="AN225" s="13">
        <f t="shared" si="382"/>
        <v>0</v>
      </c>
      <c r="AO225" s="13">
        <f t="shared" si="382"/>
        <v>0</v>
      </c>
      <c r="AP225" s="13">
        <f t="shared" si="382"/>
        <v>0</v>
      </c>
      <c r="AQ225" s="13">
        <f t="shared" si="382"/>
        <v>1980</v>
      </c>
      <c r="AR225" s="13">
        <f t="shared" si="382"/>
        <v>1980</v>
      </c>
      <c r="AS225" s="13">
        <f>AS226</f>
        <v>0</v>
      </c>
      <c r="AT225" s="13">
        <f t="shared" si="382"/>
        <v>0</v>
      </c>
      <c r="AU225" s="13">
        <f t="shared" si="382"/>
        <v>0</v>
      </c>
      <c r="AV225" s="13">
        <f t="shared" si="382"/>
        <v>0</v>
      </c>
      <c r="AW225" s="13">
        <f t="shared" si="382"/>
        <v>1980</v>
      </c>
      <c r="AX225" s="13">
        <f t="shared" ref="AT225:AX226" si="383">AX226</f>
        <v>1980</v>
      </c>
    </row>
    <row r="226" spans="1:50" x14ac:dyDescent="0.25">
      <c r="A226" s="56" t="s">
        <v>112</v>
      </c>
      <c r="B226" s="26">
        <v>903</v>
      </c>
      <c r="C226" s="16" t="s">
        <v>35</v>
      </c>
      <c r="D226" s="16" t="s">
        <v>87</v>
      </c>
      <c r="E226" s="16" t="s">
        <v>684</v>
      </c>
      <c r="F226" s="16" t="s">
        <v>113</v>
      </c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>
        <f>AG227</f>
        <v>0</v>
      </c>
      <c r="AH226" s="13">
        <f t="shared" si="382"/>
        <v>1980</v>
      </c>
      <c r="AI226" s="13">
        <f t="shared" si="382"/>
        <v>0</v>
      </c>
      <c r="AJ226" s="13">
        <f t="shared" si="382"/>
        <v>0</v>
      </c>
      <c r="AK226" s="81">
        <f t="shared" si="382"/>
        <v>1980</v>
      </c>
      <c r="AL226" s="81">
        <f t="shared" si="382"/>
        <v>1980</v>
      </c>
      <c r="AM226" s="13">
        <f>AM227</f>
        <v>0</v>
      </c>
      <c r="AN226" s="13">
        <f t="shared" si="382"/>
        <v>0</v>
      </c>
      <c r="AO226" s="13">
        <f t="shared" si="382"/>
        <v>0</v>
      </c>
      <c r="AP226" s="13">
        <f t="shared" si="382"/>
        <v>0</v>
      </c>
      <c r="AQ226" s="13">
        <f t="shared" si="382"/>
        <v>1980</v>
      </c>
      <c r="AR226" s="13">
        <f t="shared" si="382"/>
        <v>1980</v>
      </c>
      <c r="AS226" s="13">
        <f>AS227</f>
        <v>0</v>
      </c>
      <c r="AT226" s="13">
        <f t="shared" si="383"/>
        <v>0</v>
      </c>
      <c r="AU226" s="13">
        <f t="shared" si="383"/>
        <v>0</v>
      </c>
      <c r="AV226" s="13">
        <f t="shared" si="383"/>
        <v>0</v>
      </c>
      <c r="AW226" s="13">
        <f t="shared" si="383"/>
        <v>1980</v>
      </c>
      <c r="AX226" s="13">
        <f t="shared" si="383"/>
        <v>1980</v>
      </c>
    </row>
    <row r="227" spans="1:50" ht="33" x14ac:dyDescent="0.25">
      <c r="A227" s="56" t="s">
        <v>194</v>
      </c>
      <c r="B227" s="26">
        <v>903</v>
      </c>
      <c r="C227" s="16" t="s">
        <v>35</v>
      </c>
      <c r="D227" s="16" t="s">
        <v>87</v>
      </c>
      <c r="E227" s="16" t="s">
        <v>684</v>
      </c>
      <c r="F227" s="16" t="s">
        <v>195</v>
      </c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>
        <v>1980</v>
      </c>
      <c r="AI227" s="13"/>
      <c r="AJ227" s="13"/>
      <c r="AK227" s="81">
        <f>AE227+AG227+AH227+AI227+AJ227</f>
        <v>1980</v>
      </c>
      <c r="AL227" s="81">
        <f>AF227+AH227</f>
        <v>1980</v>
      </c>
      <c r="AM227" s="13"/>
      <c r="AN227" s="13"/>
      <c r="AO227" s="13"/>
      <c r="AP227" s="13"/>
      <c r="AQ227" s="13">
        <f>AK227+AM227+AN227+AO227+AP227</f>
        <v>1980</v>
      </c>
      <c r="AR227" s="13">
        <f>AL227+AN227</f>
        <v>1980</v>
      </c>
      <c r="AS227" s="13"/>
      <c r="AT227" s="13"/>
      <c r="AU227" s="13"/>
      <c r="AV227" s="13"/>
      <c r="AW227" s="13">
        <f>AQ227+AS227+AT227+AU227+AV227</f>
        <v>1980</v>
      </c>
      <c r="AX227" s="13">
        <f>AR227+AT227</f>
        <v>1980</v>
      </c>
    </row>
    <row r="228" spans="1:50" hidden="1" x14ac:dyDescent="0.25">
      <c r="A228" s="56"/>
      <c r="B228" s="26"/>
      <c r="C228" s="16"/>
      <c r="D228" s="16"/>
      <c r="E228" s="16"/>
      <c r="F228" s="16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81"/>
      <c r="AL228" s="81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</row>
    <row r="229" spans="1:50" ht="18.75" x14ac:dyDescent="0.3">
      <c r="A229" s="59" t="s">
        <v>598</v>
      </c>
      <c r="B229" s="14" t="s">
        <v>689</v>
      </c>
      <c r="C229" s="14" t="s">
        <v>35</v>
      </c>
      <c r="D229" s="14" t="s">
        <v>30</v>
      </c>
      <c r="E229" s="16"/>
      <c r="F229" s="16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32">
        <f t="shared" ref="AG229:AL229" si="384">AG231</f>
        <v>0</v>
      </c>
      <c r="AH229" s="32">
        <f t="shared" si="384"/>
        <v>66749</v>
      </c>
      <c r="AI229" s="32">
        <f t="shared" si="384"/>
        <v>0</v>
      </c>
      <c r="AJ229" s="32">
        <f t="shared" si="384"/>
        <v>0</v>
      </c>
      <c r="AK229" s="91">
        <f t="shared" si="384"/>
        <v>66749</v>
      </c>
      <c r="AL229" s="91">
        <f t="shared" si="384"/>
        <v>66749</v>
      </c>
      <c r="AM229" s="32">
        <f t="shared" ref="AM229:AR229" si="385">AM231</f>
        <v>0</v>
      </c>
      <c r="AN229" s="32">
        <f t="shared" si="385"/>
        <v>0</v>
      </c>
      <c r="AO229" s="32">
        <f t="shared" si="385"/>
        <v>0</v>
      </c>
      <c r="AP229" s="32">
        <f t="shared" si="385"/>
        <v>0</v>
      </c>
      <c r="AQ229" s="32">
        <f t="shared" si="385"/>
        <v>66749</v>
      </c>
      <c r="AR229" s="32">
        <f t="shared" si="385"/>
        <v>66749</v>
      </c>
      <c r="AS229" s="32">
        <f t="shared" ref="AS229:AX229" si="386">AS231</f>
        <v>0</v>
      </c>
      <c r="AT229" s="32">
        <f t="shared" si="386"/>
        <v>0</v>
      </c>
      <c r="AU229" s="32">
        <f t="shared" si="386"/>
        <v>0</v>
      </c>
      <c r="AV229" s="32">
        <f t="shared" si="386"/>
        <v>0</v>
      </c>
      <c r="AW229" s="32">
        <f t="shared" si="386"/>
        <v>66749</v>
      </c>
      <c r="AX229" s="32">
        <f t="shared" si="386"/>
        <v>66749</v>
      </c>
    </row>
    <row r="230" spans="1:50" x14ac:dyDescent="0.25">
      <c r="A230" s="60" t="s">
        <v>66</v>
      </c>
      <c r="B230" s="26">
        <v>903</v>
      </c>
      <c r="C230" s="16" t="s">
        <v>35</v>
      </c>
      <c r="D230" s="16" t="s">
        <v>30</v>
      </c>
      <c r="E230" s="16" t="s">
        <v>67</v>
      </c>
      <c r="F230" s="16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>
        <f>AG231</f>
        <v>0</v>
      </c>
      <c r="AH230" s="13">
        <f t="shared" ref="AH230:AW231" si="387">AH231</f>
        <v>66749</v>
      </c>
      <c r="AI230" s="13">
        <f t="shared" si="387"/>
        <v>0</v>
      </c>
      <c r="AJ230" s="13">
        <f t="shared" si="387"/>
        <v>0</v>
      </c>
      <c r="AK230" s="81">
        <f t="shared" si="387"/>
        <v>66749</v>
      </c>
      <c r="AL230" s="81">
        <f t="shared" si="387"/>
        <v>66749</v>
      </c>
      <c r="AM230" s="13">
        <f>AM231</f>
        <v>0</v>
      </c>
      <c r="AN230" s="13">
        <f t="shared" si="387"/>
        <v>0</v>
      </c>
      <c r="AO230" s="13">
        <f t="shared" si="387"/>
        <v>0</v>
      </c>
      <c r="AP230" s="13">
        <f t="shared" si="387"/>
        <v>0</v>
      </c>
      <c r="AQ230" s="13">
        <f t="shared" si="387"/>
        <v>66749</v>
      </c>
      <c r="AR230" s="13">
        <f t="shared" si="387"/>
        <v>66749</v>
      </c>
      <c r="AS230" s="13">
        <f>AS231</f>
        <v>0</v>
      </c>
      <c r="AT230" s="13">
        <f t="shared" si="387"/>
        <v>0</v>
      </c>
      <c r="AU230" s="13">
        <f t="shared" si="387"/>
        <v>0</v>
      </c>
      <c r="AV230" s="13">
        <f t="shared" si="387"/>
        <v>0</v>
      </c>
      <c r="AW230" s="13">
        <f t="shared" si="387"/>
        <v>66749</v>
      </c>
      <c r="AX230" s="13">
        <f t="shared" ref="AT230:AX231" si="388">AX231</f>
        <v>66749</v>
      </c>
    </row>
    <row r="231" spans="1:50" ht="60.75" customHeight="1" x14ac:dyDescent="0.25">
      <c r="A231" s="56" t="s">
        <v>688</v>
      </c>
      <c r="B231" s="26">
        <v>903</v>
      </c>
      <c r="C231" s="16" t="s">
        <v>35</v>
      </c>
      <c r="D231" s="16" t="s">
        <v>30</v>
      </c>
      <c r="E231" s="33" t="s">
        <v>703</v>
      </c>
      <c r="F231" s="16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>
        <f>AG232</f>
        <v>0</v>
      </c>
      <c r="AH231" s="13">
        <f t="shared" si="387"/>
        <v>66749</v>
      </c>
      <c r="AI231" s="13">
        <f t="shared" si="387"/>
        <v>0</v>
      </c>
      <c r="AJ231" s="13">
        <f t="shared" si="387"/>
        <v>0</v>
      </c>
      <c r="AK231" s="81">
        <f t="shared" si="387"/>
        <v>66749</v>
      </c>
      <c r="AL231" s="81">
        <f t="shared" si="387"/>
        <v>66749</v>
      </c>
      <c r="AM231" s="13">
        <f>AM232</f>
        <v>0</v>
      </c>
      <c r="AN231" s="13">
        <f t="shared" si="387"/>
        <v>0</v>
      </c>
      <c r="AO231" s="13">
        <f t="shared" si="387"/>
        <v>0</v>
      </c>
      <c r="AP231" s="13">
        <f t="shared" si="387"/>
        <v>0</v>
      </c>
      <c r="AQ231" s="13">
        <f t="shared" si="387"/>
        <v>66749</v>
      </c>
      <c r="AR231" s="13">
        <f t="shared" si="387"/>
        <v>66749</v>
      </c>
      <c r="AS231" s="13">
        <f>AS232</f>
        <v>0</v>
      </c>
      <c r="AT231" s="13">
        <f t="shared" si="388"/>
        <v>0</v>
      </c>
      <c r="AU231" s="13">
        <f t="shared" si="388"/>
        <v>0</v>
      </c>
      <c r="AV231" s="13">
        <f t="shared" si="388"/>
        <v>0</v>
      </c>
      <c r="AW231" s="13">
        <f t="shared" si="388"/>
        <v>66749</v>
      </c>
      <c r="AX231" s="13">
        <f t="shared" si="388"/>
        <v>66749</v>
      </c>
    </row>
    <row r="232" spans="1:50" ht="33" x14ac:dyDescent="0.25">
      <c r="A232" s="56" t="s">
        <v>205</v>
      </c>
      <c r="B232" s="26">
        <v>903</v>
      </c>
      <c r="C232" s="16" t="s">
        <v>35</v>
      </c>
      <c r="D232" s="16" t="s">
        <v>30</v>
      </c>
      <c r="E232" s="33" t="s">
        <v>703</v>
      </c>
      <c r="F232" s="16" t="s">
        <v>206</v>
      </c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>
        <f>AG233</f>
        <v>0</v>
      </c>
      <c r="AH232" s="13">
        <f t="shared" ref="AH232:AX232" si="389">AH233</f>
        <v>66749</v>
      </c>
      <c r="AI232" s="13">
        <f t="shared" si="389"/>
        <v>0</v>
      </c>
      <c r="AJ232" s="13">
        <f t="shared" si="389"/>
        <v>0</v>
      </c>
      <c r="AK232" s="81">
        <f t="shared" si="389"/>
        <v>66749</v>
      </c>
      <c r="AL232" s="81">
        <f t="shared" si="389"/>
        <v>66749</v>
      </c>
      <c r="AM232" s="13">
        <f>AM233</f>
        <v>0</v>
      </c>
      <c r="AN232" s="13">
        <f t="shared" si="389"/>
        <v>0</v>
      </c>
      <c r="AO232" s="13">
        <f t="shared" si="389"/>
        <v>0</v>
      </c>
      <c r="AP232" s="13">
        <f t="shared" si="389"/>
        <v>0</v>
      </c>
      <c r="AQ232" s="13">
        <f t="shared" si="389"/>
        <v>66749</v>
      </c>
      <c r="AR232" s="13">
        <f t="shared" si="389"/>
        <v>66749</v>
      </c>
      <c r="AS232" s="13">
        <f>AS233</f>
        <v>0</v>
      </c>
      <c r="AT232" s="13">
        <f t="shared" si="389"/>
        <v>0</v>
      </c>
      <c r="AU232" s="13">
        <f t="shared" si="389"/>
        <v>0</v>
      </c>
      <c r="AV232" s="13">
        <f t="shared" si="389"/>
        <v>0</v>
      </c>
      <c r="AW232" s="13">
        <f t="shared" si="389"/>
        <v>66749</v>
      </c>
      <c r="AX232" s="13">
        <f t="shared" si="389"/>
        <v>66749</v>
      </c>
    </row>
    <row r="233" spans="1:50" ht="21" customHeight="1" x14ac:dyDescent="0.25">
      <c r="A233" s="56" t="s">
        <v>191</v>
      </c>
      <c r="B233" s="26">
        <v>903</v>
      </c>
      <c r="C233" s="16" t="s">
        <v>35</v>
      </c>
      <c r="D233" s="16" t="s">
        <v>30</v>
      </c>
      <c r="E233" s="33" t="s">
        <v>703</v>
      </c>
      <c r="F233" s="16" t="s">
        <v>207</v>
      </c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>
        <v>66749</v>
      </c>
      <c r="AI233" s="13"/>
      <c r="AJ233" s="13"/>
      <c r="AK233" s="81">
        <f>AE233+AG233+AH233+AI233+AJ233</f>
        <v>66749</v>
      </c>
      <c r="AL233" s="81">
        <f>AF233+AH233</f>
        <v>66749</v>
      </c>
      <c r="AM233" s="13"/>
      <c r="AN233" s="13"/>
      <c r="AO233" s="13"/>
      <c r="AP233" s="13"/>
      <c r="AQ233" s="13">
        <f>AK233+AM233+AN233+AO233+AP233</f>
        <v>66749</v>
      </c>
      <c r="AR233" s="13">
        <f>AL233+AN233</f>
        <v>66749</v>
      </c>
      <c r="AS233" s="13"/>
      <c r="AT233" s="13"/>
      <c r="AU233" s="13"/>
      <c r="AV233" s="13"/>
      <c r="AW233" s="13">
        <f>AQ233+AS233+AT233+AU233+AV233</f>
        <v>66749</v>
      </c>
      <c r="AX233" s="13">
        <f>AR233+AT233</f>
        <v>66749</v>
      </c>
    </row>
    <row r="234" spans="1:50" hidden="1" x14ac:dyDescent="0.25">
      <c r="A234" s="56"/>
      <c r="B234" s="26"/>
      <c r="C234" s="16"/>
      <c r="D234" s="16"/>
      <c r="E234" s="16"/>
      <c r="F234" s="16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81"/>
      <c r="AL234" s="81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</row>
    <row r="235" spans="1:50" ht="42.75" hidden="1" customHeight="1" x14ac:dyDescent="0.3">
      <c r="A235" s="58" t="s">
        <v>664</v>
      </c>
      <c r="B235" s="10">
        <v>905</v>
      </c>
      <c r="C235" s="10"/>
      <c r="D235" s="10"/>
      <c r="E235" s="10"/>
      <c r="F235" s="10"/>
      <c r="G235" s="30">
        <f>G237</f>
        <v>2875</v>
      </c>
      <c r="H235" s="30">
        <f t="shared" ref="H235:R235" si="390">H237</f>
        <v>0</v>
      </c>
      <c r="I235" s="13">
        <f t="shared" si="390"/>
        <v>0</v>
      </c>
      <c r="J235" s="13">
        <f t="shared" si="390"/>
        <v>0</v>
      </c>
      <c r="K235" s="13">
        <f t="shared" si="390"/>
        <v>0</v>
      </c>
      <c r="L235" s="13">
        <f t="shared" si="390"/>
        <v>0</v>
      </c>
      <c r="M235" s="30">
        <f t="shared" si="390"/>
        <v>2875</v>
      </c>
      <c r="N235" s="30">
        <f t="shared" si="390"/>
        <v>0</v>
      </c>
      <c r="O235" s="13">
        <f t="shared" si="390"/>
        <v>0</v>
      </c>
      <c r="P235" s="13">
        <f t="shared" si="390"/>
        <v>0</v>
      </c>
      <c r="Q235" s="13">
        <f t="shared" si="390"/>
        <v>0</v>
      </c>
      <c r="R235" s="13">
        <f t="shared" si="390"/>
        <v>0</v>
      </c>
      <c r="S235" s="30">
        <f t="shared" ref="S235:AL235" si="391">S237</f>
        <v>2875</v>
      </c>
      <c r="T235" s="30">
        <f t="shared" si="391"/>
        <v>0</v>
      </c>
      <c r="U235" s="13">
        <f t="shared" si="391"/>
        <v>0</v>
      </c>
      <c r="V235" s="13">
        <f t="shared" si="391"/>
        <v>0</v>
      </c>
      <c r="W235" s="13">
        <f t="shared" si="391"/>
        <v>0</v>
      </c>
      <c r="X235" s="13">
        <f t="shared" si="391"/>
        <v>0</v>
      </c>
      <c r="Y235" s="30">
        <f t="shared" si="391"/>
        <v>2875</v>
      </c>
      <c r="Z235" s="30">
        <f t="shared" si="391"/>
        <v>0</v>
      </c>
      <c r="AA235" s="13">
        <f t="shared" si="391"/>
        <v>0</v>
      </c>
      <c r="AB235" s="13">
        <f t="shared" si="391"/>
        <v>0</v>
      </c>
      <c r="AC235" s="13">
        <f t="shared" si="391"/>
        <v>0</v>
      </c>
      <c r="AD235" s="13">
        <f t="shared" si="391"/>
        <v>0</v>
      </c>
      <c r="AE235" s="30">
        <f t="shared" si="391"/>
        <v>2875</v>
      </c>
      <c r="AF235" s="30">
        <f t="shared" si="391"/>
        <v>0</v>
      </c>
      <c r="AG235" s="13">
        <f t="shared" si="391"/>
        <v>0</v>
      </c>
      <c r="AH235" s="13">
        <f t="shared" si="391"/>
        <v>0</v>
      </c>
      <c r="AI235" s="30">
        <f t="shared" si="391"/>
        <v>742</v>
      </c>
      <c r="AJ235" s="13">
        <f t="shared" si="391"/>
        <v>0</v>
      </c>
      <c r="AK235" s="90">
        <f t="shared" si="391"/>
        <v>3617</v>
      </c>
      <c r="AL235" s="90">
        <f t="shared" si="391"/>
        <v>0</v>
      </c>
      <c r="AM235" s="13">
        <f t="shared" ref="AM235:AR235" si="392">AM237</f>
        <v>0</v>
      </c>
      <c r="AN235" s="13">
        <f t="shared" si="392"/>
        <v>0</v>
      </c>
      <c r="AO235" s="30">
        <f t="shared" si="392"/>
        <v>0</v>
      </c>
      <c r="AP235" s="13">
        <f t="shared" si="392"/>
        <v>0</v>
      </c>
      <c r="AQ235" s="30">
        <f t="shared" si="392"/>
        <v>3617</v>
      </c>
      <c r="AR235" s="30">
        <f t="shared" si="392"/>
        <v>0</v>
      </c>
      <c r="AS235" s="13">
        <f t="shared" ref="AS235:AX235" si="393">AS237</f>
        <v>0</v>
      </c>
      <c r="AT235" s="13">
        <f t="shared" si="393"/>
        <v>0</v>
      </c>
      <c r="AU235" s="30">
        <f t="shared" si="393"/>
        <v>0</v>
      </c>
      <c r="AV235" s="13">
        <f t="shared" si="393"/>
        <v>0</v>
      </c>
      <c r="AW235" s="30">
        <f t="shared" si="393"/>
        <v>3617</v>
      </c>
      <c r="AX235" s="30">
        <f t="shared" si="393"/>
        <v>0</v>
      </c>
    </row>
    <row r="236" spans="1:50" ht="20.25" hidden="1" x14ac:dyDescent="0.3">
      <c r="A236" s="58"/>
      <c r="B236" s="10"/>
      <c r="C236" s="10"/>
      <c r="D236" s="10"/>
      <c r="E236" s="10"/>
      <c r="F236" s="10"/>
      <c r="G236" s="30"/>
      <c r="H236" s="30"/>
      <c r="I236" s="13"/>
      <c r="J236" s="13"/>
      <c r="K236" s="13"/>
      <c r="L236" s="13"/>
      <c r="M236" s="30"/>
      <c r="N236" s="30"/>
      <c r="O236" s="13"/>
      <c r="P236" s="13"/>
      <c r="Q236" s="13"/>
      <c r="R236" s="13"/>
      <c r="S236" s="30"/>
      <c r="T236" s="30"/>
      <c r="U236" s="13"/>
      <c r="V236" s="13"/>
      <c r="W236" s="13"/>
      <c r="X236" s="13"/>
      <c r="Y236" s="30"/>
      <c r="Z236" s="30"/>
      <c r="AA236" s="13"/>
      <c r="AB236" s="13"/>
      <c r="AC236" s="13"/>
      <c r="AD236" s="13"/>
      <c r="AE236" s="30"/>
      <c r="AF236" s="30"/>
      <c r="AG236" s="13"/>
      <c r="AH236" s="13"/>
      <c r="AI236" s="13"/>
      <c r="AJ236" s="13"/>
      <c r="AK236" s="90"/>
      <c r="AL236" s="90"/>
      <c r="AM236" s="13"/>
      <c r="AN236" s="13"/>
      <c r="AO236" s="13"/>
      <c r="AP236" s="13"/>
      <c r="AQ236" s="30"/>
      <c r="AR236" s="30"/>
      <c r="AS236" s="13"/>
      <c r="AT236" s="13"/>
      <c r="AU236" s="13"/>
      <c r="AV236" s="13"/>
      <c r="AW236" s="30"/>
      <c r="AX236" s="30"/>
    </row>
    <row r="237" spans="1:50" ht="18.75" hidden="1" x14ac:dyDescent="0.3">
      <c r="A237" s="59" t="s">
        <v>63</v>
      </c>
      <c r="B237" s="14">
        <f>B235</f>
        <v>905</v>
      </c>
      <c r="C237" s="14" t="s">
        <v>22</v>
      </c>
      <c r="D237" s="14" t="s">
        <v>64</v>
      </c>
      <c r="E237" s="14"/>
      <c r="F237" s="14"/>
      <c r="G237" s="15">
        <f t="shared" ref="G237:N237" si="394">G243</f>
        <v>2875</v>
      </c>
      <c r="H237" s="15">
        <f t="shared" si="394"/>
        <v>0</v>
      </c>
      <c r="I237" s="13">
        <f t="shared" si="394"/>
        <v>0</v>
      </c>
      <c r="J237" s="13">
        <f t="shared" si="394"/>
        <v>0</v>
      </c>
      <c r="K237" s="13">
        <f t="shared" si="394"/>
        <v>0</v>
      </c>
      <c r="L237" s="13">
        <f t="shared" si="394"/>
        <v>0</v>
      </c>
      <c r="M237" s="15">
        <f t="shared" si="394"/>
        <v>2875</v>
      </c>
      <c r="N237" s="15">
        <f t="shared" si="394"/>
        <v>0</v>
      </c>
      <c r="O237" s="15">
        <f t="shared" ref="O237:T237" si="395">O243+O238</f>
        <v>0</v>
      </c>
      <c r="P237" s="15">
        <f t="shared" si="395"/>
        <v>0</v>
      </c>
      <c r="Q237" s="15">
        <f t="shared" si="395"/>
        <v>0</v>
      </c>
      <c r="R237" s="15">
        <f t="shared" si="395"/>
        <v>0</v>
      </c>
      <c r="S237" s="15">
        <f t="shared" si="395"/>
        <v>2875</v>
      </c>
      <c r="T237" s="15">
        <f t="shared" si="395"/>
        <v>0</v>
      </c>
      <c r="U237" s="15">
        <f t="shared" ref="U237:Z237" si="396">U243+U238</f>
        <v>0</v>
      </c>
      <c r="V237" s="15">
        <f t="shared" si="396"/>
        <v>0</v>
      </c>
      <c r="W237" s="15">
        <f t="shared" si="396"/>
        <v>0</v>
      </c>
      <c r="X237" s="15">
        <f t="shared" si="396"/>
        <v>0</v>
      </c>
      <c r="Y237" s="15">
        <f t="shared" si="396"/>
        <v>2875</v>
      </c>
      <c r="Z237" s="15">
        <f t="shared" si="396"/>
        <v>0</v>
      </c>
      <c r="AA237" s="15">
        <f t="shared" ref="AA237:AF237" si="397">AA243+AA238</f>
        <v>0</v>
      </c>
      <c r="AB237" s="15">
        <f t="shared" si="397"/>
        <v>0</v>
      </c>
      <c r="AC237" s="15">
        <f t="shared" si="397"/>
        <v>0</v>
      </c>
      <c r="AD237" s="15">
        <f t="shared" si="397"/>
        <v>0</v>
      </c>
      <c r="AE237" s="15">
        <f t="shared" si="397"/>
        <v>2875</v>
      </c>
      <c r="AF237" s="15">
        <f t="shared" si="397"/>
        <v>0</v>
      </c>
      <c r="AG237" s="15">
        <f t="shared" ref="AG237:AL237" si="398">AG243+AG238</f>
        <v>0</v>
      </c>
      <c r="AH237" s="15">
        <f t="shared" si="398"/>
        <v>0</v>
      </c>
      <c r="AI237" s="15">
        <f t="shared" si="398"/>
        <v>742</v>
      </c>
      <c r="AJ237" s="15">
        <f t="shared" si="398"/>
        <v>0</v>
      </c>
      <c r="AK237" s="84">
        <f t="shared" si="398"/>
        <v>3617</v>
      </c>
      <c r="AL237" s="84">
        <f t="shared" si="398"/>
        <v>0</v>
      </c>
      <c r="AM237" s="15">
        <f t="shared" ref="AM237:AR237" si="399">AM243+AM238</f>
        <v>0</v>
      </c>
      <c r="AN237" s="15">
        <f t="shared" si="399"/>
        <v>0</v>
      </c>
      <c r="AO237" s="15">
        <f t="shared" si="399"/>
        <v>0</v>
      </c>
      <c r="AP237" s="15">
        <f t="shared" si="399"/>
        <v>0</v>
      </c>
      <c r="AQ237" s="15">
        <f t="shared" si="399"/>
        <v>3617</v>
      </c>
      <c r="AR237" s="15">
        <f t="shared" si="399"/>
        <v>0</v>
      </c>
      <c r="AS237" s="15">
        <f t="shared" ref="AS237:AX237" si="400">AS243+AS238</f>
        <v>0</v>
      </c>
      <c r="AT237" s="15">
        <f t="shared" si="400"/>
        <v>0</v>
      </c>
      <c r="AU237" s="15">
        <f t="shared" si="400"/>
        <v>0</v>
      </c>
      <c r="AV237" s="15">
        <f t="shared" si="400"/>
        <v>0</v>
      </c>
      <c r="AW237" s="15">
        <f t="shared" si="400"/>
        <v>3617</v>
      </c>
      <c r="AX237" s="15">
        <f t="shared" si="400"/>
        <v>0</v>
      </c>
    </row>
    <row r="238" spans="1:50" ht="33.75" hidden="1" x14ac:dyDescent="0.3">
      <c r="A238" s="60" t="s">
        <v>614</v>
      </c>
      <c r="B238" s="16" t="s">
        <v>540</v>
      </c>
      <c r="C238" s="16" t="s">
        <v>22</v>
      </c>
      <c r="D238" s="16" t="s">
        <v>64</v>
      </c>
      <c r="E238" s="16" t="s">
        <v>611</v>
      </c>
      <c r="F238" s="14"/>
      <c r="G238" s="15"/>
      <c r="H238" s="15"/>
      <c r="I238" s="13"/>
      <c r="J238" s="13"/>
      <c r="K238" s="13"/>
      <c r="L238" s="13"/>
      <c r="M238" s="15"/>
      <c r="N238" s="15"/>
      <c r="O238" s="13">
        <f>O239</f>
        <v>1420</v>
      </c>
      <c r="P238" s="13">
        <f t="shared" ref="P238:AG241" si="401">P239</f>
        <v>0</v>
      </c>
      <c r="Q238" s="13">
        <f t="shared" si="401"/>
        <v>0</v>
      </c>
      <c r="R238" s="13">
        <f t="shared" si="401"/>
        <v>0</v>
      </c>
      <c r="S238" s="13">
        <f t="shared" si="401"/>
        <v>1420</v>
      </c>
      <c r="T238" s="13">
        <f t="shared" si="401"/>
        <v>0</v>
      </c>
      <c r="U238" s="13">
        <f t="shared" si="401"/>
        <v>0</v>
      </c>
      <c r="V238" s="13">
        <f t="shared" si="401"/>
        <v>0</v>
      </c>
      <c r="W238" s="13">
        <f t="shared" si="401"/>
        <v>0</v>
      </c>
      <c r="X238" s="13">
        <f t="shared" si="401"/>
        <v>0</v>
      </c>
      <c r="Y238" s="13">
        <f t="shared" si="401"/>
        <v>1420</v>
      </c>
      <c r="Z238" s="13">
        <f t="shared" si="401"/>
        <v>0</v>
      </c>
      <c r="AA238" s="13">
        <f t="shared" si="401"/>
        <v>0</v>
      </c>
      <c r="AB238" s="13">
        <f t="shared" si="401"/>
        <v>0</v>
      </c>
      <c r="AC238" s="13">
        <f t="shared" si="401"/>
        <v>0</v>
      </c>
      <c r="AD238" s="13">
        <f t="shared" si="401"/>
        <v>0</v>
      </c>
      <c r="AE238" s="13">
        <f t="shared" si="401"/>
        <v>1420</v>
      </c>
      <c r="AF238" s="13">
        <f t="shared" ref="AB238:AF241" si="402">AF239</f>
        <v>0</v>
      </c>
      <c r="AG238" s="13">
        <f t="shared" si="401"/>
        <v>0</v>
      </c>
      <c r="AH238" s="13">
        <f t="shared" ref="AH238:AW241" si="403">AH239</f>
        <v>0</v>
      </c>
      <c r="AI238" s="13">
        <f t="shared" si="403"/>
        <v>742</v>
      </c>
      <c r="AJ238" s="13">
        <f t="shared" si="403"/>
        <v>0</v>
      </c>
      <c r="AK238" s="81">
        <f t="shared" si="403"/>
        <v>2162</v>
      </c>
      <c r="AL238" s="81">
        <f t="shared" si="403"/>
        <v>0</v>
      </c>
      <c r="AM238" s="13">
        <f t="shared" si="403"/>
        <v>0</v>
      </c>
      <c r="AN238" s="13">
        <f t="shared" si="403"/>
        <v>0</v>
      </c>
      <c r="AO238" s="13">
        <f t="shared" si="403"/>
        <v>0</v>
      </c>
      <c r="AP238" s="13">
        <f t="shared" si="403"/>
        <v>0</v>
      </c>
      <c r="AQ238" s="13">
        <f t="shared" si="403"/>
        <v>2162</v>
      </c>
      <c r="AR238" s="13">
        <f t="shared" si="403"/>
        <v>0</v>
      </c>
      <c r="AS238" s="13">
        <f t="shared" si="403"/>
        <v>0</v>
      </c>
      <c r="AT238" s="13">
        <f t="shared" si="403"/>
        <v>0</v>
      </c>
      <c r="AU238" s="13">
        <f t="shared" si="403"/>
        <v>0</v>
      </c>
      <c r="AV238" s="13">
        <f t="shared" si="403"/>
        <v>0</v>
      </c>
      <c r="AW238" s="13">
        <f t="shared" si="403"/>
        <v>2162</v>
      </c>
      <c r="AX238" s="13">
        <f t="shared" ref="AT238:AX241" si="404">AX239</f>
        <v>0</v>
      </c>
    </row>
    <row r="239" spans="1:50" ht="18.75" hidden="1" x14ac:dyDescent="0.3">
      <c r="A239" s="60" t="s">
        <v>15</v>
      </c>
      <c r="B239" s="16" t="s">
        <v>540</v>
      </c>
      <c r="C239" s="16" t="s">
        <v>22</v>
      </c>
      <c r="D239" s="16" t="s">
        <v>64</v>
      </c>
      <c r="E239" s="16" t="s">
        <v>612</v>
      </c>
      <c r="F239" s="14"/>
      <c r="G239" s="15"/>
      <c r="H239" s="15"/>
      <c r="I239" s="13"/>
      <c r="J239" s="13"/>
      <c r="K239" s="13"/>
      <c r="L239" s="13"/>
      <c r="M239" s="15"/>
      <c r="N239" s="15"/>
      <c r="O239" s="13">
        <f t="shared" ref="O239:T239" si="405">O241</f>
        <v>1420</v>
      </c>
      <c r="P239" s="13">
        <f t="shared" si="405"/>
        <v>0</v>
      </c>
      <c r="Q239" s="13">
        <f t="shared" si="405"/>
        <v>0</v>
      </c>
      <c r="R239" s="13">
        <f t="shared" si="405"/>
        <v>0</v>
      </c>
      <c r="S239" s="13">
        <f t="shared" si="405"/>
        <v>1420</v>
      </c>
      <c r="T239" s="13">
        <f t="shared" si="405"/>
        <v>0</v>
      </c>
      <c r="U239" s="13">
        <f>U240</f>
        <v>0</v>
      </c>
      <c r="V239" s="13">
        <f t="shared" si="401"/>
        <v>0</v>
      </c>
      <c r="W239" s="13">
        <f t="shared" si="401"/>
        <v>0</v>
      </c>
      <c r="X239" s="13">
        <f t="shared" si="401"/>
        <v>0</v>
      </c>
      <c r="Y239" s="13">
        <f t="shared" si="401"/>
        <v>1420</v>
      </c>
      <c r="Z239" s="13">
        <f t="shared" si="401"/>
        <v>0</v>
      </c>
      <c r="AA239" s="13">
        <f>AA240</f>
        <v>0</v>
      </c>
      <c r="AB239" s="13">
        <f t="shared" si="402"/>
        <v>0</v>
      </c>
      <c r="AC239" s="13">
        <f t="shared" si="402"/>
        <v>0</v>
      </c>
      <c r="AD239" s="13">
        <f t="shared" si="402"/>
        <v>0</v>
      </c>
      <c r="AE239" s="13">
        <f t="shared" si="402"/>
        <v>1420</v>
      </c>
      <c r="AF239" s="13">
        <f t="shared" si="402"/>
        <v>0</v>
      </c>
      <c r="AG239" s="13">
        <f>AG240</f>
        <v>0</v>
      </c>
      <c r="AH239" s="13">
        <f t="shared" si="403"/>
        <v>0</v>
      </c>
      <c r="AI239" s="13">
        <f t="shared" si="403"/>
        <v>742</v>
      </c>
      <c r="AJ239" s="13">
        <f t="shared" si="403"/>
        <v>0</v>
      </c>
      <c r="AK239" s="81">
        <f t="shared" si="403"/>
        <v>2162</v>
      </c>
      <c r="AL239" s="81">
        <f t="shared" si="403"/>
        <v>0</v>
      </c>
      <c r="AM239" s="13">
        <f>AM240</f>
        <v>0</v>
      </c>
      <c r="AN239" s="13">
        <f t="shared" si="403"/>
        <v>0</v>
      </c>
      <c r="AO239" s="13">
        <f t="shared" si="403"/>
        <v>0</v>
      </c>
      <c r="AP239" s="13">
        <f t="shared" si="403"/>
        <v>0</v>
      </c>
      <c r="AQ239" s="13">
        <f t="shared" si="403"/>
        <v>2162</v>
      </c>
      <c r="AR239" s="13">
        <f t="shared" si="403"/>
        <v>0</v>
      </c>
      <c r="AS239" s="13">
        <f>AS240</f>
        <v>0</v>
      </c>
      <c r="AT239" s="13">
        <f t="shared" si="404"/>
        <v>0</v>
      </c>
      <c r="AU239" s="13">
        <f t="shared" si="404"/>
        <v>0</v>
      </c>
      <c r="AV239" s="13">
        <f t="shared" si="404"/>
        <v>0</v>
      </c>
      <c r="AW239" s="13">
        <f t="shared" si="404"/>
        <v>2162</v>
      </c>
      <c r="AX239" s="13">
        <f t="shared" si="404"/>
        <v>0</v>
      </c>
    </row>
    <row r="240" spans="1:50" ht="18.75" hidden="1" x14ac:dyDescent="0.3">
      <c r="A240" s="60" t="s">
        <v>65</v>
      </c>
      <c r="B240" s="16" t="s">
        <v>540</v>
      </c>
      <c r="C240" s="16" t="s">
        <v>22</v>
      </c>
      <c r="D240" s="16" t="s">
        <v>64</v>
      </c>
      <c r="E240" s="16" t="s">
        <v>613</v>
      </c>
      <c r="F240" s="14"/>
      <c r="G240" s="15"/>
      <c r="H240" s="15"/>
      <c r="I240" s="13"/>
      <c r="J240" s="13"/>
      <c r="K240" s="13"/>
      <c r="L240" s="13"/>
      <c r="M240" s="15"/>
      <c r="N240" s="15"/>
      <c r="O240" s="13"/>
      <c r="P240" s="13"/>
      <c r="Q240" s="13"/>
      <c r="R240" s="13"/>
      <c r="S240" s="13"/>
      <c r="T240" s="13"/>
      <c r="U240" s="13">
        <f>U241</f>
        <v>0</v>
      </c>
      <c r="V240" s="13">
        <f t="shared" si="401"/>
        <v>0</v>
      </c>
      <c r="W240" s="13">
        <f t="shared" si="401"/>
        <v>0</v>
      </c>
      <c r="X240" s="13">
        <f t="shared" si="401"/>
        <v>0</v>
      </c>
      <c r="Y240" s="13">
        <f t="shared" si="401"/>
        <v>1420</v>
      </c>
      <c r="Z240" s="13">
        <f t="shared" si="401"/>
        <v>0</v>
      </c>
      <c r="AA240" s="13">
        <f>AA241</f>
        <v>0</v>
      </c>
      <c r="AB240" s="13">
        <f t="shared" si="402"/>
        <v>0</v>
      </c>
      <c r="AC240" s="13">
        <f t="shared" si="402"/>
        <v>0</v>
      </c>
      <c r="AD240" s="13">
        <f t="shared" si="402"/>
        <v>0</v>
      </c>
      <c r="AE240" s="13">
        <f t="shared" si="402"/>
        <v>1420</v>
      </c>
      <c r="AF240" s="13">
        <f t="shared" si="402"/>
        <v>0</v>
      </c>
      <c r="AG240" s="13">
        <f>AG241</f>
        <v>0</v>
      </c>
      <c r="AH240" s="13">
        <f t="shared" si="403"/>
        <v>0</v>
      </c>
      <c r="AI240" s="13">
        <f t="shared" si="403"/>
        <v>742</v>
      </c>
      <c r="AJ240" s="13">
        <f t="shared" si="403"/>
        <v>0</v>
      </c>
      <c r="AK240" s="81">
        <f t="shared" si="403"/>
        <v>2162</v>
      </c>
      <c r="AL240" s="81">
        <f t="shared" si="403"/>
        <v>0</v>
      </c>
      <c r="AM240" s="13">
        <f>AM241</f>
        <v>0</v>
      </c>
      <c r="AN240" s="13">
        <f t="shared" si="403"/>
        <v>0</v>
      </c>
      <c r="AO240" s="13">
        <f t="shared" si="403"/>
        <v>0</v>
      </c>
      <c r="AP240" s="13">
        <f t="shared" si="403"/>
        <v>0</v>
      </c>
      <c r="AQ240" s="13">
        <f t="shared" si="403"/>
        <v>2162</v>
      </c>
      <c r="AR240" s="13">
        <f t="shared" si="403"/>
        <v>0</v>
      </c>
      <c r="AS240" s="13">
        <f>AS241</f>
        <v>0</v>
      </c>
      <c r="AT240" s="13">
        <f t="shared" si="404"/>
        <v>0</v>
      </c>
      <c r="AU240" s="13">
        <f t="shared" si="404"/>
        <v>0</v>
      </c>
      <c r="AV240" s="13">
        <f t="shared" si="404"/>
        <v>0</v>
      </c>
      <c r="AW240" s="13">
        <f t="shared" si="404"/>
        <v>2162</v>
      </c>
      <c r="AX240" s="13">
        <f t="shared" si="404"/>
        <v>0</v>
      </c>
    </row>
    <row r="241" spans="1:50" ht="33.75" hidden="1" x14ac:dyDescent="0.3">
      <c r="A241" s="60" t="s">
        <v>270</v>
      </c>
      <c r="B241" s="16" t="s">
        <v>540</v>
      </c>
      <c r="C241" s="16" t="s">
        <v>22</v>
      </c>
      <c r="D241" s="16" t="s">
        <v>64</v>
      </c>
      <c r="E241" s="16" t="s">
        <v>613</v>
      </c>
      <c r="F241" s="16" t="s">
        <v>33</v>
      </c>
      <c r="G241" s="15"/>
      <c r="H241" s="15"/>
      <c r="I241" s="13"/>
      <c r="J241" s="13"/>
      <c r="K241" s="13"/>
      <c r="L241" s="13"/>
      <c r="M241" s="15"/>
      <c r="N241" s="15"/>
      <c r="O241" s="13">
        <f>O242</f>
        <v>1420</v>
      </c>
      <c r="P241" s="13">
        <f t="shared" si="401"/>
        <v>0</v>
      </c>
      <c r="Q241" s="13">
        <f t="shared" si="401"/>
        <v>0</v>
      </c>
      <c r="R241" s="13">
        <f t="shared" si="401"/>
        <v>0</v>
      </c>
      <c r="S241" s="13">
        <f t="shared" si="401"/>
        <v>1420</v>
      </c>
      <c r="T241" s="13">
        <f t="shared" si="401"/>
        <v>0</v>
      </c>
      <c r="U241" s="13">
        <f>U242</f>
        <v>0</v>
      </c>
      <c r="V241" s="13">
        <f t="shared" si="401"/>
        <v>0</v>
      </c>
      <c r="W241" s="13">
        <f t="shared" si="401"/>
        <v>0</v>
      </c>
      <c r="X241" s="13">
        <f t="shared" si="401"/>
        <v>0</v>
      </c>
      <c r="Y241" s="13">
        <f t="shared" si="401"/>
        <v>1420</v>
      </c>
      <c r="Z241" s="13">
        <f t="shared" si="401"/>
        <v>0</v>
      </c>
      <c r="AA241" s="13">
        <f>AA242</f>
        <v>0</v>
      </c>
      <c r="AB241" s="13">
        <f t="shared" si="402"/>
        <v>0</v>
      </c>
      <c r="AC241" s="13">
        <f t="shared" si="402"/>
        <v>0</v>
      </c>
      <c r="AD241" s="13">
        <f t="shared" si="402"/>
        <v>0</v>
      </c>
      <c r="AE241" s="13">
        <f t="shared" si="402"/>
        <v>1420</v>
      </c>
      <c r="AF241" s="13">
        <f t="shared" si="402"/>
        <v>0</v>
      </c>
      <c r="AG241" s="13">
        <f>AG242</f>
        <v>0</v>
      </c>
      <c r="AH241" s="13">
        <f t="shared" si="403"/>
        <v>0</v>
      </c>
      <c r="AI241" s="13">
        <f t="shared" si="403"/>
        <v>742</v>
      </c>
      <c r="AJ241" s="13">
        <f t="shared" si="403"/>
        <v>0</v>
      </c>
      <c r="AK241" s="81">
        <f t="shared" si="403"/>
        <v>2162</v>
      </c>
      <c r="AL241" s="81">
        <f t="shared" si="403"/>
        <v>0</v>
      </c>
      <c r="AM241" s="13">
        <f>AM242</f>
        <v>0</v>
      </c>
      <c r="AN241" s="13">
        <f t="shared" si="403"/>
        <v>0</v>
      </c>
      <c r="AO241" s="13">
        <f t="shared" si="403"/>
        <v>0</v>
      </c>
      <c r="AP241" s="13">
        <f t="shared" si="403"/>
        <v>0</v>
      </c>
      <c r="AQ241" s="13">
        <f t="shared" si="403"/>
        <v>2162</v>
      </c>
      <c r="AR241" s="13">
        <f t="shared" si="403"/>
        <v>0</v>
      </c>
      <c r="AS241" s="13">
        <f>AS242</f>
        <v>0</v>
      </c>
      <c r="AT241" s="13">
        <f t="shared" si="404"/>
        <v>0</v>
      </c>
      <c r="AU241" s="13">
        <f t="shared" si="404"/>
        <v>0</v>
      </c>
      <c r="AV241" s="13">
        <f t="shared" si="404"/>
        <v>0</v>
      </c>
      <c r="AW241" s="13">
        <f t="shared" si="404"/>
        <v>2162</v>
      </c>
      <c r="AX241" s="13">
        <f t="shared" si="404"/>
        <v>0</v>
      </c>
    </row>
    <row r="242" spans="1:50" ht="33.75" hidden="1" x14ac:dyDescent="0.3">
      <c r="A242" s="60" t="s">
        <v>39</v>
      </c>
      <c r="B242" s="16" t="s">
        <v>540</v>
      </c>
      <c r="C242" s="16" t="s">
        <v>22</v>
      </c>
      <c r="D242" s="16" t="s">
        <v>64</v>
      </c>
      <c r="E242" s="16" t="s">
        <v>613</v>
      </c>
      <c r="F242" s="16" t="s">
        <v>40</v>
      </c>
      <c r="G242" s="15"/>
      <c r="H242" s="15"/>
      <c r="I242" s="13"/>
      <c r="J242" s="13"/>
      <c r="K242" s="13"/>
      <c r="L242" s="13"/>
      <c r="M242" s="15"/>
      <c r="N242" s="15"/>
      <c r="O242" s="13">
        <v>1420</v>
      </c>
      <c r="P242" s="13"/>
      <c r="Q242" s="13"/>
      <c r="R242" s="13"/>
      <c r="S242" s="13">
        <f>M242+O242+P242+Q242+R242</f>
        <v>1420</v>
      </c>
      <c r="T242" s="13">
        <f>N242+P242</f>
        <v>0</v>
      </c>
      <c r="U242" s="13"/>
      <c r="V242" s="13"/>
      <c r="W242" s="13"/>
      <c r="X242" s="13"/>
      <c r="Y242" s="13">
        <f>S242+U242+V242+W242+X242</f>
        <v>1420</v>
      </c>
      <c r="Z242" s="13">
        <f>T242+V242</f>
        <v>0</v>
      </c>
      <c r="AA242" s="13"/>
      <c r="AB242" s="13"/>
      <c r="AC242" s="13"/>
      <c r="AD242" s="13"/>
      <c r="AE242" s="13">
        <f>Y242+AA242+AB242+AC242+AD242</f>
        <v>1420</v>
      </c>
      <c r="AF242" s="13">
        <f>Z242+AB242</f>
        <v>0</v>
      </c>
      <c r="AG242" s="13"/>
      <c r="AH242" s="13"/>
      <c r="AI242" s="13">
        <v>742</v>
      </c>
      <c r="AJ242" s="13"/>
      <c r="AK242" s="81">
        <f>AE242+AG242+AH242+AI242+AJ242</f>
        <v>2162</v>
      </c>
      <c r="AL242" s="81">
        <f>AF242+AH242</f>
        <v>0</v>
      </c>
      <c r="AM242" s="13"/>
      <c r="AN242" s="13"/>
      <c r="AO242" s="13"/>
      <c r="AP242" s="13"/>
      <c r="AQ242" s="13">
        <f>AK242+AM242+AN242+AO242+AP242</f>
        <v>2162</v>
      </c>
      <c r="AR242" s="13">
        <f>AL242+AN242</f>
        <v>0</v>
      </c>
      <c r="AS242" s="13"/>
      <c r="AT242" s="13"/>
      <c r="AU242" s="13"/>
      <c r="AV242" s="13"/>
      <c r="AW242" s="13">
        <f>AQ242+AS242+AT242+AU242+AV242</f>
        <v>2162</v>
      </c>
      <c r="AX242" s="13">
        <f>AR242+AT242</f>
        <v>0</v>
      </c>
    </row>
    <row r="243" spans="1:50" hidden="1" x14ac:dyDescent="0.25">
      <c r="A243" s="60" t="s">
        <v>66</v>
      </c>
      <c r="B243" s="16" t="s">
        <v>540</v>
      </c>
      <c r="C243" s="16" t="s">
        <v>22</v>
      </c>
      <c r="D243" s="16" t="s">
        <v>64</v>
      </c>
      <c r="E243" s="16" t="s">
        <v>67</v>
      </c>
      <c r="F243" s="16"/>
      <c r="G243" s="17">
        <f t="shared" ref="G243:R248" si="406">G244</f>
        <v>2875</v>
      </c>
      <c r="H243" s="17">
        <f t="shared" si="406"/>
        <v>0</v>
      </c>
      <c r="I243" s="13">
        <f t="shared" si="406"/>
        <v>0</v>
      </c>
      <c r="J243" s="13">
        <f t="shared" si="406"/>
        <v>0</v>
      </c>
      <c r="K243" s="13">
        <f t="shared" si="406"/>
        <v>0</v>
      </c>
      <c r="L243" s="13">
        <f t="shared" si="406"/>
        <v>0</v>
      </c>
      <c r="M243" s="17">
        <f t="shared" si="406"/>
        <v>2875</v>
      </c>
      <c r="N243" s="17">
        <f t="shared" si="406"/>
        <v>0</v>
      </c>
      <c r="O243" s="13">
        <f t="shared" si="406"/>
        <v>-1420</v>
      </c>
      <c r="P243" s="13">
        <f t="shared" si="406"/>
        <v>0</v>
      </c>
      <c r="Q243" s="13">
        <f t="shared" si="406"/>
        <v>0</v>
      </c>
      <c r="R243" s="13">
        <f t="shared" si="406"/>
        <v>0</v>
      </c>
      <c r="S243" s="17">
        <f>S244</f>
        <v>1455</v>
      </c>
      <c r="T243" s="17">
        <f>T244</f>
        <v>0</v>
      </c>
      <c r="U243" s="13">
        <f t="shared" ref="U243:X248" si="407">U244</f>
        <v>0</v>
      </c>
      <c r="V243" s="13">
        <f t="shared" si="407"/>
        <v>0</v>
      </c>
      <c r="W243" s="13">
        <f t="shared" si="407"/>
        <v>0</v>
      </c>
      <c r="X243" s="13">
        <f t="shared" si="407"/>
        <v>0</v>
      </c>
      <c r="Y243" s="17">
        <f>Y244</f>
        <v>1455</v>
      </c>
      <c r="Z243" s="17">
        <f>Z244</f>
        <v>0</v>
      </c>
      <c r="AA243" s="13">
        <f t="shared" ref="AA243:AD248" si="408">AA244</f>
        <v>0</v>
      </c>
      <c r="AB243" s="13">
        <f t="shared" si="408"/>
        <v>0</v>
      </c>
      <c r="AC243" s="13">
        <f t="shared" si="408"/>
        <v>0</v>
      </c>
      <c r="AD243" s="13">
        <f t="shared" si="408"/>
        <v>0</v>
      </c>
      <c r="AE243" s="17">
        <f>AE244</f>
        <v>1455</v>
      </c>
      <c r="AF243" s="17">
        <f>AF244</f>
        <v>0</v>
      </c>
      <c r="AG243" s="13">
        <f t="shared" ref="AG243:AJ248" si="409">AG244</f>
        <v>0</v>
      </c>
      <c r="AH243" s="13">
        <f t="shared" si="409"/>
        <v>0</v>
      </c>
      <c r="AI243" s="13">
        <f t="shared" si="409"/>
        <v>0</v>
      </c>
      <c r="AJ243" s="13">
        <f t="shared" si="409"/>
        <v>0</v>
      </c>
      <c r="AK243" s="85">
        <f>AK244</f>
        <v>1455</v>
      </c>
      <c r="AL243" s="85">
        <f>AL244</f>
        <v>0</v>
      </c>
      <c r="AM243" s="13">
        <f t="shared" ref="AM243:AP248" si="410">AM244</f>
        <v>0</v>
      </c>
      <c r="AN243" s="13">
        <f t="shared" si="410"/>
        <v>0</v>
      </c>
      <c r="AO243" s="13">
        <f t="shared" si="410"/>
        <v>0</v>
      </c>
      <c r="AP243" s="13">
        <f t="shared" si="410"/>
        <v>0</v>
      </c>
      <c r="AQ243" s="17">
        <f>AQ244</f>
        <v>1455</v>
      </c>
      <c r="AR243" s="17">
        <f>AR244</f>
        <v>0</v>
      </c>
      <c r="AS243" s="13">
        <f t="shared" ref="AS243:AV248" si="411">AS244</f>
        <v>0</v>
      </c>
      <c r="AT243" s="13">
        <f t="shared" si="411"/>
        <v>0</v>
      </c>
      <c r="AU243" s="13">
        <f t="shared" si="411"/>
        <v>0</v>
      </c>
      <c r="AV243" s="13">
        <f t="shared" si="411"/>
        <v>0</v>
      </c>
      <c r="AW243" s="17">
        <f>AW244</f>
        <v>1455</v>
      </c>
      <c r="AX243" s="17">
        <f>AX244</f>
        <v>0</v>
      </c>
    </row>
    <row r="244" spans="1:50" hidden="1" x14ac:dyDescent="0.25">
      <c r="A244" s="60" t="s">
        <v>15</v>
      </c>
      <c r="B244" s="16" t="str">
        <f t="shared" ref="B244:B249" si="412">B243</f>
        <v>905</v>
      </c>
      <c r="C244" s="16" t="s">
        <v>22</v>
      </c>
      <c r="D244" s="16" t="s">
        <v>64</v>
      </c>
      <c r="E244" s="16" t="s">
        <v>68</v>
      </c>
      <c r="F244" s="16"/>
      <c r="G244" s="17">
        <f t="shared" si="406"/>
        <v>2875</v>
      </c>
      <c r="H244" s="17">
        <f t="shared" si="406"/>
        <v>0</v>
      </c>
      <c r="I244" s="13">
        <f t="shared" si="406"/>
        <v>0</v>
      </c>
      <c r="J244" s="13">
        <f t="shared" si="406"/>
        <v>0</v>
      </c>
      <c r="K244" s="13">
        <f t="shared" si="406"/>
        <v>0</v>
      </c>
      <c r="L244" s="13">
        <f t="shared" si="406"/>
        <v>0</v>
      </c>
      <c r="M244" s="17">
        <f t="shared" si="406"/>
        <v>2875</v>
      </c>
      <c r="N244" s="17">
        <f t="shared" si="406"/>
        <v>0</v>
      </c>
      <c r="O244" s="13">
        <f t="shared" si="406"/>
        <v>-1420</v>
      </c>
      <c r="P244" s="13">
        <f t="shared" si="406"/>
        <v>0</v>
      </c>
      <c r="Q244" s="13">
        <f t="shared" si="406"/>
        <v>0</v>
      </c>
      <c r="R244" s="13">
        <f t="shared" si="406"/>
        <v>0</v>
      </c>
      <c r="S244" s="17">
        <f>S245</f>
        <v>1455</v>
      </c>
      <c r="T244" s="17">
        <f>T245</f>
        <v>0</v>
      </c>
      <c r="U244" s="13">
        <f t="shared" si="407"/>
        <v>0</v>
      </c>
      <c r="V244" s="13">
        <f t="shared" si="407"/>
        <v>0</v>
      </c>
      <c r="W244" s="13">
        <f t="shared" si="407"/>
        <v>0</v>
      </c>
      <c r="X244" s="13">
        <f t="shared" si="407"/>
        <v>0</v>
      </c>
      <c r="Y244" s="17">
        <f>Y245</f>
        <v>1455</v>
      </c>
      <c r="Z244" s="17">
        <f>Z245</f>
        <v>0</v>
      </c>
      <c r="AA244" s="13">
        <f t="shared" si="408"/>
        <v>0</v>
      </c>
      <c r="AB244" s="13">
        <f t="shared" si="408"/>
        <v>0</v>
      </c>
      <c r="AC244" s="13">
        <f t="shared" si="408"/>
        <v>0</v>
      </c>
      <c r="AD244" s="13">
        <f t="shared" si="408"/>
        <v>0</v>
      </c>
      <c r="AE244" s="17">
        <f>AE245</f>
        <v>1455</v>
      </c>
      <c r="AF244" s="17">
        <f>AF245</f>
        <v>0</v>
      </c>
      <c r="AG244" s="13">
        <f t="shared" si="409"/>
        <v>0</v>
      </c>
      <c r="AH244" s="13">
        <f t="shared" si="409"/>
        <v>0</v>
      </c>
      <c r="AI244" s="13">
        <f t="shared" si="409"/>
        <v>0</v>
      </c>
      <c r="AJ244" s="13">
        <f t="shared" si="409"/>
        <v>0</v>
      </c>
      <c r="AK244" s="85">
        <f>AK245</f>
        <v>1455</v>
      </c>
      <c r="AL244" s="85">
        <f>AL245</f>
        <v>0</v>
      </c>
      <c r="AM244" s="13">
        <f t="shared" si="410"/>
        <v>0</v>
      </c>
      <c r="AN244" s="13">
        <f t="shared" si="410"/>
        <v>0</v>
      </c>
      <c r="AO244" s="13">
        <f t="shared" si="410"/>
        <v>0</v>
      </c>
      <c r="AP244" s="13">
        <f t="shared" si="410"/>
        <v>0</v>
      </c>
      <c r="AQ244" s="17">
        <f>AQ245</f>
        <v>1455</v>
      </c>
      <c r="AR244" s="17">
        <f>AR245</f>
        <v>0</v>
      </c>
      <c r="AS244" s="13">
        <f t="shared" si="411"/>
        <v>0</v>
      </c>
      <c r="AT244" s="13">
        <f t="shared" si="411"/>
        <v>0</v>
      </c>
      <c r="AU244" s="13">
        <f t="shared" si="411"/>
        <v>0</v>
      </c>
      <c r="AV244" s="13">
        <f t="shared" si="411"/>
        <v>0</v>
      </c>
      <c r="AW244" s="17">
        <f>AW245</f>
        <v>1455</v>
      </c>
      <c r="AX244" s="17">
        <f>AX245</f>
        <v>0</v>
      </c>
    </row>
    <row r="245" spans="1:50" hidden="1" x14ac:dyDescent="0.25">
      <c r="A245" s="60" t="s">
        <v>65</v>
      </c>
      <c r="B245" s="16" t="str">
        <f t="shared" si="412"/>
        <v>905</v>
      </c>
      <c r="C245" s="16" t="s">
        <v>22</v>
      </c>
      <c r="D245" s="16" t="s">
        <v>64</v>
      </c>
      <c r="E245" s="16" t="s">
        <v>69</v>
      </c>
      <c r="F245" s="16"/>
      <c r="G245" s="17">
        <f>G248+G246</f>
        <v>2875</v>
      </c>
      <c r="H245" s="17">
        <f t="shared" ref="H245:N245" si="413">H248+H246</f>
        <v>0</v>
      </c>
      <c r="I245" s="13">
        <f t="shared" si="413"/>
        <v>0</v>
      </c>
      <c r="J245" s="13">
        <f t="shared" si="413"/>
        <v>0</v>
      </c>
      <c r="K245" s="13">
        <f t="shared" si="413"/>
        <v>0</v>
      </c>
      <c r="L245" s="13">
        <f t="shared" si="413"/>
        <v>0</v>
      </c>
      <c r="M245" s="17">
        <f t="shared" si="413"/>
        <v>2875</v>
      </c>
      <c r="N245" s="17">
        <f t="shared" si="413"/>
        <v>0</v>
      </c>
      <c r="O245" s="13">
        <f t="shared" ref="O245:T245" si="414">O248+O246</f>
        <v>-1420</v>
      </c>
      <c r="P245" s="13">
        <f t="shared" si="414"/>
        <v>0</v>
      </c>
      <c r="Q245" s="13">
        <f t="shared" si="414"/>
        <v>0</v>
      </c>
      <c r="R245" s="13">
        <f t="shared" si="414"/>
        <v>0</v>
      </c>
      <c r="S245" s="17">
        <f t="shared" si="414"/>
        <v>1455</v>
      </c>
      <c r="T245" s="17">
        <f t="shared" si="414"/>
        <v>0</v>
      </c>
      <c r="U245" s="13">
        <f t="shared" ref="U245:Z245" si="415">U248+U246</f>
        <v>0</v>
      </c>
      <c r="V245" s="13">
        <f t="shared" si="415"/>
        <v>0</v>
      </c>
      <c r="W245" s="13">
        <f t="shared" si="415"/>
        <v>0</v>
      </c>
      <c r="X245" s="13">
        <f t="shared" si="415"/>
        <v>0</v>
      </c>
      <c r="Y245" s="17">
        <f t="shared" si="415"/>
        <v>1455</v>
      </c>
      <c r="Z245" s="17">
        <f t="shared" si="415"/>
        <v>0</v>
      </c>
      <c r="AA245" s="13">
        <f t="shared" ref="AA245:AF245" si="416">AA248+AA246</f>
        <v>0</v>
      </c>
      <c r="AB245" s="13">
        <f t="shared" si="416"/>
        <v>0</v>
      </c>
      <c r="AC245" s="13">
        <f t="shared" si="416"/>
        <v>0</v>
      </c>
      <c r="AD245" s="13">
        <f t="shared" si="416"/>
        <v>0</v>
      </c>
      <c r="AE245" s="17">
        <f t="shared" si="416"/>
        <v>1455</v>
      </c>
      <c r="AF245" s="17">
        <f t="shared" si="416"/>
        <v>0</v>
      </c>
      <c r="AG245" s="13">
        <f t="shared" ref="AG245:AL245" si="417">AG248+AG246</f>
        <v>0</v>
      </c>
      <c r="AH245" s="13">
        <f t="shared" si="417"/>
        <v>0</v>
      </c>
      <c r="AI245" s="13">
        <f t="shared" si="417"/>
        <v>0</v>
      </c>
      <c r="AJ245" s="13">
        <f t="shared" si="417"/>
        <v>0</v>
      </c>
      <c r="AK245" s="85">
        <f t="shared" si="417"/>
        <v>1455</v>
      </c>
      <c r="AL245" s="85">
        <f t="shared" si="417"/>
        <v>0</v>
      </c>
      <c r="AM245" s="13">
        <f t="shared" ref="AM245:AR245" si="418">AM248+AM246</f>
        <v>0</v>
      </c>
      <c r="AN245" s="13">
        <f t="shared" si="418"/>
        <v>0</v>
      </c>
      <c r="AO245" s="13">
        <f t="shared" si="418"/>
        <v>0</v>
      </c>
      <c r="AP245" s="13">
        <f t="shared" si="418"/>
        <v>0</v>
      </c>
      <c r="AQ245" s="17">
        <f t="shared" si="418"/>
        <v>1455</v>
      </c>
      <c r="AR245" s="17">
        <f t="shared" si="418"/>
        <v>0</v>
      </c>
      <c r="AS245" s="13">
        <f t="shared" ref="AS245:AX245" si="419">AS248+AS246</f>
        <v>0</v>
      </c>
      <c r="AT245" s="13">
        <f t="shared" si="419"/>
        <v>0</v>
      </c>
      <c r="AU245" s="13">
        <f t="shared" si="419"/>
        <v>0</v>
      </c>
      <c r="AV245" s="13">
        <f t="shared" si="419"/>
        <v>0</v>
      </c>
      <c r="AW245" s="17">
        <f t="shared" si="419"/>
        <v>1455</v>
      </c>
      <c r="AX245" s="17">
        <f t="shared" si="419"/>
        <v>0</v>
      </c>
    </row>
    <row r="246" spans="1:50" ht="33" hidden="1" x14ac:dyDescent="0.25">
      <c r="A246" s="60" t="s">
        <v>270</v>
      </c>
      <c r="B246" s="16" t="str">
        <f t="shared" si="412"/>
        <v>905</v>
      </c>
      <c r="C246" s="16" t="s">
        <v>22</v>
      </c>
      <c r="D246" s="16" t="s">
        <v>64</v>
      </c>
      <c r="E246" s="16" t="s">
        <v>69</v>
      </c>
      <c r="F246" s="16" t="s">
        <v>33</v>
      </c>
      <c r="G246" s="13">
        <f>G247</f>
        <v>1420</v>
      </c>
      <c r="H246" s="13">
        <f t="shared" ref="H246:R246" si="420">H247</f>
        <v>0</v>
      </c>
      <c r="I246" s="13">
        <f t="shared" si="420"/>
        <v>0</v>
      </c>
      <c r="J246" s="13">
        <f t="shared" si="420"/>
        <v>0</v>
      </c>
      <c r="K246" s="13">
        <f t="shared" si="420"/>
        <v>0</v>
      </c>
      <c r="L246" s="13">
        <f t="shared" si="420"/>
        <v>0</v>
      </c>
      <c r="M246" s="13">
        <f t="shared" si="420"/>
        <v>1420</v>
      </c>
      <c r="N246" s="13">
        <f t="shared" si="420"/>
        <v>0</v>
      </c>
      <c r="O246" s="13">
        <f t="shared" si="420"/>
        <v>-1420</v>
      </c>
      <c r="P246" s="13">
        <f t="shared" si="420"/>
        <v>0</v>
      </c>
      <c r="Q246" s="13">
        <f t="shared" si="420"/>
        <v>0</v>
      </c>
      <c r="R246" s="13">
        <f t="shared" si="420"/>
        <v>0</v>
      </c>
      <c r="S246" s="13">
        <f t="shared" ref="S246:AX246" si="421">S247</f>
        <v>0</v>
      </c>
      <c r="T246" s="13">
        <f t="shared" si="421"/>
        <v>0</v>
      </c>
      <c r="U246" s="13">
        <f t="shared" si="421"/>
        <v>0</v>
      </c>
      <c r="V246" s="13">
        <f t="shared" si="421"/>
        <v>0</v>
      </c>
      <c r="W246" s="13">
        <f t="shared" si="421"/>
        <v>0</v>
      </c>
      <c r="X246" s="13">
        <f t="shared" si="421"/>
        <v>0</v>
      </c>
      <c r="Y246" s="13">
        <f t="shared" si="421"/>
        <v>0</v>
      </c>
      <c r="Z246" s="13">
        <f t="shared" si="421"/>
        <v>0</v>
      </c>
      <c r="AA246" s="13">
        <f t="shared" si="421"/>
        <v>0</v>
      </c>
      <c r="AB246" s="13">
        <f t="shared" si="421"/>
        <v>0</v>
      </c>
      <c r="AC246" s="13">
        <f t="shared" si="421"/>
        <v>0</v>
      </c>
      <c r="AD246" s="13">
        <f t="shared" si="421"/>
        <v>0</v>
      </c>
      <c r="AE246" s="13">
        <f t="shared" si="421"/>
        <v>0</v>
      </c>
      <c r="AF246" s="13">
        <f t="shared" si="421"/>
        <v>0</v>
      </c>
      <c r="AG246" s="13">
        <f t="shared" si="421"/>
        <v>0</v>
      </c>
      <c r="AH246" s="13">
        <f t="shared" si="421"/>
        <v>0</v>
      </c>
      <c r="AI246" s="13">
        <f t="shared" si="421"/>
        <v>0</v>
      </c>
      <c r="AJ246" s="13">
        <f t="shared" si="421"/>
        <v>0</v>
      </c>
      <c r="AK246" s="81">
        <f t="shared" si="421"/>
        <v>0</v>
      </c>
      <c r="AL246" s="81">
        <f t="shared" si="421"/>
        <v>0</v>
      </c>
      <c r="AM246" s="13">
        <f t="shared" si="421"/>
        <v>0</v>
      </c>
      <c r="AN246" s="13">
        <f t="shared" si="421"/>
        <v>0</v>
      </c>
      <c r="AO246" s="13">
        <f t="shared" si="421"/>
        <v>0</v>
      </c>
      <c r="AP246" s="13">
        <f t="shared" si="421"/>
        <v>0</v>
      </c>
      <c r="AQ246" s="13">
        <f t="shared" si="421"/>
        <v>0</v>
      </c>
      <c r="AR246" s="13">
        <f t="shared" si="421"/>
        <v>0</v>
      </c>
      <c r="AS246" s="13">
        <f t="shared" si="421"/>
        <v>0</v>
      </c>
      <c r="AT246" s="13">
        <f t="shared" si="421"/>
        <v>0</v>
      </c>
      <c r="AU246" s="13">
        <f t="shared" si="421"/>
        <v>0</v>
      </c>
      <c r="AV246" s="13">
        <f t="shared" si="421"/>
        <v>0</v>
      </c>
      <c r="AW246" s="13">
        <f t="shared" si="421"/>
        <v>0</v>
      </c>
      <c r="AX246" s="13">
        <f t="shared" si="421"/>
        <v>0</v>
      </c>
    </row>
    <row r="247" spans="1:50" ht="33" hidden="1" x14ac:dyDescent="0.25">
      <c r="A247" s="60" t="s">
        <v>39</v>
      </c>
      <c r="B247" s="16" t="str">
        <f t="shared" si="412"/>
        <v>905</v>
      </c>
      <c r="C247" s="16" t="s">
        <v>22</v>
      </c>
      <c r="D247" s="16" t="s">
        <v>64</v>
      </c>
      <c r="E247" s="16" t="s">
        <v>69</v>
      </c>
      <c r="F247" s="16" t="s">
        <v>40</v>
      </c>
      <c r="G247" s="13">
        <f>300+1120</f>
        <v>1420</v>
      </c>
      <c r="H247" s="17"/>
      <c r="I247" s="13"/>
      <c r="J247" s="13"/>
      <c r="K247" s="13"/>
      <c r="L247" s="13"/>
      <c r="M247" s="13">
        <f>G247+I247+J247+K247+L247</f>
        <v>1420</v>
      </c>
      <c r="N247" s="13">
        <f>H247+J247</f>
        <v>0</v>
      </c>
      <c r="O247" s="13">
        <v>-1420</v>
      </c>
      <c r="P247" s="13"/>
      <c r="Q247" s="13"/>
      <c r="R247" s="13"/>
      <c r="S247" s="13">
        <f>M247+O247+P247+Q247+R247</f>
        <v>0</v>
      </c>
      <c r="T247" s="13">
        <f>N247+P247</f>
        <v>0</v>
      </c>
      <c r="U247" s="13"/>
      <c r="V247" s="13"/>
      <c r="W247" s="13"/>
      <c r="X247" s="13"/>
      <c r="Y247" s="13">
        <f>S247+U247+V247+W247+X247</f>
        <v>0</v>
      </c>
      <c r="Z247" s="13">
        <f>T247+V247</f>
        <v>0</v>
      </c>
      <c r="AA247" s="13"/>
      <c r="AB247" s="13"/>
      <c r="AC247" s="13"/>
      <c r="AD247" s="13"/>
      <c r="AE247" s="13">
        <f>Y247+AA247+AB247+AC247+AD247</f>
        <v>0</v>
      </c>
      <c r="AF247" s="13">
        <f>Z247+AB247</f>
        <v>0</v>
      </c>
      <c r="AG247" s="13"/>
      <c r="AH247" s="13"/>
      <c r="AI247" s="13"/>
      <c r="AJ247" s="13"/>
      <c r="AK247" s="81">
        <f>AE247+AG247+AH247+AI247+AJ247</f>
        <v>0</v>
      </c>
      <c r="AL247" s="81">
        <f>AF247+AH247</f>
        <v>0</v>
      </c>
      <c r="AM247" s="13"/>
      <c r="AN247" s="13"/>
      <c r="AO247" s="13"/>
      <c r="AP247" s="13"/>
      <c r="AQ247" s="13">
        <f>AK247+AM247+AN247+AO247+AP247</f>
        <v>0</v>
      </c>
      <c r="AR247" s="13">
        <f>AL247+AN247</f>
        <v>0</v>
      </c>
      <c r="AS247" s="13"/>
      <c r="AT247" s="13"/>
      <c r="AU247" s="13"/>
      <c r="AV247" s="13"/>
      <c r="AW247" s="13">
        <f>AQ247+AS247+AT247+AU247+AV247</f>
        <v>0</v>
      </c>
      <c r="AX247" s="13">
        <f>AR247+AT247</f>
        <v>0</v>
      </c>
    </row>
    <row r="248" spans="1:50" hidden="1" x14ac:dyDescent="0.25">
      <c r="A248" s="60" t="s">
        <v>70</v>
      </c>
      <c r="B248" s="16" t="str">
        <f t="shared" si="412"/>
        <v>905</v>
      </c>
      <c r="C248" s="16" t="s">
        <v>22</v>
      </c>
      <c r="D248" s="16" t="s">
        <v>64</v>
      </c>
      <c r="E248" s="16" t="s">
        <v>69</v>
      </c>
      <c r="F248" s="16" t="s">
        <v>71</v>
      </c>
      <c r="G248" s="13">
        <f t="shared" si="406"/>
        <v>1455</v>
      </c>
      <c r="H248" s="13">
        <f t="shared" si="406"/>
        <v>0</v>
      </c>
      <c r="I248" s="13">
        <f t="shared" si="406"/>
        <v>0</v>
      </c>
      <c r="J248" s="13">
        <f t="shared" si="406"/>
        <v>0</v>
      </c>
      <c r="K248" s="13">
        <f t="shared" si="406"/>
        <v>0</v>
      </c>
      <c r="L248" s="13">
        <f t="shared" si="406"/>
        <v>0</v>
      </c>
      <c r="M248" s="13">
        <f t="shared" si="406"/>
        <v>1455</v>
      </c>
      <c r="N248" s="13">
        <f t="shared" si="406"/>
        <v>0</v>
      </c>
      <c r="O248" s="13">
        <f t="shared" si="406"/>
        <v>0</v>
      </c>
      <c r="P248" s="13">
        <f t="shared" si="406"/>
        <v>0</v>
      </c>
      <c r="Q248" s="13">
        <f t="shared" si="406"/>
        <v>0</v>
      </c>
      <c r="R248" s="13">
        <f t="shared" si="406"/>
        <v>0</v>
      </c>
      <c r="S248" s="13">
        <f>S249</f>
        <v>1455</v>
      </c>
      <c r="T248" s="13">
        <f>T249</f>
        <v>0</v>
      </c>
      <c r="U248" s="13">
        <f t="shared" si="407"/>
        <v>0</v>
      </c>
      <c r="V248" s="13">
        <f t="shared" si="407"/>
        <v>0</v>
      </c>
      <c r="W248" s="13">
        <f t="shared" si="407"/>
        <v>0</v>
      </c>
      <c r="X248" s="13">
        <f t="shared" si="407"/>
        <v>0</v>
      </c>
      <c r="Y248" s="13">
        <f>Y249</f>
        <v>1455</v>
      </c>
      <c r="Z248" s="13">
        <f>Z249</f>
        <v>0</v>
      </c>
      <c r="AA248" s="13">
        <f t="shared" si="408"/>
        <v>0</v>
      </c>
      <c r="AB248" s="13">
        <f t="shared" si="408"/>
        <v>0</v>
      </c>
      <c r="AC248" s="13">
        <f t="shared" si="408"/>
        <v>0</v>
      </c>
      <c r="AD248" s="13">
        <f t="shared" si="408"/>
        <v>0</v>
      </c>
      <c r="AE248" s="13">
        <f>AE249</f>
        <v>1455</v>
      </c>
      <c r="AF248" s="13">
        <f>AF249</f>
        <v>0</v>
      </c>
      <c r="AG248" s="13">
        <f t="shared" si="409"/>
        <v>0</v>
      </c>
      <c r="AH248" s="13">
        <f t="shared" si="409"/>
        <v>0</v>
      </c>
      <c r="AI248" s="13">
        <f t="shared" si="409"/>
        <v>0</v>
      </c>
      <c r="AJ248" s="13">
        <f t="shared" si="409"/>
        <v>0</v>
      </c>
      <c r="AK248" s="81">
        <f>AK249</f>
        <v>1455</v>
      </c>
      <c r="AL248" s="81">
        <f>AL249</f>
        <v>0</v>
      </c>
      <c r="AM248" s="13">
        <f t="shared" si="410"/>
        <v>0</v>
      </c>
      <c r="AN248" s="13">
        <f t="shared" si="410"/>
        <v>0</v>
      </c>
      <c r="AO248" s="13">
        <f t="shared" si="410"/>
        <v>0</v>
      </c>
      <c r="AP248" s="13">
        <f t="shared" si="410"/>
        <v>0</v>
      </c>
      <c r="AQ248" s="13">
        <f>AQ249</f>
        <v>1455</v>
      </c>
      <c r="AR248" s="13">
        <f>AR249</f>
        <v>0</v>
      </c>
      <c r="AS248" s="13">
        <f t="shared" si="411"/>
        <v>0</v>
      </c>
      <c r="AT248" s="13">
        <f t="shared" si="411"/>
        <v>0</v>
      </c>
      <c r="AU248" s="13">
        <f t="shared" si="411"/>
        <v>0</v>
      </c>
      <c r="AV248" s="13">
        <f t="shared" si="411"/>
        <v>0</v>
      </c>
      <c r="AW248" s="13">
        <f>AW249</f>
        <v>1455</v>
      </c>
      <c r="AX248" s="13">
        <f>AX249</f>
        <v>0</v>
      </c>
    </row>
    <row r="249" spans="1:50" hidden="1" x14ac:dyDescent="0.25">
      <c r="A249" s="60" t="s">
        <v>72</v>
      </c>
      <c r="B249" s="16" t="str">
        <f t="shared" si="412"/>
        <v>905</v>
      </c>
      <c r="C249" s="16" t="s">
        <v>22</v>
      </c>
      <c r="D249" s="16" t="s">
        <v>64</v>
      </c>
      <c r="E249" s="16" t="s">
        <v>69</v>
      </c>
      <c r="F249" s="16" t="s">
        <v>73</v>
      </c>
      <c r="G249" s="13">
        <v>1455</v>
      </c>
      <c r="H249" s="18"/>
      <c r="I249" s="13"/>
      <c r="J249" s="13"/>
      <c r="K249" s="13"/>
      <c r="L249" s="13"/>
      <c r="M249" s="13">
        <f>G249+I249+J249+K249+L249</f>
        <v>1455</v>
      </c>
      <c r="N249" s="13">
        <f>H249+J249</f>
        <v>0</v>
      </c>
      <c r="O249" s="13"/>
      <c r="P249" s="13"/>
      <c r="Q249" s="13"/>
      <c r="R249" s="13"/>
      <c r="S249" s="13">
        <f>M249+O249+P249+Q249+R249</f>
        <v>1455</v>
      </c>
      <c r="T249" s="13">
        <f>N249+P249</f>
        <v>0</v>
      </c>
      <c r="U249" s="13"/>
      <c r="V249" s="13"/>
      <c r="W249" s="13"/>
      <c r="X249" s="13"/>
      <c r="Y249" s="13">
        <f>S249+U249+V249+W249+X249</f>
        <v>1455</v>
      </c>
      <c r="Z249" s="13">
        <f>T249+V249</f>
        <v>0</v>
      </c>
      <c r="AA249" s="13"/>
      <c r="AB249" s="13"/>
      <c r="AC249" s="13"/>
      <c r="AD249" s="13"/>
      <c r="AE249" s="13">
        <f>Y249+AA249+AB249+AC249+AD249</f>
        <v>1455</v>
      </c>
      <c r="AF249" s="13">
        <f>Z249+AB249</f>
        <v>0</v>
      </c>
      <c r="AG249" s="13"/>
      <c r="AH249" s="13"/>
      <c r="AI249" s="13"/>
      <c r="AJ249" s="13"/>
      <c r="AK249" s="81">
        <f>AE249+AG249+AH249+AI249+AJ249</f>
        <v>1455</v>
      </c>
      <c r="AL249" s="81">
        <f>AF249+AH249</f>
        <v>0</v>
      </c>
      <c r="AM249" s="13"/>
      <c r="AN249" s="13"/>
      <c r="AO249" s="13"/>
      <c r="AP249" s="13"/>
      <c r="AQ249" s="13">
        <f>AK249+AM249+AN249+AO249+AP249</f>
        <v>1455</v>
      </c>
      <c r="AR249" s="13">
        <f>AL249+AN249</f>
        <v>0</v>
      </c>
      <c r="AS249" s="13"/>
      <c r="AT249" s="13"/>
      <c r="AU249" s="13"/>
      <c r="AV249" s="13"/>
      <c r="AW249" s="13">
        <f>AQ249+AS249+AT249+AU249+AV249</f>
        <v>1455</v>
      </c>
      <c r="AX249" s="13">
        <f>AR249+AT249</f>
        <v>0</v>
      </c>
    </row>
    <row r="250" spans="1:50" hidden="1" x14ac:dyDescent="0.25">
      <c r="A250" s="60"/>
      <c r="B250" s="16"/>
      <c r="C250" s="16"/>
      <c r="D250" s="16"/>
      <c r="E250" s="16"/>
      <c r="F250" s="16"/>
      <c r="G250" s="13"/>
      <c r="H250" s="18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81"/>
      <c r="AL250" s="81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</row>
    <row r="251" spans="1:50" ht="50.25" hidden="1" customHeight="1" x14ac:dyDescent="0.3">
      <c r="A251" s="58" t="s">
        <v>665</v>
      </c>
      <c r="B251" s="10">
        <v>906</v>
      </c>
      <c r="C251" s="10"/>
      <c r="D251" s="10"/>
      <c r="E251" s="10"/>
      <c r="F251" s="10"/>
      <c r="G251" s="30">
        <f>G253+G275+G304+G268</f>
        <v>121164</v>
      </c>
      <c r="H251" s="30">
        <f t="shared" ref="H251:N251" si="422">H253+H275+H304+H268</f>
        <v>0</v>
      </c>
      <c r="I251" s="13">
        <f t="shared" si="422"/>
        <v>0</v>
      </c>
      <c r="J251" s="13">
        <f t="shared" si="422"/>
        <v>0</v>
      </c>
      <c r="K251" s="13">
        <f t="shared" si="422"/>
        <v>0</v>
      </c>
      <c r="L251" s="13">
        <f t="shared" si="422"/>
        <v>0</v>
      </c>
      <c r="M251" s="30">
        <f t="shared" si="422"/>
        <v>121164</v>
      </c>
      <c r="N251" s="30">
        <f t="shared" si="422"/>
        <v>0</v>
      </c>
      <c r="O251" s="13">
        <f t="shared" ref="O251:T251" si="423">O253+O275+O304+O268</f>
        <v>0</v>
      </c>
      <c r="P251" s="13">
        <f t="shared" si="423"/>
        <v>0</v>
      </c>
      <c r="Q251" s="13">
        <f t="shared" si="423"/>
        <v>0</v>
      </c>
      <c r="R251" s="13">
        <f t="shared" si="423"/>
        <v>0</v>
      </c>
      <c r="S251" s="30">
        <f t="shared" si="423"/>
        <v>121164</v>
      </c>
      <c r="T251" s="30">
        <f t="shared" si="423"/>
        <v>0</v>
      </c>
      <c r="U251" s="13">
        <f t="shared" ref="U251:Z251" si="424">U253+U275+U304+U268</f>
        <v>0</v>
      </c>
      <c r="V251" s="13">
        <f t="shared" si="424"/>
        <v>0</v>
      </c>
      <c r="W251" s="13">
        <f t="shared" si="424"/>
        <v>0</v>
      </c>
      <c r="X251" s="13">
        <f t="shared" si="424"/>
        <v>0</v>
      </c>
      <c r="Y251" s="30">
        <f t="shared" si="424"/>
        <v>121164</v>
      </c>
      <c r="Z251" s="30">
        <f t="shared" si="424"/>
        <v>0</v>
      </c>
      <c r="AA251" s="13">
        <f t="shared" ref="AA251:AF251" si="425">AA253+AA275+AA304+AA268</f>
        <v>0</v>
      </c>
      <c r="AB251" s="13">
        <f t="shared" si="425"/>
        <v>0</v>
      </c>
      <c r="AC251" s="13">
        <f t="shared" si="425"/>
        <v>0</v>
      </c>
      <c r="AD251" s="30">
        <f t="shared" si="425"/>
        <v>-2070</v>
      </c>
      <c r="AE251" s="30">
        <f t="shared" si="425"/>
        <v>119094</v>
      </c>
      <c r="AF251" s="30">
        <f t="shared" si="425"/>
        <v>0</v>
      </c>
      <c r="AG251" s="13">
        <f t="shared" ref="AG251:AL251" si="426">AG253+AG275+AG304+AG268</f>
        <v>0</v>
      </c>
      <c r="AH251" s="13">
        <f t="shared" si="426"/>
        <v>0</v>
      </c>
      <c r="AI251" s="13">
        <f t="shared" si="426"/>
        <v>0</v>
      </c>
      <c r="AJ251" s="32">
        <f t="shared" si="426"/>
        <v>0</v>
      </c>
      <c r="AK251" s="90">
        <f t="shared" si="426"/>
        <v>119094</v>
      </c>
      <c r="AL251" s="90">
        <f t="shared" si="426"/>
        <v>0</v>
      </c>
      <c r="AM251" s="13">
        <f t="shared" ref="AM251:AR251" si="427">AM253+AM275+AM304+AM268</f>
        <v>0</v>
      </c>
      <c r="AN251" s="13">
        <f t="shared" si="427"/>
        <v>0</v>
      </c>
      <c r="AO251" s="13">
        <f t="shared" si="427"/>
        <v>0</v>
      </c>
      <c r="AP251" s="32">
        <f t="shared" si="427"/>
        <v>0</v>
      </c>
      <c r="AQ251" s="30">
        <f t="shared" si="427"/>
        <v>119094</v>
      </c>
      <c r="AR251" s="30">
        <f t="shared" si="427"/>
        <v>0</v>
      </c>
      <c r="AS251" s="13">
        <f t="shared" ref="AS251:AX251" si="428">AS253+AS275+AS304+AS268</f>
        <v>0</v>
      </c>
      <c r="AT251" s="13">
        <f t="shared" si="428"/>
        <v>0</v>
      </c>
      <c r="AU251" s="13">
        <f t="shared" si="428"/>
        <v>0</v>
      </c>
      <c r="AV251" s="32">
        <f t="shared" si="428"/>
        <v>-195</v>
      </c>
      <c r="AW251" s="30">
        <f t="shared" si="428"/>
        <v>118899</v>
      </c>
      <c r="AX251" s="30">
        <f t="shared" si="428"/>
        <v>0</v>
      </c>
    </row>
    <row r="252" spans="1:50" ht="16.5" hidden="1" customHeight="1" x14ac:dyDescent="0.3">
      <c r="A252" s="58"/>
      <c r="B252" s="10"/>
      <c r="C252" s="10"/>
      <c r="D252" s="10"/>
      <c r="E252" s="10"/>
      <c r="F252" s="10"/>
      <c r="G252" s="30"/>
      <c r="H252" s="30"/>
      <c r="I252" s="13"/>
      <c r="J252" s="13"/>
      <c r="K252" s="13"/>
      <c r="L252" s="13"/>
      <c r="M252" s="30"/>
      <c r="N252" s="30"/>
      <c r="O252" s="13"/>
      <c r="P252" s="13"/>
      <c r="Q252" s="13"/>
      <c r="R252" s="13"/>
      <c r="S252" s="30"/>
      <c r="T252" s="30"/>
      <c r="U252" s="13"/>
      <c r="V252" s="13"/>
      <c r="W252" s="13"/>
      <c r="X252" s="13"/>
      <c r="Y252" s="30"/>
      <c r="Z252" s="30"/>
      <c r="AA252" s="13"/>
      <c r="AB252" s="13"/>
      <c r="AC252" s="13"/>
      <c r="AD252" s="30"/>
      <c r="AE252" s="30"/>
      <c r="AF252" s="30"/>
      <c r="AG252" s="13"/>
      <c r="AH252" s="13"/>
      <c r="AI252" s="13"/>
      <c r="AJ252" s="32"/>
      <c r="AK252" s="90"/>
      <c r="AL252" s="90"/>
      <c r="AM252" s="13"/>
      <c r="AN252" s="13"/>
      <c r="AO252" s="13"/>
      <c r="AP252" s="32"/>
      <c r="AQ252" s="30"/>
      <c r="AR252" s="30"/>
      <c r="AS252" s="13"/>
      <c r="AT252" s="13"/>
      <c r="AU252" s="13"/>
      <c r="AV252" s="32"/>
      <c r="AW252" s="30"/>
      <c r="AX252" s="30"/>
    </row>
    <row r="253" spans="1:50" ht="62.25" hidden="1" customHeight="1" x14ac:dyDescent="0.3">
      <c r="A253" s="59" t="s">
        <v>133</v>
      </c>
      <c r="B253" s="14">
        <f>B251</f>
        <v>906</v>
      </c>
      <c r="C253" s="14" t="s">
        <v>87</v>
      </c>
      <c r="D253" s="14" t="s">
        <v>134</v>
      </c>
      <c r="E253" s="14"/>
      <c r="F253" s="14"/>
      <c r="G253" s="23">
        <f>G254</f>
        <v>66492</v>
      </c>
      <c r="H253" s="23">
        <f t="shared" ref="H253:R253" si="429">H254</f>
        <v>0</v>
      </c>
      <c r="I253" s="13">
        <f t="shared" si="429"/>
        <v>0</v>
      </c>
      <c r="J253" s="13">
        <f t="shared" si="429"/>
        <v>0</v>
      </c>
      <c r="K253" s="13">
        <f t="shared" si="429"/>
        <v>0</v>
      </c>
      <c r="L253" s="13">
        <f t="shared" si="429"/>
        <v>0</v>
      </c>
      <c r="M253" s="23">
        <f t="shared" si="429"/>
        <v>66492</v>
      </c>
      <c r="N253" s="23">
        <f t="shared" si="429"/>
        <v>0</v>
      </c>
      <c r="O253" s="13">
        <f t="shared" si="429"/>
        <v>0</v>
      </c>
      <c r="P253" s="13">
        <f t="shared" si="429"/>
        <v>0</v>
      </c>
      <c r="Q253" s="13">
        <f t="shared" si="429"/>
        <v>0</v>
      </c>
      <c r="R253" s="13">
        <f t="shared" si="429"/>
        <v>0</v>
      </c>
      <c r="S253" s="23">
        <f t="shared" ref="S253:AX253" si="430">S254</f>
        <v>66492</v>
      </c>
      <c r="T253" s="23">
        <f t="shared" si="430"/>
        <v>0</v>
      </c>
      <c r="U253" s="13">
        <f t="shared" si="430"/>
        <v>0</v>
      </c>
      <c r="V253" s="13">
        <f t="shared" si="430"/>
        <v>0</v>
      </c>
      <c r="W253" s="13">
        <f t="shared" si="430"/>
        <v>0</v>
      </c>
      <c r="X253" s="13">
        <f t="shared" si="430"/>
        <v>0</v>
      </c>
      <c r="Y253" s="23">
        <f t="shared" si="430"/>
        <v>66492</v>
      </c>
      <c r="Z253" s="23">
        <f t="shared" si="430"/>
        <v>0</v>
      </c>
      <c r="AA253" s="13">
        <f t="shared" si="430"/>
        <v>0</v>
      </c>
      <c r="AB253" s="13">
        <f t="shared" si="430"/>
        <v>0</v>
      </c>
      <c r="AC253" s="13">
        <f t="shared" si="430"/>
        <v>0</v>
      </c>
      <c r="AD253" s="13">
        <f t="shared" si="430"/>
        <v>-994</v>
      </c>
      <c r="AE253" s="23">
        <f t="shared" si="430"/>
        <v>65498</v>
      </c>
      <c r="AF253" s="23">
        <f t="shared" si="430"/>
        <v>0</v>
      </c>
      <c r="AG253" s="13">
        <f t="shared" si="430"/>
        <v>0</v>
      </c>
      <c r="AH253" s="13">
        <f t="shared" si="430"/>
        <v>0</v>
      </c>
      <c r="AI253" s="13">
        <f t="shared" si="430"/>
        <v>0</v>
      </c>
      <c r="AJ253" s="13">
        <f t="shared" si="430"/>
        <v>0</v>
      </c>
      <c r="AK253" s="89">
        <f t="shared" si="430"/>
        <v>65498</v>
      </c>
      <c r="AL253" s="89">
        <f t="shared" si="430"/>
        <v>0</v>
      </c>
      <c r="AM253" s="13">
        <f t="shared" si="430"/>
        <v>0</v>
      </c>
      <c r="AN253" s="13">
        <f t="shared" si="430"/>
        <v>0</v>
      </c>
      <c r="AO253" s="13">
        <f t="shared" si="430"/>
        <v>0</v>
      </c>
      <c r="AP253" s="13">
        <f t="shared" si="430"/>
        <v>0</v>
      </c>
      <c r="AQ253" s="23">
        <f t="shared" si="430"/>
        <v>65498</v>
      </c>
      <c r="AR253" s="23">
        <f t="shared" si="430"/>
        <v>0</v>
      </c>
      <c r="AS253" s="13">
        <f t="shared" si="430"/>
        <v>0</v>
      </c>
      <c r="AT253" s="13">
        <f t="shared" si="430"/>
        <v>0</v>
      </c>
      <c r="AU253" s="13">
        <f t="shared" si="430"/>
        <v>0</v>
      </c>
      <c r="AV253" s="13">
        <f t="shared" si="430"/>
        <v>0</v>
      </c>
      <c r="AW253" s="23">
        <f t="shared" si="430"/>
        <v>65498</v>
      </c>
      <c r="AX253" s="23">
        <f t="shared" si="430"/>
        <v>0</v>
      </c>
    </row>
    <row r="254" spans="1:50" ht="85.5" hidden="1" customHeight="1" x14ac:dyDescent="0.25">
      <c r="A254" s="60" t="s">
        <v>135</v>
      </c>
      <c r="B254" s="16">
        <v>906</v>
      </c>
      <c r="C254" s="16" t="s">
        <v>87</v>
      </c>
      <c r="D254" s="16" t="s">
        <v>134</v>
      </c>
      <c r="E254" s="16" t="s">
        <v>136</v>
      </c>
      <c r="F254" s="16"/>
      <c r="G254" s="20">
        <f>G259+G255</f>
        <v>66492</v>
      </c>
      <c r="H254" s="20">
        <f t="shared" ref="H254:N254" si="431">H259+H255</f>
        <v>0</v>
      </c>
      <c r="I254" s="13">
        <f t="shared" si="431"/>
        <v>0</v>
      </c>
      <c r="J254" s="13">
        <f t="shared" si="431"/>
        <v>0</v>
      </c>
      <c r="K254" s="13">
        <f t="shared" si="431"/>
        <v>0</v>
      </c>
      <c r="L254" s="13">
        <f t="shared" si="431"/>
        <v>0</v>
      </c>
      <c r="M254" s="20">
        <f t="shared" si="431"/>
        <v>66492</v>
      </c>
      <c r="N254" s="20">
        <f t="shared" si="431"/>
        <v>0</v>
      </c>
      <c r="O254" s="13">
        <f t="shared" ref="O254:T254" si="432">O259+O255</f>
        <v>0</v>
      </c>
      <c r="P254" s="13">
        <f t="shared" si="432"/>
        <v>0</v>
      </c>
      <c r="Q254" s="13">
        <f t="shared" si="432"/>
        <v>0</v>
      </c>
      <c r="R254" s="13">
        <f t="shared" si="432"/>
        <v>0</v>
      </c>
      <c r="S254" s="20">
        <f t="shared" si="432"/>
        <v>66492</v>
      </c>
      <c r="T254" s="20">
        <f t="shared" si="432"/>
        <v>0</v>
      </c>
      <c r="U254" s="13">
        <f t="shared" ref="U254:Z254" si="433">U259+U255</f>
        <v>0</v>
      </c>
      <c r="V254" s="13">
        <f t="shared" si="433"/>
        <v>0</v>
      </c>
      <c r="W254" s="13">
        <f t="shared" si="433"/>
        <v>0</v>
      </c>
      <c r="X254" s="13">
        <f t="shared" si="433"/>
        <v>0</v>
      </c>
      <c r="Y254" s="20">
        <f t="shared" si="433"/>
        <v>66492</v>
      </c>
      <c r="Z254" s="20">
        <f t="shared" si="433"/>
        <v>0</v>
      </c>
      <c r="AA254" s="13">
        <f t="shared" ref="AA254:AF254" si="434">AA259+AA255</f>
        <v>0</v>
      </c>
      <c r="AB254" s="13">
        <f t="shared" si="434"/>
        <v>0</v>
      </c>
      <c r="AC254" s="13">
        <f t="shared" si="434"/>
        <v>0</v>
      </c>
      <c r="AD254" s="13">
        <f t="shared" si="434"/>
        <v>-994</v>
      </c>
      <c r="AE254" s="20">
        <f t="shared" si="434"/>
        <v>65498</v>
      </c>
      <c r="AF254" s="20">
        <f t="shared" si="434"/>
        <v>0</v>
      </c>
      <c r="AG254" s="13">
        <f t="shared" ref="AG254:AL254" si="435">AG259+AG255</f>
        <v>0</v>
      </c>
      <c r="AH254" s="13">
        <f t="shared" si="435"/>
        <v>0</v>
      </c>
      <c r="AI254" s="13">
        <f t="shared" si="435"/>
        <v>0</v>
      </c>
      <c r="AJ254" s="13">
        <f t="shared" si="435"/>
        <v>0</v>
      </c>
      <c r="AK254" s="87">
        <f t="shared" si="435"/>
        <v>65498</v>
      </c>
      <c r="AL254" s="87">
        <f t="shared" si="435"/>
        <v>0</v>
      </c>
      <c r="AM254" s="13">
        <f t="shared" ref="AM254:AR254" si="436">AM259+AM255</f>
        <v>0</v>
      </c>
      <c r="AN254" s="13">
        <f t="shared" si="436"/>
        <v>0</v>
      </c>
      <c r="AO254" s="13">
        <f t="shared" si="436"/>
        <v>0</v>
      </c>
      <c r="AP254" s="13">
        <f t="shared" si="436"/>
        <v>0</v>
      </c>
      <c r="AQ254" s="20">
        <f t="shared" si="436"/>
        <v>65498</v>
      </c>
      <c r="AR254" s="20">
        <f t="shared" si="436"/>
        <v>0</v>
      </c>
      <c r="AS254" s="13">
        <f t="shared" ref="AS254:AX254" si="437">AS259+AS255</f>
        <v>0</v>
      </c>
      <c r="AT254" s="13">
        <f t="shared" si="437"/>
        <v>0</v>
      </c>
      <c r="AU254" s="13">
        <f t="shared" si="437"/>
        <v>0</v>
      </c>
      <c r="AV254" s="13">
        <f t="shared" si="437"/>
        <v>0</v>
      </c>
      <c r="AW254" s="20">
        <f t="shared" si="437"/>
        <v>65498</v>
      </c>
      <c r="AX254" s="20">
        <f t="shared" si="437"/>
        <v>0</v>
      </c>
    </row>
    <row r="255" spans="1:50" hidden="1" x14ac:dyDescent="0.25">
      <c r="A255" s="60" t="s">
        <v>15</v>
      </c>
      <c r="B255" s="16">
        <v>906</v>
      </c>
      <c r="C255" s="16" t="s">
        <v>87</v>
      </c>
      <c r="D255" s="16" t="s">
        <v>134</v>
      </c>
      <c r="E255" s="16" t="s">
        <v>169</v>
      </c>
      <c r="F255" s="16"/>
      <c r="G255" s="20">
        <f t="shared" ref="G255:R257" si="438">G256</f>
        <v>772</v>
      </c>
      <c r="H255" s="20">
        <f t="shared" si="438"/>
        <v>0</v>
      </c>
      <c r="I255" s="13">
        <f t="shared" si="438"/>
        <v>0</v>
      </c>
      <c r="J255" s="13">
        <f t="shared" si="438"/>
        <v>0</v>
      </c>
      <c r="K255" s="13">
        <f t="shared" si="438"/>
        <v>0</v>
      </c>
      <c r="L255" s="13">
        <f t="shared" si="438"/>
        <v>0</v>
      </c>
      <c r="M255" s="20">
        <f t="shared" si="438"/>
        <v>772</v>
      </c>
      <c r="N255" s="20">
        <f t="shared" si="438"/>
        <v>0</v>
      </c>
      <c r="O255" s="13">
        <f t="shared" si="438"/>
        <v>0</v>
      </c>
      <c r="P255" s="13">
        <f t="shared" si="438"/>
        <v>0</v>
      </c>
      <c r="Q255" s="13">
        <f t="shared" si="438"/>
        <v>0</v>
      </c>
      <c r="R255" s="13">
        <f t="shared" si="438"/>
        <v>0</v>
      </c>
      <c r="S255" s="20">
        <f t="shared" ref="S255:AH257" si="439">S256</f>
        <v>772</v>
      </c>
      <c r="T255" s="20">
        <f t="shared" si="439"/>
        <v>0</v>
      </c>
      <c r="U255" s="13">
        <f t="shared" si="439"/>
        <v>0</v>
      </c>
      <c r="V255" s="13">
        <f t="shared" si="439"/>
        <v>0</v>
      </c>
      <c r="W255" s="13">
        <f t="shared" si="439"/>
        <v>0</v>
      </c>
      <c r="X255" s="13">
        <f t="shared" si="439"/>
        <v>0</v>
      </c>
      <c r="Y255" s="20">
        <f t="shared" si="439"/>
        <v>772</v>
      </c>
      <c r="Z255" s="20">
        <f t="shared" si="439"/>
        <v>0</v>
      </c>
      <c r="AA255" s="13">
        <f t="shared" si="439"/>
        <v>0</v>
      </c>
      <c r="AB255" s="13">
        <f t="shared" si="439"/>
        <v>0</v>
      </c>
      <c r="AC255" s="13">
        <f t="shared" si="439"/>
        <v>0</v>
      </c>
      <c r="AD255" s="13">
        <f t="shared" si="439"/>
        <v>-772</v>
      </c>
      <c r="AE255" s="20">
        <f t="shared" si="439"/>
        <v>0</v>
      </c>
      <c r="AF255" s="20">
        <f t="shared" si="439"/>
        <v>0</v>
      </c>
      <c r="AG255" s="13">
        <f t="shared" si="439"/>
        <v>0</v>
      </c>
      <c r="AH255" s="13">
        <f t="shared" si="439"/>
        <v>0</v>
      </c>
      <c r="AI255" s="13">
        <f t="shared" ref="AG255:AV257" si="440">AI256</f>
        <v>0</v>
      </c>
      <c r="AJ255" s="13">
        <f t="shared" si="440"/>
        <v>0</v>
      </c>
      <c r="AK255" s="87">
        <f t="shared" si="440"/>
        <v>0</v>
      </c>
      <c r="AL255" s="87">
        <f t="shared" si="440"/>
        <v>0</v>
      </c>
      <c r="AM255" s="13">
        <f t="shared" si="440"/>
        <v>0</v>
      </c>
      <c r="AN255" s="13">
        <f t="shared" si="440"/>
        <v>0</v>
      </c>
      <c r="AO255" s="13">
        <f t="shared" si="440"/>
        <v>0</v>
      </c>
      <c r="AP255" s="13">
        <f t="shared" si="440"/>
        <v>0</v>
      </c>
      <c r="AQ255" s="20">
        <f t="shared" si="440"/>
        <v>0</v>
      </c>
      <c r="AR255" s="20">
        <f t="shared" si="440"/>
        <v>0</v>
      </c>
      <c r="AS255" s="13">
        <f t="shared" si="440"/>
        <v>0</v>
      </c>
      <c r="AT255" s="13">
        <f t="shared" si="440"/>
        <v>0</v>
      </c>
      <c r="AU255" s="13">
        <f t="shared" si="440"/>
        <v>0</v>
      </c>
      <c r="AV255" s="13">
        <f t="shared" si="440"/>
        <v>0</v>
      </c>
      <c r="AW255" s="20">
        <f t="shared" ref="AS255:AX257" si="441">AW256</f>
        <v>0</v>
      </c>
      <c r="AX255" s="20">
        <f t="shared" si="441"/>
        <v>0</v>
      </c>
    </row>
    <row r="256" spans="1:50" ht="49.5" hidden="1" x14ac:dyDescent="0.25">
      <c r="A256" s="60" t="s">
        <v>141</v>
      </c>
      <c r="B256" s="16">
        <v>906</v>
      </c>
      <c r="C256" s="16" t="s">
        <v>87</v>
      </c>
      <c r="D256" s="16" t="s">
        <v>134</v>
      </c>
      <c r="E256" s="16" t="s">
        <v>490</v>
      </c>
      <c r="F256" s="16"/>
      <c r="G256" s="20">
        <f t="shared" si="438"/>
        <v>772</v>
      </c>
      <c r="H256" s="20">
        <f t="shared" si="438"/>
        <v>0</v>
      </c>
      <c r="I256" s="13">
        <f t="shared" si="438"/>
        <v>0</v>
      </c>
      <c r="J256" s="13">
        <f t="shared" si="438"/>
        <v>0</v>
      </c>
      <c r="K256" s="13">
        <f t="shared" si="438"/>
        <v>0</v>
      </c>
      <c r="L256" s="13">
        <f t="shared" si="438"/>
        <v>0</v>
      </c>
      <c r="M256" s="20">
        <f t="shared" si="438"/>
        <v>772</v>
      </c>
      <c r="N256" s="20">
        <f t="shared" si="438"/>
        <v>0</v>
      </c>
      <c r="O256" s="13">
        <f t="shared" si="438"/>
        <v>0</v>
      </c>
      <c r="P256" s="13">
        <f t="shared" si="438"/>
        <v>0</v>
      </c>
      <c r="Q256" s="13">
        <f t="shared" si="438"/>
        <v>0</v>
      </c>
      <c r="R256" s="13">
        <f t="shared" si="438"/>
        <v>0</v>
      </c>
      <c r="S256" s="20">
        <f t="shared" si="439"/>
        <v>772</v>
      </c>
      <c r="T256" s="20">
        <f t="shared" si="439"/>
        <v>0</v>
      </c>
      <c r="U256" s="13">
        <f t="shared" si="439"/>
        <v>0</v>
      </c>
      <c r="V256" s="13">
        <f t="shared" si="439"/>
        <v>0</v>
      </c>
      <c r="W256" s="13">
        <f t="shared" si="439"/>
        <v>0</v>
      </c>
      <c r="X256" s="13">
        <f t="shared" si="439"/>
        <v>0</v>
      </c>
      <c r="Y256" s="20">
        <f t="shared" si="439"/>
        <v>772</v>
      </c>
      <c r="Z256" s="20">
        <f t="shared" si="439"/>
        <v>0</v>
      </c>
      <c r="AA256" s="13">
        <f t="shared" si="439"/>
        <v>0</v>
      </c>
      <c r="AB256" s="13">
        <f t="shared" si="439"/>
        <v>0</v>
      </c>
      <c r="AC256" s="13">
        <f t="shared" si="439"/>
        <v>0</v>
      </c>
      <c r="AD256" s="13">
        <f t="shared" si="439"/>
        <v>-772</v>
      </c>
      <c r="AE256" s="20">
        <f t="shared" si="439"/>
        <v>0</v>
      </c>
      <c r="AF256" s="20">
        <f t="shared" si="439"/>
        <v>0</v>
      </c>
      <c r="AG256" s="13">
        <f t="shared" si="440"/>
        <v>0</v>
      </c>
      <c r="AH256" s="13">
        <f t="shared" si="440"/>
        <v>0</v>
      </c>
      <c r="AI256" s="13">
        <f t="shared" si="440"/>
        <v>0</v>
      </c>
      <c r="AJ256" s="13">
        <f t="shared" si="440"/>
        <v>0</v>
      </c>
      <c r="AK256" s="87">
        <f t="shared" si="440"/>
        <v>0</v>
      </c>
      <c r="AL256" s="87">
        <f t="shared" si="440"/>
        <v>0</v>
      </c>
      <c r="AM256" s="13">
        <f t="shared" si="440"/>
        <v>0</v>
      </c>
      <c r="AN256" s="13">
        <f t="shared" si="440"/>
        <v>0</v>
      </c>
      <c r="AO256" s="13">
        <f t="shared" si="440"/>
        <v>0</v>
      </c>
      <c r="AP256" s="13">
        <f t="shared" si="440"/>
        <v>0</v>
      </c>
      <c r="AQ256" s="20">
        <f t="shared" si="440"/>
        <v>0</v>
      </c>
      <c r="AR256" s="20">
        <f t="shared" si="440"/>
        <v>0</v>
      </c>
      <c r="AS256" s="13">
        <f t="shared" si="441"/>
        <v>0</v>
      </c>
      <c r="AT256" s="13">
        <f t="shared" si="441"/>
        <v>0</v>
      </c>
      <c r="AU256" s="13">
        <f t="shared" si="441"/>
        <v>0</v>
      </c>
      <c r="AV256" s="13">
        <f t="shared" si="441"/>
        <v>0</v>
      </c>
      <c r="AW256" s="20">
        <f t="shared" si="441"/>
        <v>0</v>
      </c>
      <c r="AX256" s="20">
        <f t="shared" si="441"/>
        <v>0</v>
      </c>
    </row>
    <row r="257" spans="1:50" ht="33" hidden="1" x14ac:dyDescent="0.25">
      <c r="A257" s="60" t="s">
        <v>270</v>
      </c>
      <c r="B257" s="16">
        <v>906</v>
      </c>
      <c r="C257" s="16" t="s">
        <v>87</v>
      </c>
      <c r="D257" s="16" t="s">
        <v>134</v>
      </c>
      <c r="E257" s="16" t="s">
        <v>490</v>
      </c>
      <c r="F257" s="16" t="s">
        <v>33</v>
      </c>
      <c r="G257" s="20">
        <f t="shared" si="438"/>
        <v>772</v>
      </c>
      <c r="H257" s="20">
        <f t="shared" si="438"/>
        <v>0</v>
      </c>
      <c r="I257" s="13">
        <f t="shared" si="438"/>
        <v>0</v>
      </c>
      <c r="J257" s="13">
        <f t="shared" si="438"/>
        <v>0</v>
      </c>
      <c r="K257" s="13">
        <f t="shared" si="438"/>
        <v>0</v>
      </c>
      <c r="L257" s="13">
        <f t="shared" si="438"/>
        <v>0</v>
      </c>
      <c r="M257" s="20">
        <f t="shared" si="438"/>
        <v>772</v>
      </c>
      <c r="N257" s="20">
        <f t="shared" si="438"/>
        <v>0</v>
      </c>
      <c r="O257" s="13">
        <f t="shared" si="438"/>
        <v>0</v>
      </c>
      <c r="P257" s="13">
        <f t="shared" si="438"/>
        <v>0</v>
      </c>
      <c r="Q257" s="13">
        <f t="shared" si="438"/>
        <v>0</v>
      </c>
      <c r="R257" s="13">
        <f t="shared" si="438"/>
        <v>0</v>
      </c>
      <c r="S257" s="20">
        <f t="shared" si="439"/>
        <v>772</v>
      </c>
      <c r="T257" s="20">
        <f t="shared" si="439"/>
        <v>0</v>
      </c>
      <c r="U257" s="13">
        <f t="shared" si="439"/>
        <v>0</v>
      </c>
      <c r="V257" s="13">
        <f t="shared" si="439"/>
        <v>0</v>
      </c>
      <c r="W257" s="13">
        <f t="shared" si="439"/>
        <v>0</v>
      </c>
      <c r="X257" s="13">
        <f t="shared" si="439"/>
        <v>0</v>
      </c>
      <c r="Y257" s="20">
        <f t="shared" si="439"/>
        <v>772</v>
      </c>
      <c r="Z257" s="20">
        <f t="shared" si="439"/>
        <v>0</v>
      </c>
      <c r="AA257" s="13">
        <f t="shared" si="439"/>
        <v>0</v>
      </c>
      <c r="AB257" s="13">
        <f t="shared" si="439"/>
        <v>0</v>
      </c>
      <c r="AC257" s="13">
        <f t="shared" si="439"/>
        <v>0</v>
      </c>
      <c r="AD257" s="13">
        <f t="shared" si="439"/>
        <v>-772</v>
      </c>
      <c r="AE257" s="20">
        <f t="shared" si="439"/>
        <v>0</v>
      </c>
      <c r="AF257" s="20">
        <f t="shared" si="439"/>
        <v>0</v>
      </c>
      <c r="AG257" s="13">
        <f t="shared" si="440"/>
        <v>0</v>
      </c>
      <c r="AH257" s="13">
        <f t="shared" si="440"/>
        <v>0</v>
      </c>
      <c r="AI257" s="13">
        <f t="shared" si="440"/>
        <v>0</v>
      </c>
      <c r="AJ257" s="13">
        <f t="shared" si="440"/>
        <v>0</v>
      </c>
      <c r="AK257" s="87">
        <f t="shared" si="440"/>
        <v>0</v>
      </c>
      <c r="AL257" s="87">
        <f t="shared" si="440"/>
        <v>0</v>
      </c>
      <c r="AM257" s="13">
        <f t="shared" si="440"/>
        <v>0</v>
      </c>
      <c r="AN257" s="13">
        <f t="shared" si="440"/>
        <v>0</v>
      </c>
      <c r="AO257" s="13">
        <f t="shared" si="440"/>
        <v>0</v>
      </c>
      <c r="AP257" s="13">
        <f t="shared" si="440"/>
        <v>0</v>
      </c>
      <c r="AQ257" s="20">
        <f t="shared" si="440"/>
        <v>0</v>
      </c>
      <c r="AR257" s="20">
        <f t="shared" si="440"/>
        <v>0</v>
      </c>
      <c r="AS257" s="13">
        <f t="shared" si="441"/>
        <v>0</v>
      </c>
      <c r="AT257" s="13">
        <f t="shared" si="441"/>
        <v>0</v>
      </c>
      <c r="AU257" s="13">
        <f t="shared" si="441"/>
        <v>0</v>
      </c>
      <c r="AV257" s="13">
        <f t="shared" si="441"/>
        <v>0</v>
      </c>
      <c r="AW257" s="20">
        <f t="shared" si="441"/>
        <v>0</v>
      </c>
      <c r="AX257" s="20">
        <f t="shared" si="441"/>
        <v>0</v>
      </c>
    </row>
    <row r="258" spans="1:50" ht="33" hidden="1" x14ac:dyDescent="0.25">
      <c r="A258" s="60" t="s">
        <v>39</v>
      </c>
      <c r="B258" s="16">
        <v>906</v>
      </c>
      <c r="C258" s="16" t="s">
        <v>87</v>
      </c>
      <c r="D258" s="16" t="s">
        <v>134</v>
      </c>
      <c r="E258" s="16" t="s">
        <v>490</v>
      </c>
      <c r="F258" s="16" t="s">
        <v>40</v>
      </c>
      <c r="G258" s="13">
        <v>772</v>
      </c>
      <c r="H258" s="18"/>
      <c r="I258" s="13"/>
      <c r="J258" s="13"/>
      <c r="K258" s="13"/>
      <c r="L258" s="13"/>
      <c r="M258" s="13">
        <f>G258+I258+J258+K258+L258</f>
        <v>772</v>
      </c>
      <c r="N258" s="13">
        <f>H258+J258</f>
        <v>0</v>
      </c>
      <c r="O258" s="13"/>
      <c r="P258" s="13"/>
      <c r="Q258" s="13"/>
      <c r="R258" s="13"/>
      <c r="S258" s="13">
        <f>M258+O258+P258+Q258+R258</f>
        <v>772</v>
      </c>
      <c r="T258" s="13">
        <f>N258+P258</f>
        <v>0</v>
      </c>
      <c r="U258" s="13"/>
      <c r="V258" s="13"/>
      <c r="W258" s="13"/>
      <c r="X258" s="13"/>
      <c r="Y258" s="13">
        <f>S258+U258+V258+W258+X258</f>
        <v>772</v>
      </c>
      <c r="Z258" s="13">
        <f>T258+V258</f>
        <v>0</v>
      </c>
      <c r="AA258" s="13"/>
      <c r="AB258" s="13"/>
      <c r="AC258" s="13"/>
      <c r="AD258" s="13">
        <v>-772</v>
      </c>
      <c r="AE258" s="13">
        <f>Y258+AA258+AB258+AC258+AD258</f>
        <v>0</v>
      </c>
      <c r="AF258" s="13">
        <f>Z258+AB258</f>
        <v>0</v>
      </c>
      <c r="AG258" s="13"/>
      <c r="AH258" s="13"/>
      <c r="AI258" s="13"/>
      <c r="AJ258" s="13"/>
      <c r="AK258" s="81">
        <f>AE258+AG258+AH258+AI258+AJ258</f>
        <v>0</v>
      </c>
      <c r="AL258" s="81">
        <f>AF258+AH258</f>
        <v>0</v>
      </c>
      <c r="AM258" s="13"/>
      <c r="AN258" s="13"/>
      <c r="AO258" s="13"/>
      <c r="AP258" s="13"/>
      <c r="AQ258" s="13">
        <f>AK258+AM258+AN258+AO258+AP258</f>
        <v>0</v>
      </c>
      <c r="AR258" s="13">
        <f>AL258+AN258</f>
        <v>0</v>
      </c>
      <c r="AS258" s="13"/>
      <c r="AT258" s="13"/>
      <c r="AU258" s="13"/>
      <c r="AV258" s="13"/>
      <c r="AW258" s="13">
        <f>AQ258+AS258+AT258+AU258+AV258</f>
        <v>0</v>
      </c>
      <c r="AX258" s="13">
        <f>AR258+AT258</f>
        <v>0</v>
      </c>
    </row>
    <row r="259" spans="1:50" ht="22.5" hidden="1" customHeight="1" x14ac:dyDescent="0.25">
      <c r="A259" s="60" t="s">
        <v>137</v>
      </c>
      <c r="B259" s="16">
        <v>906</v>
      </c>
      <c r="C259" s="16" t="s">
        <v>87</v>
      </c>
      <c r="D259" s="16" t="s">
        <v>134</v>
      </c>
      <c r="E259" s="16" t="s">
        <v>138</v>
      </c>
      <c r="F259" s="16"/>
      <c r="G259" s="20">
        <f>G260</f>
        <v>65720</v>
      </c>
      <c r="H259" s="20">
        <f t="shared" ref="H259:R259" si="442">H260</f>
        <v>0</v>
      </c>
      <c r="I259" s="13">
        <f t="shared" si="442"/>
        <v>0</v>
      </c>
      <c r="J259" s="13">
        <f t="shared" si="442"/>
        <v>0</v>
      </c>
      <c r="K259" s="13">
        <f t="shared" si="442"/>
        <v>0</v>
      </c>
      <c r="L259" s="13">
        <f t="shared" si="442"/>
        <v>0</v>
      </c>
      <c r="M259" s="20">
        <f t="shared" si="442"/>
        <v>65720</v>
      </c>
      <c r="N259" s="20">
        <f t="shared" si="442"/>
        <v>0</v>
      </c>
      <c r="O259" s="13">
        <f t="shared" si="442"/>
        <v>0</v>
      </c>
      <c r="P259" s="13">
        <f t="shared" si="442"/>
        <v>0</v>
      </c>
      <c r="Q259" s="13">
        <f t="shared" si="442"/>
        <v>0</v>
      </c>
      <c r="R259" s="13">
        <f t="shared" si="442"/>
        <v>0</v>
      </c>
      <c r="S259" s="20">
        <f t="shared" ref="S259:AX259" si="443">S260</f>
        <v>65720</v>
      </c>
      <c r="T259" s="20">
        <f t="shared" si="443"/>
        <v>0</v>
      </c>
      <c r="U259" s="13">
        <f t="shared" si="443"/>
        <v>0</v>
      </c>
      <c r="V259" s="13">
        <f t="shared" si="443"/>
        <v>0</v>
      </c>
      <c r="W259" s="13">
        <f t="shared" si="443"/>
        <v>0</v>
      </c>
      <c r="X259" s="13">
        <f t="shared" si="443"/>
        <v>0</v>
      </c>
      <c r="Y259" s="20">
        <f t="shared" si="443"/>
        <v>65720</v>
      </c>
      <c r="Z259" s="20">
        <f t="shared" si="443"/>
        <v>0</v>
      </c>
      <c r="AA259" s="13">
        <f t="shared" si="443"/>
        <v>0</v>
      </c>
      <c r="AB259" s="13">
        <f t="shared" si="443"/>
        <v>0</v>
      </c>
      <c r="AC259" s="13">
        <f t="shared" si="443"/>
        <v>0</v>
      </c>
      <c r="AD259" s="13">
        <f t="shared" si="443"/>
        <v>-222</v>
      </c>
      <c r="AE259" s="20">
        <f t="shared" si="443"/>
        <v>65498</v>
      </c>
      <c r="AF259" s="20">
        <f t="shared" si="443"/>
        <v>0</v>
      </c>
      <c r="AG259" s="13">
        <f t="shared" si="443"/>
        <v>0</v>
      </c>
      <c r="AH259" s="13">
        <f t="shared" si="443"/>
        <v>0</v>
      </c>
      <c r="AI259" s="13">
        <f t="shared" si="443"/>
        <v>0</v>
      </c>
      <c r="AJ259" s="13">
        <f t="shared" si="443"/>
        <v>0</v>
      </c>
      <c r="AK259" s="87">
        <f t="shared" si="443"/>
        <v>65498</v>
      </c>
      <c r="AL259" s="87">
        <f t="shared" si="443"/>
        <v>0</v>
      </c>
      <c r="AM259" s="13">
        <f t="shared" si="443"/>
        <v>0</v>
      </c>
      <c r="AN259" s="13">
        <f t="shared" si="443"/>
        <v>0</v>
      </c>
      <c r="AO259" s="13">
        <f t="shared" si="443"/>
        <v>0</v>
      </c>
      <c r="AP259" s="13">
        <f t="shared" si="443"/>
        <v>0</v>
      </c>
      <c r="AQ259" s="20">
        <f t="shared" si="443"/>
        <v>65498</v>
      </c>
      <c r="AR259" s="20">
        <f t="shared" si="443"/>
        <v>0</v>
      </c>
      <c r="AS259" s="13">
        <f t="shared" si="443"/>
        <v>0</v>
      </c>
      <c r="AT259" s="13">
        <f t="shared" si="443"/>
        <v>0</v>
      </c>
      <c r="AU259" s="13">
        <f t="shared" si="443"/>
        <v>0</v>
      </c>
      <c r="AV259" s="13">
        <f t="shared" si="443"/>
        <v>0</v>
      </c>
      <c r="AW259" s="20">
        <f t="shared" si="443"/>
        <v>65498</v>
      </c>
      <c r="AX259" s="20">
        <f t="shared" si="443"/>
        <v>0</v>
      </c>
    </row>
    <row r="260" spans="1:50" ht="70.5" hidden="1" customHeight="1" x14ac:dyDescent="0.25">
      <c r="A260" s="60" t="s">
        <v>139</v>
      </c>
      <c r="B260" s="16">
        <v>906</v>
      </c>
      <c r="C260" s="16" t="s">
        <v>87</v>
      </c>
      <c r="D260" s="16" t="s">
        <v>134</v>
      </c>
      <c r="E260" s="16" t="s">
        <v>140</v>
      </c>
      <c r="F260" s="16"/>
      <c r="G260" s="20">
        <f>G261+G265+G263</f>
        <v>65720</v>
      </c>
      <c r="H260" s="20">
        <f t="shared" ref="H260:N260" si="444">H261+H265+H263</f>
        <v>0</v>
      </c>
      <c r="I260" s="13">
        <f t="shared" si="444"/>
        <v>0</v>
      </c>
      <c r="J260" s="13">
        <f t="shared" si="444"/>
        <v>0</v>
      </c>
      <c r="K260" s="13">
        <f t="shared" si="444"/>
        <v>0</v>
      </c>
      <c r="L260" s="13">
        <f t="shared" si="444"/>
        <v>0</v>
      </c>
      <c r="M260" s="20">
        <f t="shared" si="444"/>
        <v>65720</v>
      </c>
      <c r="N260" s="20">
        <f t="shared" si="444"/>
        <v>0</v>
      </c>
      <c r="O260" s="13">
        <f t="shared" ref="O260:T260" si="445">O261+O265+O263</f>
        <v>0</v>
      </c>
      <c r="P260" s="13">
        <f t="shared" si="445"/>
        <v>0</v>
      </c>
      <c r="Q260" s="13">
        <f t="shared" si="445"/>
        <v>0</v>
      </c>
      <c r="R260" s="13">
        <f t="shared" si="445"/>
        <v>0</v>
      </c>
      <c r="S260" s="20">
        <f t="shared" si="445"/>
        <v>65720</v>
      </c>
      <c r="T260" s="20">
        <f t="shared" si="445"/>
        <v>0</v>
      </c>
      <c r="U260" s="13">
        <f t="shared" ref="U260:Z260" si="446">U261+U265+U263</f>
        <v>0</v>
      </c>
      <c r="V260" s="13">
        <f t="shared" si="446"/>
        <v>0</v>
      </c>
      <c r="W260" s="13">
        <f t="shared" si="446"/>
        <v>0</v>
      </c>
      <c r="X260" s="13">
        <f t="shared" si="446"/>
        <v>0</v>
      </c>
      <c r="Y260" s="20">
        <f t="shared" si="446"/>
        <v>65720</v>
      </c>
      <c r="Z260" s="20">
        <f t="shared" si="446"/>
        <v>0</v>
      </c>
      <c r="AA260" s="13">
        <f t="shared" ref="AA260:AF260" si="447">AA261+AA265+AA263</f>
        <v>0</v>
      </c>
      <c r="AB260" s="13">
        <f t="shared" si="447"/>
        <v>0</v>
      </c>
      <c r="AC260" s="13">
        <f t="shared" si="447"/>
        <v>0</v>
      </c>
      <c r="AD260" s="13">
        <f t="shared" si="447"/>
        <v>-222</v>
      </c>
      <c r="AE260" s="20">
        <f t="shared" si="447"/>
        <v>65498</v>
      </c>
      <c r="AF260" s="20">
        <f t="shared" si="447"/>
        <v>0</v>
      </c>
      <c r="AG260" s="13">
        <f t="shared" ref="AG260:AL260" si="448">AG261+AG265+AG263</f>
        <v>0</v>
      </c>
      <c r="AH260" s="13">
        <f t="shared" si="448"/>
        <v>0</v>
      </c>
      <c r="AI260" s="13">
        <f t="shared" si="448"/>
        <v>0</v>
      </c>
      <c r="AJ260" s="13">
        <f t="shared" si="448"/>
        <v>0</v>
      </c>
      <c r="AK260" s="87">
        <f t="shared" si="448"/>
        <v>65498</v>
      </c>
      <c r="AL260" s="87">
        <f t="shared" si="448"/>
        <v>0</v>
      </c>
      <c r="AM260" s="13">
        <f t="shared" ref="AM260:AR260" si="449">AM261+AM265+AM263</f>
        <v>0</v>
      </c>
      <c r="AN260" s="13">
        <f t="shared" si="449"/>
        <v>0</v>
      </c>
      <c r="AO260" s="13">
        <f t="shared" si="449"/>
        <v>0</v>
      </c>
      <c r="AP260" s="13">
        <f t="shared" si="449"/>
        <v>0</v>
      </c>
      <c r="AQ260" s="20">
        <f t="shared" si="449"/>
        <v>65498</v>
      </c>
      <c r="AR260" s="20">
        <f t="shared" si="449"/>
        <v>0</v>
      </c>
      <c r="AS260" s="13">
        <f t="shared" ref="AS260:AX260" si="450">AS261+AS265+AS263</f>
        <v>0</v>
      </c>
      <c r="AT260" s="13">
        <f t="shared" si="450"/>
        <v>0</v>
      </c>
      <c r="AU260" s="13">
        <f t="shared" si="450"/>
        <v>0</v>
      </c>
      <c r="AV260" s="13">
        <f t="shared" si="450"/>
        <v>0</v>
      </c>
      <c r="AW260" s="20">
        <f t="shared" si="450"/>
        <v>65498</v>
      </c>
      <c r="AX260" s="20">
        <f t="shared" si="450"/>
        <v>0</v>
      </c>
    </row>
    <row r="261" spans="1:50" ht="72.75" hidden="1" customHeight="1" x14ac:dyDescent="0.25">
      <c r="A261" s="60" t="s">
        <v>541</v>
      </c>
      <c r="B261" s="16">
        <v>906</v>
      </c>
      <c r="C261" s="16" t="s">
        <v>87</v>
      </c>
      <c r="D261" s="16" t="s">
        <v>134</v>
      </c>
      <c r="E261" s="16" t="s">
        <v>140</v>
      </c>
      <c r="F261" s="16" t="s">
        <v>92</v>
      </c>
      <c r="G261" s="20">
        <f>G262</f>
        <v>54924</v>
      </c>
      <c r="H261" s="20">
        <f t="shared" ref="H261:R261" si="451">H262</f>
        <v>0</v>
      </c>
      <c r="I261" s="13">
        <f t="shared" si="451"/>
        <v>0</v>
      </c>
      <c r="J261" s="13">
        <f t="shared" si="451"/>
        <v>0</v>
      </c>
      <c r="K261" s="13">
        <f t="shared" si="451"/>
        <v>0</v>
      </c>
      <c r="L261" s="13">
        <f t="shared" si="451"/>
        <v>0</v>
      </c>
      <c r="M261" s="20">
        <f t="shared" si="451"/>
        <v>54924</v>
      </c>
      <c r="N261" s="20">
        <f t="shared" si="451"/>
        <v>0</v>
      </c>
      <c r="O261" s="13">
        <f t="shared" si="451"/>
        <v>0</v>
      </c>
      <c r="P261" s="13">
        <f t="shared" si="451"/>
        <v>0</v>
      </c>
      <c r="Q261" s="13">
        <f t="shared" si="451"/>
        <v>0</v>
      </c>
      <c r="R261" s="13">
        <f t="shared" si="451"/>
        <v>0</v>
      </c>
      <c r="S261" s="20">
        <f t="shared" ref="S261:AX261" si="452">S262</f>
        <v>54924</v>
      </c>
      <c r="T261" s="20">
        <f t="shared" si="452"/>
        <v>0</v>
      </c>
      <c r="U261" s="13">
        <f t="shared" si="452"/>
        <v>0</v>
      </c>
      <c r="V261" s="13">
        <f t="shared" si="452"/>
        <v>0</v>
      </c>
      <c r="W261" s="13">
        <f t="shared" si="452"/>
        <v>0</v>
      </c>
      <c r="X261" s="13">
        <f t="shared" si="452"/>
        <v>0</v>
      </c>
      <c r="Y261" s="20">
        <f t="shared" si="452"/>
        <v>54924</v>
      </c>
      <c r="Z261" s="20">
        <f t="shared" si="452"/>
        <v>0</v>
      </c>
      <c r="AA261" s="13">
        <f t="shared" si="452"/>
        <v>0</v>
      </c>
      <c r="AB261" s="13">
        <f t="shared" si="452"/>
        <v>0</v>
      </c>
      <c r="AC261" s="13">
        <f t="shared" si="452"/>
        <v>0</v>
      </c>
      <c r="AD261" s="13">
        <f t="shared" si="452"/>
        <v>0</v>
      </c>
      <c r="AE261" s="20">
        <f t="shared" si="452"/>
        <v>54924</v>
      </c>
      <c r="AF261" s="20">
        <f t="shared" si="452"/>
        <v>0</v>
      </c>
      <c r="AG261" s="13">
        <f t="shared" si="452"/>
        <v>0</v>
      </c>
      <c r="AH261" s="13">
        <f t="shared" si="452"/>
        <v>0</v>
      </c>
      <c r="AI261" s="13">
        <f t="shared" si="452"/>
        <v>0</v>
      </c>
      <c r="AJ261" s="13">
        <f t="shared" si="452"/>
        <v>0</v>
      </c>
      <c r="AK261" s="87">
        <f t="shared" si="452"/>
        <v>54924</v>
      </c>
      <c r="AL261" s="87">
        <f t="shared" si="452"/>
        <v>0</v>
      </c>
      <c r="AM261" s="13">
        <f t="shared" si="452"/>
        <v>0</v>
      </c>
      <c r="AN261" s="13">
        <f t="shared" si="452"/>
        <v>0</v>
      </c>
      <c r="AO261" s="13">
        <f t="shared" si="452"/>
        <v>0</v>
      </c>
      <c r="AP261" s="13">
        <f t="shared" si="452"/>
        <v>0</v>
      </c>
      <c r="AQ261" s="20">
        <f t="shared" si="452"/>
        <v>54924</v>
      </c>
      <c r="AR261" s="20">
        <f t="shared" si="452"/>
        <v>0</v>
      </c>
      <c r="AS261" s="13">
        <f t="shared" si="452"/>
        <v>0</v>
      </c>
      <c r="AT261" s="13">
        <f t="shared" si="452"/>
        <v>0</v>
      </c>
      <c r="AU261" s="13">
        <f t="shared" si="452"/>
        <v>0</v>
      </c>
      <c r="AV261" s="13">
        <f t="shared" si="452"/>
        <v>0</v>
      </c>
      <c r="AW261" s="20">
        <f t="shared" si="452"/>
        <v>54924</v>
      </c>
      <c r="AX261" s="20">
        <f t="shared" si="452"/>
        <v>0</v>
      </c>
    </row>
    <row r="262" spans="1:50" hidden="1" x14ac:dyDescent="0.25">
      <c r="A262" s="60" t="s">
        <v>120</v>
      </c>
      <c r="B262" s="16">
        <v>906</v>
      </c>
      <c r="C262" s="16" t="s">
        <v>87</v>
      </c>
      <c r="D262" s="16" t="s">
        <v>134</v>
      </c>
      <c r="E262" s="16" t="s">
        <v>140</v>
      </c>
      <c r="F262" s="16" t="s">
        <v>121</v>
      </c>
      <c r="G262" s="13">
        <v>54924</v>
      </c>
      <c r="H262" s="18"/>
      <c r="I262" s="13"/>
      <c r="J262" s="13"/>
      <c r="K262" s="13"/>
      <c r="L262" s="13"/>
      <c r="M262" s="13">
        <f>G262+I262+J262+K262+L262</f>
        <v>54924</v>
      </c>
      <c r="N262" s="13">
        <f>H262+J262</f>
        <v>0</v>
      </c>
      <c r="O262" s="13"/>
      <c r="P262" s="13"/>
      <c r="Q262" s="13"/>
      <c r="R262" s="13"/>
      <c r="S262" s="13">
        <f>M262+O262+P262+Q262+R262</f>
        <v>54924</v>
      </c>
      <c r="T262" s="13">
        <f>N262+P262</f>
        <v>0</v>
      </c>
      <c r="U262" s="13"/>
      <c r="V262" s="13"/>
      <c r="W262" s="13"/>
      <c r="X262" s="13"/>
      <c r="Y262" s="13">
        <f>S262+U262+V262+W262+X262</f>
        <v>54924</v>
      </c>
      <c r="Z262" s="13">
        <f>T262+V262</f>
        <v>0</v>
      </c>
      <c r="AA262" s="13"/>
      <c r="AB262" s="13"/>
      <c r="AC262" s="13"/>
      <c r="AD262" s="13"/>
      <c r="AE262" s="13">
        <f>Y262+AA262+AB262+AC262+AD262</f>
        <v>54924</v>
      </c>
      <c r="AF262" s="13">
        <f>Z262+AB262</f>
        <v>0</v>
      </c>
      <c r="AG262" s="13"/>
      <c r="AH262" s="13"/>
      <c r="AI262" s="13"/>
      <c r="AJ262" s="13"/>
      <c r="AK262" s="81">
        <f>AE262+AG262+AH262+AI262+AJ262</f>
        <v>54924</v>
      </c>
      <c r="AL262" s="81">
        <f>AF262+AH262</f>
        <v>0</v>
      </c>
      <c r="AM262" s="13"/>
      <c r="AN262" s="13"/>
      <c r="AO262" s="13"/>
      <c r="AP262" s="13"/>
      <c r="AQ262" s="13">
        <f>AK262+AM262+AN262+AO262+AP262</f>
        <v>54924</v>
      </c>
      <c r="AR262" s="13">
        <f>AL262+AN262</f>
        <v>0</v>
      </c>
      <c r="AS262" s="13"/>
      <c r="AT262" s="13"/>
      <c r="AU262" s="13"/>
      <c r="AV262" s="13"/>
      <c r="AW262" s="13">
        <f>AQ262+AS262+AT262+AU262+AV262</f>
        <v>54924</v>
      </c>
      <c r="AX262" s="13">
        <f>AR262+AT262</f>
        <v>0</v>
      </c>
    </row>
    <row r="263" spans="1:50" ht="33" hidden="1" x14ac:dyDescent="0.25">
      <c r="A263" s="60" t="s">
        <v>270</v>
      </c>
      <c r="B263" s="16">
        <v>906</v>
      </c>
      <c r="C263" s="16" t="s">
        <v>87</v>
      </c>
      <c r="D263" s="16" t="s">
        <v>134</v>
      </c>
      <c r="E263" s="16" t="s">
        <v>140</v>
      </c>
      <c r="F263" s="16" t="s">
        <v>33</v>
      </c>
      <c r="G263" s="20">
        <f>G264</f>
        <v>10356</v>
      </c>
      <c r="H263" s="20">
        <f t="shared" ref="H263:R263" si="453">H264</f>
        <v>0</v>
      </c>
      <c r="I263" s="13">
        <f t="shared" si="453"/>
        <v>0</v>
      </c>
      <c r="J263" s="13">
        <f t="shared" si="453"/>
        <v>0</v>
      </c>
      <c r="K263" s="13">
        <f t="shared" si="453"/>
        <v>0</v>
      </c>
      <c r="L263" s="13">
        <f t="shared" si="453"/>
        <v>0</v>
      </c>
      <c r="M263" s="20">
        <f t="shared" si="453"/>
        <v>10356</v>
      </c>
      <c r="N263" s="20">
        <f t="shared" si="453"/>
        <v>0</v>
      </c>
      <c r="O263" s="13">
        <f t="shared" si="453"/>
        <v>0</v>
      </c>
      <c r="P263" s="13">
        <f t="shared" si="453"/>
        <v>0</v>
      </c>
      <c r="Q263" s="13">
        <f t="shared" si="453"/>
        <v>0</v>
      </c>
      <c r="R263" s="13">
        <f t="shared" si="453"/>
        <v>0</v>
      </c>
      <c r="S263" s="20">
        <f t="shared" ref="S263:AX263" si="454">S264</f>
        <v>10356</v>
      </c>
      <c r="T263" s="20">
        <f t="shared" si="454"/>
        <v>0</v>
      </c>
      <c r="U263" s="13">
        <f t="shared" si="454"/>
        <v>0</v>
      </c>
      <c r="V263" s="13">
        <f t="shared" si="454"/>
        <v>0</v>
      </c>
      <c r="W263" s="13">
        <f t="shared" si="454"/>
        <v>0</v>
      </c>
      <c r="X263" s="13">
        <f t="shared" si="454"/>
        <v>0</v>
      </c>
      <c r="Y263" s="20">
        <f t="shared" si="454"/>
        <v>10356</v>
      </c>
      <c r="Z263" s="20">
        <f t="shared" si="454"/>
        <v>0</v>
      </c>
      <c r="AA263" s="13">
        <f t="shared" si="454"/>
        <v>0</v>
      </c>
      <c r="AB263" s="13">
        <f t="shared" si="454"/>
        <v>0</v>
      </c>
      <c r="AC263" s="13">
        <f t="shared" si="454"/>
        <v>0</v>
      </c>
      <c r="AD263" s="13">
        <f t="shared" si="454"/>
        <v>-222</v>
      </c>
      <c r="AE263" s="20">
        <f t="shared" si="454"/>
        <v>10134</v>
      </c>
      <c r="AF263" s="20">
        <f t="shared" si="454"/>
        <v>0</v>
      </c>
      <c r="AG263" s="13">
        <f t="shared" si="454"/>
        <v>0</v>
      </c>
      <c r="AH263" s="13">
        <f t="shared" si="454"/>
        <v>0</v>
      </c>
      <c r="AI263" s="13">
        <f t="shared" si="454"/>
        <v>0</v>
      </c>
      <c r="AJ263" s="13">
        <f t="shared" si="454"/>
        <v>0</v>
      </c>
      <c r="AK263" s="87">
        <f t="shared" si="454"/>
        <v>10134</v>
      </c>
      <c r="AL263" s="87">
        <f t="shared" si="454"/>
        <v>0</v>
      </c>
      <c r="AM263" s="13">
        <f t="shared" si="454"/>
        <v>0</v>
      </c>
      <c r="AN263" s="13">
        <f t="shared" si="454"/>
        <v>0</v>
      </c>
      <c r="AO263" s="13">
        <f t="shared" si="454"/>
        <v>0</v>
      </c>
      <c r="AP263" s="13">
        <f t="shared" si="454"/>
        <v>0</v>
      </c>
      <c r="AQ263" s="20">
        <f t="shared" si="454"/>
        <v>10134</v>
      </c>
      <c r="AR263" s="20">
        <f t="shared" si="454"/>
        <v>0</v>
      </c>
      <c r="AS263" s="13">
        <f t="shared" si="454"/>
        <v>0</v>
      </c>
      <c r="AT263" s="13">
        <f t="shared" si="454"/>
        <v>0</v>
      </c>
      <c r="AU263" s="13">
        <f t="shared" si="454"/>
        <v>0</v>
      </c>
      <c r="AV263" s="13">
        <f t="shared" si="454"/>
        <v>0</v>
      </c>
      <c r="AW263" s="20">
        <f t="shared" si="454"/>
        <v>10134</v>
      </c>
      <c r="AX263" s="20">
        <f t="shared" si="454"/>
        <v>0</v>
      </c>
    </row>
    <row r="264" spans="1:50" ht="33" hidden="1" x14ac:dyDescent="0.25">
      <c r="A264" s="60" t="s">
        <v>39</v>
      </c>
      <c r="B264" s="16">
        <v>906</v>
      </c>
      <c r="C264" s="16" t="s">
        <v>87</v>
      </c>
      <c r="D264" s="16" t="s">
        <v>134</v>
      </c>
      <c r="E264" s="16" t="s">
        <v>140</v>
      </c>
      <c r="F264" s="16" t="s">
        <v>40</v>
      </c>
      <c r="G264" s="13">
        <f>10106+250</f>
        <v>10356</v>
      </c>
      <c r="H264" s="18"/>
      <c r="I264" s="13"/>
      <c r="J264" s="13"/>
      <c r="K264" s="13"/>
      <c r="L264" s="13"/>
      <c r="M264" s="13">
        <f>G264+I264+J264+K264+L264</f>
        <v>10356</v>
      </c>
      <c r="N264" s="13">
        <f>H264+J264</f>
        <v>0</v>
      </c>
      <c r="O264" s="13"/>
      <c r="P264" s="13"/>
      <c r="Q264" s="13"/>
      <c r="R264" s="13"/>
      <c r="S264" s="13">
        <f>M264+O264+P264+Q264+R264</f>
        <v>10356</v>
      </c>
      <c r="T264" s="13">
        <f>N264+P264</f>
        <v>0</v>
      </c>
      <c r="U264" s="13"/>
      <c r="V264" s="13"/>
      <c r="W264" s="13"/>
      <c r="X264" s="13"/>
      <c r="Y264" s="13">
        <f>S264+U264+V264+W264+X264</f>
        <v>10356</v>
      </c>
      <c r="Z264" s="13">
        <f>T264+V264</f>
        <v>0</v>
      </c>
      <c r="AA264" s="13"/>
      <c r="AB264" s="13"/>
      <c r="AC264" s="13"/>
      <c r="AD264" s="13">
        <v>-222</v>
      </c>
      <c r="AE264" s="13">
        <f>Y264+AA264+AB264+AC264+AD264</f>
        <v>10134</v>
      </c>
      <c r="AF264" s="13">
        <f>Z264+AB264</f>
        <v>0</v>
      </c>
      <c r="AG264" s="13"/>
      <c r="AH264" s="13"/>
      <c r="AI264" s="13"/>
      <c r="AJ264" s="13"/>
      <c r="AK264" s="81">
        <f>AE264+AG264+AH264+AI264+AJ264</f>
        <v>10134</v>
      </c>
      <c r="AL264" s="81">
        <f>AF264+AH264</f>
        <v>0</v>
      </c>
      <c r="AM264" s="13"/>
      <c r="AN264" s="13"/>
      <c r="AO264" s="13"/>
      <c r="AP264" s="13"/>
      <c r="AQ264" s="13">
        <f>AK264+AM264+AN264+AO264+AP264</f>
        <v>10134</v>
      </c>
      <c r="AR264" s="13">
        <f>AL264+AN264</f>
        <v>0</v>
      </c>
      <c r="AS264" s="13"/>
      <c r="AT264" s="13"/>
      <c r="AU264" s="13"/>
      <c r="AV264" s="13"/>
      <c r="AW264" s="13">
        <f>AQ264+AS264+AT264+AU264+AV264</f>
        <v>10134</v>
      </c>
      <c r="AX264" s="13">
        <f>AR264+AT264</f>
        <v>0</v>
      </c>
    </row>
    <row r="265" spans="1:50" hidden="1" x14ac:dyDescent="0.25">
      <c r="A265" s="60" t="s">
        <v>70</v>
      </c>
      <c r="B265" s="16">
        <v>906</v>
      </c>
      <c r="C265" s="16" t="s">
        <v>87</v>
      </c>
      <c r="D265" s="16" t="s">
        <v>134</v>
      </c>
      <c r="E265" s="16" t="s">
        <v>140</v>
      </c>
      <c r="F265" s="16" t="s">
        <v>71</v>
      </c>
      <c r="G265" s="20">
        <f>G266</f>
        <v>440</v>
      </c>
      <c r="H265" s="20">
        <f t="shared" ref="H265:R265" si="455">H266</f>
        <v>0</v>
      </c>
      <c r="I265" s="13">
        <f t="shared" si="455"/>
        <v>0</v>
      </c>
      <c r="J265" s="13">
        <f t="shared" si="455"/>
        <v>0</v>
      </c>
      <c r="K265" s="13">
        <f t="shared" si="455"/>
        <v>0</v>
      </c>
      <c r="L265" s="13">
        <f t="shared" si="455"/>
        <v>0</v>
      </c>
      <c r="M265" s="20">
        <f t="shared" si="455"/>
        <v>440</v>
      </c>
      <c r="N265" s="20">
        <f t="shared" si="455"/>
        <v>0</v>
      </c>
      <c r="O265" s="13">
        <f t="shared" si="455"/>
        <v>0</v>
      </c>
      <c r="P265" s="13">
        <f t="shared" si="455"/>
        <v>0</v>
      </c>
      <c r="Q265" s="13">
        <f t="shared" si="455"/>
        <v>0</v>
      </c>
      <c r="R265" s="13">
        <f t="shared" si="455"/>
        <v>0</v>
      </c>
      <c r="S265" s="20">
        <f t="shared" ref="S265:AX265" si="456">S266</f>
        <v>440</v>
      </c>
      <c r="T265" s="20">
        <f t="shared" si="456"/>
        <v>0</v>
      </c>
      <c r="U265" s="13">
        <f t="shared" si="456"/>
        <v>0</v>
      </c>
      <c r="V265" s="13">
        <f t="shared" si="456"/>
        <v>0</v>
      </c>
      <c r="W265" s="13">
        <f t="shared" si="456"/>
        <v>0</v>
      </c>
      <c r="X265" s="13">
        <f t="shared" si="456"/>
        <v>0</v>
      </c>
      <c r="Y265" s="20">
        <f t="shared" si="456"/>
        <v>440</v>
      </c>
      <c r="Z265" s="20">
        <f t="shared" si="456"/>
        <v>0</v>
      </c>
      <c r="AA265" s="13">
        <f t="shared" si="456"/>
        <v>0</v>
      </c>
      <c r="AB265" s="13">
        <f t="shared" si="456"/>
        <v>0</v>
      </c>
      <c r="AC265" s="13">
        <f t="shared" si="456"/>
        <v>0</v>
      </c>
      <c r="AD265" s="13">
        <f t="shared" si="456"/>
        <v>0</v>
      </c>
      <c r="AE265" s="20">
        <f t="shared" si="456"/>
        <v>440</v>
      </c>
      <c r="AF265" s="20">
        <f t="shared" si="456"/>
        <v>0</v>
      </c>
      <c r="AG265" s="13">
        <f t="shared" si="456"/>
        <v>0</v>
      </c>
      <c r="AH265" s="13">
        <f t="shared" si="456"/>
        <v>0</v>
      </c>
      <c r="AI265" s="13">
        <f t="shared" si="456"/>
        <v>0</v>
      </c>
      <c r="AJ265" s="13">
        <f t="shared" si="456"/>
        <v>0</v>
      </c>
      <c r="AK265" s="87">
        <f t="shared" si="456"/>
        <v>440</v>
      </c>
      <c r="AL265" s="87">
        <f t="shared" si="456"/>
        <v>0</v>
      </c>
      <c r="AM265" s="13">
        <f t="shared" si="456"/>
        <v>0</v>
      </c>
      <c r="AN265" s="13">
        <f t="shared" si="456"/>
        <v>0</v>
      </c>
      <c r="AO265" s="13">
        <f t="shared" si="456"/>
        <v>0</v>
      </c>
      <c r="AP265" s="13">
        <f t="shared" si="456"/>
        <v>0</v>
      </c>
      <c r="AQ265" s="20">
        <f t="shared" si="456"/>
        <v>440</v>
      </c>
      <c r="AR265" s="20">
        <f t="shared" si="456"/>
        <v>0</v>
      </c>
      <c r="AS265" s="13">
        <f t="shared" si="456"/>
        <v>0</v>
      </c>
      <c r="AT265" s="13">
        <f t="shared" si="456"/>
        <v>0</v>
      </c>
      <c r="AU265" s="13">
        <f t="shared" si="456"/>
        <v>0</v>
      </c>
      <c r="AV265" s="13">
        <f t="shared" si="456"/>
        <v>0</v>
      </c>
      <c r="AW265" s="20">
        <f t="shared" si="456"/>
        <v>440</v>
      </c>
      <c r="AX265" s="20">
        <f t="shared" si="456"/>
        <v>0</v>
      </c>
    </row>
    <row r="266" spans="1:50" hidden="1" x14ac:dyDescent="0.25">
      <c r="A266" s="60" t="s">
        <v>72</v>
      </c>
      <c r="B266" s="16">
        <v>906</v>
      </c>
      <c r="C266" s="16" t="s">
        <v>87</v>
      </c>
      <c r="D266" s="16" t="s">
        <v>134</v>
      </c>
      <c r="E266" s="16" t="s">
        <v>140</v>
      </c>
      <c r="F266" s="16" t="s">
        <v>73</v>
      </c>
      <c r="G266" s="13">
        <v>440</v>
      </c>
      <c r="H266" s="18"/>
      <c r="I266" s="13"/>
      <c r="J266" s="13"/>
      <c r="K266" s="13"/>
      <c r="L266" s="13"/>
      <c r="M266" s="13">
        <f>G266+I266+J266+K266+L266</f>
        <v>440</v>
      </c>
      <c r="N266" s="13">
        <f>H266+J266</f>
        <v>0</v>
      </c>
      <c r="O266" s="13"/>
      <c r="P266" s="13"/>
      <c r="Q266" s="13"/>
      <c r="R266" s="13"/>
      <c r="S266" s="13">
        <f>M266+O266+P266+Q266+R266</f>
        <v>440</v>
      </c>
      <c r="T266" s="13">
        <f>N266+P266</f>
        <v>0</v>
      </c>
      <c r="U266" s="13"/>
      <c r="V266" s="13"/>
      <c r="W266" s="13"/>
      <c r="X266" s="13"/>
      <c r="Y266" s="13">
        <f>S266+U266+V266+W266+X266</f>
        <v>440</v>
      </c>
      <c r="Z266" s="13">
        <f>T266+V266</f>
        <v>0</v>
      </c>
      <c r="AA266" s="13"/>
      <c r="AB266" s="13"/>
      <c r="AC266" s="13"/>
      <c r="AD266" s="13"/>
      <c r="AE266" s="13">
        <f>Y266+AA266+AB266+AC266+AD266</f>
        <v>440</v>
      </c>
      <c r="AF266" s="13">
        <f>Z266+AB266</f>
        <v>0</v>
      </c>
      <c r="AG266" s="13"/>
      <c r="AH266" s="13"/>
      <c r="AI266" s="13"/>
      <c r="AJ266" s="13"/>
      <c r="AK266" s="81">
        <f>AE266+AG266+AH266+AI266+AJ266</f>
        <v>440</v>
      </c>
      <c r="AL266" s="81">
        <f>AF266+AH266</f>
        <v>0</v>
      </c>
      <c r="AM266" s="13"/>
      <c r="AN266" s="13"/>
      <c r="AO266" s="13"/>
      <c r="AP266" s="13"/>
      <c r="AQ266" s="13">
        <f>AK266+AM266+AN266+AO266+AP266</f>
        <v>440</v>
      </c>
      <c r="AR266" s="13">
        <f>AL266+AN266</f>
        <v>0</v>
      </c>
      <c r="AS266" s="13"/>
      <c r="AT266" s="13"/>
      <c r="AU266" s="13"/>
      <c r="AV266" s="13"/>
      <c r="AW266" s="13">
        <f>AQ266+AS266+AT266+AU266+AV266</f>
        <v>440</v>
      </c>
      <c r="AX266" s="13">
        <f>AR266+AT266</f>
        <v>0</v>
      </c>
    </row>
    <row r="267" spans="1:50" hidden="1" x14ac:dyDescent="0.25">
      <c r="A267" s="60"/>
      <c r="B267" s="16"/>
      <c r="C267" s="16"/>
      <c r="D267" s="16"/>
      <c r="E267" s="16"/>
      <c r="F267" s="16"/>
      <c r="G267" s="13"/>
      <c r="H267" s="18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81"/>
      <c r="AL267" s="81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</row>
    <row r="268" spans="1:50" ht="18.75" hidden="1" x14ac:dyDescent="0.3">
      <c r="A268" s="59" t="s">
        <v>142</v>
      </c>
      <c r="B268" s="14">
        <v>906</v>
      </c>
      <c r="C268" s="14" t="s">
        <v>87</v>
      </c>
      <c r="D268" s="14" t="s">
        <v>35</v>
      </c>
      <c r="E268" s="14"/>
      <c r="F268" s="14"/>
      <c r="G268" s="32">
        <f t="shared" ref="G268:R272" si="457">G269</f>
        <v>1000</v>
      </c>
      <c r="H268" s="32">
        <f t="shared" si="457"/>
        <v>0</v>
      </c>
      <c r="I268" s="13">
        <f t="shared" si="457"/>
        <v>0</v>
      </c>
      <c r="J268" s="13">
        <f t="shared" si="457"/>
        <v>0</v>
      </c>
      <c r="K268" s="13">
        <f t="shared" si="457"/>
        <v>0</v>
      </c>
      <c r="L268" s="13">
        <f t="shared" si="457"/>
        <v>0</v>
      </c>
      <c r="M268" s="32">
        <f t="shared" si="457"/>
        <v>1000</v>
      </c>
      <c r="N268" s="32">
        <f t="shared" si="457"/>
        <v>0</v>
      </c>
      <c r="O268" s="13">
        <f t="shared" si="457"/>
        <v>0</v>
      </c>
      <c r="P268" s="13">
        <f t="shared" si="457"/>
        <v>0</v>
      </c>
      <c r="Q268" s="13">
        <f t="shared" si="457"/>
        <v>0</v>
      </c>
      <c r="R268" s="13">
        <f t="shared" si="457"/>
        <v>0</v>
      </c>
      <c r="S268" s="32">
        <f t="shared" ref="S268:AH272" si="458">S269</f>
        <v>1000</v>
      </c>
      <c r="T268" s="32">
        <f t="shared" si="458"/>
        <v>0</v>
      </c>
      <c r="U268" s="13">
        <f t="shared" si="458"/>
        <v>0</v>
      </c>
      <c r="V268" s="13">
        <f t="shared" si="458"/>
        <v>0</v>
      </c>
      <c r="W268" s="13">
        <f t="shared" si="458"/>
        <v>0</v>
      </c>
      <c r="X268" s="13">
        <f t="shared" si="458"/>
        <v>0</v>
      </c>
      <c r="Y268" s="32">
        <f t="shared" si="458"/>
        <v>1000</v>
      </c>
      <c r="Z268" s="32">
        <f t="shared" si="458"/>
        <v>0</v>
      </c>
      <c r="AA268" s="13">
        <f t="shared" si="458"/>
        <v>0</v>
      </c>
      <c r="AB268" s="13">
        <f t="shared" si="458"/>
        <v>0</v>
      </c>
      <c r="AC268" s="13">
        <f t="shared" si="458"/>
        <v>0</v>
      </c>
      <c r="AD268" s="13">
        <f t="shared" si="458"/>
        <v>0</v>
      </c>
      <c r="AE268" s="32">
        <f t="shared" si="458"/>
        <v>1000</v>
      </c>
      <c r="AF268" s="32">
        <f t="shared" si="458"/>
        <v>0</v>
      </c>
      <c r="AG268" s="13">
        <f t="shared" si="458"/>
        <v>0</v>
      </c>
      <c r="AH268" s="13">
        <f t="shared" si="458"/>
        <v>0</v>
      </c>
      <c r="AI268" s="13">
        <f t="shared" ref="AG268:AV272" si="459">AI269</f>
        <v>0</v>
      </c>
      <c r="AJ268" s="13">
        <f t="shared" si="459"/>
        <v>0</v>
      </c>
      <c r="AK268" s="91">
        <f t="shared" si="459"/>
        <v>1000</v>
      </c>
      <c r="AL268" s="91">
        <f t="shared" si="459"/>
        <v>0</v>
      </c>
      <c r="AM268" s="13">
        <f t="shared" si="459"/>
        <v>0</v>
      </c>
      <c r="AN268" s="13">
        <f t="shared" si="459"/>
        <v>0</v>
      </c>
      <c r="AO268" s="13">
        <f t="shared" si="459"/>
        <v>0</v>
      </c>
      <c r="AP268" s="13">
        <f t="shared" si="459"/>
        <v>0</v>
      </c>
      <c r="AQ268" s="32">
        <f t="shared" si="459"/>
        <v>1000</v>
      </c>
      <c r="AR268" s="32">
        <f t="shared" si="459"/>
        <v>0</v>
      </c>
      <c r="AS268" s="13">
        <f t="shared" si="459"/>
        <v>0</v>
      </c>
      <c r="AT268" s="13">
        <f t="shared" si="459"/>
        <v>0</v>
      </c>
      <c r="AU268" s="13">
        <f t="shared" si="459"/>
        <v>0</v>
      </c>
      <c r="AV268" s="13">
        <f t="shared" si="459"/>
        <v>0</v>
      </c>
      <c r="AW268" s="32">
        <f t="shared" ref="AS268:AX272" si="460">AW269</f>
        <v>1000</v>
      </c>
      <c r="AX268" s="32">
        <f t="shared" si="460"/>
        <v>0</v>
      </c>
    </row>
    <row r="269" spans="1:50" ht="49.5" hidden="1" x14ac:dyDescent="0.25">
      <c r="A269" s="60" t="s">
        <v>143</v>
      </c>
      <c r="B269" s="16">
        <v>906</v>
      </c>
      <c r="C269" s="16" t="s">
        <v>87</v>
      </c>
      <c r="D269" s="16" t="s">
        <v>35</v>
      </c>
      <c r="E269" s="16" t="s">
        <v>144</v>
      </c>
      <c r="F269" s="16"/>
      <c r="G269" s="13">
        <f t="shared" si="457"/>
        <v>1000</v>
      </c>
      <c r="H269" s="13">
        <f t="shared" si="457"/>
        <v>0</v>
      </c>
      <c r="I269" s="13">
        <f t="shared" si="457"/>
        <v>0</v>
      </c>
      <c r="J269" s="13">
        <f t="shared" si="457"/>
        <v>0</v>
      </c>
      <c r="K269" s="13">
        <f t="shared" si="457"/>
        <v>0</v>
      </c>
      <c r="L269" s="13">
        <f t="shared" si="457"/>
        <v>0</v>
      </c>
      <c r="M269" s="13">
        <f t="shared" si="457"/>
        <v>1000</v>
      </c>
      <c r="N269" s="13">
        <f t="shared" si="457"/>
        <v>0</v>
      </c>
      <c r="O269" s="13">
        <f t="shared" si="457"/>
        <v>0</v>
      </c>
      <c r="P269" s="13">
        <f t="shared" si="457"/>
        <v>0</v>
      </c>
      <c r="Q269" s="13">
        <f t="shared" si="457"/>
        <v>0</v>
      </c>
      <c r="R269" s="13">
        <f t="shared" si="457"/>
        <v>0</v>
      </c>
      <c r="S269" s="13">
        <f t="shared" si="458"/>
        <v>1000</v>
      </c>
      <c r="T269" s="13">
        <f t="shared" si="458"/>
        <v>0</v>
      </c>
      <c r="U269" s="13">
        <f t="shared" si="458"/>
        <v>0</v>
      </c>
      <c r="V269" s="13">
        <f t="shared" si="458"/>
        <v>0</v>
      </c>
      <c r="W269" s="13">
        <f t="shared" si="458"/>
        <v>0</v>
      </c>
      <c r="X269" s="13">
        <f t="shared" si="458"/>
        <v>0</v>
      </c>
      <c r="Y269" s="13">
        <f t="shared" si="458"/>
        <v>1000</v>
      </c>
      <c r="Z269" s="13">
        <f t="shared" si="458"/>
        <v>0</v>
      </c>
      <c r="AA269" s="13">
        <f t="shared" si="458"/>
        <v>0</v>
      </c>
      <c r="AB269" s="13">
        <f t="shared" si="458"/>
        <v>0</v>
      </c>
      <c r="AC269" s="13">
        <f t="shared" si="458"/>
        <v>0</v>
      </c>
      <c r="AD269" s="13">
        <f t="shared" si="458"/>
        <v>0</v>
      </c>
      <c r="AE269" s="13">
        <f t="shared" si="458"/>
        <v>1000</v>
      </c>
      <c r="AF269" s="13">
        <f t="shared" si="458"/>
        <v>0</v>
      </c>
      <c r="AG269" s="13">
        <f t="shared" si="459"/>
        <v>0</v>
      </c>
      <c r="AH269" s="13">
        <f t="shared" si="459"/>
        <v>0</v>
      </c>
      <c r="AI269" s="13">
        <f t="shared" si="459"/>
        <v>0</v>
      </c>
      <c r="AJ269" s="13">
        <f t="shared" si="459"/>
        <v>0</v>
      </c>
      <c r="AK269" s="81">
        <f t="shared" si="459"/>
        <v>1000</v>
      </c>
      <c r="AL269" s="81">
        <f t="shared" si="459"/>
        <v>0</v>
      </c>
      <c r="AM269" s="13">
        <f t="shared" si="459"/>
        <v>0</v>
      </c>
      <c r="AN269" s="13">
        <f t="shared" si="459"/>
        <v>0</v>
      </c>
      <c r="AO269" s="13">
        <f t="shared" si="459"/>
        <v>0</v>
      </c>
      <c r="AP269" s="13">
        <f t="shared" si="459"/>
        <v>0</v>
      </c>
      <c r="AQ269" s="13">
        <f t="shared" si="459"/>
        <v>1000</v>
      </c>
      <c r="AR269" s="13">
        <f t="shared" si="459"/>
        <v>0</v>
      </c>
      <c r="AS269" s="13">
        <f t="shared" si="460"/>
        <v>0</v>
      </c>
      <c r="AT269" s="13">
        <f t="shared" si="460"/>
        <v>0</v>
      </c>
      <c r="AU269" s="13">
        <f t="shared" si="460"/>
        <v>0</v>
      </c>
      <c r="AV269" s="13">
        <f t="shared" si="460"/>
        <v>0</v>
      </c>
      <c r="AW269" s="13">
        <f t="shared" si="460"/>
        <v>1000</v>
      </c>
      <c r="AX269" s="13">
        <f t="shared" si="460"/>
        <v>0</v>
      </c>
    </row>
    <row r="270" spans="1:50" hidden="1" x14ac:dyDescent="0.25">
      <c r="A270" s="60" t="s">
        <v>145</v>
      </c>
      <c r="B270" s="16">
        <f>B269</f>
        <v>906</v>
      </c>
      <c r="C270" s="16" t="s">
        <v>87</v>
      </c>
      <c r="D270" s="16" t="s">
        <v>35</v>
      </c>
      <c r="E270" s="16" t="s">
        <v>146</v>
      </c>
      <c r="F270" s="16"/>
      <c r="G270" s="13">
        <f t="shared" si="457"/>
        <v>1000</v>
      </c>
      <c r="H270" s="13">
        <f t="shared" si="457"/>
        <v>0</v>
      </c>
      <c r="I270" s="13">
        <f t="shared" si="457"/>
        <v>0</v>
      </c>
      <c r="J270" s="13">
        <f t="shared" si="457"/>
        <v>0</v>
      </c>
      <c r="K270" s="13">
        <f t="shared" si="457"/>
        <v>0</v>
      </c>
      <c r="L270" s="13">
        <f t="shared" si="457"/>
        <v>0</v>
      </c>
      <c r="M270" s="13">
        <f t="shared" si="457"/>
        <v>1000</v>
      </c>
      <c r="N270" s="13">
        <f t="shared" si="457"/>
        <v>0</v>
      </c>
      <c r="O270" s="13">
        <f t="shared" si="457"/>
        <v>0</v>
      </c>
      <c r="P270" s="13">
        <f t="shared" si="457"/>
        <v>0</v>
      </c>
      <c r="Q270" s="13">
        <f t="shared" si="457"/>
        <v>0</v>
      </c>
      <c r="R270" s="13">
        <f t="shared" si="457"/>
        <v>0</v>
      </c>
      <c r="S270" s="13">
        <f t="shared" si="458"/>
        <v>1000</v>
      </c>
      <c r="T270" s="13">
        <f t="shared" si="458"/>
        <v>0</v>
      </c>
      <c r="U270" s="13">
        <f t="shared" si="458"/>
        <v>0</v>
      </c>
      <c r="V270" s="13">
        <f t="shared" si="458"/>
        <v>0</v>
      </c>
      <c r="W270" s="13">
        <f t="shared" si="458"/>
        <v>0</v>
      </c>
      <c r="X270" s="13">
        <f t="shared" si="458"/>
        <v>0</v>
      </c>
      <c r="Y270" s="13">
        <f t="shared" si="458"/>
        <v>1000</v>
      </c>
      <c r="Z270" s="13">
        <f t="shared" si="458"/>
        <v>0</v>
      </c>
      <c r="AA270" s="13">
        <f t="shared" si="458"/>
        <v>0</v>
      </c>
      <c r="AB270" s="13">
        <f t="shared" si="458"/>
        <v>0</v>
      </c>
      <c r="AC270" s="13">
        <f t="shared" si="458"/>
        <v>0</v>
      </c>
      <c r="AD270" s="13">
        <f t="shared" si="458"/>
        <v>0</v>
      </c>
      <c r="AE270" s="13">
        <f t="shared" si="458"/>
        <v>1000</v>
      </c>
      <c r="AF270" s="13">
        <f t="shared" si="458"/>
        <v>0</v>
      </c>
      <c r="AG270" s="13">
        <f t="shared" si="459"/>
        <v>0</v>
      </c>
      <c r="AH270" s="13">
        <f t="shared" si="459"/>
        <v>0</v>
      </c>
      <c r="AI270" s="13">
        <f t="shared" si="459"/>
        <v>0</v>
      </c>
      <c r="AJ270" s="13">
        <f t="shared" si="459"/>
        <v>0</v>
      </c>
      <c r="AK270" s="81">
        <f t="shared" si="459"/>
        <v>1000</v>
      </c>
      <c r="AL270" s="81">
        <f t="shared" si="459"/>
        <v>0</v>
      </c>
      <c r="AM270" s="13">
        <f t="shared" si="459"/>
        <v>0</v>
      </c>
      <c r="AN270" s="13">
        <f t="shared" si="459"/>
        <v>0</v>
      </c>
      <c r="AO270" s="13">
        <f t="shared" si="459"/>
        <v>0</v>
      </c>
      <c r="AP270" s="13">
        <f t="shared" si="459"/>
        <v>0</v>
      </c>
      <c r="AQ270" s="13">
        <f t="shared" si="459"/>
        <v>1000</v>
      </c>
      <c r="AR270" s="13">
        <f t="shared" si="459"/>
        <v>0</v>
      </c>
      <c r="AS270" s="13">
        <f t="shared" si="460"/>
        <v>0</v>
      </c>
      <c r="AT270" s="13">
        <f t="shared" si="460"/>
        <v>0</v>
      </c>
      <c r="AU270" s="13">
        <f t="shared" si="460"/>
        <v>0</v>
      </c>
      <c r="AV270" s="13">
        <f t="shared" si="460"/>
        <v>0</v>
      </c>
      <c r="AW270" s="13">
        <f t="shared" si="460"/>
        <v>1000</v>
      </c>
      <c r="AX270" s="13">
        <f t="shared" si="460"/>
        <v>0</v>
      </c>
    </row>
    <row r="271" spans="1:50" ht="109.5" hidden="1" customHeight="1" x14ac:dyDescent="0.25">
      <c r="A271" s="67" t="s">
        <v>147</v>
      </c>
      <c r="B271" s="16">
        <f>B270</f>
        <v>906</v>
      </c>
      <c r="C271" s="16" t="s">
        <v>87</v>
      </c>
      <c r="D271" s="16" t="s">
        <v>35</v>
      </c>
      <c r="E271" s="16" t="s">
        <v>148</v>
      </c>
      <c r="F271" s="16"/>
      <c r="G271" s="13">
        <f t="shared" si="457"/>
        <v>1000</v>
      </c>
      <c r="H271" s="13">
        <f t="shared" si="457"/>
        <v>0</v>
      </c>
      <c r="I271" s="13">
        <f t="shared" si="457"/>
        <v>0</v>
      </c>
      <c r="J271" s="13">
        <f t="shared" si="457"/>
        <v>0</v>
      </c>
      <c r="K271" s="13">
        <f t="shared" si="457"/>
        <v>0</v>
      </c>
      <c r="L271" s="13">
        <f t="shared" si="457"/>
        <v>0</v>
      </c>
      <c r="M271" s="13">
        <f t="shared" si="457"/>
        <v>1000</v>
      </c>
      <c r="N271" s="13">
        <f t="shared" si="457"/>
        <v>0</v>
      </c>
      <c r="O271" s="13">
        <f t="shared" si="457"/>
        <v>0</v>
      </c>
      <c r="P271" s="13">
        <f t="shared" si="457"/>
        <v>0</v>
      </c>
      <c r="Q271" s="13">
        <f t="shared" si="457"/>
        <v>0</v>
      </c>
      <c r="R271" s="13">
        <f t="shared" si="457"/>
        <v>0</v>
      </c>
      <c r="S271" s="13">
        <f t="shared" si="458"/>
        <v>1000</v>
      </c>
      <c r="T271" s="13">
        <f t="shared" si="458"/>
        <v>0</v>
      </c>
      <c r="U271" s="13">
        <f t="shared" si="458"/>
        <v>0</v>
      </c>
      <c r="V271" s="13">
        <f t="shared" si="458"/>
        <v>0</v>
      </c>
      <c r="W271" s="13">
        <f t="shared" si="458"/>
        <v>0</v>
      </c>
      <c r="X271" s="13">
        <f t="shared" si="458"/>
        <v>0</v>
      </c>
      <c r="Y271" s="13">
        <f t="shared" si="458"/>
        <v>1000</v>
      </c>
      <c r="Z271" s="13">
        <f t="shared" si="458"/>
        <v>0</v>
      </c>
      <c r="AA271" s="13">
        <f t="shared" si="458"/>
        <v>0</v>
      </c>
      <c r="AB271" s="13">
        <f t="shared" si="458"/>
        <v>0</v>
      </c>
      <c r="AC271" s="13">
        <f t="shared" si="458"/>
        <v>0</v>
      </c>
      <c r="AD271" s="13">
        <f t="shared" si="458"/>
        <v>0</v>
      </c>
      <c r="AE271" s="13">
        <f t="shared" si="458"/>
        <v>1000</v>
      </c>
      <c r="AF271" s="13">
        <f t="shared" si="458"/>
        <v>0</v>
      </c>
      <c r="AG271" s="13">
        <f t="shared" si="459"/>
        <v>0</v>
      </c>
      <c r="AH271" s="13">
        <f t="shared" si="459"/>
        <v>0</v>
      </c>
      <c r="AI271" s="13">
        <f t="shared" si="459"/>
        <v>0</v>
      </c>
      <c r="AJ271" s="13">
        <f t="shared" si="459"/>
        <v>0</v>
      </c>
      <c r="AK271" s="81">
        <f t="shared" si="459"/>
        <v>1000</v>
      </c>
      <c r="AL271" s="81">
        <f t="shared" si="459"/>
        <v>0</v>
      </c>
      <c r="AM271" s="13">
        <f t="shared" si="459"/>
        <v>0</v>
      </c>
      <c r="AN271" s="13">
        <f t="shared" si="459"/>
        <v>0</v>
      </c>
      <c r="AO271" s="13">
        <f t="shared" si="459"/>
        <v>0</v>
      </c>
      <c r="AP271" s="13">
        <f t="shared" si="459"/>
        <v>0</v>
      </c>
      <c r="AQ271" s="13">
        <f t="shared" si="459"/>
        <v>1000</v>
      </c>
      <c r="AR271" s="13">
        <f t="shared" si="459"/>
        <v>0</v>
      </c>
      <c r="AS271" s="13">
        <f t="shared" si="460"/>
        <v>0</v>
      </c>
      <c r="AT271" s="13">
        <f t="shared" si="460"/>
        <v>0</v>
      </c>
      <c r="AU271" s="13">
        <f t="shared" si="460"/>
        <v>0</v>
      </c>
      <c r="AV271" s="13">
        <f t="shared" si="460"/>
        <v>0</v>
      </c>
      <c r="AW271" s="13">
        <f t="shared" si="460"/>
        <v>1000</v>
      </c>
      <c r="AX271" s="13">
        <f t="shared" si="460"/>
        <v>0</v>
      </c>
    </row>
    <row r="272" spans="1:50" ht="33" hidden="1" x14ac:dyDescent="0.25">
      <c r="A272" s="60" t="s">
        <v>12</v>
      </c>
      <c r="B272" s="16">
        <f>B269</f>
        <v>906</v>
      </c>
      <c r="C272" s="16" t="s">
        <v>87</v>
      </c>
      <c r="D272" s="16" t="s">
        <v>35</v>
      </c>
      <c r="E272" s="16" t="s">
        <v>148</v>
      </c>
      <c r="F272" s="16" t="s">
        <v>13</v>
      </c>
      <c r="G272" s="13">
        <f t="shared" si="457"/>
        <v>1000</v>
      </c>
      <c r="H272" s="13">
        <f t="shared" si="457"/>
        <v>0</v>
      </c>
      <c r="I272" s="13">
        <f t="shared" si="457"/>
        <v>0</v>
      </c>
      <c r="J272" s="13">
        <f t="shared" si="457"/>
        <v>0</v>
      </c>
      <c r="K272" s="13">
        <f t="shared" si="457"/>
        <v>0</v>
      </c>
      <c r="L272" s="13">
        <f t="shared" si="457"/>
        <v>0</v>
      </c>
      <c r="M272" s="13">
        <f t="shared" si="457"/>
        <v>1000</v>
      </c>
      <c r="N272" s="13">
        <f t="shared" si="457"/>
        <v>0</v>
      </c>
      <c r="O272" s="13">
        <f t="shared" si="457"/>
        <v>0</v>
      </c>
      <c r="P272" s="13">
        <f t="shared" si="457"/>
        <v>0</v>
      </c>
      <c r="Q272" s="13">
        <f t="shared" si="457"/>
        <v>0</v>
      </c>
      <c r="R272" s="13">
        <f t="shared" si="457"/>
        <v>0</v>
      </c>
      <c r="S272" s="13">
        <f t="shared" si="458"/>
        <v>1000</v>
      </c>
      <c r="T272" s="13">
        <f t="shared" si="458"/>
        <v>0</v>
      </c>
      <c r="U272" s="13">
        <f t="shared" si="458"/>
        <v>0</v>
      </c>
      <c r="V272" s="13">
        <f t="shared" si="458"/>
        <v>0</v>
      </c>
      <c r="W272" s="13">
        <f t="shared" si="458"/>
        <v>0</v>
      </c>
      <c r="X272" s="13">
        <f t="shared" si="458"/>
        <v>0</v>
      </c>
      <c r="Y272" s="13">
        <f t="shared" si="458"/>
        <v>1000</v>
      </c>
      <c r="Z272" s="13">
        <f t="shared" si="458"/>
        <v>0</v>
      </c>
      <c r="AA272" s="13">
        <f t="shared" si="458"/>
        <v>0</v>
      </c>
      <c r="AB272" s="13">
        <f t="shared" si="458"/>
        <v>0</v>
      </c>
      <c r="AC272" s="13">
        <f t="shared" si="458"/>
        <v>0</v>
      </c>
      <c r="AD272" s="13">
        <f t="shared" si="458"/>
        <v>0</v>
      </c>
      <c r="AE272" s="13">
        <f t="shared" si="458"/>
        <v>1000</v>
      </c>
      <c r="AF272" s="13">
        <f t="shared" si="458"/>
        <v>0</v>
      </c>
      <c r="AG272" s="13">
        <f t="shared" si="459"/>
        <v>0</v>
      </c>
      <c r="AH272" s="13">
        <f t="shared" si="459"/>
        <v>0</v>
      </c>
      <c r="AI272" s="13">
        <f t="shared" si="459"/>
        <v>0</v>
      </c>
      <c r="AJ272" s="13">
        <f t="shared" si="459"/>
        <v>0</v>
      </c>
      <c r="AK272" s="81">
        <f t="shared" si="459"/>
        <v>1000</v>
      </c>
      <c r="AL272" s="81">
        <f t="shared" si="459"/>
        <v>0</v>
      </c>
      <c r="AM272" s="13">
        <f t="shared" si="459"/>
        <v>0</v>
      </c>
      <c r="AN272" s="13">
        <f t="shared" si="459"/>
        <v>0</v>
      </c>
      <c r="AO272" s="13">
        <f t="shared" si="459"/>
        <v>0</v>
      </c>
      <c r="AP272" s="13">
        <f t="shared" si="459"/>
        <v>0</v>
      </c>
      <c r="AQ272" s="13">
        <f t="shared" si="459"/>
        <v>1000</v>
      </c>
      <c r="AR272" s="13">
        <f t="shared" si="459"/>
        <v>0</v>
      </c>
      <c r="AS272" s="13">
        <f t="shared" si="460"/>
        <v>0</v>
      </c>
      <c r="AT272" s="13">
        <f t="shared" si="460"/>
        <v>0</v>
      </c>
      <c r="AU272" s="13">
        <f t="shared" si="460"/>
        <v>0</v>
      </c>
      <c r="AV272" s="13">
        <f t="shared" si="460"/>
        <v>0</v>
      </c>
      <c r="AW272" s="13">
        <f t="shared" si="460"/>
        <v>1000</v>
      </c>
      <c r="AX272" s="13">
        <f t="shared" si="460"/>
        <v>0</v>
      </c>
    </row>
    <row r="273" spans="1:50" ht="39" hidden="1" customHeight="1" x14ac:dyDescent="0.25">
      <c r="A273" s="60" t="s">
        <v>149</v>
      </c>
      <c r="B273" s="16">
        <f>B272</f>
        <v>906</v>
      </c>
      <c r="C273" s="16" t="s">
        <v>87</v>
      </c>
      <c r="D273" s="16" t="s">
        <v>35</v>
      </c>
      <c r="E273" s="16" t="s">
        <v>148</v>
      </c>
      <c r="F273" s="16" t="s">
        <v>150</v>
      </c>
      <c r="G273" s="13">
        <v>1000</v>
      </c>
      <c r="H273" s="18"/>
      <c r="I273" s="13"/>
      <c r="J273" s="13"/>
      <c r="K273" s="13"/>
      <c r="L273" s="13"/>
      <c r="M273" s="13">
        <f>G273+I273+J273+K273+L273</f>
        <v>1000</v>
      </c>
      <c r="N273" s="13">
        <f>H273+J273</f>
        <v>0</v>
      </c>
      <c r="O273" s="13"/>
      <c r="P273" s="13"/>
      <c r="Q273" s="13"/>
      <c r="R273" s="13"/>
      <c r="S273" s="13">
        <f>M273+O273+P273+Q273+R273</f>
        <v>1000</v>
      </c>
      <c r="T273" s="13">
        <f>N273+P273</f>
        <v>0</v>
      </c>
      <c r="U273" s="13"/>
      <c r="V273" s="13"/>
      <c r="W273" s="13"/>
      <c r="X273" s="13"/>
      <c r="Y273" s="13">
        <f>S273+U273+V273+W273+X273</f>
        <v>1000</v>
      </c>
      <c r="Z273" s="13">
        <f>T273+V273</f>
        <v>0</v>
      </c>
      <c r="AA273" s="13"/>
      <c r="AB273" s="13"/>
      <c r="AC273" s="13"/>
      <c r="AD273" s="13"/>
      <c r="AE273" s="13">
        <f>Y273+AA273+AB273+AC273+AD273</f>
        <v>1000</v>
      </c>
      <c r="AF273" s="13">
        <f>Z273+AB273</f>
        <v>0</v>
      </c>
      <c r="AG273" s="13"/>
      <c r="AH273" s="13"/>
      <c r="AI273" s="13"/>
      <c r="AJ273" s="13"/>
      <c r="AK273" s="81">
        <f>AE273+AG273+AH273+AI273+AJ273</f>
        <v>1000</v>
      </c>
      <c r="AL273" s="81">
        <f>AF273+AH273</f>
        <v>0</v>
      </c>
      <c r="AM273" s="13"/>
      <c r="AN273" s="13"/>
      <c r="AO273" s="13"/>
      <c r="AP273" s="13"/>
      <c r="AQ273" s="13">
        <f>AK273+AM273+AN273+AO273+AP273</f>
        <v>1000</v>
      </c>
      <c r="AR273" s="13">
        <f>AL273+AN273</f>
        <v>0</v>
      </c>
      <c r="AS273" s="13"/>
      <c r="AT273" s="13"/>
      <c r="AU273" s="13"/>
      <c r="AV273" s="13"/>
      <c r="AW273" s="13">
        <f>AQ273+AS273+AT273+AU273+AV273</f>
        <v>1000</v>
      </c>
      <c r="AX273" s="13">
        <f>AR273+AT273</f>
        <v>0</v>
      </c>
    </row>
    <row r="274" spans="1:50" hidden="1" x14ac:dyDescent="0.25">
      <c r="A274" s="60"/>
      <c r="B274" s="16"/>
      <c r="C274" s="16"/>
      <c r="D274" s="16"/>
      <c r="E274" s="16"/>
      <c r="F274" s="16"/>
      <c r="G274" s="13"/>
      <c r="H274" s="18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81"/>
      <c r="AL274" s="81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</row>
    <row r="275" spans="1:50" ht="56.25" hidden="1" x14ac:dyDescent="0.3">
      <c r="A275" s="59" t="s">
        <v>151</v>
      </c>
      <c r="B275" s="14">
        <v>906</v>
      </c>
      <c r="C275" s="14" t="s">
        <v>87</v>
      </c>
      <c r="D275" s="14" t="s">
        <v>152</v>
      </c>
      <c r="E275" s="14"/>
      <c r="F275" s="14"/>
      <c r="G275" s="23">
        <f>G286+G281+G276</f>
        <v>50667</v>
      </c>
      <c r="H275" s="23">
        <f t="shared" ref="H275:N275" si="461">H286+H281+H276</f>
        <v>0</v>
      </c>
      <c r="I275" s="13">
        <f t="shared" si="461"/>
        <v>0</v>
      </c>
      <c r="J275" s="13">
        <f t="shared" si="461"/>
        <v>0</v>
      </c>
      <c r="K275" s="13">
        <f t="shared" si="461"/>
        <v>0</v>
      </c>
      <c r="L275" s="13">
        <f t="shared" si="461"/>
        <v>0</v>
      </c>
      <c r="M275" s="23">
        <f t="shared" si="461"/>
        <v>50667</v>
      </c>
      <c r="N275" s="23">
        <f t="shared" si="461"/>
        <v>0</v>
      </c>
      <c r="O275" s="13">
        <f t="shared" ref="O275:T275" si="462">O286+O281+O276</f>
        <v>0</v>
      </c>
      <c r="P275" s="13">
        <f t="shared" si="462"/>
        <v>0</v>
      </c>
      <c r="Q275" s="13">
        <f t="shared" si="462"/>
        <v>0</v>
      </c>
      <c r="R275" s="13">
        <f t="shared" si="462"/>
        <v>0</v>
      </c>
      <c r="S275" s="23">
        <f t="shared" si="462"/>
        <v>50667</v>
      </c>
      <c r="T275" s="23">
        <f t="shared" si="462"/>
        <v>0</v>
      </c>
      <c r="U275" s="13">
        <f t="shared" ref="U275:Z275" si="463">U286+U281+U276</f>
        <v>0</v>
      </c>
      <c r="V275" s="13">
        <f t="shared" si="463"/>
        <v>0</v>
      </c>
      <c r="W275" s="13">
        <f t="shared" si="463"/>
        <v>0</v>
      </c>
      <c r="X275" s="13">
        <f t="shared" si="463"/>
        <v>0</v>
      </c>
      <c r="Y275" s="23">
        <f t="shared" si="463"/>
        <v>50667</v>
      </c>
      <c r="Z275" s="23">
        <f t="shared" si="463"/>
        <v>0</v>
      </c>
      <c r="AA275" s="13">
        <f t="shared" ref="AA275:AF275" si="464">AA286+AA281+AA276</f>
        <v>0</v>
      </c>
      <c r="AB275" s="13">
        <f t="shared" si="464"/>
        <v>0</v>
      </c>
      <c r="AC275" s="13">
        <f t="shared" si="464"/>
        <v>0</v>
      </c>
      <c r="AD275" s="13">
        <f t="shared" si="464"/>
        <v>-1076</v>
      </c>
      <c r="AE275" s="23">
        <f t="shared" si="464"/>
        <v>49591</v>
      </c>
      <c r="AF275" s="23">
        <f t="shared" si="464"/>
        <v>0</v>
      </c>
      <c r="AG275" s="13">
        <f t="shared" ref="AG275:AL275" si="465">AG286+AG281+AG276</f>
        <v>0</v>
      </c>
      <c r="AH275" s="13">
        <f t="shared" si="465"/>
        <v>0</v>
      </c>
      <c r="AI275" s="13">
        <f t="shared" si="465"/>
        <v>0</v>
      </c>
      <c r="AJ275" s="13">
        <f t="shared" si="465"/>
        <v>0</v>
      </c>
      <c r="AK275" s="89">
        <f t="shared" si="465"/>
        <v>49591</v>
      </c>
      <c r="AL275" s="89">
        <f t="shared" si="465"/>
        <v>0</v>
      </c>
      <c r="AM275" s="13">
        <f t="shared" ref="AM275:AR275" si="466">AM286+AM281+AM276</f>
        <v>0</v>
      </c>
      <c r="AN275" s="13">
        <f t="shared" si="466"/>
        <v>0</v>
      </c>
      <c r="AO275" s="13">
        <f t="shared" si="466"/>
        <v>0</v>
      </c>
      <c r="AP275" s="13">
        <f t="shared" si="466"/>
        <v>0</v>
      </c>
      <c r="AQ275" s="23">
        <f t="shared" si="466"/>
        <v>49591</v>
      </c>
      <c r="AR275" s="23">
        <f t="shared" si="466"/>
        <v>0</v>
      </c>
      <c r="AS275" s="13">
        <f t="shared" ref="AS275:AX275" si="467">AS286+AS281+AS276</f>
        <v>0</v>
      </c>
      <c r="AT275" s="13">
        <f t="shared" si="467"/>
        <v>0</v>
      </c>
      <c r="AU275" s="13">
        <f t="shared" si="467"/>
        <v>0</v>
      </c>
      <c r="AV275" s="23">
        <f t="shared" si="467"/>
        <v>-195</v>
      </c>
      <c r="AW275" s="23">
        <f t="shared" si="467"/>
        <v>49396</v>
      </c>
      <c r="AX275" s="23">
        <f t="shared" si="467"/>
        <v>0</v>
      </c>
    </row>
    <row r="276" spans="1:50" ht="54.75" hidden="1" customHeight="1" x14ac:dyDescent="0.25">
      <c r="A276" s="60" t="s">
        <v>542</v>
      </c>
      <c r="B276" s="16">
        <v>906</v>
      </c>
      <c r="C276" s="16" t="s">
        <v>87</v>
      </c>
      <c r="D276" s="16" t="s">
        <v>152</v>
      </c>
      <c r="E276" s="16" t="s">
        <v>484</v>
      </c>
      <c r="F276" s="16"/>
      <c r="G276" s="20">
        <f t="shared" ref="G276:R279" si="468">G277</f>
        <v>254</v>
      </c>
      <c r="H276" s="20">
        <f t="shared" si="468"/>
        <v>0</v>
      </c>
      <c r="I276" s="13">
        <f t="shared" si="468"/>
        <v>0</v>
      </c>
      <c r="J276" s="13">
        <f t="shared" si="468"/>
        <v>0</v>
      </c>
      <c r="K276" s="13">
        <f t="shared" si="468"/>
        <v>0</v>
      </c>
      <c r="L276" s="13">
        <f t="shared" si="468"/>
        <v>0</v>
      </c>
      <c r="M276" s="20">
        <f t="shared" si="468"/>
        <v>254</v>
      </c>
      <c r="N276" s="20">
        <f t="shared" si="468"/>
        <v>0</v>
      </c>
      <c r="O276" s="13">
        <f t="shared" si="468"/>
        <v>0</v>
      </c>
      <c r="P276" s="13">
        <f t="shared" si="468"/>
        <v>0</v>
      </c>
      <c r="Q276" s="13">
        <f t="shared" si="468"/>
        <v>0</v>
      </c>
      <c r="R276" s="13">
        <f t="shared" si="468"/>
        <v>0</v>
      </c>
      <c r="S276" s="20">
        <f t="shared" ref="S276:AH279" si="469">S277</f>
        <v>254</v>
      </c>
      <c r="T276" s="20">
        <f t="shared" si="469"/>
        <v>0</v>
      </c>
      <c r="U276" s="13">
        <f t="shared" si="469"/>
        <v>0</v>
      </c>
      <c r="V276" s="13">
        <f t="shared" si="469"/>
        <v>0</v>
      </c>
      <c r="W276" s="13">
        <f t="shared" si="469"/>
        <v>0</v>
      </c>
      <c r="X276" s="13">
        <f t="shared" si="469"/>
        <v>0</v>
      </c>
      <c r="Y276" s="20">
        <f t="shared" si="469"/>
        <v>254</v>
      </c>
      <c r="Z276" s="20">
        <f t="shared" si="469"/>
        <v>0</v>
      </c>
      <c r="AA276" s="13">
        <f t="shared" si="469"/>
        <v>0</v>
      </c>
      <c r="AB276" s="13">
        <f t="shared" si="469"/>
        <v>0</v>
      </c>
      <c r="AC276" s="13">
        <f t="shared" si="469"/>
        <v>0</v>
      </c>
      <c r="AD276" s="13">
        <f t="shared" si="469"/>
        <v>0</v>
      </c>
      <c r="AE276" s="20">
        <f t="shared" si="469"/>
        <v>254</v>
      </c>
      <c r="AF276" s="20">
        <f t="shared" si="469"/>
        <v>0</v>
      </c>
      <c r="AG276" s="13">
        <f t="shared" si="469"/>
        <v>0</v>
      </c>
      <c r="AH276" s="13">
        <f t="shared" si="469"/>
        <v>0</v>
      </c>
      <c r="AI276" s="13">
        <f t="shared" ref="AG276:AV279" si="470">AI277</f>
        <v>0</v>
      </c>
      <c r="AJ276" s="13">
        <f t="shared" si="470"/>
        <v>0</v>
      </c>
      <c r="AK276" s="87">
        <f t="shared" si="470"/>
        <v>254</v>
      </c>
      <c r="AL276" s="87">
        <f t="shared" si="470"/>
        <v>0</v>
      </c>
      <c r="AM276" s="13">
        <f t="shared" si="470"/>
        <v>0</v>
      </c>
      <c r="AN276" s="13">
        <f t="shared" si="470"/>
        <v>0</v>
      </c>
      <c r="AO276" s="13">
        <f t="shared" si="470"/>
        <v>0</v>
      </c>
      <c r="AP276" s="13">
        <f t="shared" si="470"/>
        <v>0</v>
      </c>
      <c r="AQ276" s="20">
        <f t="shared" si="470"/>
        <v>254</v>
      </c>
      <c r="AR276" s="20">
        <f t="shared" si="470"/>
        <v>0</v>
      </c>
      <c r="AS276" s="13">
        <f t="shared" si="470"/>
        <v>0</v>
      </c>
      <c r="AT276" s="13">
        <f t="shared" si="470"/>
        <v>0</v>
      </c>
      <c r="AU276" s="13">
        <f t="shared" si="470"/>
        <v>0</v>
      </c>
      <c r="AV276" s="13">
        <f t="shared" si="470"/>
        <v>0</v>
      </c>
      <c r="AW276" s="20">
        <f t="shared" ref="AS276:AX279" si="471">AW277</f>
        <v>254</v>
      </c>
      <c r="AX276" s="20">
        <f t="shared" si="471"/>
        <v>0</v>
      </c>
    </row>
    <row r="277" spans="1:50" hidden="1" x14ac:dyDescent="0.25">
      <c r="A277" s="60" t="s">
        <v>15</v>
      </c>
      <c r="B277" s="16">
        <v>906</v>
      </c>
      <c r="C277" s="16" t="s">
        <v>87</v>
      </c>
      <c r="D277" s="16" t="s">
        <v>152</v>
      </c>
      <c r="E277" s="16" t="s">
        <v>485</v>
      </c>
      <c r="F277" s="16"/>
      <c r="G277" s="20">
        <f t="shared" si="468"/>
        <v>254</v>
      </c>
      <c r="H277" s="20">
        <f t="shared" si="468"/>
        <v>0</v>
      </c>
      <c r="I277" s="13">
        <f t="shared" si="468"/>
        <v>0</v>
      </c>
      <c r="J277" s="13">
        <f t="shared" si="468"/>
        <v>0</v>
      </c>
      <c r="K277" s="13">
        <f t="shared" si="468"/>
        <v>0</v>
      </c>
      <c r="L277" s="13">
        <f t="shared" si="468"/>
        <v>0</v>
      </c>
      <c r="M277" s="20">
        <f t="shared" si="468"/>
        <v>254</v>
      </c>
      <c r="N277" s="20">
        <f t="shared" si="468"/>
        <v>0</v>
      </c>
      <c r="O277" s="13">
        <f t="shared" si="468"/>
        <v>0</v>
      </c>
      <c r="P277" s="13">
        <f t="shared" si="468"/>
        <v>0</v>
      </c>
      <c r="Q277" s="13">
        <f t="shared" si="468"/>
        <v>0</v>
      </c>
      <c r="R277" s="13">
        <f t="shared" si="468"/>
        <v>0</v>
      </c>
      <c r="S277" s="20">
        <f t="shared" si="469"/>
        <v>254</v>
      </c>
      <c r="T277" s="20">
        <f t="shared" si="469"/>
        <v>0</v>
      </c>
      <c r="U277" s="13">
        <f t="shared" si="469"/>
        <v>0</v>
      </c>
      <c r="V277" s="13">
        <f t="shared" si="469"/>
        <v>0</v>
      </c>
      <c r="W277" s="13">
        <f t="shared" si="469"/>
        <v>0</v>
      </c>
      <c r="X277" s="13">
        <f t="shared" si="469"/>
        <v>0</v>
      </c>
      <c r="Y277" s="20">
        <f t="shared" si="469"/>
        <v>254</v>
      </c>
      <c r="Z277" s="20">
        <f t="shared" si="469"/>
        <v>0</v>
      </c>
      <c r="AA277" s="13">
        <f t="shared" si="469"/>
        <v>0</v>
      </c>
      <c r="AB277" s="13">
        <f t="shared" si="469"/>
        <v>0</v>
      </c>
      <c r="AC277" s="13">
        <f t="shared" si="469"/>
        <v>0</v>
      </c>
      <c r="AD277" s="13">
        <f t="shared" si="469"/>
        <v>0</v>
      </c>
      <c r="AE277" s="20">
        <f t="shared" si="469"/>
        <v>254</v>
      </c>
      <c r="AF277" s="20">
        <f t="shared" si="469"/>
        <v>0</v>
      </c>
      <c r="AG277" s="13">
        <f t="shared" si="470"/>
        <v>0</v>
      </c>
      <c r="AH277" s="13">
        <f t="shared" si="470"/>
        <v>0</v>
      </c>
      <c r="AI277" s="13">
        <f t="shared" si="470"/>
        <v>0</v>
      </c>
      <c r="AJ277" s="13">
        <f t="shared" si="470"/>
        <v>0</v>
      </c>
      <c r="AK277" s="87">
        <f t="shared" si="470"/>
        <v>254</v>
      </c>
      <c r="AL277" s="87">
        <f t="shared" si="470"/>
        <v>0</v>
      </c>
      <c r="AM277" s="13">
        <f t="shared" si="470"/>
        <v>0</v>
      </c>
      <c r="AN277" s="13">
        <f t="shared" si="470"/>
        <v>0</v>
      </c>
      <c r="AO277" s="13">
        <f t="shared" si="470"/>
        <v>0</v>
      </c>
      <c r="AP277" s="13">
        <f t="shared" si="470"/>
        <v>0</v>
      </c>
      <c r="AQ277" s="20">
        <f t="shared" si="470"/>
        <v>254</v>
      </c>
      <c r="AR277" s="20">
        <f t="shared" si="470"/>
        <v>0</v>
      </c>
      <c r="AS277" s="13">
        <f t="shared" si="471"/>
        <v>0</v>
      </c>
      <c r="AT277" s="13">
        <f t="shared" si="471"/>
        <v>0</v>
      </c>
      <c r="AU277" s="13">
        <f t="shared" si="471"/>
        <v>0</v>
      </c>
      <c r="AV277" s="13">
        <f t="shared" si="471"/>
        <v>0</v>
      </c>
      <c r="AW277" s="20">
        <f t="shared" si="471"/>
        <v>254</v>
      </c>
      <c r="AX277" s="20">
        <f t="shared" si="471"/>
        <v>0</v>
      </c>
    </row>
    <row r="278" spans="1:50" ht="49.5" hidden="1" x14ac:dyDescent="0.25">
      <c r="A278" s="60" t="s">
        <v>153</v>
      </c>
      <c r="B278" s="16">
        <v>906</v>
      </c>
      <c r="C278" s="16" t="s">
        <v>87</v>
      </c>
      <c r="D278" s="16" t="s">
        <v>152</v>
      </c>
      <c r="E278" s="16" t="s">
        <v>486</v>
      </c>
      <c r="F278" s="16"/>
      <c r="G278" s="20">
        <f t="shared" si="468"/>
        <v>254</v>
      </c>
      <c r="H278" s="20">
        <f t="shared" si="468"/>
        <v>0</v>
      </c>
      <c r="I278" s="13">
        <f t="shared" si="468"/>
        <v>0</v>
      </c>
      <c r="J278" s="13">
        <f t="shared" si="468"/>
        <v>0</v>
      </c>
      <c r="K278" s="13">
        <f t="shared" si="468"/>
        <v>0</v>
      </c>
      <c r="L278" s="13">
        <f t="shared" si="468"/>
        <v>0</v>
      </c>
      <c r="M278" s="20">
        <f t="shared" si="468"/>
        <v>254</v>
      </c>
      <c r="N278" s="20">
        <f t="shared" si="468"/>
        <v>0</v>
      </c>
      <c r="O278" s="13">
        <f t="shared" si="468"/>
        <v>0</v>
      </c>
      <c r="P278" s="13">
        <f t="shared" si="468"/>
        <v>0</v>
      </c>
      <c r="Q278" s="13">
        <f t="shared" si="468"/>
        <v>0</v>
      </c>
      <c r="R278" s="13">
        <f t="shared" si="468"/>
        <v>0</v>
      </c>
      <c r="S278" s="20">
        <f t="shared" si="469"/>
        <v>254</v>
      </c>
      <c r="T278" s="20">
        <f t="shared" si="469"/>
        <v>0</v>
      </c>
      <c r="U278" s="13">
        <f t="shared" si="469"/>
        <v>0</v>
      </c>
      <c r="V278" s="13">
        <f t="shared" si="469"/>
        <v>0</v>
      </c>
      <c r="W278" s="13">
        <f t="shared" si="469"/>
        <v>0</v>
      </c>
      <c r="X278" s="13">
        <f t="shared" si="469"/>
        <v>0</v>
      </c>
      <c r="Y278" s="20">
        <f t="shared" si="469"/>
        <v>254</v>
      </c>
      <c r="Z278" s="20">
        <f t="shared" si="469"/>
        <v>0</v>
      </c>
      <c r="AA278" s="13">
        <f t="shared" si="469"/>
        <v>0</v>
      </c>
      <c r="AB278" s="13">
        <f t="shared" si="469"/>
        <v>0</v>
      </c>
      <c r="AC278" s="13">
        <f t="shared" si="469"/>
        <v>0</v>
      </c>
      <c r="AD278" s="13">
        <f t="shared" si="469"/>
        <v>0</v>
      </c>
      <c r="AE278" s="20">
        <f t="shared" si="469"/>
        <v>254</v>
      </c>
      <c r="AF278" s="20">
        <f t="shared" si="469"/>
        <v>0</v>
      </c>
      <c r="AG278" s="13">
        <f t="shared" si="470"/>
        <v>0</v>
      </c>
      <c r="AH278" s="13">
        <f t="shared" si="470"/>
        <v>0</v>
      </c>
      <c r="AI278" s="13">
        <f t="shared" si="470"/>
        <v>0</v>
      </c>
      <c r="AJ278" s="13">
        <f t="shared" si="470"/>
        <v>0</v>
      </c>
      <c r="AK278" s="87">
        <f t="shared" si="470"/>
        <v>254</v>
      </c>
      <c r="AL278" s="87">
        <f t="shared" si="470"/>
        <v>0</v>
      </c>
      <c r="AM278" s="13">
        <f t="shared" si="470"/>
        <v>0</v>
      </c>
      <c r="AN278" s="13">
        <f t="shared" si="470"/>
        <v>0</v>
      </c>
      <c r="AO278" s="13">
        <f t="shared" si="470"/>
        <v>0</v>
      </c>
      <c r="AP278" s="13">
        <f t="shared" si="470"/>
        <v>0</v>
      </c>
      <c r="AQ278" s="20">
        <f t="shared" si="470"/>
        <v>254</v>
      </c>
      <c r="AR278" s="20">
        <f t="shared" si="470"/>
        <v>0</v>
      </c>
      <c r="AS278" s="13">
        <f t="shared" si="471"/>
        <v>0</v>
      </c>
      <c r="AT278" s="13">
        <f t="shared" si="471"/>
        <v>0</v>
      </c>
      <c r="AU278" s="13">
        <f t="shared" si="471"/>
        <v>0</v>
      </c>
      <c r="AV278" s="13">
        <f t="shared" si="471"/>
        <v>0</v>
      </c>
      <c r="AW278" s="20">
        <f t="shared" si="471"/>
        <v>254</v>
      </c>
      <c r="AX278" s="20">
        <f t="shared" si="471"/>
        <v>0</v>
      </c>
    </row>
    <row r="279" spans="1:50" ht="33" hidden="1" x14ac:dyDescent="0.25">
      <c r="A279" s="60" t="s">
        <v>270</v>
      </c>
      <c r="B279" s="16">
        <v>906</v>
      </c>
      <c r="C279" s="16" t="s">
        <v>87</v>
      </c>
      <c r="D279" s="16" t="s">
        <v>152</v>
      </c>
      <c r="E279" s="16" t="s">
        <v>486</v>
      </c>
      <c r="F279" s="16" t="s">
        <v>33</v>
      </c>
      <c r="G279" s="20">
        <f t="shared" si="468"/>
        <v>254</v>
      </c>
      <c r="H279" s="20">
        <f t="shared" si="468"/>
        <v>0</v>
      </c>
      <c r="I279" s="13">
        <f t="shared" si="468"/>
        <v>0</v>
      </c>
      <c r="J279" s="13">
        <f t="shared" si="468"/>
        <v>0</v>
      </c>
      <c r="K279" s="13">
        <f t="shared" si="468"/>
        <v>0</v>
      </c>
      <c r="L279" s="13">
        <f t="shared" si="468"/>
        <v>0</v>
      </c>
      <c r="M279" s="20">
        <f t="shared" si="468"/>
        <v>254</v>
      </c>
      <c r="N279" s="20">
        <f t="shared" si="468"/>
        <v>0</v>
      </c>
      <c r="O279" s="13">
        <f t="shared" si="468"/>
        <v>0</v>
      </c>
      <c r="P279" s="13">
        <f t="shared" si="468"/>
        <v>0</v>
      </c>
      <c r="Q279" s="13">
        <f t="shared" si="468"/>
        <v>0</v>
      </c>
      <c r="R279" s="13">
        <f t="shared" si="468"/>
        <v>0</v>
      </c>
      <c r="S279" s="20">
        <f t="shared" si="469"/>
        <v>254</v>
      </c>
      <c r="T279" s="20">
        <f t="shared" si="469"/>
        <v>0</v>
      </c>
      <c r="U279" s="13">
        <f t="shared" si="469"/>
        <v>0</v>
      </c>
      <c r="V279" s="13">
        <f t="shared" si="469"/>
        <v>0</v>
      </c>
      <c r="W279" s="13">
        <f t="shared" si="469"/>
        <v>0</v>
      </c>
      <c r="X279" s="13">
        <f t="shared" si="469"/>
        <v>0</v>
      </c>
      <c r="Y279" s="20">
        <f t="shared" si="469"/>
        <v>254</v>
      </c>
      <c r="Z279" s="20">
        <f t="shared" si="469"/>
        <v>0</v>
      </c>
      <c r="AA279" s="13">
        <f t="shared" si="469"/>
        <v>0</v>
      </c>
      <c r="AB279" s="13">
        <f t="shared" si="469"/>
        <v>0</v>
      </c>
      <c r="AC279" s="13">
        <f t="shared" si="469"/>
        <v>0</v>
      </c>
      <c r="AD279" s="13">
        <f t="shared" si="469"/>
        <v>0</v>
      </c>
      <c r="AE279" s="20">
        <f t="shared" si="469"/>
        <v>254</v>
      </c>
      <c r="AF279" s="20">
        <f t="shared" si="469"/>
        <v>0</v>
      </c>
      <c r="AG279" s="13">
        <f t="shared" si="470"/>
        <v>0</v>
      </c>
      <c r="AH279" s="13">
        <f t="shared" si="470"/>
        <v>0</v>
      </c>
      <c r="AI279" s="13">
        <f t="shared" si="470"/>
        <v>0</v>
      </c>
      <c r="AJ279" s="13">
        <f t="shared" si="470"/>
        <v>0</v>
      </c>
      <c r="AK279" s="87">
        <f t="shared" si="470"/>
        <v>254</v>
      </c>
      <c r="AL279" s="87">
        <f t="shared" si="470"/>
        <v>0</v>
      </c>
      <c r="AM279" s="13">
        <f t="shared" si="470"/>
        <v>0</v>
      </c>
      <c r="AN279" s="13">
        <f t="shared" si="470"/>
        <v>0</v>
      </c>
      <c r="AO279" s="13">
        <f t="shared" si="470"/>
        <v>0</v>
      </c>
      <c r="AP279" s="13">
        <f t="shared" si="470"/>
        <v>0</v>
      </c>
      <c r="AQ279" s="20">
        <f t="shared" si="470"/>
        <v>254</v>
      </c>
      <c r="AR279" s="20">
        <f t="shared" si="470"/>
        <v>0</v>
      </c>
      <c r="AS279" s="13">
        <f t="shared" si="471"/>
        <v>0</v>
      </c>
      <c r="AT279" s="13">
        <f t="shared" si="471"/>
        <v>0</v>
      </c>
      <c r="AU279" s="13">
        <f t="shared" si="471"/>
        <v>0</v>
      </c>
      <c r="AV279" s="13">
        <f t="shared" si="471"/>
        <v>0</v>
      </c>
      <c r="AW279" s="20">
        <f t="shared" si="471"/>
        <v>254</v>
      </c>
      <c r="AX279" s="20">
        <f t="shared" si="471"/>
        <v>0</v>
      </c>
    </row>
    <row r="280" spans="1:50" ht="33" hidden="1" x14ac:dyDescent="0.25">
      <c r="A280" s="60" t="s">
        <v>39</v>
      </c>
      <c r="B280" s="16">
        <v>906</v>
      </c>
      <c r="C280" s="16" t="s">
        <v>87</v>
      </c>
      <c r="D280" s="16" t="s">
        <v>152</v>
      </c>
      <c r="E280" s="16" t="s">
        <v>486</v>
      </c>
      <c r="F280" s="16" t="s">
        <v>40</v>
      </c>
      <c r="G280" s="13">
        <v>254</v>
      </c>
      <c r="H280" s="18"/>
      <c r="I280" s="13"/>
      <c r="J280" s="13"/>
      <c r="K280" s="13"/>
      <c r="L280" s="13"/>
      <c r="M280" s="13">
        <f>G280+I280+J280+K280+L280</f>
        <v>254</v>
      </c>
      <c r="N280" s="13">
        <f>H280+J280</f>
        <v>0</v>
      </c>
      <c r="O280" s="13"/>
      <c r="P280" s="13"/>
      <c r="Q280" s="13"/>
      <c r="R280" s="13"/>
      <c r="S280" s="13">
        <f>M280+O280+P280+Q280+R280</f>
        <v>254</v>
      </c>
      <c r="T280" s="13">
        <f>N280+P280</f>
        <v>0</v>
      </c>
      <c r="U280" s="13"/>
      <c r="V280" s="13"/>
      <c r="W280" s="13"/>
      <c r="X280" s="13"/>
      <c r="Y280" s="13">
        <f>S280+U280+V280+W280+X280</f>
        <v>254</v>
      </c>
      <c r="Z280" s="13">
        <f>T280+V280</f>
        <v>0</v>
      </c>
      <c r="AA280" s="13"/>
      <c r="AB280" s="13"/>
      <c r="AC280" s="13"/>
      <c r="AD280" s="13"/>
      <c r="AE280" s="13">
        <f>Y280+AA280+AB280+AC280+AD280</f>
        <v>254</v>
      </c>
      <c r="AF280" s="13">
        <f>Z280+AB280</f>
        <v>0</v>
      </c>
      <c r="AG280" s="13"/>
      <c r="AH280" s="13"/>
      <c r="AI280" s="13"/>
      <c r="AJ280" s="13"/>
      <c r="AK280" s="81">
        <f>AE280+AG280+AH280+AI280+AJ280</f>
        <v>254</v>
      </c>
      <c r="AL280" s="81">
        <f>AF280+AH280</f>
        <v>0</v>
      </c>
      <c r="AM280" s="13"/>
      <c r="AN280" s="13"/>
      <c r="AO280" s="13"/>
      <c r="AP280" s="13"/>
      <c r="AQ280" s="13">
        <f>AK280+AM280+AN280+AO280+AP280</f>
        <v>254</v>
      </c>
      <c r="AR280" s="13">
        <f>AL280+AN280</f>
        <v>0</v>
      </c>
      <c r="AS280" s="13"/>
      <c r="AT280" s="13"/>
      <c r="AU280" s="13"/>
      <c r="AV280" s="13"/>
      <c r="AW280" s="13">
        <f>AQ280+AS280+AT280+AU280+AV280</f>
        <v>254</v>
      </c>
      <c r="AX280" s="13">
        <f>AR280+AT280</f>
        <v>0</v>
      </c>
    </row>
    <row r="281" spans="1:50" ht="82.5" hidden="1" x14ac:dyDescent="0.25">
      <c r="A281" s="60" t="s">
        <v>135</v>
      </c>
      <c r="B281" s="16">
        <v>906</v>
      </c>
      <c r="C281" s="16" t="s">
        <v>87</v>
      </c>
      <c r="D281" s="16" t="s">
        <v>152</v>
      </c>
      <c r="E281" s="16" t="s">
        <v>136</v>
      </c>
      <c r="F281" s="16"/>
      <c r="G281" s="20">
        <f t="shared" ref="G281:R284" si="472">G282</f>
        <v>93</v>
      </c>
      <c r="H281" s="20">
        <f t="shared" si="472"/>
        <v>0</v>
      </c>
      <c r="I281" s="13">
        <f t="shared" si="472"/>
        <v>0</v>
      </c>
      <c r="J281" s="13">
        <f t="shared" si="472"/>
        <v>0</v>
      </c>
      <c r="K281" s="13">
        <f t="shared" si="472"/>
        <v>0</v>
      </c>
      <c r="L281" s="13">
        <f t="shared" si="472"/>
        <v>0</v>
      </c>
      <c r="M281" s="20">
        <f t="shared" si="472"/>
        <v>93</v>
      </c>
      <c r="N281" s="20">
        <f t="shared" si="472"/>
        <v>0</v>
      </c>
      <c r="O281" s="13">
        <f t="shared" si="472"/>
        <v>0</v>
      </c>
      <c r="P281" s="13">
        <f t="shared" si="472"/>
        <v>0</v>
      </c>
      <c r="Q281" s="13">
        <f t="shared" si="472"/>
        <v>0</v>
      </c>
      <c r="R281" s="13">
        <f t="shared" si="472"/>
        <v>0</v>
      </c>
      <c r="S281" s="20">
        <f t="shared" ref="S281:AH284" si="473">S282</f>
        <v>93</v>
      </c>
      <c r="T281" s="20">
        <f t="shared" si="473"/>
        <v>0</v>
      </c>
      <c r="U281" s="13">
        <f t="shared" si="473"/>
        <v>0</v>
      </c>
      <c r="V281" s="13">
        <f t="shared" si="473"/>
        <v>0</v>
      </c>
      <c r="W281" s="13">
        <f t="shared" si="473"/>
        <v>0</v>
      </c>
      <c r="X281" s="13">
        <f t="shared" si="473"/>
        <v>0</v>
      </c>
      <c r="Y281" s="20">
        <f t="shared" si="473"/>
        <v>93</v>
      </c>
      <c r="Z281" s="20">
        <f t="shared" si="473"/>
        <v>0</v>
      </c>
      <c r="AA281" s="13">
        <f t="shared" si="473"/>
        <v>0</v>
      </c>
      <c r="AB281" s="13">
        <f t="shared" si="473"/>
        <v>0</v>
      </c>
      <c r="AC281" s="13">
        <f t="shared" si="473"/>
        <v>0</v>
      </c>
      <c r="AD281" s="13">
        <f t="shared" si="473"/>
        <v>0</v>
      </c>
      <c r="AE281" s="20">
        <f t="shared" si="473"/>
        <v>93</v>
      </c>
      <c r="AF281" s="20">
        <f t="shared" si="473"/>
        <v>0</v>
      </c>
      <c r="AG281" s="13">
        <f t="shared" si="473"/>
        <v>0</v>
      </c>
      <c r="AH281" s="13">
        <f t="shared" si="473"/>
        <v>0</v>
      </c>
      <c r="AI281" s="13">
        <f t="shared" ref="AG281:AV284" si="474">AI282</f>
        <v>0</v>
      </c>
      <c r="AJ281" s="13">
        <f t="shared" si="474"/>
        <v>0</v>
      </c>
      <c r="AK281" s="87">
        <f t="shared" si="474"/>
        <v>93</v>
      </c>
      <c r="AL281" s="87">
        <f t="shared" si="474"/>
        <v>0</v>
      </c>
      <c r="AM281" s="13">
        <f t="shared" si="474"/>
        <v>0</v>
      </c>
      <c r="AN281" s="13">
        <f t="shared" si="474"/>
        <v>0</v>
      </c>
      <c r="AO281" s="13">
        <f t="shared" si="474"/>
        <v>0</v>
      </c>
      <c r="AP281" s="13">
        <f t="shared" si="474"/>
        <v>0</v>
      </c>
      <c r="AQ281" s="20">
        <f t="shared" si="474"/>
        <v>93</v>
      </c>
      <c r="AR281" s="20">
        <f t="shared" si="474"/>
        <v>0</v>
      </c>
      <c r="AS281" s="13">
        <f t="shared" si="474"/>
        <v>0</v>
      </c>
      <c r="AT281" s="13">
        <f t="shared" si="474"/>
        <v>0</v>
      </c>
      <c r="AU281" s="13">
        <f t="shared" si="474"/>
        <v>0</v>
      </c>
      <c r="AV281" s="13">
        <f t="shared" si="474"/>
        <v>0</v>
      </c>
      <c r="AW281" s="20">
        <f t="shared" ref="AS281:AX284" si="475">AW282</f>
        <v>93</v>
      </c>
      <c r="AX281" s="20">
        <f t="shared" si="475"/>
        <v>0</v>
      </c>
    </row>
    <row r="282" spans="1:50" hidden="1" x14ac:dyDescent="0.25">
      <c r="A282" s="60" t="s">
        <v>15</v>
      </c>
      <c r="B282" s="16">
        <v>906</v>
      </c>
      <c r="C282" s="16" t="s">
        <v>87</v>
      </c>
      <c r="D282" s="16" t="s">
        <v>152</v>
      </c>
      <c r="E282" s="16" t="s">
        <v>169</v>
      </c>
      <c r="F282" s="16"/>
      <c r="G282" s="20">
        <f t="shared" si="472"/>
        <v>93</v>
      </c>
      <c r="H282" s="20">
        <f t="shared" si="472"/>
        <v>0</v>
      </c>
      <c r="I282" s="13">
        <f t="shared" si="472"/>
        <v>0</v>
      </c>
      <c r="J282" s="13">
        <f t="shared" si="472"/>
        <v>0</v>
      </c>
      <c r="K282" s="13">
        <f t="shared" si="472"/>
        <v>0</v>
      </c>
      <c r="L282" s="13">
        <f t="shared" si="472"/>
        <v>0</v>
      </c>
      <c r="M282" s="20">
        <f t="shared" si="472"/>
        <v>93</v>
      </c>
      <c r="N282" s="20">
        <f t="shared" si="472"/>
        <v>0</v>
      </c>
      <c r="O282" s="13">
        <f t="shared" si="472"/>
        <v>0</v>
      </c>
      <c r="P282" s="13">
        <f t="shared" si="472"/>
        <v>0</v>
      </c>
      <c r="Q282" s="13">
        <f t="shared" si="472"/>
        <v>0</v>
      </c>
      <c r="R282" s="13">
        <f t="shared" si="472"/>
        <v>0</v>
      </c>
      <c r="S282" s="20">
        <f t="shared" si="473"/>
        <v>93</v>
      </c>
      <c r="T282" s="20">
        <f t="shared" si="473"/>
        <v>0</v>
      </c>
      <c r="U282" s="13">
        <f t="shared" si="473"/>
        <v>0</v>
      </c>
      <c r="V282" s="13">
        <f t="shared" si="473"/>
        <v>0</v>
      </c>
      <c r="W282" s="13">
        <f t="shared" si="473"/>
        <v>0</v>
      </c>
      <c r="X282" s="13">
        <f t="shared" si="473"/>
        <v>0</v>
      </c>
      <c r="Y282" s="20">
        <f t="shared" si="473"/>
        <v>93</v>
      </c>
      <c r="Z282" s="20">
        <f t="shared" si="473"/>
        <v>0</v>
      </c>
      <c r="AA282" s="13">
        <f t="shared" si="473"/>
        <v>0</v>
      </c>
      <c r="AB282" s="13">
        <f t="shared" si="473"/>
        <v>0</v>
      </c>
      <c r="AC282" s="13">
        <f t="shared" si="473"/>
        <v>0</v>
      </c>
      <c r="AD282" s="13">
        <f t="shared" si="473"/>
        <v>0</v>
      </c>
      <c r="AE282" s="20">
        <f t="shared" si="473"/>
        <v>93</v>
      </c>
      <c r="AF282" s="20">
        <f t="shared" si="473"/>
        <v>0</v>
      </c>
      <c r="AG282" s="13">
        <f t="shared" si="474"/>
        <v>0</v>
      </c>
      <c r="AH282" s="13">
        <f t="shared" si="474"/>
        <v>0</v>
      </c>
      <c r="AI282" s="13">
        <f t="shared" si="474"/>
        <v>0</v>
      </c>
      <c r="AJ282" s="13">
        <f t="shared" si="474"/>
        <v>0</v>
      </c>
      <c r="AK282" s="87">
        <f t="shared" si="474"/>
        <v>93</v>
      </c>
      <c r="AL282" s="87">
        <f t="shared" si="474"/>
        <v>0</v>
      </c>
      <c r="AM282" s="13">
        <f t="shared" si="474"/>
        <v>0</v>
      </c>
      <c r="AN282" s="13">
        <f t="shared" si="474"/>
        <v>0</v>
      </c>
      <c r="AO282" s="13">
        <f t="shared" si="474"/>
        <v>0</v>
      </c>
      <c r="AP282" s="13">
        <f t="shared" si="474"/>
        <v>0</v>
      </c>
      <c r="AQ282" s="20">
        <f t="shared" si="474"/>
        <v>93</v>
      </c>
      <c r="AR282" s="20">
        <f t="shared" si="474"/>
        <v>0</v>
      </c>
      <c r="AS282" s="13">
        <f t="shared" si="475"/>
        <v>0</v>
      </c>
      <c r="AT282" s="13">
        <f t="shared" si="475"/>
        <v>0</v>
      </c>
      <c r="AU282" s="13">
        <f t="shared" si="475"/>
        <v>0</v>
      </c>
      <c r="AV282" s="13">
        <f t="shared" si="475"/>
        <v>0</v>
      </c>
      <c r="AW282" s="20">
        <f t="shared" si="475"/>
        <v>93</v>
      </c>
      <c r="AX282" s="20">
        <f t="shared" si="475"/>
        <v>0</v>
      </c>
    </row>
    <row r="283" spans="1:50" ht="49.5" hidden="1" x14ac:dyDescent="0.25">
      <c r="A283" s="60" t="s">
        <v>153</v>
      </c>
      <c r="B283" s="16">
        <v>906</v>
      </c>
      <c r="C283" s="16" t="s">
        <v>87</v>
      </c>
      <c r="D283" s="16" t="s">
        <v>152</v>
      </c>
      <c r="E283" s="16" t="s">
        <v>513</v>
      </c>
      <c r="F283" s="16"/>
      <c r="G283" s="20">
        <f t="shared" si="472"/>
        <v>93</v>
      </c>
      <c r="H283" s="20">
        <f t="shared" si="472"/>
        <v>0</v>
      </c>
      <c r="I283" s="13">
        <f t="shared" si="472"/>
        <v>0</v>
      </c>
      <c r="J283" s="13">
        <f t="shared" si="472"/>
        <v>0</v>
      </c>
      <c r="K283" s="13">
        <f t="shared" si="472"/>
        <v>0</v>
      </c>
      <c r="L283" s="13">
        <f t="shared" si="472"/>
        <v>0</v>
      </c>
      <c r="M283" s="20">
        <f t="shared" si="472"/>
        <v>93</v>
      </c>
      <c r="N283" s="20">
        <f t="shared" si="472"/>
        <v>0</v>
      </c>
      <c r="O283" s="13">
        <f t="shared" si="472"/>
        <v>0</v>
      </c>
      <c r="P283" s="13">
        <f t="shared" si="472"/>
        <v>0</v>
      </c>
      <c r="Q283" s="13">
        <f t="shared" si="472"/>
        <v>0</v>
      </c>
      <c r="R283" s="13">
        <f t="shared" si="472"/>
        <v>0</v>
      </c>
      <c r="S283" s="20">
        <f t="shared" si="473"/>
        <v>93</v>
      </c>
      <c r="T283" s="20">
        <f t="shared" si="473"/>
        <v>0</v>
      </c>
      <c r="U283" s="13">
        <f t="shared" si="473"/>
        <v>0</v>
      </c>
      <c r="V283" s="13">
        <f t="shared" si="473"/>
        <v>0</v>
      </c>
      <c r="W283" s="13">
        <f t="shared" si="473"/>
        <v>0</v>
      </c>
      <c r="X283" s="13">
        <f t="shared" si="473"/>
        <v>0</v>
      </c>
      <c r="Y283" s="20">
        <f t="shared" si="473"/>
        <v>93</v>
      </c>
      <c r="Z283" s="20">
        <f t="shared" si="473"/>
        <v>0</v>
      </c>
      <c r="AA283" s="13">
        <f t="shared" si="473"/>
        <v>0</v>
      </c>
      <c r="AB283" s="13">
        <f t="shared" si="473"/>
        <v>0</v>
      </c>
      <c r="AC283" s="13">
        <f t="shared" si="473"/>
        <v>0</v>
      </c>
      <c r="AD283" s="13">
        <f t="shared" si="473"/>
        <v>0</v>
      </c>
      <c r="AE283" s="20">
        <f t="shared" si="473"/>
        <v>93</v>
      </c>
      <c r="AF283" s="20">
        <f t="shared" si="473"/>
        <v>0</v>
      </c>
      <c r="AG283" s="13">
        <f t="shared" si="474"/>
        <v>0</v>
      </c>
      <c r="AH283" s="13">
        <f t="shared" si="474"/>
        <v>0</v>
      </c>
      <c r="AI283" s="13">
        <f t="shared" si="474"/>
        <v>0</v>
      </c>
      <c r="AJ283" s="13">
        <f t="shared" si="474"/>
        <v>0</v>
      </c>
      <c r="AK283" s="87">
        <f t="shared" si="474"/>
        <v>93</v>
      </c>
      <c r="AL283" s="87">
        <f t="shared" si="474"/>
        <v>0</v>
      </c>
      <c r="AM283" s="13">
        <f t="shared" si="474"/>
        <v>0</v>
      </c>
      <c r="AN283" s="13">
        <f t="shared" si="474"/>
        <v>0</v>
      </c>
      <c r="AO283" s="13">
        <f t="shared" si="474"/>
        <v>0</v>
      </c>
      <c r="AP283" s="13">
        <f t="shared" si="474"/>
        <v>0</v>
      </c>
      <c r="AQ283" s="20">
        <f t="shared" si="474"/>
        <v>93</v>
      </c>
      <c r="AR283" s="20">
        <f t="shared" si="474"/>
        <v>0</v>
      </c>
      <c r="AS283" s="13">
        <f t="shared" si="475"/>
        <v>0</v>
      </c>
      <c r="AT283" s="13">
        <f t="shared" si="475"/>
        <v>0</v>
      </c>
      <c r="AU283" s="13">
        <f t="shared" si="475"/>
        <v>0</v>
      </c>
      <c r="AV283" s="13">
        <f t="shared" si="475"/>
        <v>0</v>
      </c>
      <c r="AW283" s="20">
        <f t="shared" si="475"/>
        <v>93</v>
      </c>
      <c r="AX283" s="20">
        <f t="shared" si="475"/>
        <v>0</v>
      </c>
    </row>
    <row r="284" spans="1:50" ht="33" hidden="1" x14ac:dyDescent="0.25">
      <c r="A284" s="60" t="s">
        <v>270</v>
      </c>
      <c r="B284" s="16">
        <v>906</v>
      </c>
      <c r="C284" s="16" t="s">
        <v>87</v>
      </c>
      <c r="D284" s="16" t="s">
        <v>152</v>
      </c>
      <c r="E284" s="16" t="s">
        <v>513</v>
      </c>
      <c r="F284" s="16" t="s">
        <v>33</v>
      </c>
      <c r="G284" s="13">
        <f t="shared" si="472"/>
        <v>93</v>
      </c>
      <c r="H284" s="13">
        <f t="shared" si="472"/>
        <v>0</v>
      </c>
      <c r="I284" s="13">
        <f t="shared" si="472"/>
        <v>0</v>
      </c>
      <c r="J284" s="13">
        <f t="shared" si="472"/>
        <v>0</v>
      </c>
      <c r="K284" s="13">
        <f t="shared" si="472"/>
        <v>0</v>
      </c>
      <c r="L284" s="13">
        <f t="shared" si="472"/>
        <v>0</v>
      </c>
      <c r="M284" s="13">
        <f t="shared" si="472"/>
        <v>93</v>
      </c>
      <c r="N284" s="13">
        <f t="shared" si="472"/>
        <v>0</v>
      </c>
      <c r="O284" s="13">
        <f t="shared" si="472"/>
        <v>0</v>
      </c>
      <c r="P284" s="13">
        <f t="shared" si="472"/>
        <v>0</v>
      </c>
      <c r="Q284" s="13">
        <f t="shared" si="472"/>
        <v>0</v>
      </c>
      <c r="R284" s="13">
        <f t="shared" si="472"/>
        <v>0</v>
      </c>
      <c r="S284" s="13">
        <f t="shared" si="473"/>
        <v>93</v>
      </c>
      <c r="T284" s="13">
        <f t="shared" si="473"/>
        <v>0</v>
      </c>
      <c r="U284" s="13">
        <f t="shared" si="473"/>
        <v>0</v>
      </c>
      <c r="V284" s="13">
        <f t="shared" si="473"/>
        <v>0</v>
      </c>
      <c r="W284" s="13">
        <f t="shared" si="473"/>
        <v>0</v>
      </c>
      <c r="X284" s="13">
        <f t="shared" si="473"/>
        <v>0</v>
      </c>
      <c r="Y284" s="13">
        <f t="shared" si="473"/>
        <v>93</v>
      </c>
      <c r="Z284" s="13">
        <f t="shared" si="473"/>
        <v>0</v>
      </c>
      <c r="AA284" s="13">
        <f t="shared" si="473"/>
        <v>0</v>
      </c>
      <c r="AB284" s="13">
        <f t="shared" si="473"/>
        <v>0</v>
      </c>
      <c r="AC284" s="13">
        <f t="shared" si="473"/>
        <v>0</v>
      </c>
      <c r="AD284" s="13">
        <f t="shared" si="473"/>
        <v>0</v>
      </c>
      <c r="AE284" s="13">
        <f t="shared" si="473"/>
        <v>93</v>
      </c>
      <c r="AF284" s="13">
        <f t="shared" si="473"/>
        <v>0</v>
      </c>
      <c r="AG284" s="13">
        <f t="shared" si="474"/>
        <v>0</v>
      </c>
      <c r="AH284" s="13">
        <f t="shared" si="474"/>
        <v>0</v>
      </c>
      <c r="AI284" s="13">
        <f t="shared" si="474"/>
        <v>0</v>
      </c>
      <c r="AJ284" s="13">
        <f t="shared" si="474"/>
        <v>0</v>
      </c>
      <c r="AK284" s="81">
        <f t="shared" si="474"/>
        <v>93</v>
      </c>
      <c r="AL284" s="81">
        <f t="shared" si="474"/>
        <v>0</v>
      </c>
      <c r="AM284" s="13">
        <f t="shared" si="474"/>
        <v>0</v>
      </c>
      <c r="AN284" s="13">
        <f t="shared" si="474"/>
        <v>0</v>
      </c>
      <c r="AO284" s="13">
        <f t="shared" si="474"/>
        <v>0</v>
      </c>
      <c r="AP284" s="13">
        <f t="shared" si="474"/>
        <v>0</v>
      </c>
      <c r="AQ284" s="13">
        <f t="shared" si="474"/>
        <v>93</v>
      </c>
      <c r="AR284" s="13">
        <f t="shared" si="474"/>
        <v>0</v>
      </c>
      <c r="AS284" s="13">
        <f t="shared" si="475"/>
        <v>0</v>
      </c>
      <c r="AT284" s="13">
        <f t="shared" si="475"/>
        <v>0</v>
      </c>
      <c r="AU284" s="13">
        <f t="shared" si="475"/>
        <v>0</v>
      </c>
      <c r="AV284" s="13">
        <f t="shared" si="475"/>
        <v>0</v>
      </c>
      <c r="AW284" s="13">
        <f t="shared" si="475"/>
        <v>93</v>
      </c>
      <c r="AX284" s="13">
        <f t="shared" si="475"/>
        <v>0</v>
      </c>
    </row>
    <row r="285" spans="1:50" ht="33" hidden="1" x14ac:dyDescent="0.25">
      <c r="A285" s="60" t="s">
        <v>39</v>
      </c>
      <c r="B285" s="16">
        <v>906</v>
      </c>
      <c r="C285" s="16" t="s">
        <v>87</v>
      </c>
      <c r="D285" s="16" t="s">
        <v>152</v>
      </c>
      <c r="E285" s="16" t="s">
        <v>513</v>
      </c>
      <c r="F285" s="16" t="s">
        <v>40</v>
      </c>
      <c r="G285" s="13">
        <v>93</v>
      </c>
      <c r="H285" s="18"/>
      <c r="I285" s="13"/>
      <c r="J285" s="13"/>
      <c r="K285" s="13"/>
      <c r="L285" s="13"/>
      <c r="M285" s="13">
        <f>G285+I285+J285+K285+L285</f>
        <v>93</v>
      </c>
      <c r="N285" s="13">
        <f>H285+J285</f>
        <v>0</v>
      </c>
      <c r="O285" s="13"/>
      <c r="P285" s="13"/>
      <c r="Q285" s="13"/>
      <c r="R285" s="13"/>
      <c r="S285" s="13">
        <f>M285+O285+P285+Q285+R285</f>
        <v>93</v>
      </c>
      <c r="T285" s="13">
        <f>N285+P285</f>
        <v>0</v>
      </c>
      <c r="U285" s="13"/>
      <c r="V285" s="13"/>
      <c r="W285" s="13"/>
      <c r="X285" s="13"/>
      <c r="Y285" s="13">
        <f>S285+U285+V285+W285+X285</f>
        <v>93</v>
      </c>
      <c r="Z285" s="13">
        <f>T285+V285</f>
        <v>0</v>
      </c>
      <c r="AA285" s="13"/>
      <c r="AB285" s="13"/>
      <c r="AC285" s="13"/>
      <c r="AD285" s="13"/>
      <c r="AE285" s="13">
        <f>Y285+AA285+AB285+AC285+AD285</f>
        <v>93</v>
      </c>
      <c r="AF285" s="13">
        <f>Z285+AB285</f>
        <v>0</v>
      </c>
      <c r="AG285" s="13"/>
      <c r="AH285" s="13"/>
      <c r="AI285" s="13"/>
      <c r="AJ285" s="13"/>
      <c r="AK285" s="81">
        <f>AE285+AG285+AH285+AI285+AJ285</f>
        <v>93</v>
      </c>
      <c r="AL285" s="81">
        <f>AF285+AH285</f>
        <v>0</v>
      </c>
      <c r="AM285" s="13"/>
      <c r="AN285" s="13"/>
      <c r="AO285" s="13"/>
      <c r="AP285" s="13"/>
      <c r="AQ285" s="13">
        <f>AK285+AM285+AN285+AO285+AP285</f>
        <v>93</v>
      </c>
      <c r="AR285" s="13">
        <f>AL285+AN285</f>
        <v>0</v>
      </c>
      <c r="AS285" s="13"/>
      <c r="AT285" s="13"/>
      <c r="AU285" s="13"/>
      <c r="AV285" s="13"/>
      <c r="AW285" s="13">
        <f>AQ285+AS285+AT285+AU285+AV285</f>
        <v>93</v>
      </c>
      <c r="AX285" s="13">
        <f>AR285+AT285</f>
        <v>0</v>
      </c>
    </row>
    <row r="286" spans="1:50" ht="49.5" hidden="1" x14ac:dyDescent="0.25">
      <c r="A286" s="56" t="s">
        <v>539</v>
      </c>
      <c r="B286" s="16">
        <f>B275</f>
        <v>906</v>
      </c>
      <c r="C286" s="16" t="s">
        <v>87</v>
      </c>
      <c r="D286" s="16" t="s">
        <v>152</v>
      </c>
      <c r="E286" s="16" t="s">
        <v>154</v>
      </c>
      <c r="F286" s="16"/>
      <c r="G286" s="20">
        <f>G288+G291+G295</f>
        <v>50320</v>
      </c>
      <c r="H286" s="20">
        <f t="shared" ref="H286:N286" si="476">H288+H291+H295</f>
        <v>0</v>
      </c>
      <c r="I286" s="13">
        <f t="shared" si="476"/>
        <v>0</v>
      </c>
      <c r="J286" s="13">
        <f t="shared" si="476"/>
        <v>0</v>
      </c>
      <c r="K286" s="13">
        <f t="shared" si="476"/>
        <v>0</v>
      </c>
      <c r="L286" s="13">
        <f t="shared" si="476"/>
        <v>0</v>
      </c>
      <c r="M286" s="20">
        <f t="shared" si="476"/>
        <v>50320</v>
      </c>
      <c r="N286" s="20">
        <f t="shared" si="476"/>
        <v>0</v>
      </c>
      <c r="O286" s="13">
        <f t="shared" ref="O286:T286" si="477">O288+O291+O295</f>
        <v>0</v>
      </c>
      <c r="P286" s="13">
        <f t="shared" si="477"/>
        <v>0</v>
      </c>
      <c r="Q286" s="13">
        <f t="shared" si="477"/>
        <v>0</v>
      </c>
      <c r="R286" s="13">
        <f t="shared" si="477"/>
        <v>0</v>
      </c>
      <c r="S286" s="20">
        <f t="shared" si="477"/>
        <v>50320</v>
      </c>
      <c r="T286" s="20">
        <f t="shared" si="477"/>
        <v>0</v>
      </c>
      <c r="U286" s="13">
        <f t="shared" ref="U286:Z286" si="478">U288+U291+U295</f>
        <v>0</v>
      </c>
      <c r="V286" s="13">
        <f t="shared" si="478"/>
        <v>0</v>
      </c>
      <c r="W286" s="13">
        <f t="shared" si="478"/>
        <v>0</v>
      </c>
      <c r="X286" s="13">
        <f t="shared" si="478"/>
        <v>0</v>
      </c>
      <c r="Y286" s="20">
        <f t="shared" si="478"/>
        <v>50320</v>
      </c>
      <c r="Z286" s="20">
        <f t="shared" si="478"/>
        <v>0</v>
      </c>
      <c r="AA286" s="13">
        <f t="shared" ref="AA286:AF286" si="479">AA288+AA291+AA295</f>
        <v>0</v>
      </c>
      <c r="AB286" s="13">
        <f t="shared" si="479"/>
        <v>0</v>
      </c>
      <c r="AC286" s="13">
        <f t="shared" si="479"/>
        <v>0</v>
      </c>
      <c r="AD286" s="13">
        <f t="shared" si="479"/>
        <v>-1076</v>
      </c>
      <c r="AE286" s="20">
        <f t="shared" si="479"/>
        <v>49244</v>
      </c>
      <c r="AF286" s="20">
        <f t="shared" si="479"/>
        <v>0</v>
      </c>
      <c r="AG286" s="13">
        <f t="shared" ref="AG286:AL286" si="480">AG288+AG291+AG295</f>
        <v>0</v>
      </c>
      <c r="AH286" s="13">
        <f t="shared" si="480"/>
        <v>0</v>
      </c>
      <c r="AI286" s="13">
        <f t="shared" si="480"/>
        <v>0</v>
      </c>
      <c r="AJ286" s="13">
        <f t="shared" si="480"/>
        <v>0</v>
      </c>
      <c r="AK286" s="87">
        <f t="shared" si="480"/>
        <v>49244</v>
      </c>
      <c r="AL286" s="87">
        <f t="shared" si="480"/>
        <v>0</v>
      </c>
      <c r="AM286" s="13">
        <f t="shared" ref="AM286:AR286" si="481">AM288+AM291+AM295</f>
        <v>0</v>
      </c>
      <c r="AN286" s="13">
        <f t="shared" si="481"/>
        <v>0</v>
      </c>
      <c r="AO286" s="13">
        <f t="shared" si="481"/>
        <v>0</v>
      </c>
      <c r="AP286" s="13">
        <f t="shared" si="481"/>
        <v>0</v>
      </c>
      <c r="AQ286" s="20">
        <f t="shared" si="481"/>
        <v>49244</v>
      </c>
      <c r="AR286" s="20">
        <f t="shared" si="481"/>
        <v>0</v>
      </c>
      <c r="AS286" s="13">
        <f t="shared" ref="AS286:AX286" si="482">AS288+AS291+AS295</f>
        <v>0</v>
      </c>
      <c r="AT286" s="13">
        <f t="shared" si="482"/>
        <v>0</v>
      </c>
      <c r="AU286" s="13">
        <f t="shared" si="482"/>
        <v>0</v>
      </c>
      <c r="AV286" s="13">
        <f t="shared" si="482"/>
        <v>-195</v>
      </c>
      <c r="AW286" s="20">
        <f t="shared" si="482"/>
        <v>49049</v>
      </c>
      <c r="AX286" s="20">
        <f t="shared" si="482"/>
        <v>0</v>
      </c>
    </row>
    <row r="287" spans="1:50" hidden="1" x14ac:dyDescent="0.25">
      <c r="A287" s="60" t="s">
        <v>15</v>
      </c>
      <c r="B287" s="16">
        <f>B301</f>
        <v>906</v>
      </c>
      <c r="C287" s="16" t="s">
        <v>87</v>
      </c>
      <c r="D287" s="16" t="s">
        <v>152</v>
      </c>
      <c r="E287" s="16" t="s">
        <v>155</v>
      </c>
      <c r="F287" s="16"/>
      <c r="G287" s="13">
        <f t="shared" ref="G287:R289" si="483">G288</f>
        <v>975</v>
      </c>
      <c r="H287" s="13">
        <f t="shared" si="483"/>
        <v>0</v>
      </c>
      <c r="I287" s="13">
        <f t="shared" si="483"/>
        <v>0</v>
      </c>
      <c r="J287" s="13">
        <f t="shared" si="483"/>
        <v>0</v>
      </c>
      <c r="K287" s="13">
        <f t="shared" si="483"/>
        <v>0</v>
      </c>
      <c r="L287" s="13">
        <f t="shared" si="483"/>
        <v>0</v>
      </c>
      <c r="M287" s="13">
        <f t="shared" si="483"/>
        <v>975</v>
      </c>
      <c r="N287" s="13">
        <f t="shared" si="483"/>
        <v>0</v>
      </c>
      <c r="O287" s="13">
        <f t="shared" si="483"/>
        <v>0</v>
      </c>
      <c r="P287" s="13">
        <f t="shared" si="483"/>
        <v>0</v>
      </c>
      <c r="Q287" s="13">
        <f t="shared" si="483"/>
        <v>0</v>
      </c>
      <c r="R287" s="13">
        <f t="shared" si="483"/>
        <v>0</v>
      </c>
      <c r="S287" s="13">
        <f t="shared" ref="S287:AH289" si="484">S288</f>
        <v>975</v>
      </c>
      <c r="T287" s="13">
        <f t="shared" si="484"/>
        <v>0</v>
      </c>
      <c r="U287" s="13">
        <f t="shared" si="484"/>
        <v>0</v>
      </c>
      <c r="V287" s="13">
        <f t="shared" si="484"/>
        <v>0</v>
      </c>
      <c r="W287" s="13">
        <f t="shared" si="484"/>
        <v>0</v>
      </c>
      <c r="X287" s="13">
        <f t="shared" si="484"/>
        <v>0</v>
      </c>
      <c r="Y287" s="13">
        <f t="shared" si="484"/>
        <v>975</v>
      </c>
      <c r="Z287" s="13">
        <f t="shared" si="484"/>
        <v>0</v>
      </c>
      <c r="AA287" s="13">
        <f t="shared" si="484"/>
        <v>0</v>
      </c>
      <c r="AB287" s="13">
        <f t="shared" si="484"/>
        <v>0</v>
      </c>
      <c r="AC287" s="13">
        <f t="shared" si="484"/>
        <v>0</v>
      </c>
      <c r="AD287" s="13">
        <f t="shared" si="484"/>
        <v>0</v>
      </c>
      <c r="AE287" s="13">
        <f t="shared" si="484"/>
        <v>975</v>
      </c>
      <c r="AF287" s="13">
        <f t="shared" si="484"/>
        <v>0</v>
      </c>
      <c r="AG287" s="13">
        <f t="shared" si="484"/>
        <v>0</v>
      </c>
      <c r="AH287" s="13">
        <f t="shared" si="484"/>
        <v>0</v>
      </c>
      <c r="AI287" s="13">
        <f t="shared" ref="AG287:AV289" si="485">AI288</f>
        <v>0</v>
      </c>
      <c r="AJ287" s="13">
        <f t="shared" si="485"/>
        <v>0</v>
      </c>
      <c r="AK287" s="81">
        <f t="shared" si="485"/>
        <v>975</v>
      </c>
      <c r="AL287" s="81">
        <f t="shared" si="485"/>
        <v>0</v>
      </c>
      <c r="AM287" s="13">
        <f t="shared" si="485"/>
        <v>0</v>
      </c>
      <c r="AN287" s="13">
        <f t="shared" si="485"/>
        <v>0</v>
      </c>
      <c r="AO287" s="13">
        <f t="shared" si="485"/>
        <v>0</v>
      </c>
      <c r="AP287" s="13">
        <f t="shared" si="485"/>
        <v>0</v>
      </c>
      <c r="AQ287" s="13">
        <f t="shared" si="485"/>
        <v>975</v>
      </c>
      <c r="AR287" s="13">
        <f t="shared" si="485"/>
        <v>0</v>
      </c>
      <c r="AS287" s="13">
        <f t="shared" si="485"/>
        <v>0</v>
      </c>
      <c r="AT287" s="13">
        <f t="shared" si="485"/>
        <v>0</v>
      </c>
      <c r="AU287" s="13">
        <f t="shared" si="485"/>
        <v>0</v>
      </c>
      <c r="AV287" s="13">
        <f t="shared" si="485"/>
        <v>0</v>
      </c>
      <c r="AW287" s="13">
        <f t="shared" ref="AS287:AX289" si="486">AW288</f>
        <v>975</v>
      </c>
      <c r="AX287" s="13">
        <f t="shared" si="486"/>
        <v>0</v>
      </c>
    </row>
    <row r="288" spans="1:50" ht="49.5" hidden="1" x14ac:dyDescent="0.25">
      <c r="A288" s="60" t="s">
        <v>153</v>
      </c>
      <c r="B288" s="16">
        <f>B302</f>
        <v>906</v>
      </c>
      <c r="C288" s="16" t="s">
        <v>87</v>
      </c>
      <c r="D288" s="16" t="s">
        <v>152</v>
      </c>
      <c r="E288" s="16" t="s">
        <v>156</v>
      </c>
      <c r="F288" s="16"/>
      <c r="G288" s="13">
        <f t="shared" si="483"/>
        <v>975</v>
      </c>
      <c r="H288" s="13">
        <f t="shared" si="483"/>
        <v>0</v>
      </c>
      <c r="I288" s="13">
        <f t="shared" si="483"/>
        <v>0</v>
      </c>
      <c r="J288" s="13">
        <f t="shared" si="483"/>
        <v>0</v>
      </c>
      <c r="K288" s="13">
        <f t="shared" si="483"/>
        <v>0</v>
      </c>
      <c r="L288" s="13">
        <f t="shared" si="483"/>
        <v>0</v>
      </c>
      <c r="M288" s="13">
        <f t="shared" si="483"/>
        <v>975</v>
      </c>
      <c r="N288" s="13">
        <f t="shared" si="483"/>
        <v>0</v>
      </c>
      <c r="O288" s="13">
        <f t="shared" si="483"/>
        <v>0</v>
      </c>
      <c r="P288" s="13">
        <f t="shared" si="483"/>
        <v>0</v>
      </c>
      <c r="Q288" s="13">
        <f t="shared" si="483"/>
        <v>0</v>
      </c>
      <c r="R288" s="13">
        <f t="shared" si="483"/>
        <v>0</v>
      </c>
      <c r="S288" s="13">
        <f t="shared" si="484"/>
        <v>975</v>
      </c>
      <c r="T288" s="13">
        <f t="shared" si="484"/>
        <v>0</v>
      </c>
      <c r="U288" s="13">
        <f t="shared" si="484"/>
        <v>0</v>
      </c>
      <c r="V288" s="13">
        <f t="shared" si="484"/>
        <v>0</v>
      </c>
      <c r="W288" s="13">
        <f t="shared" si="484"/>
        <v>0</v>
      </c>
      <c r="X288" s="13">
        <f t="shared" si="484"/>
        <v>0</v>
      </c>
      <c r="Y288" s="13">
        <f t="shared" si="484"/>
        <v>975</v>
      </c>
      <c r="Z288" s="13">
        <f t="shared" si="484"/>
        <v>0</v>
      </c>
      <c r="AA288" s="13">
        <f t="shared" si="484"/>
        <v>0</v>
      </c>
      <c r="AB288" s="13">
        <f t="shared" si="484"/>
        <v>0</v>
      </c>
      <c r="AC288" s="13">
        <f t="shared" si="484"/>
        <v>0</v>
      </c>
      <c r="AD288" s="13">
        <f t="shared" si="484"/>
        <v>0</v>
      </c>
      <c r="AE288" s="13">
        <f t="shared" si="484"/>
        <v>975</v>
      </c>
      <c r="AF288" s="13">
        <f t="shared" si="484"/>
        <v>0</v>
      </c>
      <c r="AG288" s="13">
        <f t="shared" si="485"/>
        <v>0</v>
      </c>
      <c r="AH288" s="13">
        <f t="shared" si="485"/>
        <v>0</v>
      </c>
      <c r="AI288" s="13">
        <f t="shared" si="485"/>
        <v>0</v>
      </c>
      <c r="AJ288" s="13">
        <f t="shared" si="485"/>
        <v>0</v>
      </c>
      <c r="AK288" s="81">
        <f t="shared" si="485"/>
        <v>975</v>
      </c>
      <c r="AL288" s="81">
        <f t="shared" si="485"/>
        <v>0</v>
      </c>
      <c r="AM288" s="13">
        <f t="shared" si="485"/>
        <v>0</v>
      </c>
      <c r="AN288" s="13">
        <f t="shared" si="485"/>
        <v>0</v>
      </c>
      <c r="AO288" s="13">
        <f t="shared" si="485"/>
        <v>0</v>
      </c>
      <c r="AP288" s="13">
        <f t="shared" si="485"/>
        <v>0</v>
      </c>
      <c r="AQ288" s="13">
        <f t="shared" si="485"/>
        <v>975</v>
      </c>
      <c r="AR288" s="13">
        <f t="shared" si="485"/>
        <v>0</v>
      </c>
      <c r="AS288" s="13">
        <f t="shared" si="486"/>
        <v>0</v>
      </c>
      <c r="AT288" s="13">
        <f t="shared" si="486"/>
        <v>0</v>
      </c>
      <c r="AU288" s="13">
        <f t="shared" si="486"/>
        <v>0</v>
      </c>
      <c r="AV288" s="13">
        <f t="shared" si="486"/>
        <v>0</v>
      </c>
      <c r="AW288" s="13">
        <f t="shared" si="486"/>
        <v>975</v>
      </c>
      <c r="AX288" s="13">
        <f t="shared" si="486"/>
        <v>0</v>
      </c>
    </row>
    <row r="289" spans="1:50" ht="33" hidden="1" x14ac:dyDescent="0.25">
      <c r="A289" s="60" t="s">
        <v>270</v>
      </c>
      <c r="B289" s="16">
        <f t="shared" ref="B289:B294" si="487">B287</f>
        <v>906</v>
      </c>
      <c r="C289" s="16" t="s">
        <v>87</v>
      </c>
      <c r="D289" s="16" t="s">
        <v>152</v>
      </c>
      <c r="E289" s="16" t="s">
        <v>156</v>
      </c>
      <c r="F289" s="16" t="s">
        <v>33</v>
      </c>
      <c r="G289" s="13">
        <f t="shared" si="483"/>
        <v>975</v>
      </c>
      <c r="H289" s="13">
        <f t="shared" si="483"/>
        <v>0</v>
      </c>
      <c r="I289" s="13">
        <f t="shared" si="483"/>
        <v>0</v>
      </c>
      <c r="J289" s="13">
        <f t="shared" si="483"/>
        <v>0</v>
      </c>
      <c r="K289" s="13">
        <f t="shared" si="483"/>
        <v>0</v>
      </c>
      <c r="L289" s="13">
        <f t="shared" si="483"/>
        <v>0</v>
      </c>
      <c r="M289" s="13">
        <f t="shared" si="483"/>
        <v>975</v>
      </c>
      <c r="N289" s="13">
        <f t="shared" si="483"/>
        <v>0</v>
      </c>
      <c r="O289" s="13">
        <f t="shared" si="483"/>
        <v>0</v>
      </c>
      <c r="P289" s="13">
        <f t="shared" si="483"/>
        <v>0</v>
      </c>
      <c r="Q289" s="13">
        <f t="shared" si="483"/>
        <v>0</v>
      </c>
      <c r="R289" s="13">
        <f t="shared" si="483"/>
        <v>0</v>
      </c>
      <c r="S289" s="13">
        <f t="shared" si="484"/>
        <v>975</v>
      </c>
      <c r="T289" s="13">
        <f t="shared" si="484"/>
        <v>0</v>
      </c>
      <c r="U289" s="13">
        <f t="shared" si="484"/>
        <v>0</v>
      </c>
      <c r="V289" s="13">
        <f t="shared" si="484"/>
        <v>0</v>
      </c>
      <c r="W289" s="13">
        <f t="shared" si="484"/>
        <v>0</v>
      </c>
      <c r="X289" s="13">
        <f t="shared" si="484"/>
        <v>0</v>
      </c>
      <c r="Y289" s="13">
        <f t="shared" si="484"/>
        <v>975</v>
      </c>
      <c r="Z289" s="13">
        <f t="shared" si="484"/>
        <v>0</v>
      </c>
      <c r="AA289" s="13">
        <f t="shared" si="484"/>
        <v>0</v>
      </c>
      <c r="AB289" s="13">
        <f t="shared" si="484"/>
        <v>0</v>
      </c>
      <c r="AC289" s="13">
        <f t="shared" si="484"/>
        <v>0</v>
      </c>
      <c r="AD289" s="13">
        <f t="shared" si="484"/>
        <v>0</v>
      </c>
      <c r="AE289" s="13">
        <f t="shared" si="484"/>
        <v>975</v>
      </c>
      <c r="AF289" s="13">
        <f t="shared" si="484"/>
        <v>0</v>
      </c>
      <c r="AG289" s="13">
        <f t="shared" si="485"/>
        <v>0</v>
      </c>
      <c r="AH289" s="13">
        <f t="shared" si="485"/>
        <v>0</v>
      </c>
      <c r="AI289" s="13">
        <f t="shared" si="485"/>
        <v>0</v>
      </c>
      <c r="AJ289" s="13">
        <f t="shared" si="485"/>
        <v>0</v>
      </c>
      <c r="AK289" s="81">
        <f t="shared" si="485"/>
        <v>975</v>
      </c>
      <c r="AL289" s="81">
        <f t="shared" si="485"/>
        <v>0</v>
      </c>
      <c r="AM289" s="13">
        <f t="shared" si="485"/>
        <v>0</v>
      </c>
      <c r="AN289" s="13">
        <f t="shared" si="485"/>
        <v>0</v>
      </c>
      <c r="AO289" s="13">
        <f t="shared" si="485"/>
        <v>0</v>
      </c>
      <c r="AP289" s="13">
        <f t="shared" si="485"/>
        <v>0</v>
      </c>
      <c r="AQ289" s="13">
        <f t="shared" si="485"/>
        <v>975</v>
      </c>
      <c r="AR289" s="13">
        <f t="shared" si="485"/>
        <v>0</v>
      </c>
      <c r="AS289" s="13">
        <f t="shared" si="486"/>
        <v>0</v>
      </c>
      <c r="AT289" s="13">
        <f t="shared" si="486"/>
        <v>0</v>
      </c>
      <c r="AU289" s="13">
        <f t="shared" si="486"/>
        <v>0</v>
      </c>
      <c r="AV289" s="13">
        <f t="shared" si="486"/>
        <v>0</v>
      </c>
      <c r="AW289" s="13">
        <f t="shared" si="486"/>
        <v>975</v>
      </c>
      <c r="AX289" s="13">
        <f t="shared" si="486"/>
        <v>0</v>
      </c>
    </row>
    <row r="290" spans="1:50" ht="33" hidden="1" x14ac:dyDescent="0.25">
      <c r="A290" s="60" t="s">
        <v>39</v>
      </c>
      <c r="B290" s="16">
        <f t="shared" si="487"/>
        <v>906</v>
      </c>
      <c r="C290" s="16" t="s">
        <v>87</v>
      </c>
      <c r="D290" s="16" t="s">
        <v>152</v>
      </c>
      <c r="E290" s="16" t="s">
        <v>156</v>
      </c>
      <c r="F290" s="16" t="s">
        <v>40</v>
      </c>
      <c r="G290" s="13">
        <v>975</v>
      </c>
      <c r="H290" s="18"/>
      <c r="I290" s="13"/>
      <c r="J290" s="13"/>
      <c r="K290" s="13"/>
      <c r="L290" s="13"/>
      <c r="M290" s="13">
        <f>G290+I290+J290+K290+L290</f>
        <v>975</v>
      </c>
      <c r="N290" s="13">
        <f>H290+J290</f>
        <v>0</v>
      </c>
      <c r="O290" s="13"/>
      <c r="P290" s="13"/>
      <c r="Q290" s="13"/>
      <c r="R290" s="13"/>
      <c r="S290" s="13">
        <f>M290+O290+P290+Q290+R290</f>
        <v>975</v>
      </c>
      <c r="T290" s="13">
        <f>N290+P290</f>
        <v>0</v>
      </c>
      <c r="U290" s="13"/>
      <c r="V290" s="13"/>
      <c r="W290" s="13"/>
      <c r="X290" s="13"/>
      <c r="Y290" s="13">
        <f>S290+U290+V290+W290+X290</f>
        <v>975</v>
      </c>
      <c r="Z290" s="13">
        <f>T290+V290</f>
        <v>0</v>
      </c>
      <c r="AA290" s="13"/>
      <c r="AB290" s="13"/>
      <c r="AC290" s="13"/>
      <c r="AD290" s="13"/>
      <c r="AE290" s="13">
        <f>Y290+AA290+AB290+AC290+AD290</f>
        <v>975</v>
      </c>
      <c r="AF290" s="13">
        <f>Z290+AB290</f>
        <v>0</v>
      </c>
      <c r="AG290" s="13"/>
      <c r="AH290" s="13"/>
      <c r="AI290" s="13"/>
      <c r="AJ290" s="13"/>
      <c r="AK290" s="81">
        <f>AE290+AG290+AH290+AI290+AJ290</f>
        <v>975</v>
      </c>
      <c r="AL290" s="81">
        <f>AF290+AH290</f>
        <v>0</v>
      </c>
      <c r="AM290" s="13"/>
      <c r="AN290" s="13"/>
      <c r="AO290" s="13"/>
      <c r="AP290" s="13"/>
      <c r="AQ290" s="13">
        <f>AK290+AM290+AN290+AO290+AP290</f>
        <v>975</v>
      </c>
      <c r="AR290" s="13">
        <f>AL290+AN290</f>
        <v>0</v>
      </c>
      <c r="AS290" s="13"/>
      <c r="AT290" s="13"/>
      <c r="AU290" s="13"/>
      <c r="AV290" s="13"/>
      <c r="AW290" s="13">
        <f>AQ290+AS290+AT290+AU290+AV290</f>
        <v>975</v>
      </c>
      <c r="AX290" s="13">
        <f>AR290+AT290</f>
        <v>0</v>
      </c>
    </row>
    <row r="291" spans="1:50" hidden="1" x14ac:dyDescent="0.25">
      <c r="A291" s="60" t="s">
        <v>157</v>
      </c>
      <c r="B291" s="16">
        <f t="shared" si="487"/>
        <v>906</v>
      </c>
      <c r="C291" s="16" t="s">
        <v>87</v>
      </c>
      <c r="D291" s="16" t="s">
        <v>152</v>
      </c>
      <c r="E291" s="16" t="s">
        <v>158</v>
      </c>
      <c r="F291" s="16"/>
      <c r="G291" s="13">
        <f t="shared" ref="G291:R293" si="488">G292</f>
        <v>2528</v>
      </c>
      <c r="H291" s="13">
        <f t="shared" si="488"/>
        <v>0</v>
      </c>
      <c r="I291" s="13">
        <f t="shared" si="488"/>
        <v>0</v>
      </c>
      <c r="J291" s="13">
        <f t="shared" si="488"/>
        <v>0</v>
      </c>
      <c r="K291" s="13">
        <f t="shared" si="488"/>
        <v>0</v>
      </c>
      <c r="L291" s="13">
        <f t="shared" si="488"/>
        <v>0</v>
      </c>
      <c r="M291" s="13">
        <f t="shared" si="488"/>
        <v>2528</v>
      </c>
      <c r="N291" s="13">
        <f t="shared" si="488"/>
        <v>0</v>
      </c>
      <c r="O291" s="13">
        <f t="shared" si="488"/>
        <v>0</v>
      </c>
      <c r="P291" s="13">
        <f t="shared" si="488"/>
        <v>0</v>
      </c>
      <c r="Q291" s="13">
        <f t="shared" si="488"/>
        <v>0</v>
      </c>
      <c r="R291" s="13">
        <f t="shared" si="488"/>
        <v>0</v>
      </c>
      <c r="S291" s="13">
        <f t="shared" ref="S291:AH293" si="489">S292</f>
        <v>2528</v>
      </c>
      <c r="T291" s="13">
        <f t="shared" si="489"/>
        <v>0</v>
      </c>
      <c r="U291" s="13">
        <f t="shared" si="489"/>
        <v>0</v>
      </c>
      <c r="V291" s="13">
        <f t="shared" si="489"/>
        <v>0</v>
      </c>
      <c r="W291" s="13">
        <f t="shared" si="489"/>
        <v>0</v>
      </c>
      <c r="X291" s="13">
        <f t="shared" si="489"/>
        <v>0</v>
      </c>
      <c r="Y291" s="13">
        <f t="shared" si="489"/>
        <v>2528</v>
      </c>
      <c r="Z291" s="13">
        <f t="shared" si="489"/>
        <v>0</v>
      </c>
      <c r="AA291" s="13">
        <f t="shared" si="489"/>
        <v>0</v>
      </c>
      <c r="AB291" s="13">
        <f t="shared" si="489"/>
        <v>0</v>
      </c>
      <c r="AC291" s="13">
        <f t="shared" si="489"/>
        <v>0</v>
      </c>
      <c r="AD291" s="13">
        <f t="shared" si="489"/>
        <v>0</v>
      </c>
      <c r="AE291" s="13">
        <f t="shared" si="489"/>
        <v>2528</v>
      </c>
      <c r="AF291" s="13">
        <f t="shared" si="489"/>
        <v>0</v>
      </c>
      <c r="AG291" s="13">
        <f t="shared" si="489"/>
        <v>0</v>
      </c>
      <c r="AH291" s="13">
        <f t="shared" si="489"/>
        <v>0</v>
      </c>
      <c r="AI291" s="13">
        <f t="shared" ref="AG291:AV293" si="490">AI292</f>
        <v>0</v>
      </c>
      <c r="AJ291" s="13">
        <f t="shared" si="490"/>
        <v>0</v>
      </c>
      <c r="AK291" s="81">
        <f t="shared" si="490"/>
        <v>2528</v>
      </c>
      <c r="AL291" s="81">
        <f t="shared" si="490"/>
        <v>0</v>
      </c>
      <c r="AM291" s="13">
        <f t="shared" si="490"/>
        <v>0</v>
      </c>
      <c r="AN291" s="13">
        <f t="shared" si="490"/>
        <v>0</v>
      </c>
      <c r="AO291" s="13">
        <f t="shared" si="490"/>
        <v>0</v>
      </c>
      <c r="AP291" s="13">
        <f t="shared" si="490"/>
        <v>0</v>
      </c>
      <c r="AQ291" s="13">
        <f t="shared" si="490"/>
        <v>2528</v>
      </c>
      <c r="AR291" s="13">
        <f t="shared" si="490"/>
        <v>0</v>
      </c>
      <c r="AS291" s="13">
        <f t="shared" si="490"/>
        <v>0</v>
      </c>
      <c r="AT291" s="13">
        <f t="shared" si="490"/>
        <v>0</v>
      </c>
      <c r="AU291" s="13">
        <f t="shared" si="490"/>
        <v>0</v>
      </c>
      <c r="AV291" s="13">
        <f t="shared" si="490"/>
        <v>0</v>
      </c>
      <c r="AW291" s="13">
        <f t="shared" ref="AS291:AX293" si="491">AW292</f>
        <v>2528</v>
      </c>
      <c r="AX291" s="13">
        <f t="shared" si="491"/>
        <v>0</v>
      </c>
    </row>
    <row r="292" spans="1:50" ht="66" hidden="1" x14ac:dyDescent="0.25">
      <c r="A292" s="60" t="s">
        <v>159</v>
      </c>
      <c r="B292" s="16">
        <f t="shared" si="487"/>
        <v>906</v>
      </c>
      <c r="C292" s="16" t="s">
        <v>87</v>
      </c>
      <c r="D292" s="16" t="s">
        <v>152</v>
      </c>
      <c r="E292" s="16" t="s">
        <v>160</v>
      </c>
      <c r="F292" s="16"/>
      <c r="G292" s="13">
        <f t="shared" si="488"/>
        <v>2528</v>
      </c>
      <c r="H292" s="13">
        <f t="shared" si="488"/>
        <v>0</v>
      </c>
      <c r="I292" s="13">
        <f t="shared" si="488"/>
        <v>0</v>
      </c>
      <c r="J292" s="13">
        <f t="shared" si="488"/>
        <v>0</v>
      </c>
      <c r="K292" s="13">
        <f t="shared" si="488"/>
        <v>0</v>
      </c>
      <c r="L292" s="13">
        <f t="shared" si="488"/>
        <v>0</v>
      </c>
      <c r="M292" s="13">
        <f t="shared" si="488"/>
        <v>2528</v>
      </c>
      <c r="N292" s="13">
        <f t="shared" si="488"/>
        <v>0</v>
      </c>
      <c r="O292" s="13">
        <f t="shared" si="488"/>
        <v>0</v>
      </c>
      <c r="P292" s="13">
        <f t="shared" si="488"/>
        <v>0</v>
      </c>
      <c r="Q292" s="13">
        <f t="shared" si="488"/>
        <v>0</v>
      </c>
      <c r="R292" s="13">
        <f t="shared" si="488"/>
        <v>0</v>
      </c>
      <c r="S292" s="13">
        <f t="shared" si="489"/>
        <v>2528</v>
      </c>
      <c r="T292" s="13">
        <f t="shared" si="489"/>
        <v>0</v>
      </c>
      <c r="U292" s="13">
        <f t="shared" si="489"/>
        <v>0</v>
      </c>
      <c r="V292" s="13">
        <f t="shared" si="489"/>
        <v>0</v>
      </c>
      <c r="W292" s="13">
        <f t="shared" si="489"/>
        <v>0</v>
      </c>
      <c r="X292" s="13">
        <f t="shared" si="489"/>
        <v>0</v>
      </c>
      <c r="Y292" s="13">
        <f t="shared" si="489"/>
        <v>2528</v>
      </c>
      <c r="Z292" s="13">
        <f t="shared" si="489"/>
        <v>0</v>
      </c>
      <c r="AA292" s="13">
        <f t="shared" si="489"/>
        <v>0</v>
      </c>
      <c r="AB292" s="13">
        <f t="shared" si="489"/>
        <v>0</v>
      </c>
      <c r="AC292" s="13">
        <f t="shared" si="489"/>
        <v>0</v>
      </c>
      <c r="AD292" s="13">
        <f t="shared" si="489"/>
        <v>0</v>
      </c>
      <c r="AE292" s="13">
        <f t="shared" si="489"/>
        <v>2528</v>
      </c>
      <c r="AF292" s="13">
        <f t="shared" si="489"/>
        <v>0</v>
      </c>
      <c r="AG292" s="13">
        <f t="shared" si="490"/>
        <v>0</v>
      </c>
      <c r="AH292" s="13">
        <f t="shared" si="490"/>
        <v>0</v>
      </c>
      <c r="AI292" s="13">
        <f t="shared" si="490"/>
        <v>0</v>
      </c>
      <c r="AJ292" s="13">
        <f t="shared" si="490"/>
        <v>0</v>
      </c>
      <c r="AK292" s="81">
        <f t="shared" si="490"/>
        <v>2528</v>
      </c>
      <c r="AL292" s="81">
        <f t="shared" si="490"/>
        <v>0</v>
      </c>
      <c r="AM292" s="13">
        <f t="shared" si="490"/>
        <v>0</v>
      </c>
      <c r="AN292" s="13">
        <f t="shared" si="490"/>
        <v>0</v>
      </c>
      <c r="AO292" s="13">
        <f t="shared" si="490"/>
        <v>0</v>
      </c>
      <c r="AP292" s="13">
        <f t="shared" si="490"/>
        <v>0</v>
      </c>
      <c r="AQ292" s="13">
        <f t="shared" si="490"/>
        <v>2528</v>
      </c>
      <c r="AR292" s="13">
        <f t="shared" si="490"/>
        <v>0</v>
      </c>
      <c r="AS292" s="13">
        <f t="shared" si="491"/>
        <v>0</v>
      </c>
      <c r="AT292" s="13">
        <f t="shared" si="491"/>
        <v>0</v>
      </c>
      <c r="AU292" s="13">
        <f t="shared" si="491"/>
        <v>0</v>
      </c>
      <c r="AV292" s="13">
        <f t="shared" si="491"/>
        <v>0</v>
      </c>
      <c r="AW292" s="13">
        <f t="shared" si="491"/>
        <v>2528</v>
      </c>
      <c r="AX292" s="13">
        <f t="shared" si="491"/>
        <v>0</v>
      </c>
    </row>
    <row r="293" spans="1:50" ht="33" hidden="1" x14ac:dyDescent="0.25">
      <c r="A293" s="60" t="s">
        <v>12</v>
      </c>
      <c r="B293" s="16">
        <f t="shared" si="487"/>
        <v>906</v>
      </c>
      <c r="C293" s="16" t="s">
        <v>87</v>
      </c>
      <c r="D293" s="16" t="s">
        <v>152</v>
      </c>
      <c r="E293" s="16" t="s">
        <v>160</v>
      </c>
      <c r="F293" s="16" t="s">
        <v>13</v>
      </c>
      <c r="G293" s="13">
        <f t="shared" si="488"/>
        <v>2528</v>
      </c>
      <c r="H293" s="13">
        <f t="shared" si="488"/>
        <v>0</v>
      </c>
      <c r="I293" s="13">
        <f t="shared" si="488"/>
        <v>0</v>
      </c>
      <c r="J293" s="13">
        <f t="shared" si="488"/>
        <v>0</v>
      </c>
      <c r="K293" s="13">
        <f t="shared" si="488"/>
        <v>0</v>
      </c>
      <c r="L293" s="13">
        <f t="shared" si="488"/>
        <v>0</v>
      </c>
      <c r="M293" s="13">
        <f t="shared" si="488"/>
        <v>2528</v>
      </c>
      <c r="N293" s="13">
        <f t="shared" si="488"/>
        <v>0</v>
      </c>
      <c r="O293" s="13">
        <f t="shared" si="488"/>
        <v>0</v>
      </c>
      <c r="P293" s="13">
        <f t="shared" si="488"/>
        <v>0</v>
      </c>
      <c r="Q293" s="13">
        <f t="shared" si="488"/>
        <v>0</v>
      </c>
      <c r="R293" s="13">
        <f t="shared" si="488"/>
        <v>0</v>
      </c>
      <c r="S293" s="13">
        <f t="shared" si="489"/>
        <v>2528</v>
      </c>
      <c r="T293" s="13">
        <f t="shared" si="489"/>
        <v>0</v>
      </c>
      <c r="U293" s="13">
        <f t="shared" si="489"/>
        <v>0</v>
      </c>
      <c r="V293" s="13">
        <f t="shared" si="489"/>
        <v>0</v>
      </c>
      <c r="W293" s="13">
        <f t="shared" si="489"/>
        <v>0</v>
      </c>
      <c r="X293" s="13">
        <f t="shared" si="489"/>
        <v>0</v>
      </c>
      <c r="Y293" s="13">
        <f t="shared" si="489"/>
        <v>2528</v>
      </c>
      <c r="Z293" s="13">
        <f t="shared" si="489"/>
        <v>0</v>
      </c>
      <c r="AA293" s="13">
        <f t="shared" si="489"/>
        <v>0</v>
      </c>
      <c r="AB293" s="13">
        <f t="shared" si="489"/>
        <v>0</v>
      </c>
      <c r="AC293" s="13">
        <f t="shared" si="489"/>
        <v>0</v>
      </c>
      <c r="AD293" s="13">
        <f t="shared" si="489"/>
        <v>0</v>
      </c>
      <c r="AE293" s="13">
        <f t="shared" si="489"/>
        <v>2528</v>
      </c>
      <c r="AF293" s="13">
        <f t="shared" si="489"/>
        <v>0</v>
      </c>
      <c r="AG293" s="13">
        <f t="shared" si="490"/>
        <v>0</v>
      </c>
      <c r="AH293" s="13">
        <f t="shared" si="490"/>
        <v>0</v>
      </c>
      <c r="AI293" s="13">
        <f t="shared" si="490"/>
        <v>0</v>
      </c>
      <c r="AJ293" s="13">
        <f t="shared" si="490"/>
        <v>0</v>
      </c>
      <c r="AK293" s="81">
        <f t="shared" si="490"/>
        <v>2528</v>
      </c>
      <c r="AL293" s="81">
        <f t="shared" si="490"/>
        <v>0</v>
      </c>
      <c r="AM293" s="13">
        <f t="shared" si="490"/>
        <v>0</v>
      </c>
      <c r="AN293" s="13">
        <f t="shared" si="490"/>
        <v>0</v>
      </c>
      <c r="AO293" s="13">
        <f t="shared" si="490"/>
        <v>0</v>
      </c>
      <c r="AP293" s="13">
        <f t="shared" si="490"/>
        <v>0</v>
      </c>
      <c r="AQ293" s="13">
        <f t="shared" si="490"/>
        <v>2528</v>
      </c>
      <c r="AR293" s="13">
        <f t="shared" si="490"/>
        <v>0</v>
      </c>
      <c r="AS293" s="13">
        <f t="shared" si="491"/>
        <v>0</v>
      </c>
      <c r="AT293" s="13">
        <f t="shared" si="491"/>
        <v>0</v>
      </c>
      <c r="AU293" s="13">
        <f t="shared" si="491"/>
        <v>0</v>
      </c>
      <c r="AV293" s="13">
        <f t="shared" si="491"/>
        <v>0</v>
      </c>
      <c r="AW293" s="13">
        <f t="shared" si="491"/>
        <v>2528</v>
      </c>
      <c r="AX293" s="13">
        <f t="shared" si="491"/>
        <v>0</v>
      </c>
    </row>
    <row r="294" spans="1:50" ht="36.75" hidden="1" customHeight="1" x14ac:dyDescent="0.25">
      <c r="A294" s="60" t="s">
        <v>149</v>
      </c>
      <c r="B294" s="16">
        <f t="shared" si="487"/>
        <v>906</v>
      </c>
      <c r="C294" s="16" t="s">
        <v>87</v>
      </c>
      <c r="D294" s="16" t="s">
        <v>152</v>
      </c>
      <c r="E294" s="16" t="s">
        <v>160</v>
      </c>
      <c r="F294" s="16" t="s">
        <v>150</v>
      </c>
      <c r="G294" s="13">
        <f>600+1928</f>
        <v>2528</v>
      </c>
      <c r="H294" s="18"/>
      <c r="I294" s="13"/>
      <c r="J294" s="13"/>
      <c r="K294" s="13"/>
      <c r="L294" s="13"/>
      <c r="M294" s="13">
        <f>G294+I294+J294+K294+L294</f>
        <v>2528</v>
      </c>
      <c r="N294" s="13">
        <f>H294+J294</f>
        <v>0</v>
      </c>
      <c r="O294" s="13"/>
      <c r="P294" s="13"/>
      <c r="Q294" s="13"/>
      <c r="R294" s="13"/>
      <c r="S294" s="13">
        <f>M294+O294+P294+Q294+R294</f>
        <v>2528</v>
      </c>
      <c r="T294" s="13">
        <f>N294+P294</f>
        <v>0</v>
      </c>
      <c r="U294" s="13"/>
      <c r="V294" s="13"/>
      <c r="W294" s="13"/>
      <c r="X294" s="13"/>
      <c r="Y294" s="13">
        <f>S294+U294+V294+W294+X294</f>
        <v>2528</v>
      </c>
      <c r="Z294" s="13">
        <f>T294+V294</f>
        <v>0</v>
      </c>
      <c r="AA294" s="13"/>
      <c r="AB294" s="13"/>
      <c r="AC294" s="13"/>
      <c r="AD294" s="13"/>
      <c r="AE294" s="13">
        <f>Y294+AA294+AB294+AC294+AD294</f>
        <v>2528</v>
      </c>
      <c r="AF294" s="13">
        <f>Z294+AB294</f>
        <v>0</v>
      </c>
      <c r="AG294" s="13"/>
      <c r="AH294" s="13"/>
      <c r="AI294" s="13"/>
      <c r="AJ294" s="13"/>
      <c r="AK294" s="81">
        <f>AE294+AG294+AH294+AI294+AJ294</f>
        <v>2528</v>
      </c>
      <c r="AL294" s="81">
        <f>AF294+AH294</f>
        <v>0</v>
      </c>
      <c r="AM294" s="13"/>
      <c r="AN294" s="13"/>
      <c r="AO294" s="13"/>
      <c r="AP294" s="13"/>
      <c r="AQ294" s="13">
        <f>AK294+AM294+AN294+AO294+AP294</f>
        <v>2528</v>
      </c>
      <c r="AR294" s="13">
        <f>AL294+AN294</f>
        <v>0</v>
      </c>
      <c r="AS294" s="13"/>
      <c r="AT294" s="13"/>
      <c r="AU294" s="13"/>
      <c r="AV294" s="13"/>
      <c r="AW294" s="13">
        <f>AQ294+AS294+AT294+AU294+AV294</f>
        <v>2528</v>
      </c>
      <c r="AX294" s="13">
        <f>AR294+AT294</f>
        <v>0</v>
      </c>
    </row>
    <row r="295" spans="1:50" ht="27.75" hidden="1" customHeight="1" x14ac:dyDescent="0.25">
      <c r="A295" s="60" t="s">
        <v>116</v>
      </c>
      <c r="B295" s="16">
        <f>B275</f>
        <v>906</v>
      </c>
      <c r="C295" s="16" t="s">
        <v>87</v>
      </c>
      <c r="D295" s="16" t="s">
        <v>152</v>
      </c>
      <c r="E295" s="16" t="s">
        <v>161</v>
      </c>
      <c r="F295" s="16"/>
      <c r="G295" s="20">
        <f>G296</f>
        <v>46817</v>
      </c>
      <c r="H295" s="20">
        <f t="shared" ref="H295:R295" si="492">H296</f>
        <v>0</v>
      </c>
      <c r="I295" s="13">
        <f t="shared" si="492"/>
        <v>0</v>
      </c>
      <c r="J295" s="13">
        <f t="shared" si="492"/>
        <v>0</v>
      </c>
      <c r="K295" s="13">
        <f t="shared" si="492"/>
        <v>0</v>
      </c>
      <c r="L295" s="13">
        <f t="shared" si="492"/>
        <v>0</v>
      </c>
      <c r="M295" s="20">
        <f t="shared" si="492"/>
        <v>46817</v>
      </c>
      <c r="N295" s="20">
        <f t="shared" si="492"/>
        <v>0</v>
      </c>
      <c r="O295" s="13">
        <f t="shared" si="492"/>
        <v>0</v>
      </c>
      <c r="P295" s="13">
        <f t="shared" si="492"/>
        <v>0</v>
      </c>
      <c r="Q295" s="13">
        <f t="shared" si="492"/>
        <v>0</v>
      </c>
      <c r="R295" s="13">
        <f t="shared" si="492"/>
        <v>0</v>
      </c>
      <c r="S295" s="20">
        <f t="shared" ref="S295:AX295" si="493">S296</f>
        <v>46817</v>
      </c>
      <c r="T295" s="20">
        <f t="shared" si="493"/>
        <v>0</v>
      </c>
      <c r="U295" s="13">
        <f t="shared" si="493"/>
        <v>0</v>
      </c>
      <c r="V295" s="13">
        <f t="shared" si="493"/>
        <v>0</v>
      </c>
      <c r="W295" s="13">
        <f t="shared" si="493"/>
        <v>0</v>
      </c>
      <c r="X295" s="13">
        <f t="shared" si="493"/>
        <v>0</v>
      </c>
      <c r="Y295" s="20">
        <f t="shared" si="493"/>
        <v>46817</v>
      </c>
      <c r="Z295" s="20">
        <f t="shared" si="493"/>
        <v>0</v>
      </c>
      <c r="AA295" s="13">
        <f t="shared" si="493"/>
        <v>0</v>
      </c>
      <c r="AB295" s="13">
        <f t="shared" si="493"/>
        <v>0</v>
      </c>
      <c r="AC295" s="13">
        <f t="shared" si="493"/>
        <v>0</v>
      </c>
      <c r="AD295" s="13">
        <f t="shared" si="493"/>
        <v>-1076</v>
      </c>
      <c r="AE295" s="20">
        <f t="shared" si="493"/>
        <v>45741</v>
      </c>
      <c r="AF295" s="20">
        <f t="shared" si="493"/>
        <v>0</v>
      </c>
      <c r="AG295" s="13">
        <f t="shared" si="493"/>
        <v>0</v>
      </c>
      <c r="AH295" s="13">
        <f t="shared" si="493"/>
        <v>0</v>
      </c>
      <c r="AI295" s="13">
        <f t="shared" si="493"/>
        <v>0</v>
      </c>
      <c r="AJ295" s="13">
        <f t="shared" si="493"/>
        <v>0</v>
      </c>
      <c r="AK295" s="87">
        <f t="shared" si="493"/>
        <v>45741</v>
      </c>
      <c r="AL295" s="87">
        <f t="shared" si="493"/>
        <v>0</v>
      </c>
      <c r="AM295" s="13">
        <f t="shared" si="493"/>
        <v>0</v>
      </c>
      <c r="AN295" s="13">
        <f t="shared" si="493"/>
        <v>0</v>
      </c>
      <c r="AO295" s="13">
        <f t="shared" si="493"/>
        <v>0</v>
      </c>
      <c r="AP295" s="13">
        <f t="shared" si="493"/>
        <v>0</v>
      </c>
      <c r="AQ295" s="20">
        <f t="shared" si="493"/>
        <v>45741</v>
      </c>
      <c r="AR295" s="20">
        <f t="shared" si="493"/>
        <v>0</v>
      </c>
      <c r="AS295" s="13">
        <f t="shared" si="493"/>
        <v>0</v>
      </c>
      <c r="AT295" s="13">
        <f t="shared" si="493"/>
        <v>0</v>
      </c>
      <c r="AU295" s="13">
        <f t="shared" si="493"/>
        <v>0</v>
      </c>
      <c r="AV295" s="13">
        <f t="shared" si="493"/>
        <v>-195</v>
      </c>
      <c r="AW295" s="20">
        <f t="shared" si="493"/>
        <v>45546</v>
      </c>
      <c r="AX295" s="20">
        <f t="shared" si="493"/>
        <v>0</v>
      </c>
    </row>
    <row r="296" spans="1:50" ht="49.5" hidden="1" x14ac:dyDescent="0.25">
      <c r="A296" s="60" t="s">
        <v>162</v>
      </c>
      <c r="B296" s="16">
        <f>B295</f>
        <v>906</v>
      </c>
      <c r="C296" s="16" t="s">
        <v>87</v>
      </c>
      <c r="D296" s="16" t="s">
        <v>152</v>
      </c>
      <c r="E296" s="16" t="s">
        <v>163</v>
      </c>
      <c r="F296" s="16"/>
      <c r="G296" s="13">
        <f>G297+G299+G301</f>
        <v>46817</v>
      </c>
      <c r="H296" s="13">
        <f t="shared" ref="H296:N296" si="494">H297+H299+H301</f>
        <v>0</v>
      </c>
      <c r="I296" s="13">
        <f t="shared" si="494"/>
        <v>0</v>
      </c>
      <c r="J296" s="13">
        <f t="shared" si="494"/>
        <v>0</v>
      </c>
      <c r="K296" s="13">
        <f t="shared" si="494"/>
        <v>0</v>
      </c>
      <c r="L296" s="13">
        <f t="shared" si="494"/>
        <v>0</v>
      </c>
      <c r="M296" s="13">
        <f t="shared" si="494"/>
        <v>46817</v>
      </c>
      <c r="N296" s="13">
        <f t="shared" si="494"/>
        <v>0</v>
      </c>
      <c r="O296" s="13">
        <f t="shared" ref="O296:T296" si="495">O297+O299+O301</f>
        <v>0</v>
      </c>
      <c r="P296" s="13">
        <f t="shared" si="495"/>
        <v>0</v>
      </c>
      <c r="Q296" s="13">
        <f t="shared" si="495"/>
        <v>0</v>
      </c>
      <c r="R296" s="13">
        <f t="shared" si="495"/>
        <v>0</v>
      </c>
      <c r="S296" s="13">
        <f t="shared" si="495"/>
        <v>46817</v>
      </c>
      <c r="T296" s="13">
        <f t="shared" si="495"/>
        <v>0</v>
      </c>
      <c r="U296" s="13">
        <f t="shared" ref="U296:Z296" si="496">U297+U299+U301</f>
        <v>0</v>
      </c>
      <c r="V296" s="13">
        <f t="shared" si="496"/>
        <v>0</v>
      </c>
      <c r="W296" s="13">
        <f t="shared" si="496"/>
        <v>0</v>
      </c>
      <c r="X296" s="13">
        <f t="shared" si="496"/>
        <v>0</v>
      </c>
      <c r="Y296" s="13">
        <f t="shared" si="496"/>
        <v>46817</v>
      </c>
      <c r="Z296" s="13">
        <f t="shared" si="496"/>
        <v>0</v>
      </c>
      <c r="AA296" s="13">
        <f t="shared" ref="AA296:AF296" si="497">AA297+AA299+AA301</f>
        <v>0</v>
      </c>
      <c r="AB296" s="13">
        <f t="shared" si="497"/>
        <v>0</v>
      </c>
      <c r="AC296" s="13">
        <f t="shared" si="497"/>
        <v>0</v>
      </c>
      <c r="AD296" s="13">
        <f t="shared" si="497"/>
        <v>-1076</v>
      </c>
      <c r="AE296" s="13">
        <f t="shared" si="497"/>
        <v>45741</v>
      </c>
      <c r="AF296" s="13">
        <f t="shared" si="497"/>
        <v>0</v>
      </c>
      <c r="AG296" s="13">
        <f t="shared" ref="AG296:AL296" si="498">AG297+AG299+AG301</f>
        <v>0</v>
      </c>
      <c r="AH296" s="13">
        <f t="shared" si="498"/>
        <v>0</v>
      </c>
      <c r="AI296" s="13">
        <f t="shared" si="498"/>
        <v>0</v>
      </c>
      <c r="AJ296" s="13">
        <f t="shared" si="498"/>
        <v>0</v>
      </c>
      <c r="AK296" s="81">
        <f t="shared" si="498"/>
        <v>45741</v>
      </c>
      <c r="AL296" s="81">
        <f t="shared" si="498"/>
        <v>0</v>
      </c>
      <c r="AM296" s="13">
        <f t="shared" ref="AM296:AR296" si="499">AM297+AM299+AM301</f>
        <v>0</v>
      </c>
      <c r="AN296" s="13">
        <f t="shared" si="499"/>
        <v>0</v>
      </c>
      <c r="AO296" s="13">
        <f t="shared" si="499"/>
        <v>0</v>
      </c>
      <c r="AP296" s="13">
        <f t="shared" si="499"/>
        <v>0</v>
      </c>
      <c r="AQ296" s="13">
        <f t="shared" si="499"/>
        <v>45741</v>
      </c>
      <c r="AR296" s="13">
        <f t="shared" si="499"/>
        <v>0</v>
      </c>
      <c r="AS296" s="13">
        <f t="shared" ref="AS296:AX296" si="500">AS297+AS299+AS301</f>
        <v>0</v>
      </c>
      <c r="AT296" s="13">
        <f t="shared" si="500"/>
        <v>0</v>
      </c>
      <c r="AU296" s="13">
        <f t="shared" si="500"/>
        <v>0</v>
      </c>
      <c r="AV296" s="13">
        <f t="shared" si="500"/>
        <v>-195</v>
      </c>
      <c r="AW296" s="13">
        <f t="shared" si="500"/>
        <v>45546</v>
      </c>
      <c r="AX296" s="13">
        <f t="shared" si="500"/>
        <v>0</v>
      </c>
    </row>
    <row r="297" spans="1:50" ht="66" hidden="1" customHeight="1" x14ac:dyDescent="0.25">
      <c r="A297" s="60" t="s">
        <v>541</v>
      </c>
      <c r="B297" s="16">
        <f>B296</f>
        <v>906</v>
      </c>
      <c r="C297" s="16" t="s">
        <v>87</v>
      </c>
      <c r="D297" s="16" t="s">
        <v>152</v>
      </c>
      <c r="E297" s="16" t="s">
        <v>163</v>
      </c>
      <c r="F297" s="16" t="s">
        <v>92</v>
      </c>
      <c r="G297" s="13">
        <f>SUM(G298:G298)</f>
        <v>42037</v>
      </c>
      <c r="H297" s="13">
        <f t="shared" ref="H297:R297" si="501">SUM(H298:H298)</f>
        <v>0</v>
      </c>
      <c r="I297" s="13">
        <f t="shared" si="501"/>
        <v>0</v>
      </c>
      <c r="J297" s="13">
        <f t="shared" si="501"/>
        <v>0</v>
      </c>
      <c r="K297" s="13">
        <f t="shared" si="501"/>
        <v>0</v>
      </c>
      <c r="L297" s="13">
        <f t="shared" si="501"/>
        <v>0</v>
      </c>
      <c r="M297" s="13">
        <f t="shared" si="501"/>
        <v>42037</v>
      </c>
      <c r="N297" s="13">
        <f t="shared" si="501"/>
        <v>0</v>
      </c>
      <c r="O297" s="13">
        <f t="shared" si="501"/>
        <v>0</v>
      </c>
      <c r="P297" s="13">
        <f t="shared" si="501"/>
        <v>0</v>
      </c>
      <c r="Q297" s="13">
        <f t="shared" si="501"/>
        <v>0</v>
      </c>
      <c r="R297" s="13">
        <f t="shared" si="501"/>
        <v>0</v>
      </c>
      <c r="S297" s="13">
        <f t="shared" ref="S297:AX297" si="502">SUM(S298:S298)</f>
        <v>42037</v>
      </c>
      <c r="T297" s="13">
        <f t="shared" si="502"/>
        <v>0</v>
      </c>
      <c r="U297" s="13">
        <f t="shared" si="502"/>
        <v>0</v>
      </c>
      <c r="V297" s="13">
        <f t="shared" si="502"/>
        <v>0</v>
      </c>
      <c r="W297" s="13">
        <f t="shared" si="502"/>
        <v>0</v>
      </c>
      <c r="X297" s="13">
        <f t="shared" si="502"/>
        <v>0</v>
      </c>
      <c r="Y297" s="13">
        <f t="shared" si="502"/>
        <v>42037</v>
      </c>
      <c r="Z297" s="13">
        <f t="shared" si="502"/>
        <v>0</v>
      </c>
      <c r="AA297" s="13">
        <f t="shared" si="502"/>
        <v>0</v>
      </c>
      <c r="AB297" s="13">
        <f t="shared" si="502"/>
        <v>0</v>
      </c>
      <c r="AC297" s="13">
        <f t="shared" si="502"/>
        <v>0</v>
      </c>
      <c r="AD297" s="13">
        <f t="shared" si="502"/>
        <v>-932</v>
      </c>
      <c r="AE297" s="13">
        <f t="shared" si="502"/>
        <v>41105</v>
      </c>
      <c r="AF297" s="13">
        <f t="shared" si="502"/>
        <v>0</v>
      </c>
      <c r="AG297" s="13">
        <f t="shared" si="502"/>
        <v>0</v>
      </c>
      <c r="AH297" s="13">
        <f t="shared" si="502"/>
        <v>0</v>
      </c>
      <c r="AI297" s="13">
        <f t="shared" si="502"/>
        <v>0</v>
      </c>
      <c r="AJ297" s="13">
        <f t="shared" si="502"/>
        <v>0</v>
      </c>
      <c r="AK297" s="81">
        <f t="shared" si="502"/>
        <v>41105</v>
      </c>
      <c r="AL297" s="81">
        <f t="shared" si="502"/>
        <v>0</v>
      </c>
      <c r="AM297" s="13">
        <f t="shared" si="502"/>
        <v>0</v>
      </c>
      <c r="AN297" s="13">
        <f t="shared" si="502"/>
        <v>0</v>
      </c>
      <c r="AO297" s="13">
        <f t="shared" si="502"/>
        <v>0</v>
      </c>
      <c r="AP297" s="13">
        <f t="shared" si="502"/>
        <v>0</v>
      </c>
      <c r="AQ297" s="13">
        <f t="shared" si="502"/>
        <v>41105</v>
      </c>
      <c r="AR297" s="13">
        <f t="shared" si="502"/>
        <v>0</v>
      </c>
      <c r="AS297" s="13">
        <f t="shared" si="502"/>
        <v>0</v>
      </c>
      <c r="AT297" s="13">
        <f t="shared" si="502"/>
        <v>0</v>
      </c>
      <c r="AU297" s="13">
        <f t="shared" si="502"/>
        <v>0</v>
      </c>
      <c r="AV297" s="13">
        <f t="shared" si="502"/>
        <v>0</v>
      </c>
      <c r="AW297" s="13">
        <f t="shared" si="502"/>
        <v>41105</v>
      </c>
      <c r="AX297" s="13">
        <f t="shared" si="502"/>
        <v>0</v>
      </c>
    </row>
    <row r="298" spans="1:50" hidden="1" x14ac:dyDescent="0.25">
      <c r="A298" s="60" t="s">
        <v>120</v>
      </c>
      <c r="B298" s="16">
        <f>B297</f>
        <v>906</v>
      </c>
      <c r="C298" s="16" t="s">
        <v>87</v>
      </c>
      <c r="D298" s="16" t="s">
        <v>152</v>
      </c>
      <c r="E298" s="16" t="s">
        <v>163</v>
      </c>
      <c r="F298" s="16" t="s">
        <v>121</v>
      </c>
      <c r="G298" s="13">
        <v>42037</v>
      </c>
      <c r="H298" s="18"/>
      <c r="I298" s="13"/>
      <c r="J298" s="13"/>
      <c r="K298" s="13"/>
      <c r="L298" s="13"/>
      <c r="M298" s="13">
        <f>G298+I298+J298+K298+L298</f>
        <v>42037</v>
      </c>
      <c r="N298" s="13">
        <f>H298+J298</f>
        <v>0</v>
      </c>
      <c r="O298" s="13"/>
      <c r="P298" s="13"/>
      <c r="Q298" s="13"/>
      <c r="R298" s="13"/>
      <c r="S298" s="13">
        <f>M298+O298+P298+Q298+R298</f>
        <v>42037</v>
      </c>
      <c r="T298" s="13">
        <f>N298+P298</f>
        <v>0</v>
      </c>
      <c r="U298" s="13"/>
      <c r="V298" s="13"/>
      <c r="W298" s="13"/>
      <c r="X298" s="13"/>
      <c r="Y298" s="13">
        <f>S298+U298+V298+W298+X298</f>
        <v>42037</v>
      </c>
      <c r="Z298" s="13">
        <f>T298+V298</f>
        <v>0</v>
      </c>
      <c r="AA298" s="13"/>
      <c r="AB298" s="13"/>
      <c r="AC298" s="13"/>
      <c r="AD298" s="13">
        <f>-664-268</f>
        <v>-932</v>
      </c>
      <c r="AE298" s="13">
        <f>Y298+AA298+AB298+AC298+AD298</f>
        <v>41105</v>
      </c>
      <c r="AF298" s="13">
        <f>Z298+AB298</f>
        <v>0</v>
      </c>
      <c r="AG298" s="13"/>
      <c r="AH298" s="13"/>
      <c r="AI298" s="13"/>
      <c r="AJ298" s="13"/>
      <c r="AK298" s="81">
        <f>AE298+AG298+AH298+AI298+AJ298</f>
        <v>41105</v>
      </c>
      <c r="AL298" s="81">
        <f>AF298+AH298</f>
        <v>0</v>
      </c>
      <c r="AM298" s="13"/>
      <c r="AN298" s="13"/>
      <c r="AO298" s="13"/>
      <c r="AP298" s="13"/>
      <c r="AQ298" s="13">
        <f>AK298+AM298+AN298+AO298+AP298</f>
        <v>41105</v>
      </c>
      <c r="AR298" s="13">
        <f>AL298+AN298</f>
        <v>0</v>
      </c>
      <c r="AS298" s="13"/>
      <c r="AT298" s="13"/>
      <c r="AU298" s="13"/>
      <c r="AV298" s="13"/>
      <c r="AW298" s="13">
        <f>AQ298+AS298+AT298+AU298+AV298</f>
        <v>41105</v>
      </c>
      <c r="AX298" s="13">
        <f>AR298+AT298</f>
        <v>0</v>
      </c>
    </row>
    <row r="299" spans="1:50" ht="33" hidden="1" x14ac:dyDescent="0.25">
      <c r="A299" s="60" t="s">
        <v>270</v>
      </c>
      <c r="B299" s="16">
        <f>B297</f>
        <v>906</v>
      </c>
      <c r="C299" s="16" t="s">
        <v>87</v>
      </c>
      <c r="D299" s="16" t="s">
        <v>152</v>
      </c>
      <c r="E299" s="16" t="s">
        <v>163</v>
      </c>
      <c r="F299" s="16" t="s">
        <v>33</v>
      </c>
      <c r="G299" s="13">
        <f>G300</f>
        <v>4595</v>
      </c>
      <c r="H299" s="13">
        <f t="shared" ref="H299:R299" si="503">H300</f>
        <v>0</v>
      </c>
      <c r="I299" s="13">
        <f t="shared" si="503"/>
        <v>0</v>
      </c>
      <c r="J299" s="13">
        <f t="shared" si="503"/>
        <v>0</v>
      </c>
      <c r="K299" s="13">
        <f t="shared" si="503"/>
        <v>0</v>
      </c>
      <c r="L299" s="13">
        <f t="shared" si="503"/>
        <v>0</v>
      </c>
      <c r="M299" s="13">
        <f t="shared" si="503"/>
        <v>4595</v>
      </c>
      <c r="N299" s="13">
        <f t="shared" si="503"/>
        <v>0</v>
      </c>
      <c r="O299" s="13">
        <f t="shared" si="503"/>
        <v>0</v>
      </c>
      <c r="P299" s="13">
        <f t="shared" si="503"/>
        <v>0</v>
      </c>
      <c r="Q299" s="13">
        <f t="shared" si="503"/>
        <v>0</v>
      </c>
      <c r="R299" s="13">
        <f t="shared" si="503"/>
        <v>0</v>
      </c>
      <c r="S299" s="13">
        <f t="shared" ref="S299:AX299" si="504">S300</f>
        <v>4595</v>
      </c>
      <c r="T299" s="13">
        <f t="shared" si="504"/>
        <v>0</v>
      </c>
      <c r="U299" s="13">
        <f t="shared" si="504"/>
        <v>0</v>
      </c>
      <c r="V299" s="13">
        <f t="shared" si="504"/>
        <v>0</v>
      </c>
      <c r="W299" s="13">
        <f t="shared" si="504"/>
        <v>0</v>
      </c>
      <c r="X299" s="13">
        <f t="shared" si="504"/>
        <v>0</v>
      </c>
      <c r="Y299" s="13">
        <f t="shared" si="504"/>
        <v>4595</v>
      </c>
      <c r="Z299" s="13">
        <f t="shared" si="504"/>
        <v>0</v>
      </c>
      <c r="AA299" s="13">
        <f t="shared" si="504"/>
        <v>0</v>
      </c>
      <c r="AB299" s="13">
        <f t="shared" si="504"/>
        <v>0</v>
      </c>
      <c r="AC299" s="13">
        <f t="shared" si="504"/>
        <v>0</v>
      </c>
      <c r="AD299" s="13">
        <f t="shared" si="504"/>
        <v>-144</v>
      </c>
      <c r="AE299" s="13">
        <f t="shared" si="504"/>
        <v>4451</v>
      </c>
      <c r="AF299" s="13">
        <f t="shared" si="504"/>
        <v>0</v>
      </c>
      <c r="AG299" s="13">
        <f t="shared" si="504"/>
        <v>0</v>
      </c>
      <c r="AH299" s="13">
        <f t="shared" si="504"/>
        <v>0</v>
      </c>
      <c r="AI299" s="13">
        <f t="shared" si="504"/>
        <v>0</v>
      </c>
      <c r="AJ299" s="13">
        <f t="shared" si="504"/>
        <v>0</v>
      </c>
      <c r="AK299" s="81">
        <f t="shared" si="504"/>
        <v>4451</v>
      </c>
      <c r="AL299" s="81">
        <f t="shared" si="504"/>
        <v>0</v>
      </c>
      <c r="AM299" s="13">
        <f t="shared" si="504"/>
        <v>0</v>
      </c>
      <c r="AN299" s="13">
        <f t="shared" si="504"/>
        <v>0</v>
      </c>
      <c r="AO299" s="13">
        <f t="shared" si="504"/>
        <v>0</v>
      </c>
      <c r="AP299" s="13">
        <f t="shared" si="504"/>
        <v>0</v>
      </c>
      <c r="AQ299" s="13">
        <f t="shared" si="504"/>
        <v>4451</v>
      </c>
      <c r="AR299" s="13">
        <f t="shared" si="504"/>
        <v>0</v>
      </c>
      <c r="AS299" s="13">
        <f t="shared" si="504"/>
        <v>0</v>
      </c>
      <c r="AT299" s="13">
        <f t="shared" si="504"/>
        <v>0</v>
      </c>
      <c r="AU299" s="13">
        <f t="shared" si="504"/>
        <v>0</v>
      </c>
      <c r="AV299" s="13">
        <f t="shared" si="504"/>
        <v>-195</v>
      </c>
      <c r="AW299" s="13">
        <f t="shared" si="504"/>
        <v>4256</v>
      </c>
      <c r="AX299" s="13">
        <f t="shared" si="504"/>
        <v>0</v>
      </c>
    </row>
    <row r="300" spans="1:50" ht="33" hidden="1" x14ac:dyDescent="0.25">
      <c r="A300" s="60" t="s">
        <v>39</v>
      </c>
      <c r="B300" s="16">
        <f>B298</f>
        <v>906</v>
      </c>
      <c r="C300" s="16" t="s">
        <v>87</v>
      </c>
      <c r="D300" s="16" t="s">
        <v>152</v>
      </c>
      <c r="E300" s="16" t="s">
        <v>163</v>
      </c>
      <c r="F300" s="16" t="s">
        <v>40</v>
      </c>
      <c r="G300" s="13">
        <v>4595</v>
      </c>
      <c r="H300" s="18"/>
      <c r="I300" s="13"/>
      <c r="J300" s="13"/>
      <c r="K300" s="13"/>
      <c r="L300" s="13"/>
      <c r="M300" s="13">
        <f>G300+I300+J300+K300+L300</f>
        <v>4595</v>
      </c>
      <c r="N300" s="13">
        <f>H300+J300</f>
        <v>0</v>
      </c>
      <c r="O300" s="13"/>
      <c r="P300" s="13"/>
      <c r="Q300" s="13"/>
      <c r="R300" s="13"/>
      <c r="S300" s="13">
        <f>M300+O300+P300+Q300+R300</f>
        <v>4595</v>
      </c>
      <c r="T300" s="13">
        <f>N300+P300</f>
        <v>0</v>
      </c>
      <c r="U300" s="13"/>
      <c r="V300" s="13"/>
      <c r="W300" s="13"/>
      <c r="X300" s="13"/>
      <c r="Y300" s="13">
        <f>S300+U300+V300+W300+X300</f>
        <v>4595</v>
      </c>
      <c r="Z300" s="13">
        <f>T300+V300</f>
        <v>0</v>
      </c>
      <c r="AA300" s="13"/>
      <c r="AB300" s="13"/>
      <c r="AC300" s="13"/>
      <c r="AD300" s="13">
        <v>-144</v>
      </c>
      <c r="AE300" s="13">
        <f>Y300+AA300+AB300+AC300+AD300</f>
        <v>4451</v>
      </c>
      <c r="AF300" s="13">
        <f>Z300+AB300</f>
        <v>0</v>
      </c>
      <c r="AG300" s="13"/>
      <c r="AH300" s="13"/>
      <c r="AI300" s="13"/>
      <c r="AJ300" s="13"/>
      <c r="AK300" s="81">
        <f>AE300+AG300+AH300+AI300+AJ300</f>
        <v>4451</v>
      </c>
      <c r="AL300" s="81">
        <f>AF300+AH300</f>
        <v>0</v>
      </c>
      <c r="AM300" s="13"/>
      <c r="AN300" s="13"/>
      <c r="AO300" s="13"/>
      <c r="AP300" s="13"/>
      <c r="AQ300" s="13">
        <f>AK300+AM300+AN300+AO300+AP300</f>
        <v>4451</v>
      </c>
      <c r="AR300" s="13">
        <f>AL300+AN300</f>
        <v>0</v>
      </c>
      <c r="AS300" s="13"/>
      <c r="AT300" s="13"/>
      <c r="AU300" s="13"/>
      <c r="AV300" s="13">
        <v>-195</v>
      </c>
      <c r="AW300" s="13">
        <f>AQ300+AS300+AT300+AU300+AV300</f>
        <v>4256</v>
      </c>
      <c r="AX300" s="13">
        <f>AR300+AT300</f>
        <v>0</v>
      </c>
    </row>
    <row r="301" spans="1:50" hidden="1" x14ac:dyDescent="0.25">
      <c r="A301" s="60" t="s">
        <v>70</v>
      </c>
      <c r="B301" s="16">
        <f>B299</f>
        <v>906</v>
      </c>
      <c r="C301" s="16" t="s">
        <v>87</v>
      </c>
      <c r="D301" s="16" t="s">
        <v>152</v>
      </c>
      <c r="E301" s="16" t="s">
        <v>163</v>
      </c>
      <c r="F301" s="16" t="s">
        <v>71</v>
      </c>
      <c r="G301" s="13">
        <f>G302</f>
        <v>185</v>
      </c>
      <c r="H301" s="13">
        <f t="shared" ref="H301:R301" si="505">H302</f>
        <v>0</v>
      </c>
      <c r="I301" s="13">
        <f t="shared" si="505"/>
        <v>0</v>
      </c>
      <c r="J301" s="13">
        <f t="shared" si="505"/>
        <v>0</v>
      </c>
      <c r="K301" s="13">
        <f t="shared" si="505"/>
        <v>0</v>
      </c>
      <c r="L301" s="13">
        <f t="shared" si="505"/>
        <v>0</v>
      </c>
      <c r="M301" s="13">
        <f t="shared" si="505"/>
        <v>185</v>
      </c>
      <c r="N301" s="13">
        <f t="shared" si="505"/>
        <v>0</v>
      </c>
      <c r="O301" s="13">
        <f t="shared" si="505"/>
        <v>0</v>
      </c>
      <c r="P301" s="13">
        <f t="shared" si="505"/>
        <v>0</v>
      </c>
      <c r="Q301" s="13">
        <f t="shared" si="505"/>
        <v>0</v>
      </c>
      <c r="R301" s="13">
        <f t="shared" si="505"/>
        <v>0</v>
      </c>
      <c r="S301" s="13">
        <f t="shared" ref="S301:AX301" si="506">S302</f>
        <v>185</v>
      </c>
      <c r="T301" s="13">
        <f t="shared" si="506"/>
        <v>0</v>
      </c>
      <c r="U301" s="13">
        <f t="shared" si="506"/>
        <v>0</v>
      </c>
      <c r="V301" s="13">
        <f t="shared" si="506"/>
        <v>0</v>
      </c>
      <c r="W301" s="13">
        <f t="shared" si="506"/>
        <v>0</v>
      </c>
      <c r="X301" s="13">
        <f t="shared" si="506"/>
        <v>0</v>
      </c>
      <c r="Y301" s="13">
        <f t="shared" si="506"/>
        <v>185</v>
      </c>
      <c r="Z301" s="13">
        <f t="shared" si="506"/>
        <v>0</v>
      </c>
      <c r="AA301" s="13">
        <f t="shared" si="506"/>
        <v>0</v>
      </c>
      <c r="AB301" s="13">
        <f t="shared" si="506"/>
        <v>0</v>
      </c>
      <c r="AC301" s="13">
        <f t="shared" si="506"/>
        <v>0</v>
      </c>
      <c r="AD301" s="13">
        <f t="shared" si="506"/>
        <v>0</v>
      </c>
      <c r="AE301" s="13">
        <f t="shared" si="506"/>
        <v>185</v>
      </c>
      <c r="AF301" s="13">
        <f t="shared" si="506"/>
        <v>0</v>
      </c>
      <c r="AG301" s="13">
        <f t="shared" si="506"/>
        <v>0</v>
      </c>
      <c r="AH301" s="13">
        <f t="shared" si="506"/>
        <v>0</v>
      </c>
      <c r="AI301" s="13">
        <f t="shared" si="506"/>
        <v>0</v>
      </c>
      <c r="AJ301" s="13">
        <f t="shared" si="506"/>
        <v>0</v>
      </c>
      <c r="AK301" s="81">
        <f t="shared" si="506"/>
        <v>185</v>
      </c>
      <c r="AL301" s="81">
        <f t="shared" si="506"/>
        <v>0</v>
      </c>
      <c r="AM301" s="13">
        <f t="shared" si="506"/>
        <v>0</v>
      </c>
      <c r="AN301" s="13">
        <f t="shared" si="506"/>
        <v>0</v>
      </c>
      <c r="AO301" s="13">
        <f t="shared" si="506"/>
        <v>0</v>
      </c>
      <c r="AP301" s="13">
        <f t="shared" si="506"/>
        <v>0</v>
      </c>
      <c r="AQ301" s="13">
        <f t="shared" si="506"/>
        <v>185</v>
      </c>
      <c r="AR301" s="13">
        <f t="shared" si="506"/>
        <v>0</v>
      </c>
      <c r="AS301" s="13">
        <f t="shared" si="506"/>
        <v>0</v>
      </c>
      <c r="AT301" s="13">
        <f t="shared" si="506"/>
        <v>0</v>
      </c>
      <c r="AU301" s="13">
        <f t="shared" si="506"/>
        <v>0</v>
      </c>
      <c r="AV301" s="13">
        <f t="shared" si="506"/>
        <v>0</v>
      </c>
      <c r="AW301" s="13">
        <f t="shared" si="506"/>
        <v>185</v>
      </c>
      <c r="AX301" s="13">
        <f t="shared" si="506"/>
        <v>0</v>
      </c>
    </row>
    <row r="302" spans="1:50" hidden="1" x14ac:dyDescent="0.25">
      <c r="A302" s="60" t="s">
        <v>72</v>
      </c>
      <c r="B302" s="16">
        <f>B300</f>
        <v>906</v>
      </c>
      <c r="C302" s="16" t="s">
        <v>87</v>
      </c>
      <c r="D302" s="16" t="s">
        <v>152</v>
      </c>
      <c r="E302" s="16" t="s">
        <v>163</v>
      </c>
      <c r="F302" s="16" t="s">
        <v>73</v>
      </c>
      <c r="G302" s="13">
        <v>185</v>
      </c>
      <c r="H302" s="18"/>
      <c r="I302" s="13"/>
      <c r="J302" s="13"/>
      <c r="K302" s="13"/>
      <c r="L302" s="13"/>
      <c r="M302" s="13">
        <f>G302+I302+J302+K302+L302</f>
        <v>185</v>
      </c>
      <c r="N302" s="13">
        <f>H302+J302</f>
        <v>0</v>
      </c>
      <c r="O302" s="13"/>
      <c r="P302" s="13"/>
      <c r="Q302" s="13"/>
      <c r="R302" s="13"/>
      <c r="S302" s="13">
        <f>M302+O302+P302+Q302+R302</f>
        <v>185</v>
      </c>
      <c r="T302" s="13">
        <f>N302+P302</f>
        <v>0</v>
      </c>
      <c r="U302" s="13"/>
      <c r="V302" s="13"/>
      <c r="W302" s="13"/>
      <c r="X302" s="13"/>
      <c r="Y302" s="13">
        <f>S302+U302+V302+W302+X302</f>
        <v>185</v>
      </c>
      <c r="Z302" s="13">
        <f>T302+V302</f>
        <v>0</v>
      </c>
      <c r="AA302" s="13"/>
      <c r="AB302" s="13"/>
      <c r="AC302" s="13"/>
      <c r="AD302" s="13"/>
      <c r="AE302" s="13">
        <f>Y302+AA302+AB302+AC302+AD302</f>
        <v>185</v>
      </c>
      <c r="AF302" s="13">
        <f>Z302+AB302</f>
        <v>0</v>
      </c>
      <c r="AG302" s="13"/>
      <c r="AH302" s="13"/>
      <c r="AI302" s="13"/>
      <c r="AJ302" s="13"/>
      <c r="AK302" s="81">
        <f>AE302+AG302+AH302+AI302+AJ302</f>
        <v>185</v>
      </c>
      <c r="AL302" s="81">
        <f>AF302+AH302</f>
        <v>0</v>
      </c>
      <c r="AM302" s="13"/>
      <c r="AN302" s="13"/>
      <c r="AO302" s="13"/>
      <c r="AP302" s="13"/>
      <c r="AQ302" s="13">
        <f>AK302+AM302+AN302+AO302+AP302</f>
        <v>185</v>
      </c>
      <c r="AR302" s="13">
        <f>AL302+AN302</f>
        <v>0</v>
      </c>
      <c r="AS302" s="13"/>
      <c r="AT302" s="13"/>
      <c r="AU302" s="13"/>
      <c r="AV302" s="13"/>
      <c r="AW302" s="13">
        <f>AQ302+AS302+AT302+AU302+AV302</f>
        <v>185</v>
      </c>
      <c r="AX302" s="13">
        <f>AR302+AT302</f>
        <v>0</v>
      </c>
    </row>
    <row r="303" spans="1:50" hidden="1" x14ac:dyDescent="0.25">
      <c r="A303" s="60"/>
      <c r="B303" s="16"/>
      <c r="C303" s="16"/>
      <c r="D303" s="16"/>
      <c r="E303" s="16"/>
      <c r="F303" s="16"/>
      <c r="G303" s="13"/>
      <c r="H303" s="18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81"/>
      <c r="AL303" s="81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</row>
    <row r="304" spans="1:50" ht="37.5" hidden="1" x14ac:dyDescent="0.3">
      <c r="A304" s="59" t="s">
        <v>164</v>
      </c>
      <c r="B304" s="14">
        <v>906</v>
      </c>
      <c r="C304" s="14" t="s">
        <v>7</v>
      </c>
      <c r="D304" s="14" t="s">
        <v>165</v>
      </c>
      <c r="E304" s="14"/>
      <c r="F304" s="14"/>
      <c r="G304" s="23">
        <f>G305</f>
        <v>3005</v>
      </c>
      <c r="H304" s="23">
        <f t="shared" ref="H304:R304" si="507">H305</f>
        <v>0</v>
      </c>
      <c r="I304" s="13">
        <f t="shared" si="507"/>
        <v>0</v>
      </c>
      <c r="J304" s="13">
        <f t="shared" si="507"/>
        <v>0</v>
      </c>
      <c r="K304" s="13">
        <f t="shared" si="507"/>
        <v>0</v>
      </c>
      <c r="L304" s="13">
        <f t="shared" si="507"/>
        <v>0</v>
      </c>
      <c r="M304" s="23">
        <f t="shared" si="507"/>
        <v>3005</v>
      </c>
      <c r="N304" s="23">
        <f t="shared" si="507"/>
        <v>0</v>
      </c>
      <c r="O304" s="13">
        <f t="shared" si="507"/>
        <v>0</v>
      </c>
      <c r="P304" s="13">
        <f t="shared" si="507"/>
        <v>0</v>
      </c>
      <c r="Q304" s="13">
        <f t="shared" si="507"/>
        <v>0</v>
      </c>
      <c r="R304" s="13">
        <f t="shared" si="507"/>
        <v>0</v>
      </c>
      <c r="S304" s="23">
        <f t="shared" ref="S304:AX304" si="508">S305</f>
        <v>3005</v>
      </c>
      <c r="T304" s="23">
        <f t="shared" si="508"/>
        <v>0</v>
      </c>
      <c r="U304" s="13">
        <f t="shared" si="508"/>
        <v>0</v>
      </c>
      <c r="V304" s="13">
        <f t="shared" si="508"/>
        <v>0</v>
      </c>
      <c r="W304" s="13">
        <f t="shared" si="508"/>
        <v>0</v>
      </c>
      <c r="X304" s="13">
        <f t="shared" si="508"/>
        <v>0</v>
      </c>
      <c r="Y304" s="23">
        <f t="shared" si="508"/>
        <v>3005</v>
      </c>
      <c r="Z304" s="23">
        <f t="shared" si="508"/>
        <v>0</v>
      </c>
      <c r="AA304" s="13">
        <f t="shared" si="508"/>
        <v>0</v>
      </c>
      <c r="AB304" s="13">
        <f t="shared" si="508"/>
        <v>0</v>
      </c>
      <c r="AC304" s="13">
        <f t="shared" si="508"/>
        <v>0</v>
      </c>
      <c r="AD304" s="13">
        <f t="shared" si="508"/>
        <v>0</v>
      </c>
      <c r="AE304" s="23">
        <f t="shared" si="508"/>
        <v>3005</v>
      </c>
      <c r="AF304" s="23">
        <f t="shared" si="508"/>
        <v>0</v>
      </c>
      <c r="AG304" s="13">
        <f t="shared" si="508"/>
        <v>0</v>
      </c>
      <c r="AH304" s="13">
        <f t="shared" si="508"/>
        <v>0</v>
      </c>
      <c r="AI304" s="13">
        <f t="shared" si="508"/>
        <v>0</v>
      </c>
      <c r="AJ304" s="13">
        <f t="shared" si="508"/>
        <v>0</v>
      </c>
      <c r="AK304" s="89">
        <f t="shared" si="508"/>
        <v>3005</v>
      </c>
      <c r="AL304" s="89">
        <f t="shared" si="508"/>
        <v>0</v>
      </c>
      <c r="AM304" s="32">
        <f t="shared" si="508"/>
        <v>0</v>
      </c>
      <c r="AN304" s="32">
        <f t="shared" si="508"/>
        <v>0</v>
      </c>
      <c r="AO304" s="32">
        <f t="shared" si="508"/>
        <v>0</v>
      </c>
      <c r="AP304" s="32">
        <f t="shared" si="508"/>
        <v>0</v>
      </c>
      <c r="AQ304" s="23">
        <f t="shared" si="508"/>
        <v>3005</v>
      </c>
      <c r="AR304" s="23">
        <f t="shared" si="508"/>
        <v>0</v>
      </c>
      <c r="AS304" s="32">
        <f t="shared" si="508"/>
        <v>0</v>
      </c>
      <c r="AT304" s="32">
        <f t="shared" si="508"/>
        <v>0</v>
      </c>
      <c r="AU304" s="32">
        <f t="shared" si="508"/>
        <v>0</v>
      </c>
      <c r="AV304" s="32">
        <f t="shared" si="508"/>
        <v>0</v>
      </c>
      <c r="AW304" s="23">
        <f t="shared" si="508"/>
        <v>3005</v>
      </c>
      <c r="AX304" s="23">
        <f t="shared" si="508"/>
        <v>0</v>
      </c>
    </row>
    <row r="305" spans="1:50" ht="82.5" hidden="1" x14ac:dyDescent="0.25">
      <c r="A305" s="60" t="s">
        <v>135</v>
      </c>
      <c r="B305" s="16">
        <v>906</v>
      </c>
      <c r="C305" s="16" t="s">
        <v>7</v>
      </c>
      <c r="D305" s="16" t="s">
        <v>165</v>
      </c>
      <c r="E305" s="16" t="s">
        <v>136</v>
      </c>
      <c r="F305" s="16"/>
      <c r="G305" s="20">
        <f>G306+G310</f>
        <v>3005</v>
      </c>
      <c r="H305" s="20">
        <f t="shared" ref="H305:N305" si="509">H306+H310</f>
        <v>0</v>
      </c>
      <c r="I305" s="13">
        <f t="shared" si="509"/>
        <v>0</v>
      </c>
      <c r="J305" s="13">
        <f t="shared" si="509"/>
        <v>0</v>
      </c>
      <c r="K305" s="13">
        <f t="shared" si="509"/>
        <v>0</v>
      </c>
      <c r="L305" s="13">
        <f t="shared" si="509"/>
        <v>0</v>
      </c>
      <c r="M305" s="20">
        <f t="shared" si="509"/>
        <v>3005</v>
      </c>
      <c r="N305" s="20">
        <f t="shared" si="509"/>
        <v>0</v>
      </c>
      <c r="O305" s="13">
        <f t="shared" ref="O305:T305" si="510">O306+O310</f>
        <v>0</v>
      </c>
      <c r="P305" s="13">
        <f t="shared" si="510"/>
        <v>0</v>
      </c>
      <c r="Q305" s="13">
        <f t="shared" si="510"/>
        <v>0</v>
      </c>
      <c r="R305" s="13">
        <f t="shared" si="510"/>
        <v>0</v>
      </c>
      <c r="S305" s="20">
        <f t="shared" si="510"/>
        <v>3005</v>
      </c>
      <c r="T305" s="20">
        <f t="shared" si="510"/>
        <v>0</v>
      </c>
      <c r="U305" s="13">
        <f t="shared" ref="U305:Z305" si="511">U306+U310</f>
        <v>0</v>
      </c>
      <c r="V305" s="13">
        <f t="shared" si="511"/>
        <v>0</v>
      </c>
      <c r="W305" s="13">
        <f t="shared" si="511"/>
        <v>0</v>
      </c>
      <c r="X305" s="13">
        <f t="shared" si="511"/>
        <v>0</v>
      </c>
      <c r="Y305" s="20">
        <f t="shared" si="511"/>
        <v>3005</v>
      </c>
      <c r="Z305" s="20">
        <f t="shared" si="511"/>
        <v>0</v>
      </c>
      <c r="AA305" s="13">
        <f t="shared" ref="AA305:AF305" si="512">AA306+AA310</f>
        <v>0</v>
      </c>
      <c r="AB305" s="13">
        <f t="shared" si="512"/>
        <v>0</v>
      </c>
      <c r="AC305" s="13">
        <f t="shared" si="512"/>
        <v>0</v>
      </c>
      <c r="AD305" s="13">
        <f t="shared" si="512"/>
        <v>0</v>
      </c>
      <c r="AE305" s="20">
        <f t="shared" si="512"/>
        <v>3005</v>
      </c>
      <c r="AF305" s="20">
        <f t="shared" si="512"/>
        <v>0</v>
      </c>
      <c r="AG305" s="13">
        <f t="shared" ref="AG305:AL305" si="513">AG306+AG310</f>
        <v>0</v>
      </c>
      <c r="AH305" s="13">
        <f t="shared" si="513"/>
        <v>0</v>
      </c>
      <c r="AI305" s="13">
        <f t="shared" si="513"/>
        <v>0</v>
      </c>
      <c r="AJ305" s="13">
        <f t="shared" si="513"/>
        <v>0</v>
      </c>
      <c r="AK305" s="87">
        <f t="shared" si="513"/>
        <v>3005</v>
      </c>
      <c r="AL305" s="87">
        <f t="shared" si="513"/>
        <v>0</v>
      </c>
      <c r="AM305" s="13">
        <f t="shared" ref="AM305:AR305" si="514">AM306+AM310</f>
        <v>0</v>
      </c>
      <c r="AN305" s="13">
        <f t="shared" si="514"/>
        <v>0</v>
      </c>
      <c r="AO305" s="13">
        <f t="shared" si="514"/>
        <v>0</v>
      </c>
      <c r="AP305" s="13">
        <f t="shared" si="514"/>
        <v>0</v>
      </c>
      <c r="AQ305" s="20">
        <f t="shared" si="514"/>
        <v>3005</v>
      </c>
      <c r="AR305" s="20">
        <f t="shared" si="514"/>
        <v>0</v>
      </c>
      <c r="AS305" s="13">
        <f t="shared" ref="AS305:AX305" si="515">AS306+AS310</f>
        <v>0</v>
      </c>
      <c r="AT305" s="13">
        <f t="shared" si="515"/>
        <v>0</v>
      </c>
      <c r="AU305" s="13">
        <f t="shared" si="515"/>
        <v>0</v>
      </c>
      <c r="AV305" s="13">
        <f t="shared" si="515"/>
        <v>0</v>
      </c>
      <c r="AW305" s="20">
        <f t="shared" si="515"/>
        <v>3005</v>
      </c>
      <c r="AX305" s="20">
        <f t="shared" si="515"/>
        <v>0</v>
      </c>
    </row>
    <row r="306" spans="1:50" ht="33" hidden="1" x14ac:dyDescent="0.25">
      <c r="A306" s="60" t="s">
        <v>84</v>
      </c>
      <c r="B306" s="16">
        <v>906</v>
      </c>
      <c r="C306" s="16" t="s">
        <v>7</v>
      </c>
      <c r="D306" s="16" t="s">
        <v>165</v>
      </c>
      <c r="E306" s="16" t="s">
        <v>166</v>
      </c>
      <c r="F306" s="16"/>
      <c r="G306" s="20">
        <f t="shared" ref="G306:R308" si="516">G307</f>
        <v>2908</v>
      </c>
      <c r="H306" s="20">
        <f t="shared" si="516"/>
        <v>0</v>
      </c>
      <c r="I306" s="13">
        <f t="shared" si="516"/>
        <v>0</v>
      </c>
      <c r="J306" s="13">
        <f t="shared" si="516"/>
        <v>0</v>
      </c>
      <c r="K306" s="13">
        <f t="shared" si="516"/>
        <v>0</v>
      </c>
      <c r="L306" s="13">
        <f t="shared" si="516"/>
        <v>0</v>
      </c>
      <c r="M306" s="20">
        <f t="shared" si="516"/>
        <v>2908</v>
      </c>
      <c r="N306" s="20">
        <f t="shared" si="516"/>
        <v>0</v>
      </c>
      <c r="O306" s="13">
        <f t="shared" si="516"/>
        <v>0</v>
      </c>
      <c r="P306" s="13">
        <f t="shared" si="516"/>
        <v>0</v>
      </c>
      <c r="Q306" s="13">
        <f t="shared" si="516"/>
        <v>0</v>
      </c>
      <c r="R306" s="13">
        <f t="shared" si="516"/>
        <v>0</v>
      </c>
      <c r="S306" s="20">
        <f t="shared" ref="S306:AH308" si="517">S307</f>
        <v>2908</v>
      </c>
      <c r="T306" s="20">
        <f t="shared" si="517"/>
        <v>0</v>
      </c>
      <c r="U306" s="13">
        <f t="shared" si="517"/>
        <v>0</v>
      </c>
      <c r="V306" s="13">
        <f t="shared" si="517"/>
        <v>0</v>
      </c>
      <c r="W306" s="13">
        <f t="shared" si="517"/>
        <v>0</v>
      </c>
      <c r="X306" s="13">
        <f t="shared" si="517"/>
        <v>0</v>
      </c>
      <c r="Y306" s="20">
        <f t="shared" si="517"/>
        <v>2908</v>
      </c>
      <c r="Z306" s="20">
        <f t="shared" si="517"/>
        <v>0</v>
      </c>
      <c r="AA306" s="13">
        <f t="shared" si="517"/>
        <v>0</v>
      </c>
      <c r="AB306" s="13">
        <f t="shared" si="517"/>
        <v>0</v>
      </c>
      <c r="AC306" s="13">
        <f t="shared" si="517"/>
        <v>0</v>
      </c>
      <c r="AD306" s="13">
        <f t="shared" si="517"/>
        <v>0</v>
      </c>
      <c r="AE306" s="20">
        <f t="shared" si="517"/>
        <v>2908</v>
      </c>
      <c r="AF306" s="20">
        <f t="shared" si="517"/>
        <v>0</v>
      </c>
      <c r="AG306" s="13">
        <f t="shared" si="517"/>
        <v>0</v>
      </c>
      <c r="AH306" s="13">
        <f t="shared" si="517"/>
        <v>0</v>
      </c>
      <c r="AI306" s="13">
        <f t="shared" ref="AG306:AV308" si="518">AI307</f>
        <v>0</v>
      </c>
      <c r="AJ306" s="13">
        <f t="shared" si="518"/>
        <v>0</v>
      </c>
      <c r="AK306" s="87">
        <f t="shared" si="518"/>
        <v>2908</v>
      </c>
      <c r="AL306" s="87">
        <f t="shared" si="518"/>
        <v>0</v>
      </c>
      <c r="AM306" s="13">
        <f t="shared" si="518"/>
        <v>0</v>
      </c>
      <c r="AN306" s="13">
        <f t="shared" si="518"/>
        <v>0</v>
      </c>
      <c r="AO306" s="13">
        <f t="shared" si="518"/>
        <v>0</v>
      </c>
      <c r="AP306" s="13">
        <f t="shared" si="518"/>
        <v>0</v>
      </c>
      <c r="AQ306" s="20">
        <f t="shared" si="518"/>
        <v>2908</v>
      </c>
      <c r="AR306" s="20">
        <f t="shared" si="518"/>
        <v>0</v>
      </c>
      <c r="AS306" s="13">
        <f t="shared" si="518"/>
        <v>0</v>
      </c>
      <c r="AT306" s="13">
        <f t="shared" si="518"/>
        <v>0</v>
      </c>
      <c r="AU306" s="13">
        <f t="shared" si="518"/>
        <v>0</v>
      </c>
      <c r="AV306" s="13">
        <f t="shared" si="518"/>
        <v>0</v>
      </c>
      <c r="AW306" s="20">
        <f t="shared" ref="AS306:AX308" si="519">AW307</f>
        <v>2908</v>
      </c>
      <c r="AX306" s="20">
        <f t="shared" si="519"/>
        <v>0</v>
      </c>
    </row>
    <row r="307" spans="1:50" ht="49.5" hidden="1" x14ac:dyDescent="0.25">
      <c r="A307" s="60" t="s">
        <v>167</v>
      </c>
      <c r="B307" s="16">
        <v>906</v>
      </c>
      <c r="C307" s="16" t="s">
        <v>7</v>
      </c>
      <c r="D307" s="16" t="s">
        <v>165</v>
      </c>
      <c r="E307" s="16" t="s">
        <v>168</v>
      </c>
      <c r="F307" s="16"/>
      <c r="G307" s="20">
        <f t="shared" si="516"/>
        <v>2908</v>
      </c>
      <c r="H307" s="20">
        <f t="shared" si="516"/>
        <v>0</v>
      </c>
      <c r="I307" s="13">
        <f t="shared" si="516"/>
        <v>0</v>
      </c>
      <c r="J307" s="13">
        <f t="shared" si="516"/>
        <v>0</v>
      </c>
      <c r="K307" s="13">
        <f t="shared" si="516"/>
        <v>0</v>
      </c>
      <c r="L307" s="13">
        <f t="shared" si="516"/>
        <v>0</v>
      </c>
      <c r="M307" s="20">
        <f t="shared" si="516"/>
        <v>2908</v>
      </c>
      <c r="N307" s="20">
        <f t="shared" si="516"/>
        <v>0</v>
      </c>
      <c r="O307" s="13">
        <f t="shared" si="516"/>
        <v>0</v>
      </c>
      <c r="P307" s="13">
        <f t="shared" si="516"/>
        <v>0</v>
      </c>
      <c r="Q307" s="13">
        <f t="shared" si="516"/>
        <v>0</v>
      </c>
      <c r="R307" s="13">
        <f t="shared" si="516"/>
        <v>0</v>
      </c>
      <c r="S307" s="20">
        <f t="shared" si="517"/>
        <v>2908</v>
      </c>
      <c r="T307" s="20">
        <f t="shared" si="517"/>
        <v>0</v>
      </c>
      <c r="U307" s="13">
        <f t="shared" si="517"/>
        <v>0</v>
      </c>
      <c r="V307" s="13">
        <f t="shared" si="517"/>
        <v>0</v>
      </c>
      <c r="W307" s="13">
        <f t="shared" si="517"/>
        <v>0</v>
      </c>
      <c r="X307" s="13">
        <f t="shared" si="517"/>
        <v>0</v>
      </c>
      <c r="Y307" s="20">
        <f t="shared" si="517"/>
        <v>2908</v>
      </c>
      <c r="Z307" s="20">
        <f t="shared" si="517"/>
        <v>0</v>
      </c>
      <c r="AA307" s="13">
        <f t="shared" si="517"/>
        <v>0</v>
      </c>
      <c r="AB307" s="13">
        <f t="shared" si="517"/>
        <v>0</v>
      </c>
      <c r="AC307" s="13">
        <f t="shared" si="517"/>
        <v>0</v>
      </c>
      <c r="AD307" s="13">
        <f t="shared" si="517"/>
        <v>0</v>
      </c>
      <c r="AE307" s="20">
        <f t="shared" si="517"/>
        <v>2908</v>
      </c>
      <c r="AF307" s="20">
        <f t="shared" si="517"/>
        <v>0</v>
      </c>
      <c r="AG307" s="13">
        <f t="shared" si="518"/>
        <v>0</v>
      </c>
      <c r="AH307" s="13">
        <f t="shared" si="518"/>
        <v>0</v>
      </c>
      <c r="AI307" s="13">
        <f t="shared" si="518"/>
        <v>0</v>
      </c>
      <c r="AJ307" s="13">
        <f t="shared" si="518"/>
        <v>0</v>
      </c>
      <c r="AK307" s="87">
        <f t="shared" si="518"/>
        <v>2908</v>
      </c>
      <c r="AL307" s="87">
        <f t="shared" si="518"/>
        <v>0</v>
      </c>
      <c r="AM307" s="13">
        <f t="shared" si="518"/>
        <v>0</v>
      </c>
      <c r="AN307" s="13">
        <f t="shared" si="518"/>
        <v>0</v>
      </c>
      <c r="AO307" s="13">
        <f t="shared" si="518"/>
        <v>0</v>
      </c>
      <c r="AP307" s="13">
        <f t="shared" si="518"/>
        <v>0</v>
      </c>
      <c r="AQ307" s="20">
        <f t="shared" si="518"/>
        <v>2908</v>
      </c>
      <c r="AR307" s="20">
        <f t="shared" si="518"/>
        <v>0</v>
      </c>
      <c r="AS307" s="13">
        <f t="shared" si="519"/>
        <v>0</v>
      </c>
      <c r="AT307" s="13">
        <f t="shared" si="519"/>
        <v>0</v>
      </c>
      <c r="AU307" s="13">
        <f t="shared" si="519"/>
        <v>0</v>
      </c>
      <c r="AV307" s="13">
        <f t="shared" si="519"/>
        <v>0</v>
      </c>
      <c r="AW307" s="20">
        <f t="shared" si="519"/>
        <v>2908</v>
      </c>
      <c r="AX307" s="20">
        <f t="shared" si="519"/>
        <v>0</v>
      </c>
    </row>
    <row r="308" spans="1:50" ht="33" hidden="1" x14ac:dyDescent="0.25">
      <c r="A308" s="60" t="s">
        <v>12</v>
      </c>
      <c r="B308" s="16">
        <v>906</v>
      </c>
      <c r="C308" s="16" t="s">
        <v>7</v>
      </c>
      <c r="D308" s="16" t="s">
        <v>165</v>
      </c>
      <c r="E308" s="16" t="s">
        <v>168</v>
      </c>
      <c r="F308" s="16" t="s">
        <v>13</v>
      </c>
      <c r="G308" s="20">
        <f t="shared" si="516"/>
        <v>2908</v>
      </c>
      <c r="H308" s="20">
        <f t="shared" si="516"/>
        <v>0</v>
      </c>
      <c r="I308" s="13">
        <f t="shared" si="516"/>
        <v>0</v>
      </c>
      <c r="J308" s="13">
        <f t="shared" si="516"/>
        <v>0</v>
      </c>
      <c r="K308" s="13">
        <f t="shared" si="516"/>
        <v>0</v>
      </c>
      <c r="L308" s="13">
        <f t="shared" si="516"/>
        <v>0</v>
      </c>
      <c r="M308" s="20">
        <f t="shared" si="516"/>
        <v>2908</v>
      </c>
      <c r="N308" s="20">
        <f t="shared" si="516"/>
        <v>0</v>
      </c>
      <c r="O308" s="13">
        <f t="shared" si="516"/>
        <v>0</v>
      </c>
      <c r="P308" s="13">
        <f t="shared" si="516"/>
        <v>0</v>
      </c>
      <c r="Q308" s="13">
        <f t="shared" si="516"/>
        <v>0</v>
      </c>
      <c r="R308" s="13">
        <f t="shared" si="516"/>
        <v>0</v>
      </c>
      <c r="S308" s="20">
        <f t="shared" si="517"/>
        <v>2908</v>
      </c>
      <c r="T308" s="20">
        <f t="shared" si="517"/>
        <v>0</v>
      </c>
      <c r="U308" s="13">
        <f t="shared" si="517"/>
        <v>0</v>
      </c>
      <c r="V308" s="13">
        <f t="shared" si="517"/>
        <v>0</v>
      </c>
      <c r="W308" s="13">
        <f t="shared" si="517"/>
        <v>0</v>
      </c>
      <c r="X308" s="13">
        <f t="shared" si="517"/>
        <v>0</v>
      </c>
      <c r="Y308" s="20">
        <f t="shared" si="517"/>
        <v>2908</v>
      </c>
      <c r="Z308" s="20">
        <f t="shared" si="517"/>
        <v>0</v>
      </c>
      <c r="AA308" s="13">
        <f t="shared" si="517"/>
        <v>0</v>
      </c>
      <c r="AB308" s="13">
        <f t="shared" si="517"/>
        <v>0</v>
      </c>
      <c r="AC308" s="13">
        <f t="shared" si="517"/>
        <v>0</v>
      </c>
      <c r="AD308" s="13">
        <f t="shared" si="517"/>
        <v>0</v>
      </c>
      <c r="AE308" s="20">
        <f t="shared" si="517"/>
        <v>2908</v>
      </c>
      <c r="AF308" s="20">
        <f t="shared" si="517"/>
        <v>0</v>
      </c>
      <c r="AG308" s="13">
        <f t="shared" si="518"/>
        <v>0</v>
      </c>
      <c r="AH308" s="13">
        <f t="shared" si="518"/>
        <v>0</v>
      </c>
      <c r="AI308" s="13">
        <f t="shared" si="518"/>
        <v>0</v>
      </c>
      <c r="AJ308" s="13">
        <f t="shared" si="518"/>
        <v>0</v>
      </c>
      <c r="AK308" s="87">
        <f t="shared" si="518"/>
        <v>2908</v>
      </c>
      <c r="AL308" s="87">
        <f t="shared" si="518"/>
        <v>0</v>
      </c>
      <c r="AM308" s="13">
        <f t="shared" si="518"/>
        <v>0</v>
      </c>
      <c r="AN308" s="13">
        <f t="shared" si="518"/>
        <v>0</v>
      </c>
      <c r="AO308" s="13">
        <f t="shared" si="518"/>
        <v>0</v>
      </c>
      <c r="AP308" s="13">
        <f t="shared" si="518"/>
        <v>0</v>
      </c>
      <c r="AQ308" s="20">
        <f t="shared" si="518"/>
        <v>2908</v>
      </c>
      <c r="AR308" s="20">
        <f t="shared" si="518"/>
        <v>0</v>
      </c>
      <c r="AS308" s="13">
        <f t="shared" si="519"/>
        <v>0</v>
      </c>
      <c r="AT308" s="13">
        <f t="shared" si="519"/>
        <v>0</v>
      </c>
      <c r="AU308" s="13">
        <f t="shared" si="519"/>
        <v>0</v>
      </c>
      <c r="AV308" s="13">
        <f t="shared" si="519"/>
        <v>0</v>
      </c>
      <c r="AW308" s="20">
        <f t="shared" si="519"/>
        <v>2908</v>
      </c>
      <c r="AX308" s="20">
        <f t="shared" si="519"/>
        <v>0</v>
      </c>
    </row>
    <row r="309" spans="1:50" hidden="1" x14ac:dyDescent="0.25">
      <c r="A309" s="60" t="s">
        <v>14</v>
      </c>
      <c r="B309" s="16">
        <v>906</v>
      </c>
      <c r="C309" s="16" t="s">
        <v>7</v>
      </c>
      <c r="D309" s="16" t="s">
        <v>165</v>
      </c>
      <c r="E309" s="16" t="s">
        <v>168</v>
      </c>
      <c r="F309" s="16" t="s">
        <v>37</v>
      </c>
      <c r="G309" s="13">
        <v>2908</v>
      </c>
      <c r="H309" s="18"/>
      <c r="I309" s="13"/>
      <c r="J309" s="13"/>
      <c r="K309" s="13"/>
      <c r="L309" s="13"/>
      <c r="M309" s="13">
        <f>G309+I309+J309+K309+L309</f>
        <v>2908</v>
      </c>
      <c r="N309" s="13">
        <f>H309+J309</f>
        <v>0</v>
      </c>
      <c r="O309" s="13"/>
      <c r="P309" s="13"/>
      <c r="Q309" s="13"/>
      <c r="R309" s="13"/>
      <c r="S309" s="13">
        <f>M309+O309+P309+Q309+R309</f>
        <v>2908</v>
      </c>
      <c r="T309" s="13">
        <f>N309+P309</f>
        <v>0</v>
      </c>
      <c r="U309" s="13"/>
      <c r="V309" s="13"/>
      <c r="W309" s="13"/>
      <c r="X309" s="13"/>
      <c r="Y309" s="13">
        <f>S309+U309+V309+W309+X309</f>
        <v>2908</v>
      </c>
      <c r="Z309" s="13">
        <f>T309+V309</f>
        <v>0</v>
      </c>
      <c r="AA309" s="13"/>
      <c r="AB309" s="13"/>
      <c r="AC309" s="13"/>
      <c r="AD309" s="13"/>
      <c r="AE309" s="13">
        <f>Y309+AA309+AB309+AC309+AD309</f>
        <v>2908</v>
      </c>
      <c r="AF309" s="13">
        <f>Z309+AB309</f>
        <v>0</v>
      </c>
      <c r="AG309" s="13"/>
      <c r="AH309" s="13"/>
      <c r="AI309" s="13"/>
      <c r="AJ309" s="13"/>
      <c r="AK309" s="81">
        <f>AE309+AG309+AH309+AI309+AJ309</f>
        <v>2908</v>
      </c>
      <c r="AL309" s="81">
        <f>AF309+AH309</f>
        <v>0</v>
      </c>
      <c r="AM309" s="13"/>
      <c r="AN309" s="13"/>
      <c r="AO309" s="13"/>
      <c r="AP309" s="13"/>
      <c r="AQ309" s="13">
        <f>AK309+AM309+AN309+AO309+AP309</f>
        <v>2908</v>
      </c>
      <c r="AR309" s="13">
        <f>AL309+AN309</f>
        <v>0</v>
      </c>
      <c r="AS309" s="13"/>
      <c r="AT309" s="13"/>
      <c r="AU309" s="13"/>
      <c r="AV309" s="13"/>
      <c r="AW309" s="13">
        <f>AQ309+AS309+AT309+AU309+AV309</f>
        <v>2908</v>
      </c>
      <c r="AX309" s="13">
        <f>AR309+AT309</f>
        <v>0</v>
      </c>
    </row>
    <row r="310" spans="1:50" hidden="1" x14ac:dyDescent="0.25">
      <c r="A310" s="60" t="s">
        <v>15</v>
      </c>
      <c r="B310" s="16">
        <f>B309</f>
        <v>906</v>
      </c>
      <c r="C310" s="16" t="s">
        <v>7</v>
      </c>
      <c r="D310" s="16" t="s">
        <v>165</v>
      </c>
      <c r="E310" s="16" t="s">
        <v>169</v>
      </c>
      <c r="F310" s="16"/>
      <c r="G310" s="13">
        <f t="shared" ref="G310:R312" si="520">G311</f>
        <v>97</v>
      </c>
      <c r="H310" s="13">
        <f t="shared" si="520"/>
        <v>0</v>
      </c>
      <c r="I310" s="13">
        <f t="shared" si="520"/>
        <v>0</v>
      </c>
      <c r="J310" s="13">
        <f t="shared" si="520"/>
        <v>0</v>
      </c>
      <c r="K310" s="13">
        <f t="shared" si="520"/>
        <v>0</v>
      </c>
      <c r="L310" s="13">
        <f t="shared" si="520"/>
        <v>0</v>
      </c>
      <c r="M310" s="13">
        <f t="shared" si="520"/>
        <v>97</v>
      </c>
      <c r="N310" s="13">
        <f t="shared" si="520"/>
        <v>0</v>
      </c>
      <c r="O310" s="13">
        <f t="shared" si="520"/>
        <v>0</v>
      </c>
      <c r="P310" s="13">
        <f t="shared" si="520"/>
        <v>0</v>
      </c>
      <c r="Q310" s="13">
        <f t="shared" si="520"/>
        <v>0</v>
      </c>
      <c r="R310" s="13">
        <f t="shared" si="520"/>
        <v>0</v>
      </c>
      <c r="S310" s="13">
        <f t="shared" ref="S310:AH312" si="521">S311</f>
        <v>97</v>
      </c>
      <c r="T310" s="13">
        <f t="shared" si="521"/>
        <v>0</v>
      </c>
      <c r="U310" s="13">
        <f t="shared" si="521"/>
        <v>0</v>
      </c>
      <c r="V310" s="13">
        <f t="shared" si="521"/>
        <v>0</v>
      </c>
      <c r="W310" s="13">
        <f t="shared" si="521"/>
        <v>0</v>
      </c>
      <c r="X310" s="13">
        <f t="shared" si="521"/>
        <v>0</v>
      </c>
      <c r="Y310" s="13">
        <f t="shared" si="521"/>
        <v>97</v>
      </c>
      <c r="Z310" s="13">
        <f t="shared" si="521"/>
        <v>0</v>
      </c>
      <c r="AA310" s="13">
        <f t="shared" si="521"/>
        <v>0</v>
      </c>
      <c r="AB310" s="13">
        <f t="shared" si="521"/>
        <v>0</v>
      </c>
      <c r="AC310" s="13">
        <f t="shared" si="521"/>
        <v>0</v>
      </c>
      <c r="AD310" s="13">
        <f t="shared" si="521"/>
        <v>0</v>
      </c>
      <c r="AE310" s="13">
        <f t="shared" si="521"/>
        <v>97</v>
      </c>
      <c r="AF310" s="13">
        <f t="shared" si="521"/>
        <v>0</v>
      </c>
      <c r="AG310" s="13">
        <f t="shared" si="521"/>
        <v>0</v>
      </c>
      <c r="AH310" s="13">
        <f t="shared" si="521"/>
        <v>0</v>
      </c>
      <c r="AI310" s="13">
        <f t="shared" ref="AG310:AV312" si="522">AI311</f>
        <v>0</v>
      </c>
      <c r="AJ310" s="13">
        <f t="shared" si="522"/>
        <v>0</v>
      </c>
      <c r="AK310" s="81">
        <f t="shared" si="522"/>
        <v>97</v>
      </c>
      <c r="AL310" s="81">
        <f t="shared" si="522"/>
        <v>0</v>
      </c>
      <c r="AM310" s="13">
        <f t="shared" si="522"/>
        <v>0</v>
      </c>
      <c r="AN310" s="13">
        <f t="shared" si="522"/>
        <v>0</v>
      </c>
      <c r="AO310" s="13">
        <f t="shared" si="522"/>
        <v>0</v>
      </c>
      <c r="AP310" s="13">
        <f t="shared" si="522"/>
        <v>0</v>
      </c>
      <c r="AQ310" s="13">
        <f t="shared" si="522"/>
        <v>97</v>
      </c>
      <c r="AR310" s="13">
        <f t="shared" si="522"/>
        <v>0</v>
      </c>
      <c r="AS310" s="13">
        <f t="shared" si="522"/>
        <v>0</v>
      </c>
      <c r="AT310" s="13">
        <f t="shared" si="522"/>
        <v>0</v>
      </c>
      <c r="AU310" s="13">
        <f t="shared" si="522"/>
        <v>0</v>
      </c>
      <c r="AV310" s="13">
        <f t="shared" si="522"/>
        <v>0</v>
      </c>
      <c r="AW310" s="13">
        <f t="shared" ref="AS310:AX312" si="523">AW311</f>
        <v>97</v>
      </c>
      <c r="AX310" s="13">
        <f t="shared" si="523"/>
        <v>0</v>
      </c>
    </row>
    <row r="311" spans="1:50" ht="49.5" hidden="1" x14ac:dyDescent="0.25">
      <c r="A311" s="60" t="s">
        <v>170</v>
      </c>
      <c r="B311" s="16">
        <f>B310</f>
        <v>906</v>
      </c>
      <c r="C311" s="16" t="s">
        <v>7</v>
      </c>
      <c r="D311" s="16" t="s">
        <v>165</v>
      </c>
      <c r="E311" s="16" t="s">
        <v>171</v>
      </c>
      <c r="F311" s="16"/>
      <c r="G311" s="13">
        <f t="shared" si="520"/>
        <v>97</v>
      </c>
      <c r="H311" s="13">
        <f t="shared" si="520"/>
        <v>0</v>
      </c>
      <c r="I311" s="13">
        <f t="shared" si="520"/>
        <v>0</v>
      </c>
      <c r="J311" s="13">
        <f t="shared" si="520"/>
        <v>0</v>
      </c>
      <c r="K311" s="13">
        <f t="shared" si="520"/>
        <v>0</v>
      </c>
      <c r="L311" s="13">
        <f t="shared" si="520"/>
        <v>0</v>
      </c>
      <c r="M311" s="13">
        <f t="shared" si="520"/>
        <v>97</v>
      </c>
      <c r="N311" s="13">
        <f t="shared" si="520"/>
        <v>0</v>
      </c>
      <c r="O311" s="13">
        <f t="shared" si="520"/>
        <v>0</v>
      </c>
      <c r="P311" s="13">
        <f t="shared" si="520"/>
        <v>0</v>
      </c>
      <c r="Q311" s="13">
        <f t="shared" si="520"/>
        <v>0</v>
      </c>
      <c r="R311" s="13">
        <f t="shared" si="520"/>
        <v>0</v>
      </c>
      <c r="S311" s="13">
        <f t="shared" si="521"/>
        <v>97</v>
      </c>
      <c r="T311" s="13">
        <f t="shared" si="521"/>
        <v>0</v>
      </c>
      <c r="U311" s="13">
        <f t="shared" si="521"/>
        <v>0</v>
      </c>
      <c r="V311" s="13">
        <f t="shared" si="521"/>
        <v>0</v>
      </c>
      <c r="W311" s="13">
        <f t="shared" si="521"/>
        <v>0</v>
      </c>
      <c r="X311" s="13">
        <f t="shared" si="521"/>
        <v>0</v>
      </c>
      <c r="Y311" s="13">
        <f t="shared" si="521"/>
        <v>97</v>
      </c>
      <c r="Z311" s="13">
        <f t="shared" si="521"/>
        <v>0</v>
      </c>
      <c r="AA311" s="13">
        <f t="shared" si="521"/>
        <v>0</v>
      </c>
      <c r="AB311" s="13">
        <f t="shared" si="521"/>
        <v>0</v>
      </c>
      <c r="AC311" s="13">
        <f t="shared" si="521"/>
        <v>0</v>
      </c>
      <c r="AD311" s="13">
        <f t="shared" si="521"/>
        <v>0</v>
      </c>
      <c r="AE311" s="13">
        <f t="shared" si="521"/>
        <v>97</v>
      </c>
      <c r="AF311" s="13">
        <f t="shared" si="521"/>
        <v>0</v>
      </c>
      <c r="AG311" s="13">
        <f t="shared" si="522"/>
        <v>0</v>
      </c>
      <c r="AH311" s="13">
        <f t="shared" si="522"/>
        <v>0</v>
      </c>
      <c r="AI311" s="13">
        <f t="shared" si="522"/>
        <v>0</v>
      </c>
      <c r="AJ311" s="13">
        <f t="shared" si="522"/>
        <v>0</v>
      </c>
      <c r="AK311" s="81">
        <f t="shared" si="522"/>
        <v>97</v>
      </c>
      <c r="AL311" s="81">
        <f t="shared" si="522"/>
        <v>0</v>
      </c>
      <c r="AM311" s="13">
        <f t="shared" si="522"/>
        <v>0</v>
      </c>
      <c r="AN311" s="13">
        <f t="shared" si="522"/>
        <v>0</v>
      </c>
      <c r="AO311" s="13">
        <f t="shared" si="522"/>
        <v>0</v>
      </c>
      <c r="AP311" s="13">
        <f t="shared" si="522"/>
        <v>0</v>
      </c>
      <c r="AQ311" s="13">
        <f t="shared" si="522"/>
        <v>97</v>
      </c>
      <c r="AR311" s="13">
        <f t="shared" si="522"/>
        <v>0</v>
      </c>
      <c r="AS311" s="13">
        <f t="shared" si="523"/>
        <v>0</v>
      </c>
      <c r="AT311" s="13">
        <f t="shared" si="523"/>
        <v>0</v>
      </c>
      <c r="AU311" s="13">
        <f t="shared" si="523"/>
        <v>0</v>
      </c>
      <c r="AV311" s="13">
        <f t="shared" si="523"/>
        <v>0</v>
      </c>
      <c r="AW311" s="13">
        <f t="shared" si="523"/>
        <v>97</v>
      </c>
      <c r="AX311" s="13">
        <f t="shared" si="523"/>
        <v>0</v>
      </c>
    </row>
    <row r="312" spans="1:50" ht="33" hidden="1" x14ac:dyDescent="0.25">
      <c r="A312" s="60" t="s">
        <v>12</v>
      </c>
      <c r="B312" s="16">
        <f>B311</f>
        <v>906</v>
      </c>
      <c r="C312" s="16" t="s">
        <v>7</v>
      </c>
      <c r="D312" s="16" t="s">
        <v>165</v>
      </c>
      <c r="E312" s="16" t="s">
        <v>171</v>
      </c>
      <c r="F312" s="20">
        <v>600</v>
      </c>
      <c r="G312" s="20">
        <f t="shared" si="520"/>
        <v>97</v>
      </c>
      <c r="H312" s="20">
        <f t="shared" si="520"/>
        <v>0</v>
      </c>
      <c r="I312" s="13">
        <f t="shared" si="520"/>
        <v>0</v>
      </c>
      <c r="J312" s="13">
        <f t="shared" si="520"/>
        <v>0</v>
      </c>
      <c r="K312" s="13">
        <f t="shared" si="520"/>
        <v>0</v>
      </c>
      <c r="L312" s="13">
        <f t="shared" si="520"/>
        <v>0</v>
      </c>
      <c r="M312" s="20">
        <f t="shared" si="520"/>
        <v>97</v>
      </c>
      <c r="N312" s="20">
        <f t="shared" si="520"/>
        <v>0</v>
      </c>
      <c r="O312" s="13">
        <f t="shared" si="520"/>
        <v>0</v>
      </c>
      <c r="P312" s="13">
        <f t="shared" si="520"/>
        <v>0</v>
      </c>
      <c r="Q312" s="13">
        <f t="shared" si="520"/>
        <v>0</v>
      </c>
      <c r="R312" s="13">
        <f t="shared" si="520"/>
        <v>0</v>
      </c>
      <c r="S312" s="20">
        <f t="shared" si="521"/>
        <v>97</v>
      </c>
      <c r="T312" s="20">
        <f t="shared" si="521"/>
        <v>0</v>
      </c>
      <c r="U312" s="13">
        <f t="shared" si="521"/>
        <v>0</v>
      </c>
      <c r="V312" s="13">
        <f t="shared" si="521"/>
        <v>0</v>
      </c>
      <c r="W312" s="13">
        <f t="shared" si="521"/>
        <v>0</v>
      </c>
      <c r="X312" s="13">
        <f t="shared" si="521"/>
        <v>0</v>
      </c>
      <c r="Y312" s="20">
        <f t="shared" si="521"/>
        <v>97</v>
      </c>
      <c r="Z312" s="20">
        <f t="shared" si="521"/>
        <v>0</v>
      </c>
      <c r="AA312" s="13">
        <f t="shared" si="521"/>
        <v>0</v>
      </c>
      <c r="AB312" s="13">
        <f t="shared" si="521"/>
        <v>0</v>
      </c>
      <c r="AC312" s="13">
        <f t="shared" si="521"/>
        <v>0</v>
      </c>
      <c r="AD312" s="13">
        <f t="shared" si="521"/>
        <v>0</v>
      </c>
      <c r="AE312" s="20">
        <f t="shared" si="521"/>
        <v>97</v>
      </c>
      <c r="AF312" s="20">
        <f t="shared" si="521"/>
        <v>0</v>
      </c>
      <c r="AG312" s="13">
        <f t="shared" si="522"/>
        <v>0</v>
      </c>
      <c r="AH312" s="13">
        <f t="shared" si="522"/>
        <v>0</v>
      </c>
      <c r="AI312" s="13">
        <f t="shared" si="522"/>
        <v>0</v>
      </c>
      <c r="AJ312" s="13">
        <f t="shared" si="522"/>
        <v>0</v>
      </c>
      <c r="AK312" s="87">
        <f t="shared" si="522"/>
        <v>97</v>
      </c>
      <c r="AL312" s="87">
        <f t="shared" si="522"/>
        <v>0</v>
      </c>
      <c r="AM312" s="13">
        <f t="shared" si="522"/>
        <v>0</v>
      </c>
      <c r="AN312" s="13">
        <f t="shared" si="522"/>
        <v>0</v>
      </c>
      <c r="AO312" s="13">
        <f t="shared" si="522"/>
        <v>0</v>
      </c>
      <c r="AP312" s="13">
        <f t="shared" si="522"/>
        <v>0</v>
      </c>
      <c r="AQ312" s="20">
        <f t="shared" si="522"/>
        <v>97</v>
      </c>
      <c r="AR312" s="20">
        <f t="shared" si="522"/>
        <v>0</v>
      </c>
      <c r="AS312" s="13">
        <f t="shared" si="523"/>
        <v>0</v>
      </c>
      <c r="AT312" s="13">
        <f t="shared" si="523"/>
        <v>0</v>
      </c>
      <c r="AU312" s="13">
        <f t="shared" si="523"/>
        <v>0</v>
      </c>
      <c r="AV312" s="13">
        <f t="shared" si="523"/>
        <v>0</v>
      </c>
      <c r="AW312" s="20">
        <f t="shared" si="523"/>
        <v>97</v>
      </c>
      <c r="AX312" s="20">
        <f t="shared" si="523"/>
        <v>0</v>
      </c>
    </row>
    <row r="313" spans="1:50" hidden="1" x14ac:dyDescent="0.25">
      <c r="A313" s="60" t="s">
        <v>14</v>
      </c>
      <c r="B313" s="16">
        <f>B312</f>
        <v>906</v>
      </c>
      <c r="C313" s="16" t="s">
        <v>7</v>
      </c>
      <c r="D313" s="16" t="s">
        <v>165</v>
      </c>
      <c r="E313" s="16" t="s">
        <v>171</v>
      </c>
      <c r="F313" s="16" t="s">
        <v>37</v>
      </c>
      <c r="G313" s="13">
        <v>97</v>
      </c>
      <c r="H313" s="18"/>
      <c r="I313" s="13"/>
      <c r="J313" s="13"/>
      <c r="K313" s="13"/>
      <c r="L313" s="13"/>
      <c r="M313" s="13">
        <f>G313+I313+J313+K313+L313</f>
        <v>97</v>
      </c>
      <c r="N313" s="13">
        <f>H313+J313</f>
        <v>0</v>
      </c>
      <c r="O313" s="13"/>
      <c r="P313" s="13"/>
      <c r="Q313" s="13"/>
      <c r="R313" s="13"/>
      <c r="S313" s="13">
        <f>M313+O313+P313+Q313+R313</f>
        <v>97</v>
      </c>
      <c r="T313" s="13">
        <f>N313+P313</f>
        <v>0</v>
      </c>
      <c r="U313" s="13"/>
      <c r="V313" s="13"/>
      <c r="W313" s="13"/>
      <c r="X313" s="13"/>
      <c r="Y313" s="13">
        <f>S313+U313+V313+W313+X313</f>
        <v>97</v>
      </c>
      <c r="Z313" s="13">
        <f>T313+V313</f>
        <v>0</v>
      </c>
      <c r="AA313" s="13"/>
      <c r="AB313" s="13"/>
      <c r="AC313" s="13"/>
      <c r="AD313" s="13"/>
      <c r="AE313" s="13">
        <f>Y313+AA313+AB313+AC313+AD313</f>
        <v>97</v>
      </c>
      <c r="AF313" s="13">
        <f>Z313+AB313</f>
        <v>0</v>
      </c>
      <c r="AG313" s="13"/>
      <c r="AH313" s="13"/>
      <c r="AI313" s="13"/>
      <c r="AJ313" s="13"/>
      <c r="AK313" s="81">
        <f>AE313+AG313+AH313+AI313+AJ313</f>
        <v>97</v>
      </c>
      <c r="AL313" s="81">
        <f>AF313+AH313</f>
        <v>0</v>
      </c>
      <c r="AM313" s="13"/>
      <c r="AN313" s="13"/>
      <c r="AO313" s="13"/>
      <c r="AP313" s="13"/>
      <c r="AQ313" s="13">
        <f>AK313+AM313+AN313+AO313+AP313</f>
        <v>97</v>
      </c>
      <c r="AR313" s="13">
        <f>AL313+AN313</f>
        <v>0</v>
      </c>
      <c r="AS313" s="13"/>
      <c r="AT313" s="13"/>
      <c r="AU313" s="13"/>
      <c r="AV313" s="13"/>
      <c r="AW313" s="13">
        <f>AQ313+AS313+AT313+AU313+AV313</f>
        <v>97</v>
      </c>
      <c r="AX313" s="13">
        <f>AR313+AT313</f>
        <v>0</v>
      </c>
    </row>
    <row r="314" spans="1:50" hidden="1" x14ac:dyDescent="0.25">
      <c r="A314" s="60"/>
      <c r="B314" s="16"/>
      <c r="C314" s="16"/>
      <c r="D314" s="16"/>
      <c r="E314" s="16"/>
      <c r="F314" s="16"/>
      <c r="G314" s="13"/>
      <c r="H314" s="18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81"/>
      <c r="AL314" s="81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</row>
    <row r="315" spans="1:50" ht="60.75" hidden="1" x14ac:dyDescent="0.3">
      <c r="A315" s="65" t="s">
        <v>702</v>
      </c>
      <c r="B315" s="34">
        <v>909</v>
      </c>
      <c r="C315" s="10"/>
      <c r="D315" s="10"/>
      <c r="E315" s="10"/>
      <c r="F315" s="10"/>
      <c r="G315" s="30">
        <f t="shared" ref="G315:AR315" si="524">G317+G344+G394+G402</f>
        <v>857412</v>
      </c>
      <c r="H315" s="30">
        <f t="shared" si="524"/>
        <v>0</v>
      </c>
      <c r="I315" s="13">
        <f t="shared" si="524"/>
        <v>0</v>
      </c>
      <c r="J315" s="13">
        <f t="shared" si="524"/>
        <v>1002757</v>
      </c>
      <c r="K315" s="13">
        <f t="shared" si="524"/>
        <v>27265</v>
      </c>
      <c r="L315" s="13">
        <f t="shared" si="524"/>
        <v>0</v>
      </c>
      <c r="M315" s="30">
        <f t="shared" si="524"/>
        <v>1887434</v>
      </c>
      <c r="N315" s="30">
        <f t="shared" si="524"/>
        <v>1002757</v>
      </c>
      <c r="O315" s="13">
        <f t="shared" si="524"/>
        <v>0</v>
      </c>
      <c r="P315" s="13">
        <f t="shared" si="524"/>
        <v>0</v>
      </c>
      <c r="Q315" s="13">
        <f t="shared" si="524"/>
        <v>0</v>
      </c>
      <c r="R315" s="13">
        <f t="shared" si="524"/>
        <v>0</v>
      </c>
      <c r="S315" s="30">
        <f t="shared" si="524"/>
        <v>1887434</v>
      </c>
      <c r="T315" s="30">
        <f t="shared" si="524"/>
        <v>1002757</v>
      </c>
      <c r="U315" s="13">
        <f t="shared" si="524"/>
        <v>0</v>
      </c>
      <c r="V315" s="13">
        <f t="shared" si="524"/>
        <v>0</v>
      </c>
      <c r="W315" s="13">
        <f t="shared" si="524"/>
        <v>0</v>
      </c>
      <c r="X315" s="13">
        <f t="shared" si="524"/>
        <v>0</v>
      </c>
      <c r="Y315" s="30">
        <f t="shared" si="524"/>
        <v>1887434</v>
      </c>
      <c r="Z315" s="30">
        <f t="shared" si="524"/>
        <v>1002757</v>
      </c>
      <c r="AA315" s="12">
        <f t="shared" si="524"/>
        <v>0</v>
      </c>
      <c r="AB315" s="12">
        <f t="shared" si="524"/>
        <v>0</v>
      </c>
      <c r="AC315" s="12">
        <f t="shared" si="524"/>
        <v>22370</v>
      </c>
      <c r="AD315" s="12">
        <f t="shared" si="524"/>
        <v>-595</v>
      </c>
      <c r="AE315" s="30">
        <f t="shared" si="524"/>
        <v>1909209</v>
      </c>
      <c r="AF315" s="30">
        <f t="shared" si="524"/>
        <v>1002757</v>
      </c>
      <c r="AG315" s="12">
        <f t="shared" si="524"/>
        <v>0</v>
      </c>
      <c r="AH315" s="12">
        <f t="shared" si="524"/>
        <v>155134</v>
      </c>
      <c r="AI315" s="12">
        <f t="shared" si="524"/>
        <v>73022</v>
      </c>
      <c r="AJ315" s="12">
        <f t="shared" si="524"/>
        <v>0</v>
      </c>
      <c r="AK315" s="90">
        <f t="shared" si="524"/>
        <v>2137365</v>
      </c>
      <c r="AL315" s="90">
        <f t="shared" si="524"/>
        <v>1157891</v>
      </c>
      <c r="AM315" s="12">
        <f t="shared" si="524"/>
        <v>-949</v>
      </c>
      <c r="AN315" s="12">
        <f t="shared" si="524"/>
        <v>-258</v>
      </c>
      <c r="AO315" s="12">
        <f t="shared" si="524"/>
        <v>1450</v>
      </c>
      <c r="AP315" s="12">
        <f t="shared" si="524"/>
        <v>0</v>
      </c>
      <c r="AQ315" s="30">
        <f t="shared" si="524"/>
        <v>2137608</v>
      </c>
      <c r="AR315" s="30">
        <f t="shared" si="524"/>
        <v>1157633</v>
      </c>
      <c r="AS315" s="12">
        <f t="shared" ref="AS315:AX315" si="525">AS317+AS344+AS394+AS402</f>
        <v>0</v>
      </c>
      <c r="AT315" s="12">
        <f t="shared" si="525"/>
        <v>264349</v>
      </c>
      <c r="AU315" s="12">
        <f t="shared" si="525"/>
        <v>27802</v>
      </c>
      <c r="AV315" s="12">
        <f t="shared" si="525"/>
        <v>0</v>
      </c>
      <c r="AW315" s="30">
        <f t="shared" si="525"/>
        <v>2429759</v>
      </c>
      <c r="AX315" s="30">
        <f t="shared" si="525"/>
        <v>1421982</v>
      </c>
    </row>
    <row r="316" spans="1:50" ht="20.25" hidden="1" x14ac:dyDescent="0.3">
      <c r="A316" s="65"/>
      <c r="B316" s="34"/>
      <c r="C316" s="10"/>
      <c r="D316" s="10"/>
      <c r="E316" s="10"/>
      <c r="F316" s="10"/>
      <c r="G316" s="30"/>
      <c r="H316" s="30"/>
      <c r="I316" s="13"/>
      <c r="J316" s="13"/>
      <c r="K316" s="13"/>
      <c r="L316" s="13"/>
      <c r="M316" s="30"/>
      <c r="N316" s="30"/>
      <c r="O316" s="13"/>
      <c r="P316" s="13"/>
      <c r="Q316" s="13"/>
      <c r="R316" s="13"/>
      <c r="S316" s="30"/>
      <c r="T316" s="30"/>
      <c r="U316" s="13"/>
      <c r="V316" s="13"/>
      <c r="W316" s="13"/>
      <c r="X316" s="13"/>
      <c r="Y316" s="30"/>
      <c r="Z316" s="30"/>
      <c r="AA316" s="12"/>
      <c r="AB316" s="12"/>
      <c r="AC316" s="12"/>
      <c r="AD316" s="12"/>
      <c r="AE316" s="30"/>
      <c r="AF316" s="30"/>
      <c r="AG316" s="12"/>
      <c r="AH316" s="12"/>
      <c r="AI316" s="12"/>
      <c r="AJ316" s="12"/>
      <c r="AK316" s="90"/>
      <c r="AL316" s="90"/>
      <c r="AM316" s="12"/>
      <c r="AN316" s="12"/>
      <c r="AO316" s="12"/>
      <c r="AP316" s="12"/>
      <c r="AQ316" s="30"/>
      <c r="AR316" s="30"/>
      <c r="AS316" s="12"/>
      <c r="AT316" s="12"/>
      <c r="AU316" s="12"/>
      <c r="AV316" s="12"/>
      <c r="AW316" s="30"/>
      <c r="AX316" s="30"/>
    </row>
    <row r="317" spans="1:50" ht="18.75" hidden="1" x14ac:dyDescent="0.3">
      <c r="A317" s="66" t="s">
        <v>185</v>
      </c>
      <c r="B317" s="14">
        <f>B315</f>
        <v>909</v>
      </c>
      <c r="C317" s="14" t="s">
        <v>30</v>
      </c>
      <c r="D317" s="14" t="s">
        <v>21</v>
      </c>
      <c r="E317" s="14"/>
      <c r="F317" s="14"/>
      <c r="G317" s="23">
        <f t="shared" ref="G317:R319" si="526">G318</f>
        <v>230348</v>
      </c>
      <c r="H317" s="23">
        <f t="shared" si="526"/>
        <v>0</v>
      </c>
      <c r="I317" s="13">
        <f t="shared" si="526"/>
        <v>0</v>
      </c>
      <c r="J317" s="13">
        <f t="shared" si="526"/>
        <v>0</v>
      </c>
      <c r="K317" s="13">
        <f t="shared" si="526"/>
        <v>0</v>
      </c>
      <c r="L317" s="13">
        <f t="shared" si="526"/>
        <v>0</v>
      </c>
      <c r="M317" s="23">
        <f t="shared" si="526"/>
        <v>230348</v>
      </c>
      <c r="N317" s="23">
        <f t="shared" si="526"/>
        <v>0</v>
      </c>
      <c r="O317" s="13">
        <f t="shared" si="526"/>
        <v>0</v>
      </c>
      <c r="P317" s="13">
        <f t="shared" si="526"/>
        <v>0</v>
      </c>
      <c r="Q317" s="13">
        <f t="shared" si="526"/>
        <v>0</v>
      </c>
      <c r="R317" s="13">
        <f t="shared" si="526"/>
        <v>0</v>
      </c>
      <c r="S317" s="23">
        <f t="shared" ref="S317:AH319" si="527">S318</f>
        <v>230348</v>
      </c>
      <c r="T317" s="23">
        <f t="shared" si="527"/>
        <v>0</v>
      </c>
      <c r="U317" s="13">
        <f t="shared" si="527"/>
        <v>0</v>
      </c>
      <c r="V317" s="13">
        <f t="shared" si="527"/>
        <v>0</v>
      </c>
      <c r="W317" s="13">
        <f t="shared" si="527"/>
        <v>0</v>
      </c>
      <c r="X317" s="13">
        <f t="shared" si="527"/>
        <v>0</v>
      </c>
      <c r="Y317" s="23">
        <f t="shared" si="527"/>
        <v>230348</v>
      </c>
      <c r="Z317" s="23">
        <f t="shared" si="527"/>
        <v>0</v>
      </c>
      <c r="AA317" s="13">
        <f t="shared" si="527"/>
        <v>0</v>
      </c>
      <c r="AB317" s="13">
        <f t="shared" si="527"/>
        <v>0</v>
      </c>
      <c r="AC317" s="13">
        <f t="shared" si="527"/>
        <v>0</v>
      </c>
      <c r="AD317" s="13">
        <f t="shared" si="527"/>
        <v>0</v>
      </c>
      <c r="AE317" s="23">
        <f t="shared" si="527"/>
        <v>230348</v>
      </c>
      <c r="AF317" s="23">
        <f t="shared" si="527"/>
        <v>0</v>
      </c>
      <c r="AG317" s="13">
        <f t="shared" si="527"/>
        <v>0</v>
      </c>
      <c r="AH317" s="13">
        <f t="shared" si="527"/>
        <v>155134</v>
      </c>
      <c r="AI317" s="13">
        <f t="shared" ref="AG317:AV318" si="528">AI318</f>
        <v>73022</v>
      </c>
      <c r="AJ317" s="13">
        <f t="shared" si="528"/>
        <v>0</v>
      </c>
      <c r="AK317" s="89">
        <f t="shared" si="528"/>
        <v>458504</v>
      </c>
      <c r="AL317" s="89">
        <f t="shared" si="528"/>
        <v>155134</v>
      </c>
      <c r="AM317" s="13">
        <f t="shared" si="528"/>
        <v>0</v>
      </c>
      <c r="AN317" s="13">
        <f t="shared" si="528"/>
        <v>0</v>
      </c>
      <c r="AO317" s="13">
        <f t="shared" si="528"/>
        <v>0</v>
      </c>
      <c r="AP317" s="13">
        <f t="shared" si="528"/>
        <v>0</v>
      </c>
      <c r="AQ317" s="23">
        <f t="shared" si="528"/>
        <v>458504</v>
      </c>
      <c r="AR317" s="23">
        <f t="shared" si="528"/>
        <v>155134</v>
      </c>
      <c r="AS317" s="18">
        <f t="shared" si="528"/>
        <v>0</v>
      </c>
      <c r="AT317" s="13">
        <f t="shared" si="528"/>
        <v>0</v>
      </c>
      <c r="AU317" s="13">
        <f t="shared" si="528"/>
        <v>0</v>
      </c>
      <c r="AV317" s="13">
        <f t="shared" si="528"/>
        <v>0</v>
      </c>
      <c r="AW317" s="23">
        <f t="shared" ref="AS317:AX318" si="529">AW318</f>
        <v>458504</v>
      </c>
      <c r="AX317" s="23">
        <f t="shared" si="529"/>
        <v>155134</v>
      </c>
    </row>
    <row r="318" spans="1:50" ht="49.5" hidden="1" x14ac:dyDescent="0.25">
      <c r="A318" s="56" t="s">
        <v>395</v>
      </c>
      <c r="B318" s="16">
        <f t="shared" ref="B318:B325" si="530">B317</f>
        <v>909</v>
      </c>
      <c r="C318" s="16" t="s">
        <v>30</v>
      </c>
      <c r="D318" s="16" t="s">
        <v>21</v>
      </c>
      <c r="E318" s="16" t="s">
        <v>419</v>
      </c>
      <c r="F318" s="19"/>
      <c r="G318" s="20">
        <f>G319</f>
        <v>230348</v>
      </c>
      <c r="H318" s="20">
        <f t="shared" si="526"/>
        <v>0</v>
      </c>
      <c r="I318" s="13">
        <f t="shared" si="526"/>
        <v>0</v>
      </c>
      <c r="J318" s="13">
        <f t="shared" si="526"/>
        <v>0</v>
      </c>
      <c r="K318" s="13">
        <f t="shared" si="526"/>
        <v>0</v>
      </c>
      <c r="L318" s="13">
        <f t="shared" si="526"/>
        <v>0</v>
      </c>
      <c r="M318" s="20">
        <f t="shared" si="526"/>
        <v>230348</v>
      </c>
      <c r="N318" s="20">
        <f t="shared" si="526"/>
        <v>0</v>
      </c>
      <c r="O318" s="13">
        <f t="shared" si="526"/>
        <v>0</v>
      </c>
      <c r="P318" s="13">
        <f t="shared" si="526"/>
        <v>0</v>
      </c>
      <c r="Q318" s="13">
        <f t="shared" si="526"/>
        <v>0</v>
      </c>
      <c r="R318" s="13">
        <f t="shared" si="526"/>
        <v>0</v>
      </c>
      <c r="S318" s="20">
        <f t="shared" si="527"/>
        <v>230348</v>
      </c>
      <c r="T318" s="20">
        <f t="shared" si="527"/>
        <v>0</v>
      </c>
      <c r="U318" s="13">
        <f t="shared" si="527"/>
        <v>0</v>
      </c>
      <c r="V318" s="13">
        <f t="shared" si="527"/>
        <v>0</v>
      </c>
      <c r="W318" s="13">
        <f t="shared" si="527"/>
        <v>0</v>
      </c>
      <c r="X318" s="13">
        <f t="shared" si="527"/>
        <v>0</v>
      </c>
      <c r="Y318" s="20">
        <f t="shared" si="527"/>
        <v>230348</v>
      </c>
      <c r="Z318" s="20">
        <f t="shared" si="527"/>
        <v>0</v>
      </c>
      <c r="AA318" s="13">
        <f t="shared" si="527"/>
        <v>0</v>
      </c>
      <c r="AB318" s="13">
        <f t="shared" si="527"/>
        <v>0</v>
      </c>
      <c r="AC318" s="13">
        <f t="shared" si="527"/>
        <v>0</v>
      </c>
      <c r="AD318" s="13">
        <f t="shared" si="527"/>
        <v>0</v>
      </c>
      <c r="AE318" s="20">
        <f t="shared" si="527"/>
        <v>230348</v>
      </c>
      <c r="AF318" s="20">
        <f t="shared" si="527"/>
        <v>0</v>
      </c>
      <c r="AG318" s="13">
        <f t="shared" si="528"/>
        <v>0</v>
      </c>
      <c r="AH318" s="13">
        <f t="shared" si="528"/>
        <v>155134</v>
      </c>
      <c r="AI318" s="13">
        <f t="shared" si="528"/>
        <v>73022</v>
      </c>
      <c r="AJ318" s="13">
        <f t="shared" si="528"/>
        <v>0</v>
      </c>
      <c r="AK318" s="87">
        <f t="shared" si="528"/>
        <v>458504</v>
      </c>
      <c r="AL318" s="87">
        <f t="shared" si="528"/>
        <v>155134</v>
      </c>
      <c r="AM318" s="13">
        <f t="shared" si="528"/>
        <v>0</v>
      </c>
      <c r="AN318" s="13">
        <f t="shared" si="528"/>
        <v>0</v>
      </c>
      <c r="AO318" s="13">
        <f t="shared" si="528"/>
        <v>0</v>
      </c>
      <c r="AP318" s="13">
        <f t="shared" si="528"/>
        <v>0</v>
      </c>
      <c r="AQ318" s="20">
        <f t="shared" si="528"/>
        <v>458504</v>
      </c>
      <c r="AR318" s="20">
        <f t="shared" si="528"/>
        <v>155134</v>
      </c>
      <c r="AS318" s="13">
        <f t="shared" si="529"/>
        <v>0</v>
      </c>
      <c r="AT318" s="13">
        <f t="shared" si="529"/>
        <v>0</v>
      </c>
      <c r="AU318" s="13">
        <f t="shared" si="529"/>
        <v>0</v>
      </c>
      <c r="AV318" s="13">
        <f t="shared" si="529"/>
        <v>0</v>
      </c>
      <c r="AW318" s="20">
        <f t="shared" si="529"/>
        <v>458504</v>
      </c>
      <c r="AX318" s="20">
        <f t="shared" si="529"/>
        <v>155134</v>
      </c>
    </row>
    <row r="319" spans="1:50" ht="49.5" hidden="1" x14ac:dyDescent="0.25">
      <c r="A319" s="56" t="s">
        <v>396</v>
      </c>
      <c r="B319" s="16">
        <f>B318</f>
        <v>909</v>
      </c>
      <c r="C319" s="16" t="s">
        <v>30</v>
      </c>
      <c r="D319" s="16" t="s">
        <v>21</v>
      </c>
      <c r="E319" s="16" t="s">
        <v>386</v>
      </c>
      <c r="F319" s="13"/>
      <c r="G319" s="20">
        <f t="shared" si="526"/>
        <v>230348</v>
      </c>
      <c r="H319" s="20">
        <f t="shared" si="526"/>
        <v>0</v>
      </c>
      <c r="I319" s="13">
        <f t="shared" si="526"/>
        <v>0</v>
      </c>
      <c r="J319" s="13">
        <f t="shared" si="526"/>
        <v>0</v>
      </c>
      <c r="K319" s="13">
        <f t="shared" si="526"/>
        <v>0</v>
      </c>
      <c r="L319" s="13">
        <f t="shared" si="526"/>
        <v>0</v>
      </c>
      <c r="M319" s="20">
        <f t="shared" si="526"/>
        <v>230348</v>
      </c>
      <c r="N319" s="20">
        <f t="shared" si="526"/>
        <v>0</v>
      </c>
      <c r="O319" s="13">
        <f t="shared" si="526"/>
        <v>0</v>
      </c>
      <c r="P319" s="13">
        <f t="shared" si="526"/>
        <v>0</v>
      </c>
      <c r="Q319" s="13">
        <f t="shared" si="526"/>
        <v>0</v>
      </c>
      <c r="R319" s="13">
        <f t="shared" si="526"/>
        <v>0</v>
      </c>
      <c r="S319" s="20">
        <f t="shared" si="527"/>
        <v>230348</v>
      </c>
      <c r="T319" s="20">
        <f t="shared" si="527"/>
        <v>0</v>
      </c>
      <c r="U319" s="13">
        <f t="shared" si="527"/>
        <v>0</v>
      </c>
      <c r="V319" s="13">
        <f t="shared" si="527"/>
        <v>0</v>
      </c>
      <c r="W319" s="13">
        <f t="shared" si="527"/>
        <v>0</v>
      </c>
      <c r="X319" s="13">
        <f t="shared" si="527"/>
        <v>0</v>
      </c>
      <c r="Y319" s="20">
        <f t="shared" si="527"/>
        <v>230348</v>
      </c>
      <c r="Z319" s="20">
        <f t="shared" si="527"/>
        <v>0</v>
      </c>
      <c r="AA319" s="13">
        <f t="shared" si="527"/>
        <v>0</v>
      </c>
      <c r="AB319" s="13">
        <f t="shared" si="527"/>
        <v>0</v>
      </c>
      <c r="AC319" s="13">
        <f t="shared" si="527"/>
        <v>0</v>
      </c>
      <c r="AD319" s="13">
        <f t="shared" si="527"/>
        <v>0</v>
      </c>
      <c r="AE319" s="20">
        <f t="shared" si="527"/>
        <v>230348</v>
      </c>
      <c r="AF319" s="20">
        <f t="shared" si="527"/>
        <v>0</v>
      </c>
      <c r="AG319" s="13">
        <f t="shared" ref="AG319:AL319" si="531">AG320+AG336+AG340</f>
        <v>0</v>
      </c>
      <c r="AH319" s="13">
        <f t="shared" si="531"/>
        <v>155134</v>
      </c>
      <c r="AI319" s="13">
        <f t="shared" si="531"/>
        <v>73022</v>
      </c>
      <c r="AJ319" s="13">
        <f t="shared" si="531"/>
        <v>0</v>
      </c>
      <c r="AK319" s="81">
        <f t="shared" si="531"/>
        <v>458504</v>
      </c>
      <c r="AL319" s="81">
        <f t="shared" si="531"/>
        <v>155134</v>
      </c>
      <c r="AM319" s="13">
        <f t="shared" ref="AM319:AR319" si="532">AM320+AM336+AM340</f>
        <v>0</v>
      </c>
      <c r="AN319" s="13">
        <f t="shared" si="532"/>
        <v>0</v>
      </c>
      <c r="AO319" s="13">
        <f t="shared" si="532"/>
        <v>0</v>
      </c>
      <c r="AP319" s="13">
        <f t="shared" si="532"/>
        <v>0</v>
      </c>
      <c r="AQ319" s="13">
        <f t="shared" si="532"/>
        <v>458504</v>
      </c>
      <c r="AR319" s="13">
        <f t="shared" si="532"/>
        <v>155134</v>
      </c>
      <c r="AS319" s="13">
        <f t="shared" ref="AS319:AX319" si="533">AS320+AS336+AS340</f>
        <v>0</v>
      </c>
      <c r="AT319" s="13">
        <f t="shared" si="533"/>
        <v>0</v>
      </c>
      <c r="AU319" s="13">
        <f t="shared" si="533"/>
        <v>0</v>
      </c>
      <c r="AV319" s="13">
        <f t="shared" si="533"/>
        <v>0</v>
      </c>
      <c r="AW319" s="13">
        <f t="shared" si="533"/>
        <v>458504</v>
      </c>
      <c r="AX319" s="13">
        <f t="shared" si="533"/>
        <v>155134</v>
      </c>
    </row>
    <row r="320" spans="1:50" ht="49.5" hidden="1" x14ac:dyDescent="0.25">
      <c r="A320" s="56" t="s">
        <v>236</v>
      </c>
      <c r="B320" s="16">
        <f>B318</f>
        <v>909</v>
      </c>
      <c r="C320" s="16" t="s">
        <v>30</v>
      </c>
      <c r="D320" s="16" t="s">
        <v>21</v>
      </c>
      <c r="E320" s="16" t="s">
        <v>427</v>
      </c>
      <c r="F320" s="13"/>
      <c r="G320" s="20">
        <f>G321+G324+G327+G330+G333</f>
        <v>230348</v>
      </c>
      <c r="H320" s="20">
        <f t="shared" ref="H320:N320" si="534">H321+H324+H327+H330+H333</f>
        <v>0</v>
      </c>
      <c r="I320" s="13">
        <f t="shared" si="534"/>
        <v>0</v>
      </c>
      <c r="J320" s="13">
        <f t="shared" si="534"/>
        <v>0</v>
      </c>
      <c r="K320" s="13">
        <f t="shared" si="534"/>
        <v>0</v>
      </c>
      <c r="L320" s="13">
        <f t="shared" si="534"/>
        <v>0</v>
      </c>
      <c r="M320" s="20">
        <f t="shared" si="534"/>
        <v>230348</v>
      </c>
      <c r="N320" s="20">
        <f t="shared" si="534"/>
        <v>0</v>
      </c>
      <c r="O320" s="13">
        <f t="shared" ref="O320:T320" si="535">O321+O324+O327+O330+O333</f>
        <v>0</v>
      </c>
      <c r="P320" s="13">
        <f t="shared" si="535"/>
        <v>0</v>
      </c>
      <c r="Q320" s="13">
        <f t="shared" si="535"/>
        <v>0</v>
      </c>
      <c r="R320" s="13">
        <f t="shared" si="535"/>
        <v>0</v>
      </c>
      <c r="S320" s="20">
        <f t="shared" si="535"/>
        <v>230348</v>
      </c>
      <c r="T320" s="20">
        <f t="shared" si="535"/>
        <v>0</v>
      </c>
      <c r="U320" s="13">
        <f t="shared" ref="U320:Z320" si="536">U321+U324+U327+U330+U333</f>
        <v>0</v>
      </c>
      <c r="V320" s="13">
        <f t="shared" si="536"/>
        <v>0</v>
      </c>
      <c r="W320" s="13">
        <f t="shared" si="536"/>
        <v>0</v>
      </c>
      <c r="X320" s="13">
        <f t="shared" si="536"/>
        <v>0</v>
      </c>
      <c r="Y320" s="20">
        <f t="shared" si="536"/>
        <v>230348</v>
      </c>
      <c r="Z320" s="20">
        <f t="shared" si="536"/>
        <v>0</v>
      </c>
      <c r="AA320" s="13">
        <f t="shared" ref="AA320:AF320" si="537">AA321+AA324+AA327+AA330+AA333</f>
        <v>0</v>
      </c>
      <c r="AB320" s="13">
        <f t="shared" si="537"/>
        <v>0</v>
      </c>
      <c r="AC320" s="13">
        <f t="shared" si="537"/>
        <v>0</v>
      </c>
      <c r="AD320" s="13">
        <f t="shared" si="537"/>
        <v>0</v>
      </c>
      <c r="AE320" s="20">
        <f t="shared" si="537"/>
        <v>230348</v>
      </c>
      <c r="AF320" s="20">
        <f t="shared" si="537"/>
        <v>0</v>
      </c>
      <c r="AG320" s="13">
        <f t="shared" ref="AG320:AL320" si="538">AG321+AG324+AG327+AG330+AG333</f>
        <v>0</v>
      </c>
      <c r="AH320" s="13">
        <f t="shared" si="538"/>
        <v>0</v>
      </c>
      <c r="AI320" s="13">
        <f t="shared" si="538"/>
        <v>0</v>
      </c>
      <c r="AJ320" s="13">
        <f t="shared" si="538"/>
        <v>0</v>
      </c>
      <c r="AK320" s="87">
        <f t="shared" si="538"/>
        <v>230348</v>
      </c>
      <c r="AL320" s="87">
        <f t="shared" si="538"/>
        <v>0</v>
      </c>
      <c r="AM320" s="13">
        <f t="shared" ref="AM320:AR320" si="539">AM321+AM324+AM327+AM330+AM333</f>
        <v>0</v>
      </c>
      <c r="AN320" s="13">
        <f t="shared" si="539"/>
        <v>0</v>
      </c>
      <c r="AO320" s="13">
        <f t="shared" si="539"/>
        <v>0</v>
      </c>
      <c r="AP320" s="13">
        <f t="shared" si="539"/>
        <v>0</v>
      </c>
      <c r="AQ320" s="20">
        <f t="shared" si="539"/>
        <v>230348</v>
      </c>
      <c r="AR320" s="20">
        <f t="shared" si="539"/>
        <v>0</v>
      </c>
      <c r="AS320" s="13">
        <f t="shared" ref="AS320:AX320" si="540">AS321+AS324+AS327+AS330+AS333</f>
        <v>0</v>
      </c>
      <c r="AT320" s="13">
        <f t="shared" si="540"/>
        <v>0</v>
      </c>
      <c r="AU320" s="13">
        <f t="shared" si="540"/>
        <v>0</v>
      </c>
      <c r="AV320" s="13">
        <f t="shared" si="540"/>
        <v>0</v>
      </c>
      <c r="AW320" s="20">
        <f t="shared" si="540"/>
        <v>230348</v>
      </c>
      <c r="AX320" s="20">
        <f t="shared" si="540"/>
        <v>0</v>
      </c>
    </row>
    <row r="321" spans="1:50" ht="49.5" hidden="1" x14ac:dyDescent="0.25">
      <c r="A321" s="56" t="s">
        <v>491</v>
      </c>
      <c r="B321" s="16">
        <f>B319</f>
        <v>909</v>
      </c>
      <c r="C321" s="16" t="s">
        <v>30</v>
      </c>
      <c r="D321" s="16" t="s">
        <v>21</v>
      </c>
      <c r="E321" s="16" t="s">
        <v>428</v>
      </c>
      <c r="F321" s="16"/>
      <c r="G321" s="20">
        <f>G322</f>
        <v>205327</v>
      </c>
      <c r="H321" s="20">
        <f t="shared" ref="H321:R322" si="541">H322</f>
        <v>0</v>
      </c>
      <c r="I321" s="13">
        <f t="shared" si="541"/>
        <v>0</v>
      </c>
      <c r="J321" s="13">
        <f t="shared" si="541"/>
        <v>0</v>
      </c>
      <c r="K321" s="13">
        <f t="shared" si="541"/>
        <v>0</v>
      </c>
      <c r="L321" s="13">
        <f t="shared" si="541"/>
        <v>0</v>
      </c>
      <c r="M321" s="20">
        <f t="shared" si="541"/>
        <v>205327</v>
      </c>
      <c r="N321" s="20">
        <f t="shared" si="541"/>
        <v>0</v>
      </c>
      <c r="O321" s="13">
        <f t="shared" si="541"/>
        <v>0</v>
      </c>
      <c r="P321" s="13">
        <f t="shared" si="541"/>
        <v>0</v>
      </c>
      <c r="Q321" s="13">
        <f t="shared" si="541"/>
        <v>0</v>
      </c>
      <c r="R321" s="13">
        <f t="shared" si="541"/>
        <v>0</v>
      </c>
      <c r="S321" s="20">
        <f>S322</f>
        <v>205327</v>
      </c>
      <c r="T321" s="20">
        <f>T322</f>
        <v>0</v>
      </c>
      <c r="U321" s="13">
        <f t="shared" ref="U321:X322" si="542">U322</f>
        <v>0</v>
      </c>
      <c r="V321" s="13">
        <f t="shared" si="542"/>
        <v>0</v>
      </c>
      <c r="W321" s="13">
        <f t="shared" si="542"/>
        <v>0</v>
      </c>
      <c r="X321" s="13">
        <f t="shared" si="542"/>
        <v>0</v>
      </c>
      <c r="Y321" s="20">
        <f>Y322</f>
        <v>205327</v>
      </c>
      <c r="Z321" s="20">
        <f>Z322</f>
        <v>0</v>
      </c>
      <c r="AA321" s="13">
        <f t="shared" ref="AA321:AD322" si="543">AA322</f>
        <v>0</v>
      </c>
      <c r="AB321" s="13">
        <f t="shared" si="543"/>
        <v>0</v>
      </c>
      <c r="AC321" s="13">
        <f t="shared" si="543"/>
        <v>0</v>
      </c>
      <c r="AD321" s="13">
        <f t="shared" si="543"/>
        <v>0</v>
      </c>
      <c r="AE321" s="20">
        <f>AE322</f>
        <v>205327</v>
      </c>
      <c r="AF321" s="20">
        <f>AF322</f>
        <v>0</v>
      </c>
      <c r="AG321" s="13">
        <f t="shared" ref="AG321:AJ322" si="544">AG322</f>
        <v>0</v>
      </c>
      <c r="AH321" s="13">
        <f t="shared" si="544"/>
        <v>0</v>
      </c>
      <c r="AI321" s="13">
        <f t="shared" si="544"/>
        <v>0</v>
      </c>
      <c r="AJ321" s="13">
        <f t="shared" si="544"/>
        <v>0</v>
      </c>
      <c r="AK321" s="87">
        <f>AK322</f>
        <v>205327</v>
      </c>
      <c r="AL321" s="87">
        <f>AL322</f>
        <v>0</v>
      </c>
      <c r="AM321" s="13">
        <f t="shared" ref="AM321:AP322" si="545">AM322</f>
        <v>0</v>
      </c>
      <c r="AN321" s="13">
        <f t="shared" si="545"/>
        <v>0</v>
      </c>
      <c r="AO321" s="13">
        <f t="shared" si="545"/>
        <v>0</v>
      </c>
      <c r="AP321" s="13">
        <f t="shared" si="545"/>
        <v>0</v>
      </c>
      <c r="AQ321" s="20">
        <f>AQ322</f>
        <v>205327</v>
      </c>
      <c r="AR321" s="20">
        <f>AR322</f>
        <v>0</v>
      </c>
      <c r="AS321" s="13">
        <f t="shared" ref="AS321:AV322" si="546">AS322</f>
        <v>0</v>
      </c>
      <c r="AT321" s="13">
        <f t="shared" si="546"/>
        <v>0</v>
      </c>
      <c r="AU321" s="13">
        <f t="shared" si="546"/>
        <v>0</v>
      </c>
      <c r="AV321" s="13">
        <f t="shared" si="546"/>
        <v>0</v>
      </c>
      <c r="AW321" s="20">
        <f>AW322</f>
        <v>205327</v>
      </c>
      <c r="AX321" s="20">
        <f>AX322</f>
        <v>0</v>
      </c>
    </row>
    <row r="322" spans="1:50" hidden="1" x14ac:dyDescent="0.25">
      <c r="A322" s="56" t="s">
        <v>70</v>
      </c>
      <c r="B322" s="16">
        <f t="shared" si="530"/>
        <v>909</v>
      </c>
      <c r="C322" s="16" t="s">
        <v>30</v>
      </c>
      <c r="D322" s="16" t="s">
        <v>21</v>
      </c>
      <c r="E322" s="16" t="s">
        <v>428</v>
      </c>
      <c r="F322" s="16" t="s">
        <v>71</v>
      </c>
      <c r="G322" s="13">
        <f>G323</f>
        <v>205327</v>
      </c>
      <c r="H322" s="13">
        <f t="shared" si="541"/>
        <v>0</v>
      </c>
      <c r="I322" s="13">
        <f t="shared" si="541"/>
        <v>0</v>
      </c>
      <c r="J322" s="13">
        <f t="shared" si="541"/>
        <v>0</v>
      </c>
      <c r="K322" s="13">
        <f t="shared" si="541"/>
        <v>0</v>
      </c>
      <c r="L322" s="13">
        <f t="shared" si="541"/>
        <v>0</v>
      </c>
      <c r="M322" s="13">
        <f t="shared" si="541"/>
        <v>205327</v>
      </c>
      <c r="N322" s="13">
        <f t="shared" si="541"/>
        <v>0</v>
      </c>
      <c r="O322" s="13">
        <f t="shared" si="541"/>
        <v>0</v>
      </c>
      <c r="P322" s="13">
        <f t="shared" si="541"/>
        <v>0</v>
      </c>
      <c r="Q322" s="13">
        <f t="shared" si="541"/>
        <v>0</v>
      </c>
      <c r="R322" s="13">
        <f t="shared" si="541"/>
        <v>0</v>
      </c>
      <c r="S322" s="13">
        <f>S323</f>
        <v>205327</v>
      </c>
      <c r="T322" s="13">
        <f>T323</f>
        <v>0</v>
      </c>
      <c r="U322" s="13">
        <f t="shared" si="542"/>
        <v>0</v>
      </c>
      <c r="V322" s="13">
        <f t="shared" si="542"/>
        <v>0</v>
      </c>
      <c r="W322" s="13">
        <f t="shared" si="542"/>
        <v>0</v>
      </c>
      <c r="X322" s="13">
        <f t="shared" si="542"/>
        <v>0</v>
      </c>
      <c r="Y322" s="13">
        <f>Y323</f>
        <v>205327</v>
      </c>
      <c r="Z322" s="13">
        <f>Z323</f>
        <v>0</v>
      </c>
      <c r="AA322" s="13">
        <f t="shared" si="543"/>
        <v>0</v>
      </c>
      <c r="AB322" s="13">
        <f t="shared" si="543"/>
        <v>0</v>
      </c>
      <c r="AC322" s="13">
        <f t="shared" si="543"/>
        <v>0</v>
      </c>
      <c r="AD322" s="13">
        <f t="shared" si="543"/>
        <v>0</v>
      </c>
      <c r="AE322" s="13">
        <f>AE323</f>
        <v>205327</v>
      </c>
      <c r="AF322" s="13">
        <f>AF323</f>
        <v>0</v>
      </c>
      <c r="AG322" s="13">
        <f t="shared" si="544"/>
        <v>0</v>
      </c>
      <c r="AH322" s="13">
        <f t="shared" si="544"/>
        <v>0</v>
      </c>
      <c r="AI322" s="13">
        <f t="shared" si="544"/>
        <v>0</v>
      </c>
      <c r="AJ322" s="13">
        <f t="shared" si="544"/>
        <v>0</v>
      </c>
      <c r="AK322" s="81">
        <f>AK323</f>
        <v>205327</v>
      </c>
      <c r="AL322" s="81">
        <f>AL323</f>
        <v>0</v>
      </c>
      <c r="AM322" s="13">
        <f t="shared" si="545"/>
        <v>0</v>
      </c>
      <c r="AN322" s="13">
        <f t="shared" si="545"/>
        <v>0</v>
      </c>
      <c r="AO322" s="13">
        <f t="shared" si="545"/>
        <v>0</v>
      </c>
      <c r="AP322" s="13">
        <f t="shared" si="545"/>
        <v>0</v>
      </c>
      <c r="AQ322" s="13">
        <f>AQ323</f>
        <v>205327</v>
      </c>
      <c r="AR322" s="13">
        <f>AR323</f>
        <v>0</v>
      </c>
      <c r="AS322" s="13">
        <f t="shared" si="546"/>
        <v>0</v>
      </c>
      <c r="AT322" s="13">
        <f t="shared" si="546"/>
        <v>0</v>
      </c>
      <c r="AU322" s="13">
        <f t="shared" si="546"/>
        <v>0</v>
      </c>
      <c r="AV322" s="13">
        <f t="shared" si="546"/>
        <v>0</v>
      </c>
      <c r="AW322" s="13">
        <f>AW323</f>
        <v>205327</v>
      </c>
      <c r="AX322" s="13">
        <f>AX323</f>
        <v>0</v>
      </c>
    </row>
    <row r="323" spans="1:50" ht="51.75" hidden="1" customHeight="1" x14ac:dyDescent="0.25">
      <c r="A323" s="60" t="s">
        <v>472</v>
      </c>
      <c r="B323" s="16">
        <f t="shared" si="530"/>
        <v>909</v>
      </c>
      <c r="C323" s="16" t="s">
        <v>30</v>
      </c>
      <c r="D323" s="16" t="s">
        <v>21</v>
      </c>
      <c r="E323" s="16" t="s">
        <v>428</v>
      </c>
      <c r="F323" s="16" t="s">
        <v>293</v>
      </c>
      <c r="G323" s="13">
        <v>205327</v>
      </c>
      <c r="H323" s="18"/>
      <c r="I323" s="13"/>
      <c r="J323" s="13"/>
      <c r="K323" s="13"/>
      <c r="L323" s="13"/>
      <c r="M323" s="13">
        <f>G323+I323+J323+K323+L323</f>
        <v>205327</v>
      </c>
      <c r="N323" s="13">
        <f>H323+J323</f>
        <v>0</v>
      </c>
      <c r="O323" s="13"/>
      <c r="P323" s="13"/>
      <c r="Q323" s="13"/>
      <c r="R323" s="13"/>
      <c r="S323" s="13">
        <f>M323+O323+P323+Q323+R323</f>
        <v>205327</v>
      </c>
      <c r="T323" s="13">
        <f>N323+P323</f>
        <v>0</v>
      </c>
      <c r="U323" s="13"/>
      <c r="V323" s="13"/>
      <c r="W323" s="13"/>
      <c r="X323" s="13"/>
      <c r="Y323" s="13">
        <f>S323+U323+V323+W323+X323</f>
        <v>205327</v>
      </c>
      <c r="Z323" s="13">
        <f>T323+V323</f>
        <v>0</v>
      </c>
      <c r="AA323" s="13"/>
      <c r="AB323" s="13"/>
      <c r="AC323" s="13"/>
      <c r="AD323" s="13"/>
      <c r="AE323" s="13">
        <f>Y323+AA323+AB323+AC323+AD323</f>
        <v>205327</v>
      </c>
      <c r="AF323" s="13">
        <f>Z323+AB323</f>
        <v>0</v>
      </c>
      <c r="AG323" s="13"/>
      <c r="AH323" s="13"/>
      <c r="AI323" s="13"/>
      <c r="AJ323" s="13"/>
      <c r="AK323" s="81">
        <f>AE323+AG323+AH323+AI323+AJ323</f>
        <v>205327</v>
      </c>
      <c r="AL323" s="81">
        <f>AF323+AH323</f>
        <v>0</v>
      </c>
      <c r="AM323" s="13"/>
      <c r="AN323" s="13"/>
      <c r="AO323" s="13"/>
      <c r="AP323" s="13"/>
      <c r="AQ323" s="13">
        <f>AK323+AM323+AN323+AO323+AP323</f>
        <v>205327</v>
      </c>
      <c r="AR323" s="13">
        <f>AL323+AN323</f>
        <v>0</v>
      </c>
      <c r="AS323" s="13"/>
      <c r="AT323" s="13"/>
      <c r="AU323" s="13"/>
      <c r="AV323" s="13"/>
      <c r="AW323" s="13">
        <f>AQ323+AS323+AT323+AU323+AV323</f>
        <v>205327</v>
      </c>
      <c r="AX323" s="13">
        <f>AR323+AT323</f>
        <v>0</v>
      </c>
    </row>
    <row r="324" spans="1:50" ht="69.75" hidden="1" customHeight="1" x14ac:dyDescent="0.25">
      <c r="A324" s="56" t="s">
        <v>495</v>
      </c>
      <c r="B324" s="16">
        <f t="shared" si="530"/>
        <v>909</v>
      </c>
      <c r="C324" s="16" t="s">
        <v>30</v>
      </c>
      <c r="D324" s="16" t="s">
        <v>21</v>
      </c>
      <c r="E324" s="16" t="s">
        <v>429</v>
      </c>
      <c r="F324" s="16"/>
      <c r="G324" s="20">
        <f>G325</f>
        <v>6050</v>
      </c>
      <c r="H324" s="20">
        <f t="shared" ref="H324:R325" si="547">H325</f>
        <v>0</v>
      </c>
      <c r="I324" s="13">
        <f t="shared" si="547"/>
        <v>0</v>
      </c>
      <c r="J324" s="13">
        <f t="shared" si="547"/>
        <v>0</v>
      </c>
      <c r="K324" s="13">
        <f t="shared" si="547"/>
        <v>0</v>
      </c>
      <c r="L324" s="13">
        <f t="shared" si="547"/>
        <v>0</v>
      </c>
      <c r="M324" s="20">
        <f t="shared" si="547"/>
        <v>6050</v>
      </c>
      <c r="N324" s="20">
        <f t="shared" si="547"/>
        <v>0</v>
      </c>
      <c r="O324" s="13">
        <f t="shared" si="547"/>
        <v>0</v>
      </c>
      <c r="P324" s="13">
        <f t="shared" si="547"/>
        <v>0</v>
      </c>
      <c r="Q324" s="13">
        <f t="shared" si="547"/>
        <v>0</v>
      </c>
      <c r="R324" s="13">
        <f t="shared" si="547"/>
        <v>0</v>
      </c>
      <c r="S324" s="20">
        <f>S325</f>
        <v>6050</v>
      </c>
      <c r="T324" s="20">
        <f>T325</f>
        <v>0</v>
      </c>
      <c r="U324" s="13">
        <f t="shared" ref="U324:X325" si="548">U325</f>
        <v>0</v>
      </c>
      <c r="V324" s="13">
        <f t="shared" si="548"/>
        <v>0</v>
      </c>
      <c r="W324" s="13">
        <f t="shared" si="548"/>
        <v>0</v>
      </c>
      <c r="X324" s="13">
        <f t="shared" si="548"/>
        <v>0</v>
      </c>
      <c r="Y324" s="20">
        <f>Y325</f>
        <v>6050</v>
      </c>
      <c r="Z324" s="20">
        <f>Z325</f>
        <v>0</v>
      </c>
      <c r="AA324" s="13">
        <f t="shared" ref="AA324:AD325" si="549">AA325</f>
        <v>0</v>
      </c>
      <c r="AB324" s="13">
        <f t="shared" si="549"/>
        <v>0</v>
      </c>
      <c r="AC324" s="13">
        <f t="shared" si="549"/>
        <v>0</v>
      </c>
      <c r="AD324" s="13">
        <f t="shared" si="549"/>
        <v>0</v>
      </c>
      <c r="AE324" s="20">
        <f>AE325</f>
        <v>6050</v>
      </c>
      <c r="AF324" s="20">
        <f>AF325</f>
        <v>0</v>
      </c>
      <c r="AG324" s="13">
        <f t="shared" ref="AG324:AJ325" si="550">AG325</f>
        <v>0</v>
      </c>
      <c r="AH324" s="13">
        <f t="shared" si="550"/>
        <v>0</v>
      </c>
      <c r="AI324" s="13">
        <f t="shared" si="550"/>
        <v>0</v>
      </c>
      <c r="AJ324" s="13">
        <f t="shared" si="550"/>
        <v>0</v>
      </c>
      <c r="AK324" s="87">
        <f>AK325</f>
        <v>6050</v>
      </c>
      <c r="AL324" s="87">
        <f>AL325</f>
        <v>0</v>
      </c>
      <c r="AM324" s="13">
        <f t="shared" ref="AM324:AP325" si="551">AM325</f>
        <v>0</v>
      </c>
      <c r="AN324" s="13">
        <f t="shared" si="551"/>
        <v>0</v>
      </c>
      <c r="AO324" s="13">
        <f t="shared" si="551"/>
        <v>0</v>
      </c>
      <c r="AP324" s="13">
        <f t="shared" si="551"/>
        <v>0</v>
      </c>
      <c r="AQ324" s="20">
        <f>AQ325</f>
        <v>6050</v>
      </c>
      <c r="AR324" s="20">
        <f>AR325</f>
        <v>0</v>
      </c>
      <c r="AS324" s="13">
        <f t="shared" ref="AS324:AV325" si="552">AS325</f>
        <v>0</v>
      </c>
      <c r="AT324" s="13">
        <f t="shared" si="552"/>
        <v>0</v>
      </c>
      <c r="AU324" s="13">
        <f t="shared" si="552"/>
        <v>0</v>
      </c>
      <c r="AV324" s="13">
        <f t="shared" si="552"/>
        <v>0</v>
      </c>
      <c r="AW324" s="20">
        <f>AW325</f>
        <v>6050</v>
      </c>
      <c r="AX324" s="20">
        <f>AX325</f>
        <v>0</v>
      </c>
    </row>
    <row r="325" spans="1:50" hidden="1" x14ac:dyDescent="0.25">
      <c r="A325" s="56" t="s">
        <v>70</v>
      </c>
      <c r="B325" s="16">
        <f t="shared" si="530"/>
        <v>909</v>
      </c>
      <c r="C325" s="16" t="s">
        <v>30</v>
      </c>
      <c r="D325" s="16" t="s">
        <v>21</v>
      </c>
      <c r="E325" s="16" t="s">
        <v>429</v>
      </c>
      <c r="F325" s="16" t="s">
        <v>71</v>
      </c>
      <c r="G325" s="13">
        <f>G326</f>
        <v>6050</v>
      </c>
      <c r="H325" s="13">
        <f t="shared" si="547"/>
        <v>0</v>
      </c>
      <c r="I325" s="13">
        <f t="shared" si="547"/>
        <v>0</v>
      </c>
      <c r="J325" s="13">
        <f t="shared" si="547"/>
        <v>0</v>
      </c>
      <c r="K325" s="13">
        <f t="shared" si="547"/>
        <v>0</v>
      </c>
      <c r="L325" s="13">
        <f t="shared" si="547"/>
        <v>0</v>
      </c>
      <c r="M325" s="13">
        <f t="shared" si="547"/>
        <v>6050</v>
      </c>
      <c r="N325" s="13">
        <f t="shared" si="547"/>
        <v>0</v>
      </c>
      <c r="O325" s="13">
        <f t="shared" si="547"/>
        <v>0</v>
      </c>
      <c r="P325" s="13">
        <f t="shared" si="547"/>
        <v>0</v>
      </c>
      <c r="Q325" s="13">
        <f t="shared" si="547"/>
        <v>0</v>
      </c>
      <c r="R325" s="13">
        <f t="shared" si="547"/>
        <v>0</v>
      </c>
      <c r="S325" s="13">
        <f>S326</f>
        <v>6050</v>
      </c>
      <c r="T325" s="13">
        <f>T326</f>
        <v>0</v>
      </c>
      <c r="U325" s="13">
        <f t="shared" si="548"/>
        <v>0</v>
      </c>
      <c r="V325" s="13">
        <f t="shared" si="548"/>
        <v>0</v>
      </c>
      <c r="W325" s="13">
        <f t="shared" si="548"/>
        <v>0</v>
      </c>
      <c r="X325" s="13">
        <f t="shared" si="548"/>
        <v>0</v>
      </c>
      <c r="Y325" s="13">
        <f>Y326</f>
        <v>6050</v>
      </c>
      <c r="Z325" s="13">
        <f>Z326</f>
        <v>0</v>
      </c>
      <c r="AA325" s="13">
        <f t="shared" si="549"/>
        <v>0</v>
      </c>
      <c r="AB325" s="13">
        <f t="shared" si="549"/>
        <v>0</v>
      </c>
      <c r="AC325" s="13">
        <f t="shared" si="549"/>
        <v>0</v>
      </c>
      <c r="AD325" s="13">
        <f t="shared" si="549"/>
        <v>0</v>
      </c>
      <c r="AE325" s="13">
        <f>AE326</f>
        <v>6050</v>
      </c>
      <c r="AF325" s="13">
        <f>AF326</f>
        <v>0</v>
      </c>
      <c r="AG325" s="13">
        <f t="shared" si="550"/>
        <v>0</v>
      </c>
      <c r="AH325" s="13">
        <f t="shared" si="550"/>
        <v>0</v>
      </c>
      <c r="AI325" s="13">
        <f t="shared" si="550"/>
        <v>0</v>
      </c>
      <c r="AJ325" s="13">
        <f t="shared" si="550"/>
        <v>0</v>
      </c>
      <c r="AK325" s="81">
        <f>AK326</f>
        <v>6050</v>
      </c>
      <c r="AL325" s="81">
        <f>AL326</f>
        <v>0</v>
      </c>
      <c r="AM325" s="13">
        <f t="shared" si="551"/>
        <v>0</v>
      </c>
      <c r="AN325" s="13">
        <f t="shared" si="551"/>
        <v>0</v>
      </c>
      <c r="AO325" s="13">
        <f t="shared" si="551"/>
        <v>0</v>
      </c>
      <c r="AP325" s="13">
        <f t="shared" si="551"/>
        <v>0</v>
      </c>
      <c r="AQ325" s="13">
        <f>AQ326</f>
        <v>6050</v>
      </c>
      <c r="AR325" s="13">
        <f>AR326</f>
        <v>0</v>
      </c>
      <c r="AS325" s="13">
        <f t="shared" si="552"/>
        <v>0</v>
      </c>
      <c r="AT325" s="13">
        <f t="shared" si="552"/>
        <v>0</v>
      </c>
      <c r="AU325" s="13">
        <f t="shared" si="552"/>
        <v>0</v>
      </c>
      <c r="AV325" s="13">
        <f t="shared" si="552"/>
        <v>0</v>
      </c>
      <c r="AW325" s="13">
        <f>AW326</f>
        <v>6050</v>
      </c>
      <c r="AX325" s="13">
        <f>AX326</f>
        <v>0</v>
      </c>
    </row>
    <row r="326" spans="1:50" ht="56.25" hidden="1" customHeight="1" x14ac:dyDescent="0.25">
      <c r="A326" s="60" t="s">
        <v>472</v>
      </c>
      <c r="B326" s="16">
        <v>909</v>
      </c>
      <c r="C326" s="16" t="s">
        <v>30</v>
      </c>
      <c r="D326" s="16" t="s">
        <v>21</v>
      </c>
      <c r="E326" s="16" t="s">
        <v>429</v>
      </c>
      <c r="F326" s="16" t="s">
        <v>293</v>
      </c>
      <c r="G326" s="13">
        <v>6050</v>
      </c>
      <c r="H326" s="18"/>
      <c r="I326" s="13"/>
      <c r="J326" s="13"/>
      <c r="K326" s="13"/>
      <c r="L326" s="13"/>
      <c r="M326" s="13">
        <f>G326+I326+J326+K326+L326</f>
        <v>6050</v>
      </c>
      <c r="N326" s="13">
        <f>H326+J326</f>
        <v>0</v>
      </c>
      <c r="O326" s="13"/>
      <c r="P326" s="13"/>
      <c r="Q326" s="13"/>
      <c r="R326" s="13"/>
      <c r="S326" s="13">
        <f>M326+O326+P326+Q326+R326</f>
        <v>6050</v>
      </c>
      <c r="T326" s="13">
        <f>N326+P326</f>
        <v>0</v>
      </c>
      <c r="U326" s="13"/>
      <c r="V326" s="13"/>
      <c r="W326" s="13"/>
      <c r="X326" s="13"/>
      <c r="Y326" s="13">
        <f>S326+U326+V326+W326+X326</f>
        <v>6050</v>
      </c>
      <c r="Z326" s="13">
        <f>T326+V326</f>
        <v>0</v>
      </c>
      <c r="AA326" s="13"/>
      <c r="AB326" s="13"/>
      <c r="AC326" s="13"/>
      <c r="AD326" s="13"/>
      <c r="AE326" s="13">
        <f>Y326+AA326+AB326+AC326+AD326</f>
        <v>6050</v>
      </c>
      <c r="AF326" s="13">
        <f>Z326+AB326</f>
        <v>0</v>
      </c>
      <c r="AG326" s="13"/>
      <c r="AH326" s="13"/>
      <c r="AI326" s="13"/>
      <c r="AJ326" s="13"/>
      <c r="AK326" s="81">
        <f>AE326+AG326+AH326+AI326+AJ326</f>
        <v>6050</v>
      </c>
      <c r="AL326" s="81">
        <f>AF326+AH326</f>
        <v>0</v>
      </c>
      <c r="AM326" s="13"/>
      <c r="AN326" s="13"/>
      <c r="AO326" s="13"/>
      <c r="AP326" s="13"/>
      <c r="AQ326" s="13">
        <f>AK326+AM326+AN326+AO326+AP326</f>
        <v>6050</v>
      </c>
      <c r="AR326" s="13">
        <f>AL326+AN326</f>
        <v>0</v>
      </c>
      <c r="AS326" s="13"/>
      <c r="AT326" s="13"/>
      <c r="AU326" s="13"/>
      <c r="AV326" s="13"/>
      <c r="AW326" s="13">
        <f>AQ326+AS326+AT326+AU326+AV326</f>
        <v>6050</v>
      </c>
      <c r="AX326" s="13">
        <f>AR326+AT326</f>
        <v>0</v>
      </c>
    </row>
    <row r="327" spans="1:50" ht="102" hidden="1" customHeight="1" x14ac:dyDescent="0.25">
      <c r="A327" s="56" t="s">
        <v>654</v>
      </c>
      <c r="B327" s="16">
        <v>909</v>
      </c>
      <c r="C327" s="16" t="s">
        <v>30</v>
      </c>
      <c r="D327" s="16" t="s">
        <v>21</v>
      </c>
      <c r="E327" s="16" t="s">
        <v>430</v>
      </c>
      <c r="F327" s="16"/>
      <c r="G327" s="20">
        <f>G328</f>
        <v>1909</v>
      </c>
      <c r="H327" s="20">
        <f t="shared" ref="H327:R327" si="553">H328</f>
        <v>0</v>
      </c>
      <c r="I327" s="13">
        <f t="shared" si="553"/>
        <v>0</v>
      </c>
      <c r="J327" s="13">
        <f t="shared" si="553"/>
        <v>0</v>
      </c>
      <c r="K327" s="13">
        <f t="shared" si="553"/>
        <v>0</v>
      </c>
      <c r="L327" s="13">
        <f t="shared" si="553"/>
        <v>0</v>
      </c>
      <c r="M327" s="20">
        <f t="shared" si="553"/>
        <v>1909</v>
      </c>
      <c r="N327" s="20">
        <f t="shared" si="553"/>
        <v>0</v>
      </c>
      <c r="O327" s="13">
        <f t="shared" si="553"/>
        <v>0</v>
      </c>
      <c r="P327" s="13">
        <f t="shared" si="553"/>
        <v>0</v>
      </c>
      <c r="Q327" s="13">
        <f t="shared" si="553"/>
        <v>0</v>
      </c>
      <c r="R327" s="13">
        <f t="shared" si="553"/>
        <v>0</v>
      </c>
      <c r="S327" s="20">
        <f t="shared" ref="S327:AX327" si="554">S328</f>
        <v>1909</v>
      </c>
      <c r="T327" s="20">
        <f t="shared" si="554"/>
        <v>0</v>
      </c>
      <c r="U327" s="13">
        <f t="shared" si="554"/>
        <v>0</v>
      </c>
      <c r="V327" s="13">
        <f t="shared" si="554"/>
        <v>0</v>
      </c>
      <c r="W327" s="13">
        <f t="shared" si="554"/>
        <v>0</v>
      </c>
      <c r="X327" s="13">
        <f t="shared" si="554"/>
        <v>0</v>
      </c>
      <c r="Y327" s="20">
        <f t="shared" si="554"/>
        <v>1909</v>
      </c>
      <c r="Z327" s="20">
        <f t="shared" si="554"/>
        <v>0</v>
      </c>
      <c r="AA327" s="13">
        <f t="shared" si="554"/>
        <v>0</v>
      </c>
      <c r="AB327" s="13">
        <f t="shared" si="554"/>
        <v>0</v>
      </c>
      <c r="AC327" s="13">
        <f t="shared" si="554"/>
        <v>0</v>
      </c>
      <c r="AD327" s="13">
        <f t="shared" si="554"/>
        <v>0</v>
      </c>
      <c r="AE327" s="20">
        <f t="shared" si="554"/>
        <v>1909</v>
      </c>
      <c r="AF327" s="20">
        <f t="shared" si="554"/>
        <v>0</v>
      </c>
      <c r="AG327" s="13">
        <f t="shared" si="554"/>
        <v>0</v>
      </c>
      <c r="AH327" s="13">
        <f t="shared" si="554"/>
        <v>0</v>
      </c>
      <c r="AI327" s="13">
        <f t="shared" si="554"/>
        <v>0</v>
      </c>
      <c r="AJ327" s="13">
        <f t="shared" si="554"/>
        <v>0</v>
      </c>
      <c r="AK327" s="87">
        <f t="shared" si="554"/>
        <v>1909</v>
      </c>
      <c r="AL327" s="87">
        <f t="shared" si="554"/>
        <v>0</v>
      </c>
      <c r="AM327" s="13">
        <f t="shared" si="554"/>
        <v>0</v>
      </c>
      <c r="AN327" s="13">
        <f t="shared" si="554"/>
        <v>0</v>
      </c>
      <c r="AO327" s="13">
        <f t="shared" si="554"/>
        <v>0</v>
      </c>
      <c r="AP327" s="13">
        <f t="shared" si="554"/>
        <v>0</v>
      </c>
      <c r="AQ327" s="20">
        <f t="shared" si="554"/>
        <v>1909</v>
      </c>
      <c r="AR327" s="20">
        <f t="shared" si="554"/>
        <v>0</v>
      </c>
      <c r="AS327" s="13">
        <f t="shared" si="554"/>
        <v>0</v>
      </c>
      <c r="AT327" s="13">
        <f t="shared" si="554"/>
        <v>0</v>
      </c>
      <c r="AU327" s="13">
        <f t="shared" si="554"/>
        <v>0</v>
      </c>
      <c r="AV327" s="13">
        <f t="shared" si="554"/>
        <v>0</v>
      </c>
      <c r="AW327" s="20">
        <f t="shared" si="554"/>
        <v>1909</v>
      </c>
      <c r="AX327" s="20">
        <f t="shared" si="554"/>
        <v>0</v>
      </c>
    </row>
    <row r="328" spans="1:50" hidden="1" x14ac:dyDescent="0.25">
      <c r="A328" s="56" t="s">
        <v>70</v>
      </c>
      <c r="B328" s="16">
        <f>B326</f>
        <v>909</v>
      </c>
      <c r="C328" s="16" t="s">
        <v>30</v>
      </c>
      <c r="D328" s="16" t="s">
        <v>21</v>
      </c>
      <c r="E328" s="16" t="s">
        <v>430</v>
      </c>
      <c r="F328" s="16" t="s">
        <v>71</v>
      </c>
      <c r="G328" s="13">
        <f>SUM(G329:G329)</f>
        <v>1909</v>
      </c>
      <c r="H328" s="13">
        <f t="shared" ref="H328:R328" si="555">SUM(H329:H329)</f>
        <v>0</v>
      </c>
      <c r="I328" s="13">
        <f t="shared" si="555"/>
        <v>0</v>
      </c>
      <c r="J328" s="13">
        <f t="shared" si="555"/>
        <v>0</v>
      </c>
      <c r="K328" s="13">
        <f t="shared" si="555"/>
        <v>0</v>
      </c>
      <c r="L328" s="13">
        <f t="shared" si="555"/>
        <v>0</v>
      </c>
      <c r="M328" s="13">
        <f t="shared" si="555"/>
        <v>1909</v>
      </c>
      <c r="N328" s="13">
        <f t="shared" si="555"/>
        <v>0</v>
      </c>
      <c r="O328" s="13">
        <f t="shared" si="555"/>
        <v>0</v>
      </c>
      <c r="P328" s="13">
        <f t="shared" si="555"/>
        <v>0</v>
      </c>
      <c r="Q328" s="13">
        <f t="shared" si="555"/>
        <v>0</v>
      </c>
      <c r="R328" s="13">
        <f t="shared" si="555"/>
        <v>0</v>
      </c>
      <c r="S328" s="13">
        <f t="shared" ref="S328:AX328" si="556">SUM(S329:S329)</f>
        <v>1909</v>
      </c>
      <c r="T328" s="13">
        <f t="shared" si="556"/>
        <v>0</v>
      </c>
      <c r="U328" s="13">
        <f t="shared" si="556"/>
        <v>0</v>
      </c>
      <c r="V328" s="13">
        <f t="shared" si="556"/>
        <v>0</v>
      </c>
      <c r="W328" s="13">
        <f t="shared" si="556"/>
        <v>0</v>
      </c>
      <c r="X328" s="13">
        <f t="shared" si="556"/>
        <v>0</v>
      </c>
      <c r="Y328" s="13">
        <f t="shared" si="556"/>
        <v>1909</v>
      </c>
      <c r="Z328" s="13">
        <f t="shared" si="556"/>
        <v>0</v>
      </c>
      <c r="AA328" s="13">
        <f t="shared" si="556"/>
        <v>0</v>
      </c>
      <c r="AB328" s="13">
        <f t="shared" si="556"/>
        <v>0</v>
      </c>
      <c r="AC328" s="13">
        <f t="shared" si="556"/>
        <v>0</v>
      </c>
      <c r="AD328" s="13">
        <f t="shared" si="556"/>
        <v>0</v>
      </c>
      <c r="AE328" s="13">
        <f t="shared" si="556"/>
        <v>1909</v>
      </c>
      <c r="AF328" s="13">
        <f t="shared" si="556"/>
        <v>0</v>
      </c>
      <c r="AG328" s="13">
        <f t="shared" si="556"/>
        <v>0</v>
      </c>
      <c r="AH328" s="13">
        <f t="shared" si="556"/>
        <v>0</v>
      </c>
      <c r="AI328" s="13">
        <f t="shared" si="556"/>
        <v>0</v>
      </c>
      <c r="AJ328" s="13">
        <f t="shared" si="556"/>
        <v>0</v>
      </c>
      <c r="AK328" s="81">
        <f t="shared" si="556"/>
        <v>1909</v>
      </c>
      <c r="AL328" s="81">
        <f t="shared" si="556"/>
        <v>0</v>
      </c>
      <c r="AM328" s="13">
        <f t="shared" si="556"/>
        <v>0</v>
      </c>
      <c r="AN328" s="13">
        <f t="shared" si="556"/>
        <v>0</v>
      </c>
      <c r="AO328" s="13">
        <f t="shared" si="556"/>
        <v>0</v>
      </c>
      <c r="AP328" s="13">
        <f t="shared" si="556"/>
        <v>0</v>
      </c>
      <c r="AQ328" s="13">
        <f t="shared" si="556"/>
        <v>1909</v>
      </c>
      <c r="AR328" s="13">
        <f t="shared" si="556"/>
        <v>0</v>
      </c>
      <c r="AS328" s="13">
        <f t="shared" si="556"/>
        <v>0</v>
      </c>
      <c r="AT328" s="13">
        <f t="shared" si="556"/>
        <v>0</v>
      </c>
      <c r="AU328" s="13">
        <f t="shared" si="556"/>
        <v>0</v>
      </c>
      <c r="AV328" s="13">
        <f t="shared" si="556"/>
        <v>0</v>
      </c>
      <c r="AW328" s="13">
        <f t="shared" si="556"/>
        <v>1909</v>
      </c>
      <c r="AX328" s="13">
        <f t="shared" si="556"/>
        <v>0</v>
      </c>
    </row>
    <row r="329" spans="1:50" ht="56.25" hidden="1" customHeight="1" x14ac:dyDescent="0.25">
      <c r="A329" s="60" t="s">
        <v>472</v>
      </c>
      <c r="B329" s="16">
        <f>B327</f>
        <v>909</v>
      </c>
      <c r="C329" s="16" t="s">
        <v>30</v>
      </c>
      <c r="D329" s="16" t="s">
        <v>21</v>
      </c>
      <c r="E329" s="16" t="s">
        <v>430</v>
      </c>
      <c r="F329" s="16" t="s">
        <v>293</v>
      </c>
      <c r="G329" s="13">
        <v>1909</v>
      </c>
      <c r="H329" s="18"/>
      <c r="I329" s="13"/>
      <c r="J329" s="13"/>
      <c r="K329" s="13"/>
      <c r="L329" s="13"/>
      <c r="M329" s="13">
        <f>G329+I329+J329+K329+L329</f>
        <v>1909</v>
      </c>
      <c r="N329" s="13">
        <f>H329+J329</f>
        <v>0</v>
      </c>
      <c r="O329" s="13"/>
      <c r="P329" s="13"/>
      <c r="Q329" s="13"/>
      <c r="R329" s="13"/>
      <c r="S329" s="13">
        <f>M329+O329+P329+Q329+R329</f>
        <v>1909</v>
      </c>
      <c r="T329" s="13">
        <f>N329+P329</f>
        <v>0</v>
      </c>
      <c r="U329" s="13"/>
      <c r="V329" s="13"/>
      <c r="W329" s="13"/>
      <c r="X329" s="13"/>
      <c r="Y329" s="13">
        <f>S329+U329+V329+W329+X329</f>
        <v>1909</v>
      </c>
      <c r="Z329" s="13">
        <f>T329+V329</f>
        <v>0</v>
      </c>
      <c r="AA329" s="13"/>
      <c r="AB329" s="13"/>
      <c r="AC329" s="13"/>
      <c r="AD329" s="13"/>
      <c r="AE329" s="13">
        <f>Y329+AA329+AB329+AC329+AD329</f>
        <v>1909</v>
      </c>
      <c r="AF329" s="13">
        <f>Z329+AB329</f>
        <v>0</v>
      </c>
      <c r="AG329" s="13"/>
      <c r="AH329" s="13"/>
      <c r="AI329" s="13"/>
      <c r="AJ329" s="13"/>
      <c r="AK329" s="81">
        <f>AE329+AG329+AH329+AI329+AJ329</f>
        <v>1909</v>
      </c>
      <c r="AL329" s="81">
        <f>AF329+AH329</f>
        <v>0</v>
      </c>
      <c r="AM329" s="13"/>
      <c r="AN329" s="13"/>
      <c r="AO329" s="13"/>
      <c r="AP329" s="13"/>
      <c r="AQ329" s="13">
        <f>AK329+AM329+AN329+AO329+AP329</f>
        <v>1909</v>
      </c>
      <c r="AR329" s="13">
        <f>AL329+AN329</f>
        <v>0</v>
      </c>
      <c r="AS329" s="13"/>
      <c r="AT329" s="13"/>
      <c r="AU329" s="13"/>
      <c r="AV329" s="13"/>
      <c r="AW329" s="13">
        <f>AQ329+AS329+AT329+AU329+AV329</f>
        <v>1909</v>
      </c>
      <c r="AX329" s="13">
        <f>AR329+AT329</f>
        <v>0</v>
      </c>
    </row>
    <row r="330" spans="1:50" ht="92.25" hidden="1" customHeight="1" x14ac:dyDescent="0.25">
      <c r="A330" s="56" t="s">
        <v>655</v>
      </c>
      <c r="B330" s="16">
        <f>B328</f>
        <v>909</v>
      </c>
      <c r="C330" s="16" t="s">
        <v>30</v>
      </c>
      <c r="D330" s="16" t="s">
        <v>21</v>
      </c>
      <c r="E330" s="16" t="s">
        <v>431</v>
      </c>
      <c r="F330" s="16"/>
      <c r="G330" s="20">
        <f>G331</f>
        <v>12599</v>
      </c>
      <c r="H330" s="20">
        <f>H331</f>
        <v>0</v>
      </c>
      <c r="I330" s="13"/>
      <c r="J330" s="13"/>
      <c r="K330" s="13"/>
      <c r="L330" s="13"/>
      <c r="M330" s="20">
        <f>M331</f>
        <v>12599</v>
      </c>
      <c r="N330" s="20">
        <f>N331</f>
        <v>0</v>
      </c>
      <c r="O330" s="13"/>
      <c r="P330" s="13"/>
      <c r="Q330" s="13"/>
      <c r="R330" s="13"/>
      <c r="S330" s="20">
        <f>S331</f>
        <v>12599</v>
      </c>
      <c r="T330" s="20">
        <f>T331</f>
        <v>0</v>
      </c>
      <c r="U330" s="13"/>
      <c r="V330" s="13"/>
      <c r="W330" s="13"/>
      <c r="X330" s="13"/>
      <c r="Y330" s="20">
        <f>Y331</f>
        <v>12599</v>
      </c>
      <c r="Z330" s="20">
        <f>Z331</f>
        <v>0</v>
      </c>
      <c r="AA330" s="13"/>
      <c r="AB330" s="13"/>
      <c r="AC330" s="13"/>
      <c r="AD330" s="13"/>
      <c r="AE330" s="20">
        <f>AE331</f>
        <v>12599</v>
      </c>
      <c r="AF330" s="20">
        <f>AF331</f>
        <v>0</v>
      </c>
      <c r="AG330" s="13"/>
      <c r="AH330" s="13"/>
      <c r="AI330" s="13"/>
      <c r="AJ330" s="13"/>
      <c r="AK330" s="87">
        <f>AK331</f>
        <v>12599</v>
      </c>
      <c r="AL330" s="87">
        <f>AL331</f>
        <v>0</v>
      </c>
      <c r="AM330" s="13"/>
      <c r="AN330" s="13"/>
      <c r="AO330" s="13"/>
      <c r="AP330" s="13"/>
      <c r="AQ330" s="20">
        <f>AQ331</f>
        <v>12599</v>
      </c>
      <c r="AR330" s="20">
        <f>AR331</f>
        <v>0</v>
      </c>
      <c r="AS330" s="13"/>
      <c r="AT330" s="13"/>
      <c r="AU330" s="13"/>
      <c r="AV330" s="13"/>
      <c r="AW330" s="20">
        <f>AW331</f>
        <v>12599</v>
      </c>
      <c r="AX330" s="20">
        <f>AX331</f>
        <v>0</v>
      </c>
    </row>
    <row r="331" spans="1:50" hidden="1" x14ac:dyDescent="0.25">
      <c r="A331" s="56" t="s">
        <v>70</v>
      </c>
      <c r="B331" s="16">
        <f>B330</f>
        <v>909</v>
      </c>
      <c r="C331" s="16" t="s">
        <v>30</v>
      </c>
      <c r="D331" s="16" t="s">
        <v>21</v>
      </c>
      <c r="E331" s="16" t="s">
        <v>431</v>
      </c>
      <c r="F331" s="16" t="s">
        <v>71</v>
      </c>
      <c r="G331" s="13">
        <f>G332</f>
        <v>12599</v>
      </c>
      <c r="H331" s="13">
        <f t="shared" ref="H331:R331" si="557">H332</f>
        <v>0</v>
      </c>
      <c r="I331" s="13">
        <f t="shared" si="557"/>
        <v>0</v>
      </c>
      <c r="J331" s="13">
        <f t="shared" si="557"/>
        <v>0</v>
      </c>
      <c r="K331" s="13">
        <f t="shared" si="557"/>
        <v>0</v>
      </c>
      <c r="L331" s="13">
        <f t="shared" si="557"/>
        <v>0</v>
      </c>
      <c r="M331" s="13">
        <f t="shared" si="557"/>
        <v>12599</v>
      </c>
      <c r="N331" s="13">
        <f t="shared" si="557"/>
        <v>0</v>
      </c>
      <c r="O331" s="13">
        <f t="shared" si="557"/>
        <v>0</v>
      </c>
      <c r="P331" s="13">
        <f t="shared" si="557"/>
        <v>0</v>
      </c>
      <c r="Q331" s="13">
        <f t="shared" si="557"/>
        <v>0</v>
      </c>
      <c r="R331" s="13">
        <f t="shared" si="557"/>
        <v>0</v>
      </c>
      <c r="S331" s="13">
        <f>S332</f>
        <v>12599</v>
      </c>
      <c r="T331" s="13">
        <f>T332</f>
        <v>0</v>
      </c>
      <c r="U331" s="13">
        <f>U332</f>
        <v>0</v>
      </c>
      <c r="V331" s="13">
        <f>V332</f>
        <v>0</v>
      </c>
      <c r="W331" s="13">
        <f>W332</f>
        <v>0</v>
      </c>
      <c r="X331" s="13">
        <f>X332</f>
        <v>0</v>
      </c>
      <c r="Y331" s="13">
        <f>Y332</f>
        <v>12599</v>
      </c>
      <c r="Z331" s="13">
        <f>Z332</f>
        <v>0</v>
      </c>
      <c r="AA331" s="13">
        <f>AA332</f>
        <v>0</v>
      </c>
      <c r="AB331" s="13">
        <f>AB332</f>
        <v>0</v>
      </c>
      <c r="AC331" s="13">
        <f>AC332</f>
        <v>0</v>
      </c>
      <c r="AD331" s="13">
        <f>AD332</f>
        <v>0</v>
      </c>
      <c r="AE331" s="13">
        <f>AE332</f>
        <v>12599</v>
      </c>
      <c r="AF331" s="13">
        <f>AF332</f>
        <v>0</v>
      </c>
      <c r="AG331" s="13">
        <f>AG332</f>
        <v>0</v>
      </c>
      <c r="AH331" s="13">
        <f>AH332</f>
        <v>0</v>
      </c>
      <c r="AI331" s="13">
        <f>AI332</f>
        <v>0</v>
      </c>
      <c r="AJ331" s="13">
        <f>AJ332</f>
        <v>0</v>
      </c>
      <c r="AK331" s="81">
        <f>AK332</f>
        <v>12599</v>
      </c>
      <c r="AL331" s="81">
        <f>AL332</f>
        <v>0</v>
      </c>
      <c r="AM331" s="13">
        <f>AM332</f>
        <v>0</v>
      </c>
      <c r="AN331" s="13">
        <f>AN332</f>
        <v>0</v>
      </c>
      <c r="AO331" s="13">
        <f>AO332</f>
        <v>0</v>
      </c>
      <c r="AP331" s="13">
        <f>AP332</f>
        <v>0</v>
      </c>
      <c r="AQ331" s="13">
        <f>AQ332</f>
        <v>12599</v>
      </c>
      <c r="AR331" s="13">
        <f>AR332</f>
        <v>0</v>
      </c>
      <c r="AS331" s="13">
        <f>AS332</f>
        <v>0</v>
      </c>
      <c r="AT331" s="13">
        <f>AT332</f>
        <v>0</v>
      </c>
      <c r="AU331" s="13">
        <f>AU332</f>
        <v>0</v>
      </c>
      <c r="AV331" s="13">
        <f>AV332</f>
        <v>0</v>
      </c>
      <c r="AW331" s="13">
        <f>AW332</f>
        <v>12599</v>
      </c>
      <c r="AX331" s="13">
        <f>AX332</f>
        <v>0</v>
      </c>
    </row>
    <row r="332" spans="1:50" ht="57.75" hidden="1" customHeight="1" x14ac:dyDescent="0.25">
      <c r="A332" s="60" t="s">
        <v>472</v>
      </c>
      <c r="B332" s="16">
        <f>B331</f>
        <v>909</v>
      </c>
      <c r="C332" s="16" t="s">
        <v>30</v>
      </c>
      <c r="D332" s="16" t="s">
        <v>21</v>
      </c>
      <c r="E332" s="16" t="s">
        <v>431</v>
      </c>
      <c r="F332" s="16" t="s">
        <v>293</v>
      </c>
      <c r="G332" s="13">
        <v>12599</v>
      </c>
      <c r="H332" s="18"/>
      <c r="I332" s="13"/>
      <c r="J332" s="13"/>
      <c r="K332" s="13"/>
      <c r="L332" s="13"/>
      <c r="M332" s="13">
        <f>G332+I332+J332+K332+L332</f>
        <v>12599</v>
      </c>
      <c r="N332" s="13">
        <f>H332+J332</f>
        <v>0</v>
      </c>
      <c r="O332" s="13"/>
      <c r="P332" s="13"/>
      <c r="Q332" s="13"/>
      <c r="R332" s="13"/>
      <c r="S332" s="13">
        <f>M332+O332+P332+Q332+R332</f>
        <v>12599</v>
      </c>
      <c r="T332" s="13">
        <f>N332+P332</f>
        <v>0</v>
      </c>
      <c r="U332" s="13"/>
      <c r="V332" s="13"/>
      <c r="W332" s="13"/>
      <c r="X332" s="13"/>
      <c r="Y332" s="13">
        <f>S332+U332+V332+W332+X332</f>
        <v>12599</v>
      </c>
      <c r="Z332" s="13">
        <f>T332+V332</f>
        <v>0</v>
      </c>
      <c r="AA332" s="13"/>
      <c r="AB332" s="13"/>
      <c r="AC332" s="13"/>
      <c r="AD332" s="13"/>
      <c r="AE332" s="13">
        <f>Y332+AA332+AB332+AC332+AD332</f>
        <v>12599</v>
      </c>
      <c r="AF332" s="13">
        <f>Z332+AB332</f>
        <v>0</v>
      </c>
      <c r="AG332" s="13"/>
      <c r="AH332" s="13"/>
      <c r="AI332" s="13"/>
      <c r="AJ332" s="13"/>
      <c r="AK332" s="81">
        <f>AE332+AG332+AH332+AI332+AJ332</f>
        <v>12599</v>
      </c>
      <c r="AL332" s="81">
        <f>AF332+AH332</f>
        <v>0</v>
      </c>
      <c r="AM332" s="13"/>
      <c r="AN332" s="13"/>
      <c r="AO332" s="13"/>
      <c r="AP332" s="13"/>
      <c r="AQ332" s="13">
        <f>AK332+AM332+AN332+AO332+AP332</f>
        <v>12599</v>
      </c>
      <c r="AR332" s="13">
        <f>AL332+AN332</f>
        <v>0</v>
      </c>
      <c r="AS332" s="13"/>
      <c r="AT332" s="13"/>
      <c r="AU332" s="13"/>
      <c r="AV332" s="13"/>
      <c r="AW332" s="13">
        <f>AQ332+AS332+AT332+AU332+AV332</f>
        <v>12599</v>
      </c>
      <c r="AX332" s="13">
        <f>AR332+AT332</f>
        <v>0</v>
      </c>
    </row>
    <row r="333" spans="1:50" ht="82.5" hidden="1" x14ac:dyDescent="0.25">
      <c r="A333" s="56" t="s">
        <v>656</v>
      </c>
      <c r="B333" s="16">
        <f>B332</f>
        <v>909</v>
      </c>
      <c r="C333" s="16" t="s">
        <v>30</v>
      </c>
      <c r="D333" s="16" t="s">
        <v>21</v>
      </c>
      <c r="E333" s="16" t="s">
        <v>477</v>
      </c>
      <c r="F333" s="16"/>
      <c r="G333" s="13">
        <f>G334</f>
        <v>4463</v>
      </c>
      <c r="H333" s="13">
        <f t="shared" ref="H333:R334" si="558">H334</f>
        <v>0</v>
      </c>
      <c r="I333" s="13">
        <f t="shared" si="558"/>
        <v>0</v>
      </c>
      <c r="J333" s="13">
        <f t="shared" si="558"/>
        <v>0</v>
      </c>
      <c r="K333" s="13">
        <f t="shared" si="558"/>
        <v>0</v>
      </c>
      <c r="L333" s="13">
        <f t="shared" si="558"/>
        <v>0</v>
      </c>
      <c r="M333" s="13">
        <f t="shared" si="558"/>
        <v>4463</v>
      </c>
      <c r="N333" s="13">
        <f t="shared" si="558"/>
        <v>0</v>
      </c>
      <c r="O333" s="13">
        <f t="shared" si="558"/>
        <v>0</v>
      </c>
      <c r="P333" s="13">
        <f t="shared" si="558"/>
        <v>0</v>
      </c>
      <c r="Q333" s="13">
        <f t="shared" si="558"/>
        <v>0</v>
      </c>
      <c r="R333" s="13">
        <f t="shared" si="558"/>
        <v>0</v>
      </c>
      <c r="S333" s="13">
        <f>S334</f>
        <v>4463</v>
      </c>
      <c r="T333" s="13">
        <f>T334</f>
        <v>0</v>
      </c>
      <c r="U333" s="13">
        <f t="shared" ref="U333:X334" si="559">U334</f>
        <v>0</v>
      </c>
      <c r="V333" s="13">
        <f t="shared" si="559"/>
        <v>0</v>
      </c>
      <c r="W333" s="13">
        <f t="shared" si="559"/>
        <v>0</v>
      </c>
      <c r="X333" s="13">
        <f t="shared" si="559"/>
        <v>0</v>
      </c>
      <c r="Y333" s="13">
        <f>Y334</f>
        <v>4463</v>
      </c>
      <c r="Z333" s="13">
        <f>Z334</f>
        <v>0</v>
      </c>
      <c r="AA333" s="13">
        <f t="shared" ref="AA333:AD334" si="560">AA334</f>
        <v>0</v>
      </c>
      <c r="AB333" s="13">
        <f t="shared" si="560"/>
        <v>0</v>
      </c>
      <c r="AC333" s="13">
        <f t="shared" si="560"/>
        <v>0</v>
      </c>
      <c r="AD333" s="13">
        <f t="shared" si="560"/>
        <v>0</v>
      </c>
      <c r="AE333" s="13">
        <f>AE334</f>
        <v>4463</v>
      </c>
      <c r="AF333" s="13">
        <f>AF334</f>
        <v>0</v>
      </c>
      <c r="AG333" s="13">
        <f t="shared" ref="AG333:AJ334" si="561">AG334</f>
        <v>0</v>
      </c>
      <c r="AH333" s="13">
        <f t="shared" si="561"/>
        <v>0</v>
      </c>
      <c r="AI333" s="13">
        <f t="shared" si="561"/>
        <v>0</v>
      </c>
      <c r="AJ333" s="13">
        <f t="shared" si="561"/>
        <v>0</v>
      </c>
      <c r="AK333" s="81">
        <f>AK334</f>
        <v>4463</v>
      </c>
      <c r="AL333" s="81">
        <f>AL334</f>
        <v>0</v>
      </c>
      <c r="AM333" s="13">
        <f t="shared" ref="AM333:AP334" si="562">AM334</f>
        <v>0</v>
      </c>
      <c r="AN333" s="13">
        <f t="shared" si="562"/>
        <v>0</v>
      </c>
      <c r="AO333" s="13">
        <f t="shared" si="562"/>
        <v>0</v>
      </c>
      <c r="AP333" s="13">
        <f t="shared" si="562"/>
        <v>0</v>
      </c>
      <c r="AQ333" s="13">
        <f>AQ334</f>
        <v>4463</v>
      </c>
      <c r="AR333" s="13">
        <f>AR334</f>
        <v>0</v>
      </c>
      <c r="AS333" s="13">
        <f t="shared" ref="AS333:AV334" si="563">AS334</f>
        <v>0</v>
      </c>
      <c r="AT333" s="13">
        <f t="shared" si="563"/>
        <v>0</v>
      </c>
      <c r="AU333" s="13">
        <f t="shared" si="563"/>
        <v>0</v>
      </c>
      <c r="AV333" s="13">
        <f t="shared" si="563"/>
        <v>0</v>
      </c>
      <c r="AW333" s="13">
        <f>AW334</f>
        <v>4463</v>
      </c>
      <c r="AX333" s="13">
        <f>AX334</f>
        <v>0</v>
      </c>
    </row>
    <row r="334" spans="1:50" hidden="1" x14ac:dyDescent="0.25">
      <c r="A334" s="56" t="s">
        <v>70</v>
      </c>
      <c r="B334" s="16">
        <f>B333</f>
        <v>909</v>
      </c>
      <c r="C334" s="16" t="s">
        <v>30</v>
      </c>
      <c r="D334" s="16" t="s">
        <v>21</v>
      </c>
      <c r="E334" s="16" t="s">
        <v>477</v>
      </c>
      <c r="F334" s="16" t="s">
        <v>71</v>
      </c>
      <c r="G334" s="13">
        <f>G335</f>
        <v>4463</v>
      </c>
      <c r="H334" s="13">
        <f t="shared" si="558"/>
        <v>0</v>
      </c>
      <c r="I334" s="13">
        <f t="shared" si="558"/>
        <v>0</v>
      </c>
      <c r="J334" s="13">
        <f t="shared" si="558"/>
        <v>0</v>
      </c>
      <c r="K334" s="13">
        <f t="shared" si="558"/>
        <v>0</v>
      </c>
      <c r="L334" s="13">
        <f t="shared" si="558"/>
        <v>0</v>
      </c>
      <c r="M334" s="13">
        <f t="shared" si="558"/>
        <v>4463</v>
      </c>
      <c r="N334" s="13">
        <f t="shared" si="558"/>
        <v>0</v>
      </c>
      <c r="O334" s="13">
        <f t="shared" si="558"/>
        <v>0</v>
      </c>
      <c r="P334" s="13">
        <f t="shared" si="558"/>
        <v>0</v>
      </c>
      <c r="Q334" s="13">
        <f t="shared" si="558"/>
        <v>0</v>
      </c>
      <c r="R334" s="13">
        <f t="shared" si="558"/>
        <v>0</v>
      </c>
      <c r="S334" s="13">
        <f>S335</f>
        <v>4463</v>
      </c>
      <c r="T334" s="13">
        <f>T335</f>
        <v>0</v>
      </c>
      <c r="U334" s="13">
        <f t="shared" si="559"/>
        <v>0</v>
      </c>
      <c r="V334" s="13">
        <f t="shared" si="559"/>
        <v>0</v>
      </c>
      <c r="W334" s="13">
        <f t="shared" si="559"/>
        <v>0</v>
      </c>
      <c r="X334" s="13">
        <f t="shared" si="559"/>
        <v>0</v>
      </c>
      <c r="Y334" s="13">
        <f>Y335</f>
        <v>4463</v>
      </c>
      <c r="Z334" s="13">
        <f>Z335</f>
        <v>0</v>
      </c>
      <c r="AA334" s="13">
        <f t="shared" si="560"/>
        <v>0</v>
      </c>
      <c r="AB334" s="13">
        <f t="shared" si="560"/>
        <v>0</v>
      </c>
      <c r="AC334" s="13">
        <f t="shared" si="560"/>
        <v>0</v>
      </c>
      <c r="AD334" s="13">
        <f t="shared" si="560"/>
        <v>0</v>
      </c>
      <c r="AE334" s="13">
        <f>AE335</f>
        <v>4463</v>
      </c>
      <c r="AF334" s="13">
        <f>AF335</f>
        <v>0</v>
      </c>
      <c r="AG334" s="13">
        <f t="shared" si="561"/>
        <v>0</v>
      </c>
      <c r="AH334" s="13">
        <f t="shared" si="561"/>
        <v>0</v>
      </c>
      <c r="AI334" s="13">
        <f t="shared" si="561"/>
        <v>0</v>
      </c>
      <c r="AJ334" s="13">
        <f t="shared" si="561"/>
        <v>0</v>
      </c>
      <c r="AK334" s="81">
        <f>AK335</f>
        <v>4463</v>
      </c>
      <c r="AL334" s="81">
        <f>AL335</f>
        <v>0</v>
      </c>
      <c r="AM334" s="13">
        <f t="shared" si="562"/>
        <v>0</v>
      </c>
      <c r="AN334" s="13">
        <f t="shared" si="562"/>
        <v>0</v>
      </c>
      <c r="AO334" s="13">
        <f t="shared" si="562"/>
        <v>0</v>
      </c>
      <c r="AP334" s="13">
        <f t="shared" si="562"/>
        <v>0</v>
      </c>
      <c r="AQ334" s="13">
        <f>AQ335</f>
        <v>4463</v>
      </c>
      <c r="AR334" s="13">
        <f>AR335</f>
        <v>0</v>
      </c>
      <c r="AS334" s="13">
        <f t="shared" si="563"/>
        <v>0</v>
      </c>
      <c r="AT334" s="13">
        <f t="shared" si="563"/>
        <v>0</v>
      </c>
      <c r="AU334" s="13">
        <f t="shared" si="563"/>
        <v>0</v>
      </c>
      <c r="AV334" s="13">
        <f t="shared" si="563"/>
        <v>0</v>
      </c>
      <c r="AW334" s="13">
        <f>AW335</f>
        <v>4463</v>
      </c>
      <c r="AX334" s="13">
        <f>AX335</f>
        <v>0</v>
      </c>
    </row>
    <row r="335" spans="1:50" ht="54" hidden="1" customHeight="1" x14ac:dyDescent="0.25">
      <c r="A335" s="60" t="s">
        <v>472</v>
      </c>
      <c r="B335" s="16">
        <f>B334</f>
        <v>909</v>
      </c>
      <c r="C335" s="16" t="s">
        <v>30</v>
      </c>
      <c r="D335" s="16" t="s">
        <v>21</v>
      </c>
      <c r="E335" s="16" t="s">
        <v>477</v>
      </c>
      <c r="F335" s="16" t="s">
        <v>293</v>
      </c>
      <c r="G335" s="13">
        <v>4463</v>
      </c>
      <c r="H335" s="18"/>
      <c r="I335" s="13"/>
      <c r="J335" s="13"/>
      <c r="K335" s="13"/>
      <c r="L335" s="13"/>
      <c r="M335" s="13">
        <f>G335+I335+J335+K335+L335</f>
        <v>4463</v>
      </c>
      <c r="N335" s="13">
        <f>H335+J335</f>
        <v>0</v>
      </c>
      <c r="O335" s="13"/>
      <c r="P335" s="13"/>
      <c r="Q335" s="13"/>
      <c r="R335" s="13"/>
      <c r="S335" s="13">
        <f>M335+O335+P335+Q335+R335</f>
        <v>4463</v>
      </c>
      <c r="T335" s="13">
        <f>N335+P335</f>
        <v>0</v>
      </c>
      <c r="U335" s="13"/>
      <c r="V335" s="13"/>
      <c r="W335" s="13"/>
      <c r="X335" s="13"/>
      <c r="Y335" s="13">
        <f>S335+U335+V335+W335+X335</f>
        <v>4463</v>
      </c>
      <c r="Z335" s="13">
        <f>T335+V335</f>
        <v>0</v>
      </c>
      <c r="AA335" s="13"/>
      <c r="AB335" s="13"/>
      <c r="AC335" s="13"/>
      <c r="AD335" s="13"/>
      <c r="AE335" s="13">
        <f>Y335+AA335+AB335+AC335+AD335</f>
        <v>4463</v>
      </c>
      <c r="AF335" s="13">
        <f>Z335+AB335</f>
        <v>0</v>
      </c>
      <c r="AG335" s="13"/>
      <c r="AH335" s="13"/>
      <c r="AI335" s="13"/>
      <c r="AJ335" s="13"/>
      <c r="AK335" s="81">
        <f>AE335+AG335+AH335+AI335+AJ335</f>
        <v>4463</v>
      </c>
      <c r="AL335" s="81">
        <f>AF335+AH335</f>
        <v>0</v>
      </c>
      <c r="AM335" s="13"/>
      <c r="AN335" s="13"/>
      <c r="AO335" s="13"/>
      <c r="AP335" s="13"/>
      <c r="AQ335" s="13">
        <f>AK335+AM335+AN335+AO335+AP335</f>
        <v>4463</v>
      </c>
      <c r="AR335" s="13">
        <f>AL335+AN335</f>
        <v>0</v>
      </c>
      <c r="AS335" s="13"/>
      <c r="AT335" s="13"/>
      <c r="AU335" s="13"/>
      <c r="AV335" s="13"/>
      <c r="AW335" s="13">
        <f>AQ335+AS335+AT335+AU335+AV335</f>
        <v>4463</v>
      </c>
      <c r="AX335" s="13">
        <f>AR335+AT335</f>
        <v>0</v>
      </c>
    </row>
    <row r="336" spans="1:50" ht="21" hidden="1" customHeight="1" x14ac:dyDescent="0.25">
      <c r="A336" s="56" t="s">
        <v>574</v>
      </c>
      <c r="B336" s="16">
        <f t="shared" ref="B336:B342" si="564">B335</f>
        <v>909</v>
      </c>
      <c r="C336" s="16" t="s">
        <v>30</v>
      </c>
      <c r="D336" s="16" t="s">
        <v>21</v>
      </c>
      <c r="E336" s="36" t="s">
        <v>700</v>
      </c>
      <c r="F336" s="16"/>
      <c r="G336" s="13"/>
      <c r="H336" s="18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>
        <f>AG337</f>
        <v>0</v>
      </c>
      <c r="AH336" s="13">
        <f t="shared" ref="AH336:AW338" si="565">AH337</f>
        <v>155134</v>
      </c>
      <c r="AI336" s="13">
        <f t="shared" si="565"/>
        <v>0</v>
      </c>
      <c r="AJ336" s="13">
        <f t="shared" si="565"/>
        <v>0</v>
      </c>
      <c r="AK336" s="81">
        <f t="shared" si="565"/>
        <v>155134</v>
      </c>
      <c r="AL336" s="81">
        <f t="shared" si="565"/>
        <v>155134</v>
      </c>
      <c r="AM336" s="13">
        <f>AM337</f>
        <v>0</v>
      </c>
      <c r="AN336" s="13">
        <f t="shared" si="565"/>
        <v>0</v>
      </c>
      <c r="AO336" s="13">
        <f t="shared" si="565"/>
        <v>0</v>
      </c>
      <c r="AP336" s="13">
        <f t="shared" si="565"/>
        <v>0</v>
      </c>
      <c r="AQ336" s="13">
        <f t="shared" si="565"/>
        <v>155134</v>
      </c>
      <c r="AR336" s="13">
        <f t="shared" si="565"/>
        <v>155134</v>
      </c>
      <c r="AS336" s="13">
        <f>AS337</f>
        <v>0</v>
      </c>
      <c r="AT336" s="13">
        <f t="shared" si="565"/>
        <v>0</v>
      </c>
      <c r="AU336" s="13">
        <f t="shared" si="565"/>
        <v>0</v>
      </c>
      <c r="AV336" s="13">
        <f t="shared" si="565"/>
        <v>0</v>
      </c>
      <c r="AW336" s="13">
        <f t="shared" si="565"/>
        <v>155134</v>
      </c>
      <c r="AX336" s="13">
        <f t="shared" ref="AT336:AX338" si="566">AX337</f>
        <v>155134</v>
      </c>
    </row>
    <row r="337" spans="1:50" ht="33" hidden="1" x14ac:dyDescent="0.25">
      <c r="A337" s="60" t="s">
        <v>701</v>
      </c>
      <c r="B337" s="16">
        <f t="shared" si="564"/>
        <v>909</v>
      </c>
      <c r="C337" s="16" t="s">
        <v>30</v>
      </c>
      <c r="D337" s="16" t="s">
        <v>21</v>
      </c>
      <c r="E337" s="36" t="s">
        <v>705</v>
      </c>
      <c r="F337" s="16"/>
      <c r="G337" s="13"/>
      <c r="H337" s="18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>
        <f>AG338</f>
        <v>0</v>
      </c>
      <c r="AH337" s="13">
        <f t="shared" si="565"/>
        <v>155134</v>
      </c>
      <c r="AI337" s="13">
        <f t="shared" si="565"/>
        <v>0</v>
      </c>
      <c r="AJ337" s="13">
        <f t="shared" si="565"/>
        <v>0</v>
      </c>
      <c r="AK337" s="81">
        <f t="shared" si="565"/>
        <v>155134</v>
      </c>
      <c r="AL337" s="81">
        <f t="shared" si="565"/>
        <v>155134</v>
      </c>
      <c r="AM337" s="13">
        <f>AM338</f>
        <v>0</v>
      </c>
      <c r="AN337" s="13">
        <f t="shared" si="565"/>
        <v>0</v>
      </c>
      <c r="AO337" s="13">
        <f t="shared" si="565"/>
        <v>0</v>
      </c>
      <c r="AP337" s="13">
        <f t="shared" si="565"/>
        <v>0</v>
      </c>
      <c r="AQ337" s="13">
        <f t="shared" si="565"/>
        <v>155134</v>
      </c>
      <c r="AR337" s="13">
        <f t="shared" si="565"/>
        <v>155134</v>
      </c>
      <c r="AS337" s="13">
        <f>AS338</f>
        <v>0</v>
      </c>
      <c r="AT337" s="13">
        <f t="shared" si="566"/>
        <v>0</v>
      </c>
      <c r="AU337" s="13">
        <f t="shared" si="566"/>
        <v>0</v>
      </c>
      <c r="AV337" s="13">
        <f t="shared" si="566"/>
        <v>0</v>
      </c>
      <c r="AW337" s="13">
        <f t="shared" si="566"/>
        <v>155134</v>
      </c>
      <c r="AX337" s="13">
        <f t="shared" si="566"/>
        <v>155134</v>
      </c>
    </row>
    <row r="338" spans="1:50" ht="33" hidden="1" x14ac:dyDescent="0.25">
      <c r="A338" s="60" t="s">
        <v>32</v>
      </c>
      <c r="B338" s="16">
        <f t="shared" si="564"/>
        <v>909</v>
      </c>
      <c r="C338" s="16" t="s">
        <v>30</v>
      </c>
      <c r="D338" s="16" t="s">
        <v>21</v>
      </c>
      <c r="E338" s="36" t="s">
        <v>705</v>
      </c>
      <c r="F338" s="16" t="s">
        <v>33</v>
      </c>
      <c r="G338" s="13"/>
      <c r="H338" s="18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>
        <f>AG339</f>
        <v>0</v>
      </c>
      <c r="AH338" s="13">
        <f t="shared" si="565"/>
        <v>155134</v>
      </c>
      <c r="AI338" s="13">
        <f t="shared" si="565"/>
        <v>0</v>
      </c>
      <c r="AJ338" s="13">
        <f t="shared" si="565"/>
        <v>0</v>
      </c>
      <c r="AK338" s="81">
        <f t="shared" si="565"/>
        <v>155134</v>
      </c>
      <c r="AL338" s="81">
        <f t="shared" si="565"/>
        <v>155134</v>
      </c>
      <c r="AM338" s="13">
        <f>AM339</f>
        <v>0</v>
      </c>
      <c r="AN338" s="13">
        <f t="shared" si="565"/>
        <v>0</v>
      </c>
      <c r="AO338" s="13">
        <f t="shared" si="565"/>
        <v>0</v>
      </c>
      <c r="AP338" s="13">
        <f t="shared" si="565"/>
        <v>0</v>
      </c>
      <c r="AQ338" s="13">
        <f t="shared" si="565"/>
        <v>155134</v>
      </c>
      <c r="AR338" s="13">
        <f t="shared" si="565"/>
        <v>155134</v>
      </c>
      <c r="AS338" s="13">
        <f>AS339</f>
        <v>0</v>
      </c>
      <c r="AT338" s="13">
        <f t="shared" si="566"/>
        <v>0</v>
      </c>
      <c r="AU338" s="13">
        <f t="shared" si="566"/>
        <v>0</v>
      </c>
      <c r="AV338" s="13">
        <f t="shared" si="566"/>
        <v>0</v>
      </c>
      <c r="AW338" s="13">
        <f t="shared" si="566"/>
        <v>155134</v>
      </c>
      <c r="AX338" s="13">
        <f t="shared" si="566"/>
        <v>155134</v>
      </c>
    </row>
    <row r="339" spans="1:50" ht="33" hidden="1" x14ac:dyDescent="0.25">
      <c r="A339" s="60" t="s">
        <v>39</v>
      </c>
      <c r="B339" s="16">
        <f t="shared" si="564"/>
        <v>909</v>
      </c>
      <c r="C339" s="16" t="s">
        <v>30</v>
      </c>
      <c r="D339" s="16" t="s">
        <v>21</v>
      </c>
      <c r="E339" s="36" t="s">
        <v>705</v>
      </c>
      <c r="F339" s="16" t="s">
        <v>40</v>
      </c>
      <c r="G339" s="13"/>
      <c r="H339" s="18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>
        <v>155134</v>
      </c>
      <c r="AI339" s="13"/>
      <c r="AJ339" s="13"/>
      <c r="AK339" s="81">
        <f>AE339+AG339+AH339+AI339+AJ339</f>
        <v>155134</v>
      </c>
      <c r="AL339" s="81">
        <f>AF339+AH339</f>
        <v>155134</v>
      </c>
      <c r="AM339" s="13"/>
      <c r="AN339" s="13"/>
      <c r="AO339" s="13"/>
      <c r="AP339" s="13"/>
      <c r="AQ339" s="13">
        <f>AK339+AM339+AN339+AO339+AP339</f>
        <v>155134</v>
      </c>
      <c r="AR339" s="13">
        <f>AL339+AN339</f>
        <v>155134</v>
      </c>
      <c r="AS339" s="13"/>
      <c r="AT339" s="13"/>
      <c r="AU339" s="13"/>
      <c r="AV339" s="13"/>
      <c r="AW339" s="13">
        <f>AQ339+AS339+AT339+AU339+AV339</f>
        <v>155134</v>
      </c>
      <c r="AX339" s="13">
        <f>AR339+AT339</f>
        <v>155134</v>
      </c>
    </row>
    <row r="340" spans="1:50" ht="33" hidden="1" x14ac:dyDescent="0.25">
      <c r="A340" s="60" t="s">
        <v>701</v>
      </c>
      <c r="B340" s="16">
        <f t="shared" si="564"/>
        <v>909</v>
      </c>
      <c r="C340" s="16" t="s">
        <v>30</v>
      </c>
      <c r="D340" s="16" t="s">
        <v>21</v>
      </c>
      <c r="E340" s="36" t="s">
        <v>706</v>
      </c>
      <c r="F340" s="16"/>
      <c r="G340" s="13"/>
      <c r="H340" s="18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>
        <f>AG341</f>
        <v>0</v>
      </c>
      <c r="AH340" s="13">
        <f t="shared" ref="AH340:AW341" si="567">AH341</f>
        <v>0</v>
      </c>
      <c r="AI340" s="13">
        <f t="shared" si="567"/>
        <v>73022</v>
      </c>
      <c r="AJ340" s="13">
        <f t="shared" si="567"/>
        <v>0</v>
      </c>
      <c r="AK340" s="81">
        <f t="shared" si="567"/>
        <v>73022</v>
      </c>
      <c r="AL340" s="81">
        <f t="shared" si="567"/>
        <v>0</v>
      </c>
      <c r="AM340" s="13">
        <f>AM341</f>
        <v>0</v>
      </c>
      <c r="AN340" s="13">
        <f t="shared" si="567"/>
        <v>0</v>
      </c>
      <c r="AO340" s="13">
        <f t="shared" si="567"/>
        <v>0</v>
      </c>
      <c r="AP340" s="13">
        <f t="shared" si="567"/>
        <v>0</v>
      </c>
      <c r="AQ340" s="13">
        <f t="shared" si="567"/>
        <v>73022</v>
      </c>
      <c r="AR340" s="13">
        <f t="shared" si="567"/>
        <v>0</v>
      </c>
      <c r="AS340" s="13">
        <f>AS341</f>
        <v>0</v>
      </c>
      <c r="AT340" s="13">
        <f t="shared" si="567"/>
        <v>0</v>
      </c>
      <c r="AU340" s="13">
        <f t="shared" si="567"/>
        <v>0</v>
      </c>
      <c r="AV340" s="13">
        <f t="shared" si="567"/>
        <v>0</v>
      </c>
      <c r="AW340" s="13">
        <f t="shared" si="567"/>
        <v>73022</v>
      </c>
      <c r="AX340" s="13">
        <f t="shared" ref="AT340:AX341" si="568">AX341</f>
        <v>0</v>
      </c>
    </row>
    <row r="341" spans="1:50" ht="33" hidden="1" x14ac:dyDescent="0.25">
      <c r="A341" s="60" t="s">
        <v>32</v>
      </c>
      <c r="B341" s="16">
        <f t="shared" si="564"/>
        <v>909</v>
      </c>
      <c r="C341" s="16" t="s">
        <v>30</v>
      </c>
      <c r="D341" s="16" t="s">
        <v>21</v>
      </c>
      <c r="E341" s="36" t="s">
        <v>706</v>
      </c>
      <c r="F341" s="16" t="s">
        <v>33</v>
      </c>
      <c r="G341" s="13"/>
      <c r="H341" s="18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>
        <f>AG342</f>
        <v>0</v>
      </c>
      <c r="AH341" s="13">
        <f t="shared" si="567"/>
        <v>0</v>
      </c>
      <c r="AI341" s="13">
        <f t="shared" si="567"/>
        <v>73022</v>
      </c>
      <c r="AJ341" s="13">
        <f t="shared" si="567"/>
        <v>0</v>
      </c>
      <c r="AK341" s="81">
        <f t="shared" si="567"/>
        <v>73022</v>
      </c>
      <c r="AL341" s="81">
        <f t="shared" si="567"/>
        <v>0</v>
      </c>
      <c r="AM341" s="13">
        <f>AM342</f>
        <v>0</v>
      </c>
      <c r="AN341" s="13">
        <f t="shared" si="567"/>
        <v>0</v>
      </c>
      <c r="AO341" s="13">
        <f t="shared" si="567"/>
        <v>0</v>
      </c>
      <c r="AP341" s="13">
        <f t="shared" si="567"/>
        <v>0</v>
      </c>
      <c r="AQ341" s="13">
        <f t="shared" si="567"/>
        <v>73022</v>
      </c>
      <c r="AR341" s="13">
        <f t="shared" si="567"/>
        <v>0</v>
      </c>
      <c r="AS341" s="13">
        <f>AS342</f>
        <v>0</v>
      </c>
      <c r="AT341" s="13">
        <f t="shared" si="568"/>
        <v>0</v>
      </c>
      <c r="AU341" s="13">
        <f t="shared" si="568"/>
        <v>0</v>
      </c>
      <c r="AV341" s="13">
        <f t="shared" si="568"/>
        <v>0</v>
      </c>
      <c r="AW341" s="13">
        <f t="shared" si="568"/>
        <v>73022</v>
      </c>
      <c r="AX341" s="13">
        <f t="shared" si="568"/>
        <v>0</v>
      </c>
    </row>
    <row r="342" spans="1:50" ht="33" hidden="1" x14ac:dyDescent="0.25">
      <c r="A342" s="60" t="s">
        <v>39</v>
      </c>
      <c r="B342" s="16">
        <f t="shared" si="564"/>
        <v>909</v>
      </c>
      <c r="C342" s="16" t="s">
        <v>30</v>
      </c>
      <c r="D342" s="16" t="s">
        <v>21</v>
      </c>
      <c r="E342" s="36" t="s">
        <v>706</v>
      </c>
      <c r="F342" s="16" t="s">
        <v>40</v>
      </c>
      <c r="G342" s="13"/>
      <c r="H342" s="18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>
        <v>73022</v>
      </c>
      <c r="AJ342" s="13"/>
      <c r="AK342" s="81">
        <f>AE342+AG342+AH342+AI342+AJ342</f>
        <v>73022</v>
      </c>
      <c r="AL342" s="81">
        <f>AF342+AH342</f>
        <v>0</v>
      </c>
      <c r="AM342" s="13"/>
      <c r="AN342" s="13"/>
      <c r="AO342" s="13"/>
      <c r="AP342" s="13"/>
      <c r="AQ342" s="13">
        <f>AK342+AM342+AN342+AO342+AP342</f>
        <v>73022</v>
      </c>
      <c r="AR342" s="13">
        <f>AL342+AN342</f>
        <v>0</v>
      </c>
      <c r="AS342" s="13"/>
      <c r="AT342" s="13"/>
      <c r="AU342" s="13"/>
      <c r="AV342" s="13"/>
      <c r="AW342" s="13">
        <f>AQ342+AS342+AT342+AU342+AV342</f>
        <v>73022</v>
      </c>
      <c r="AX342" s="13">
        <f>AR342+AT342</f>
        <v>0</v>
      </c>
    </row>
    <row r="343" spans="1:50" hidden="1" x14ac:dyDescent="0.25">
      <c r="A343" s="60"/>
      <c r="B343" s="16"/>
      <c r="C343" s="16"/>
      <c r="D343" s="16"/>
      <c r="E343" s="16"/>
      <c r="F343" s="16"/>
      <c r="G343" s="13"/>
      <c r="H343" s="18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81"/>
      <c r="AL343" s="81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</row>
    <row r="344" spans="1:50" ht="18.75" hidden="1" x14ac:dyDescent="0.3">
      <c r="A344" s="66" t="s">
        <v>365</v>
      </c>
      <c r="B344" s="14">
        <f>B331</f>
        <v>909</v>
      </c>
      <c r="C344" s="14" t="s">
        <v>30</v>
      </c>
      <c r="D344" s="14" t="s">
        <v>134</v>
      </c>
      <c r="E344" s="14"/>
      <c r="F344" s="14"/>
      <c r="G344" s="23">
        <f>G345+G350</f>
        <v>529594</v>
      </c>
      <c r="H344" s="23">
        <f t="shared" ref="H344:N344" si="569">H345+H350</f>
        <v>0</v>
      </c>
      <c r="I344" s="23">
        <f t="shared" si="569"/>
        <v>0</v>
      </c>
      <c r="J344" s="23">
        <f t="shared" si="569"/>
        <v>1002757</v>
      </c>
      <c r="K344" s="23">
        <f t="shared" si="569"/>
        <v>27265</v>
      </c>
      <c r="L344" s="23">
        <f t="shared" si="569"/>
        <v>0</v>
      </c>
      <c r="M344" s="23">
        <f t="shared" si="569"/>
        <v>1559616</v>
      </c>
      <c r="N344" s="23">
        <f t="shared" si="569"/>
        <v>1002757</v>
      </c>
      <c r="O344" s="23">
        <f t="shared" ref="O344:T344" si="570">O345+O350</f>
        <v>0</v>
      </c>
      <c r="P344" s="23">
        <f t="shared" si="570"/>
        <v>0</v>
      </c>
      <c r="Q344" s="23">
        <f t="shared" si="570"/>
        <v>0</v>
      </c>
      <c r="R344" s="23">
        <f t="shared" si="570"/>
        <v>0</v>
      </c>
      <c r="S344" s="23">
        <f t="shared" si="570"/>
        <v>1559616</v>
      </c>
      <c r="T344" s="23">
        <f t="shared" si="570"/>
        <v>1002757</v>
      </c>
      <c r="U344" s="23">
        <f t="shared" ref="U344:Z344" si="571">U345+U350</f>
        <v>0</v>
      </c>
      <c r="V344" s="23">
        <f t="shared" si="571"/>
        <v>0</v>
      </c>
      <c r="W344" s="23">
        <f t="shared" si="571"/>
        <v>0</v>
      </c>
      <c r="X344" s="23">
        <f t="shared" si="571"/>
        <v>0</v>
      </c>
      <c r="Y344" s="23">
        <f t="shared" si="571"/>
        <v>1559616</v>
      </c>
      <c r="Z344" s="23">
        <f t="shared" si="571"/>
        <v>1002757</v>
      </c>
      <c r="AA344" s="23">
        <f t="shared" ref="AA344:AF344" si="572">AA345+AA350</f>
        <v>-73</v>
      </c>
      <c r="AB344" s="23">
        <f t="shared" si="572"/>
        <v>0</v>
      </c>
      <c r="AC344" s="23">
        <f t="shared" si="572"/>
        <v>22370</v>
      </c>
      <c r="AD344" s="23">
        <f t="shared" si="572"/>
        <v>-595</v>
      </c>
      <c r="AE344" s="23">
        <f t="shared" si="572"/>
        <v>1581318</v>
      </c>
      <c r="AF344" s="23">
        <f t="shared" si="572"/>
        <v>1002757</v>
      </c>
      <c r="AG344" s="23">
        <f t="shared" ref="AG344:AL344" si="573">AG345+AG350</f>
        <v>0</v>
      </c>
      <c r="AH344" s="23">
        <f t="shared" si="573"/>
        <v>0</v>
      </c>
      <c r="AI344" s="23">
        <f t="shared" si="573"/>
        <v>0</v>
      </c>
      <c r="AJ344" s="23">
        <f t="shared" si="573"/>
        <v>0</v>
      </c>
      <c r="AK344" s="89">
        <f t="shared" si="573"/>
        <v>1581318</v>
      </c>
      <c r="AL344" s="89">
        <f t="shared" si="573"/>
        <v>1002757</v>
      </c>
      <c r="AM344" s="23">
        <f t="shared" ref="AM344:AR344" si="574">AM345+AM350</f>
        <v>-949</v>
      </c>
      <c r="AN344" s="23">
        <f t="shared" si="574"/>
        <v>-258</v>
      </c>
      <c r="AO344" s="23">
        <f t="shared" si="574"/>
        <v>1450</v>
      </c>
      <c r="AP344" s="23">
        <f t="shared" si="574"/>
        <v>0</v>
      </c>
      <c r="AQ344" s="23">
        <f t="shared" si="574"/>
        <v>1581561</v>
      </c>
      <c r="AR344" s="23">
        <f t="shared" si="574"/>
        <v>1002499</v>
      </c>
      <c r="AS344" s="23">
        <f>AS345+AS350</f>
        <v>0</v>
      </c>
      <c r="AT344" s="23">
        <f t="shared" ref="AT344:AX344" si="575">AT345+AT350</f>
        <v>264349</v>
      </c>
      <c r="AU344" s="23">
        <f t="shared" si="575"/>
        <v>27802</v>
      </c>
      <c r="AV344" s="23">
        <f t="shared" si="575"/>
        <v>0</v>
      </c>
      <c r="AW344" s="23">
        <f t="shared" si="575"/>
        <v>1873712</v>
      </c>
      <c r="AX344" s="23">
        <f t="shared" si="575"/>
        <v>1266848</v>
      </c>
    </row>
    <row r="345" spans="1:50" ht="82.5" hidden="1" x14ac:dyDescent="0.25">
      <c r="A345" s="56" t="s">
        <v>36</v>
      </c>
      <c r="B345" s="16">
        <f>B327</f>
        <v>909</v>
      </c>
      <c r="C345" s="16" t="s">
        <v>30</v>
      </c>
      <c r="D345" s="16" t="s">
        <v>134</v>
      </c>
      <c r="E345" s="16" t="s">
        <v>57</v>
      </c>
      <c r="F345" s="16"/>
      <c r="G345" s="20">
        <f t="shared" ref="G345:R348" si="576">G346</f>
        <v>835</v>
      </c>
      <c r="H345" s="20">
        <f t="shared" si="576"/>
        <v>0</v>
      </c>
      <c r="I345" s="13">
        <f t="shared" si="576"/>
        <v>0</v>
      </c>
      <c r="J345" s="13">
        <f t="shared" si="576"/>
        <v>0</v>
      </c>
      <c r="K345" s="13">
        <f t="shared" si="576"/>
        <v>0</v>
      </c>
      <c r="L345" s="13">
        <f t="shared" si="576"/>
        <v>0</v>
      </c>
      <c r="M345" s="20">
        <f t="shared" si="576"/>
        <v>835</v>
      </c>
      <c r="N345" s="20">
        <f t="shared" si="576"/>
        <v>0</v>
      </c>
      <c r="O345" s="13">
        <f t="shared" si="576"/>
        <v>0</v>
      </c>
      <c r="P345" s="13">
        <f t="shared" si="576"/>
        <v>0</v>
      </c>
      <c r="Q345" s="13">
        <f t="shared" si="576"/>
        <v>0</v>
      </c>
      <c r="R345" s="13">
        <f t="shared" si="576"/>
        <v>0</v>
      </c>
      <c r="S345" s="20">
        <f t="shared" ref="S345:AH348" si="577">S346</f>
        <v>835</v>
      </c>
      <c r="T345" s="20">
        <f t="shared" si="577"/>
        <v>0</v>
      </c>
      <c r="U345" s="13">
        <f t="shared" si="577"/>
        <v>0</v>
      </c>
      <c r="V345" s="13">
        <f t="shared" si="577"/>
        <v>0</v>
      </c>
      <c r="W345" s="13">
        <f t="shared" si="577"/>
        <v>0</v>
      </c>
      <c r="X345" s="13">
        <f t="shared" si="577"/>
        <v>0</v>
      </c>
      <c r="Y345" s="20">
        <f t="shared" si="577"/>
        <v>835</v>
      </c>
      <c r="Z345" s="20">
        <f t="shared" si="577"/>
        <v>0</v>
      </c>
      <c r="AA345" s="13">
        <f t="shared" si="577"/>
        <v>0</v>
      </c>
      <c r="AB345" s="13">
        <f t="shared" si="577"/>
        <v>0</v>
      </c>
      <c r="AC345" s="13">
        <f t="shared" si="577"/>
        <v>0</v>
      </c>
      <c r="AD345" s="13">
        <f t="shared" si="577"/>
        <v>0</v>
      </c>
      <c r="AE345" s="20">
        <f t="shared" si="577"/>
        <v>835</v>
      </c>
      <c r="AF345" s="20">
        <f t="shared" si="577"/>
        <v>0</v>
      </c>
      <c r="AG345" s="13">
        <f t="shared" si="577"/>
        <v>0</v>
      </c>
      <c r="AH345" s="13">
        <f t="shared" si="577"/>
        <v>0</v>
      </c>
      <c r="AI345" s="13">
        <f t="shared" ref="AG345:AV348" si="578">AI346</f>
        <v>0</v>
      </c>
      <c r="AJ345" s="13">
        <f t="shared" si="578"/>
        <v>0</v>
      </c>
      <c r="AK345" s="87">
        <f t="shared" si="578"/>
        <v>835</v>
      </c>
      <c r="AL345" s="87">
        <f t="shared" si="578"/>
        <v>0</v>
      </c>
      <c r="AM345" s="13">
        <f t="shared" si="578"/>
        <v>0</v>
      </c>
      <c r="AN345" s="13">
        <f t="shared" si="578"/>
        <v>0</v>
      </c>
      <c r="AO345" s="13">
        <f t="shared" si="578"/>
        <v>0</v>
      </c>
      <c r="AP345" s="13">
        <f t="shared" si="578"/>
        <v>0</v>
      </c>
      <c r="AQ345" s="20">
        <f t="shared" si="578"/>
        <v>835</v>
      </c>
      <c r="AR345" s="20">
        <f t="shared" si="578"/>
        <v>0</v>
      </c>
      <c r="AS345" s="13">
        <f t="shared" si="578"/>
        <v>0</v>
      </c>
      <c r="AT345" s="13">
        <f t="shared" si="578"/>
        <v>0</v>
      </c>
      <c r="AU345" s="13">
        <f t="shared" si="578"/>
        <v>0</v>
      </c>
      <c r="AV345" s="13">
        <f t="shared" si="578"/>
        <v>0</v>
      </c>
      <c r="AW345" s="20">
        <f t="shared" ref="AS345:AX348" si="579">AW346</f>
        <v>835</v>
      </c>
      <c r="AX345" s="20">
        <f t="shared" si="579"/>
        <v>0</v>
      </c>
    </row>
    <row r="346" spans="1:50" hidden="1" x14ac:dyDescent="0.25">
      <c r="A346" s="56" t="s">
        <v>15</v>
      </c>
      <c r="B346" s="16">
        <f>B328</f>
        <v>909</v>
      </c>
      <c r="C346" s="16" t="s">
        <v>397</v>
      </c>
      <c r="D346" s="16" t="s">
        <v>134</v>
      </c>
      <c r="E346" s="16" t="s">
        <v>58</v>
      </c>
      <c r="F346" s="16"/>
      <c r="G346" s="35">
        <f t="shared" si="576"/>
        <v>835</v>
      </c>
      <c r="H346" s="35">
        <f t="shared" si="576"/>
        <v>0</v>
      </c>
      <c r="I346" s="13">
        <f t="shared" si="576"/>
        <v>0</v>
      </c>
      <c r="J346" s="13">
        <f t="shared" si="576"/>
        <v>0</v>
      </c>
      <c r="K346" s="13">
        <f t="shared" si="576"/>
        <v>0</v>
      </c>
      <c r="L346" s="13">
        <f t="shared" si="576"/>
        <v>0</v>
      </c>
      <c r="M346" s="35">
        <f t="shared" si="576"/>
        <v>835</v>
      </c>
      <c r="N346" s="35">
        <f t="shared" si="576"/>
        <v>0</v>
      </c>
      <c r="O346" s="13">
        <f t="shared" si="576"/>
        <v>0</v>
      </c>
      <c r="P346" s="13">
        <f t="shared" si="576"/>
        <v>0</v>
      </c>
      <c r="Q346" s="13">
        <f t="shared" si="576"/>
        <v>0</v>
      </c>
      <c r="R346" s="13">
        <f t="shared" si="576"/>
        <v>0</v>
      </c>
      <c r="S346" s="35">
        <f t="shared" si="577"/>
        <v>835</v>
      </c>
      <c r="T346" s="35">
        <f t="shared" si="577"/>
        <v>0</v>
      </c>
      <c r="U346" s="13">
        <f t="shared" si="577"/>
        <v>0</v>
      </c>
      <c r="V346" s="13">
        <f t="shared" si="577"/>
        <v>0</v>
      </c>
      <c r="W346" s="13">
        <f t="shared" si="577"/>
        <v>0</v>
      </c>
      <c r="X346" s="13">
        <f t="shared" si="577"/>
        <v>0</v>
      </c>
      <c r="Y346" s="35">
        <f t="shared" si="577"/>
        <v>835</v>
      </c>
      <c r="Z346" s="35">
        <f t="shared" si="577"/>
        <v>0</v>
      </c>
      <c r="AA346" s="13">
        <f t="shared" si="577"/>
        <v>0</v>
      </c>
      <c r="AB346" s="13">
        <f t="shared" si="577"/>
        <v>0</v>
      </c>
      <c r="AC346" s="13">
        <f t="shared" si="577"/>
        <v>0</v>
      </c>
      <c r="AD346" s="13">
        <f t="shared" si="577"/>
        <v>0</v>
      </c>
      <c r="AE346" s="35">
        <f t="shared" si="577"/>
        <v>835</v>
      </c>
      <c r="AF346" s="35">
        <f t="shared" si="577"/>
        <v>0</v>
      </c>
      <c r="AG346" s="13">
        <f t="shared" si="578"/>
        <v>0</v>
      </c>
      <c r="AH346" s="13">
        <f t="shared" si="578"/>
        <v>0</v>
      </c>
      <c r="AI346" s="13">
        <f t="shared" si="578"/>
        <v>0</v>
      </c>
      <c r="AJ346" s="13">
        <f t="shared" si="578"/>
        <v>0</v>
      </c>
      <c r="AK346" s="92">
        <f t="shared" si="578"/>
        <v>835</v>
      </c>
      <c r="AL346" s="92">
        <f t="shared" si="578"/>
        <v>0</v>
      </c>
      <c r="AM346" s="13">
        <f t="shared" si="578"/>
        <v>0</v>
      </c>
      <c r="AN346" s="13">
        <f t="shared" si="578"/>
        <v>0</v>
      </c>
      <c r="AO346" s="13">
        <f t="shared" si="578"/>
        <v>0</v>
      </c>
      <c r="AP346" s="13">
        <f t="shared" si="578"/>
        <v>0</v>
      </c>
      <c r="AQ346" s="35">
        <f t="shared" si="578"/>
        <v>835</v>
      </c>
      <c r="AR346" s="35">
        <f t="shared" si="578"/>
        <v>0</v>
      </c>
      <c r="AS346" s="13">
        <f t="shared" si="579"/>
        <v>0</v>
      </c>
      <c r="AT346" s="13">
        <f t="shared" si="579"/>
        <v>0</v>
      </c>
      <c r="AU346" s="13">
        <f t="shared" si="579"/>
        <v>0</v>
      </c>
      <c r="AV346" s="13">
        <f t="shared" si="579"/>
        <v>0</v>
      </c>
      <c r="AW346" s="35">
        <f t="shared" si="579"/>
        <v>835</v>
      </c>
      <c r="AX346" s="35">
        <f t="shared" si="579"/>
        <v>0</v>
      </c>
    </row>
    <row r="347" spans="1:50" hidden="1" x14ac:dyDescent="0.25">
      <c r="A347" s="56" t="s">
        <v>367</v>
      </c>
      <c r="B347" s="16">
        <f>B330</f>
        <v>909</v>
      </c>
      <c r="C347" s="16" t="s">
        <v>30</v>
      </c>
      <c r="D347" s="16" t="s">
        <v>134</v>
      </c>
      <c r="E347" s="16" t="s">
        <v>402</v>
      </c>
      <c r="F347" s="16"/>
      <c r="G347" s="20">
        <f t="shared" si="576"/>
        <v>835</v>
      </c>
      <c r="H347" s="20">
        <f t="shared" si="576"/>
        <v>0</v>
      </c>
      <c r="I347" s="13">
        <f t="shared" si="576"/>
        <v>0</v>
      </c>
      <c r="J347" s="13">
        <f t="shared" si="576"/>
        <v>0</v>
      </c>
      <c r="K347" s="13">
        <f t="shared" si="576"/>
        <v>0</v>
      </c>
      <c r="L347" s="13">
        <f t="shared" si="576"/>
        <v>0</v>
      </c>
      <c r="M347" s="20">
        <f t="shared" si="576"/>
        <v>835</v>
      </c>
      <c r="N347" s="20">
        <f t="shared" si="576"/>
        <v>0</v>
      </c>
      <c r="O347" s="13">
        <f t="shared" si="576"/>
        <v>0</v>
      </c>
      <c r="P347" s="13">
        <f t="shared" si="576"/>
        <v>0</v>
      </c>
      <c r="Q347" s="13">
        <f t="shared" si="576"/>
        <v>0</v>
      </c>
      <c r="R347" s="13">
        <f t="shared" si="576"/>
        <v>0</v>
      </c>
      <c r="S347" s="20">
        <f t="shared" si="577"/>
        <v>835</v>
      </c>
      <c r="T347" s="20">
        <f t="shared" si="577"/>
        <v>0</v>
      </c>
      <c r="U347" s="13">
        <f t="shared" si="577"/>
        <v>0</v>
      </c>
      <c r="V347" s="13">
        <f t="shared" si="577"/>
        <v>0</v>
      </c>
      <c r="W347" s="13">
        <f t="shared" si="577"/>
        <v>0</v>
      </c>
      <c r="X347" s="13">
        <f t="shared" si="577"/>
        <v>0</v>
      </c>
      <c r="Y347" s="20">
        <f t="shared" si="577"/>
        <v>835</v>
      </c>
      <c r="Z347" s="20">
        <f t="shared" si="577"/>
        <v>0</v>
      </c>
      <c r="AA347" s="13">
        <f t="shared" si="577"/>
        <v>0</v>
      </c>
      <c r="AB347" s="13">
        <f t="shared" si="577"/>
        <v>0</v>
      </c>
      <c r="AC347" s="13">
        <f t="shared" si="577"/>
        <v>0</v>
      </c>
      <c r="AD347" s="13">
        <f t="shared" si="577"/>
        <v>0</v>
      </c>
      <c r="AE347" s="20">
        <f t="shared" si="577"/>
        <v>835</v>
      </c>
      <c r="AF347" s="20">
        <f t="shared" si="577"/>
        <v>0</v>
      </c>
      <c r="AG347" s="13">
        <f t="shared" si="578"/>
        <v>0</v>
      </c>
      <c r="AH347" s="13">
        <f t="shared" si="578"/>
        <v>0</v>
      </c>
      <c r="AI347" s="13">
        <f t="shared" si="578"/>
        <v>0</v>
      </c>
      <c r="AJ347" s="13">
        <f t="shared" si="578"/>
        <v>0</v>
      </c>
      <c r="AK347" s="87">
        <f t="shared" si="578"/>
        <v>835</v>
      </c>
      <c r="AL347" s="87">
        <f t="shared" si="578"/>
        <v>0</v>
      </c>
      <c r="AM347" s="13">
        <f t="shared" si="578"/>
        <v>0</v>
      </c>
      <c r="AN347" s="13">
        <f t="shared" si="578"/>
        <v>0</v>
      </c>
      <c r="AO347" s="13">
        <f t="shared" si="578"/>
        <v>0</v>
      </c>
      <c r="AP347" s="13">
        <f t="shared" si="578"/>
        <v>0</v>
      </c>
      <c r="AQ347" s="20">
        <f t="shared" si="578"/>
        <v>835</v>
      </c>
      <c r="AR347" s="20">
        <f t="shared" si="578"/>
        <v>0</v>
      </c>
      <c r="AS347" s="13">
        <f t="shared" si="579"/>
        <v>0</v>
      </c>
      <c r="AT347" s="13">
        <f t="shared" si="579"/>
        <v>0</v>
      </c>
      <c r="AU347" s="13">
        <f t="shared" si="579"/>
        <v>0</v>
      </c>
      <c r="AV347" s="13">
        <f t="shared" si="579"/>
        <v>0</v>
      </c>
      <c r="AW347" s="20">
        <f t="shared" si="579"/>
        <v>835</v>
      </c>
      <c r="AX347" s="20">
        <f t="shared" si="579"/>
        <v>0</v>
      </c>
    </row>
    <row r="348" spans="1:50" ht="33" hidden="1" x14ac:dyDescent="0.25">
      <c r="A348" s="60" t="s">
        <v>270</v>
      </c>
      <c r="B348" s="16">
        <f>B331</f>
        <v>909</v>
      </c>
      <c r="C348" s="16" t="s">
        <v>30</v>
      </c>
      <c r="D348" s="16" t="s">
        <v>134</v>
      </c>
      <c r="E348" s="16" t="s">
        <v>402</v>
      </c>
      <c r="F348" s="16" t="s">
        <v>33</v>
      </c>
      <c r="G348" s="20">
        <f t="shared" si="576"/>
        <v>835</v>
      </c>
      <c r="H348" s="20">
        <f t="shared" si="576"/>
        <v>0</v>
      </c>
      <c r="I348" s="13">
        <f t="shared" si="576"/>
        <v>0</v>
      </c>
      <c r="J348" s="13">
        <f t="shared" si="576"/>
        <v>0</v>
      </c>
      <c r="K348" s="13">
        <f t="shared" si="576"/>
        <v>0</v>
      </c>
      <c r="L348" s="13">
        <f t="shared" si="576"/>
        <v>0</v>
      </c>
      <c r="M348" s="20">
        <f t="shared" si="576"/>
        <v>835</v>
      </c>
      <c r="N348" s="20">
        <f t="shared" si="576"/>
        <v>0</v>
      </c>
      <c r="O348" s="13">
        <f t="shared" si="576"/>
        <v>0</v>
      </c>
      <c r="P348" s="13">
        <f t="shared" si="576"/>
        <v>0</v>
      </c>
      <c r="Q348" s="13">
        <f t="shared" si="576"/>
        <v>0</v>
      </c>
      <c r="R348" s="13">
        <f t="shared" si="576"/>
        <v>0</v>
      </c>
      <c r="S348" s="20">
        <f t="shared" si="577"/>
        <v>835</v>
      </c>
      <c r="T348" s="20">
        <f t="shared" si="577"/>
        <v>0</v>
      </c>
      <c r="U348" s="13">
        <f t="shared" si="577"/>
        <v>0</v>
      </c>
      <c r="V348" s="13">
        <f t="shared" si="577"/>
        <v>0</v>
      </c>
      <c r="W348" s="13">
        <f t="shared" si="577"/>
        <v>0</v>
      </c>
      <c r="X348" s="13">
        <f t="shared" si="577"/>
        <v>0</v>
      </c>
      <c r="Y348" s="20">
        <f t="shared" si="577"/>
        <v>835</v>
      </c>
      <c r="Z348" s="20">
        <f t="shared" si="577"/>
        <v>0</v>
      </c>
      <c r="AA348" s="13">
        <f t="shared" si="577"/>
        <v>0</v>
      </c>
      <c r="AB348" s="13">
        <f t="shared" si="577"/>
        <v>0</v>
      </c>
      <c r="AC348" s="13">
        <f t="shared" si="577"/>
        <v>0</v>
      </c>
      <c r="AD348" s="13">
        <f t="shared" si="577"/>
        <v>0</v>
      </c>
      <c r="AE348" s="20">
        <f t="shared" si="577"/>
        <v>835</v>
      </c>
      <c r="AF348" s="20">
        <f t="shared" si="577"/>
        <v>0</v>
      </c>
      <c r="AG348" s="13">
        <f t="shared" si="578"/>
        <v>0</v>
      </c>
      <c r="AH348" s="13">
        <f t="shared" si="578"/>
        <v>0</v>
      </c>
      <c r="AI348" s="13">
        <f t="shared" si="578"/>
        <v>0</v>
      </c>
      <c r="AJ348" s="13">
        <f t="shared" si="578"/>
        <v>0</v>
      </c>
      <c r="AK348" s="87">
        <f t="shared" si="578"/>
        <v>835</v>
      </c>
      <c r="AL348" s="87">
        <f t="shared" si="578"/>
        <v>0</v>
      </c>
      <c r="AM348" s="13">
        <f t="shared" si="578"/>
        <v>0</v>
      </c>
      <c r="AN348" s="13">
        <f t="shared" si="578"/>
        <v>0</v>
      </c>
      <c r="AO348" s="13">
        <f t="shared" si="578"/>
        <v>0</v>
      </c>
      <c r="AP348" s="13">
        <f t="shared" si="578"/>
        <v>0</v>
      </c>
      <c r="AQ348" s="20">
        <f t="shared" si="578"/>
        <v>835</v>
      </c>
      <c r="AR348" s="20">
        <f t="shared" si="578"/>
        <v>0</v>
      </c>
      <c r="AS348" s="13">
        <f t="shared" si="579"/>
        <v>0</v>
      </c>
      <c r="AT348" s="13">
        <f t="shared" si="579"/>
        <v>0</v>
      </c>
      <c r="AU348" s="13">
        <f t="shared" si="579"/>
        <v>0</v>
      </c>
      <c r="AV348" s="13">
        <f t="shared" si="579"/>
        <v>0</v>
      </c>
      <c r="AW348" s="20">
        <f t="shared" si="579"/>
        <v>835</v>
      </c>
      <c r="AX348" s="20">
        <f t="shared" si="579"/>
        <v>0</v>
      </c>
    </row>
    <row r="349" spans="1:50" ht="33" hidden="1" x14ac:dyDescent="0.25">
      <c r="A349" s="56" t="s">
        <v>39</v>
      </c>
      <c r="B349" s="16">
        <f>B344</f>
        <v>909</v>
      </c>
      <c r="C349" s="16" t="s">
        <v>30</v>
      </c>
      <c r="D349" s="16" t="s">
        <v>134</v>
      </c>
      <c r="E349" s="16" t="s">
        <v>402</v>
      </c>
      <c r="F349" s="16" t="s">
        <v>40</v>
      </c>
      <c r="G349" s="13">
        <v>835</v>
      </c>
      <c r="H349" s="18"/>
      <c r="I349" s="13"/>
      <c r="J349" s="13"/>
      <c r="K349" s="13"/>
      <c r="L349" s="13"/>
      <c r="M349" s="13">
        <f>G349+I349+J349+K349+L349</f>
        <v>835</v>
      </c>
      <c r="N349" s="13">
        <f>H349+J349</f>
        <v>0</v>
      </c>
      <c r="O349" s="13"/>
      <c r="P349" s="13"/>
      <c r="Q349" s="13"/>
      <c r="R349" s="13"/>
      <c r="S349" s="13">
        <f>M349+O349+P349+Q349+R349</f>
        <v>835</v>
      </c>
      <c r="T349" s="13">
        <f>N349+P349</f>
        <v>0</v>
      </c>
      <c r="U349" s="13"/>
      <c r="V349" s="13"/>
      <c r="W349" s="13"/>
      <c r="X349" s="13"/>
      <c r="Y349" s="13">
        <f>S349+U349+V349+W349+X349</f>
        <v>835</v>
      </c>
      <c r="Z349" s="13">
        <f>T349+V349</f>
        <v>0</v>
      </c>
      <c r="AA349" s="13"/>
      <c r="AB349" s="13"/>
      <c r="AC349" s="13"/>
      <c r="AD349" s="13"/>
      <c r="AE349" s="13">
        <f>Y349+AA349+AB349+AC349+AD349</f>
        <v>835</v>
      </c>
      <c r="AF349" s="13">
        <f>Z349+AB349</f>
        <v>0</v>
      </c>
      <c r="AG349" s="13"/>
      <c r="AH349" s="13"/>
      <c r="AI349" s="13"/>
      <c r="AJ349" s="13"/>
      <c r="AK349" s="81">
        <f>AE349+AG349+AH349+AI349+AJ349</f>
        <v>835</v>
      </c>
      <c r="AL349" s="81">
        <f>AF349+AH349</f>
        <v>0</v>
      </c>
      <c r="AM349" s="13"/>
      <c r="AN349" s="13"/>
      <c r="AO349" s="13"/>
      <c r="AP349" s="13"/>
      <c r="AQ349" s="13">
        <f>AK349+AM349+AN349+AO349+AP349</f>
        <v>835</v>
      </c>
      <c r="AR349" s="13">
        <f>AL349+AN349</f>
        <v>0</v>
      </c>
      <c r="AS349" s="13"/>
      <c r="AT349" s="13"/>
      <c r="AU349" s="13"/>
      <c r="AV349" s="13"/>
      <c r="AW349" s="13">
        <f>AQ349+AS349+AT349+AU349+AV349</f>
        <v>835</v>
      </c>
      <c r="AX349" s="13">
        <f>AR349+AT349</f>
        <v>0</v>
      </c>
    </row>
    <row r="350" spans="1:50" ht="49.5" hidden="1" x14ac:dyDescent="0.25">
      <c r="A350" s="56" t="s">
        <v>398</v>
      </c>
      <c r="B350" s="16">
        <v>909</v>
      </c>
      <c r="C350" s="16" t="s">
        <v>30</v>
      </c>
      <c r="D350" s="16" t="s">
        <v>134</v>
      </c>
      <c r="E350" s="16" t="s">
        <v>196</v>
      </c>
      <c r="F350" s="16"/>
      <c r="G350" s="20">
        <f t="shared" ref="G350:AR350" si="580">G356+G380+G351</f>
        <v>528759</v>
      </c>
      <c r="H350" s="20">
        <f t="shared" si="580"/>
        <v>0</v>
      </c>
      <c r="I350" s="13">
        <f t="shared" si="580"/>
        <v>0</v>
      </c>
      <c r="J350" s="13">
        <f t="shared" si="580"/>
        <v>1002757</v>
      </c>
      <c r="K350" s="13">
        <f t="shared" si="580"/>
        <v>27265</v>
      </c>
      <c r="L350" s="13">
        <f t="shared" si="580"/>
        <v>0</v>
      </c>
      <c r="M350" s="20">
        <f t="shared" si="580"/>
        <v>1558781</v>
      </c>
      <c r="N350" s="20">
        <f t="shared" si="580"/>
        <v>1002757</v>
      </c>
      <c r="O350" s="13">
        <f t="shared" si="580"/>
        <v>0</v>
      </c>
      <c r="P350" s="13">
        <f t="shared" si="580"/>
        <v>0</v>
      </c>
      <c r="Q350" s="13">
        <f t="shared" si="580"/>
        <v>0</v>
      </c>
      <c r="R350" s="13">
        <f t="shared" si="580"/>
        <v>0</v>
      </c>
      <c r="S350" s="20">
        <f t="shared" si="580"/>
        <v>1558781</v>
      </c>
      <c r="T350" s="20">
        <f t="shared" si="580"/>
        <v>1002757</v>
      </c>
      <c r="U350" s="13">
        <f t="shared" si="580"/>
        <v>0</v>
      </c>
      <c r="V350" s="13">
        <f t="shared" si="580"/>
        <v>0</v>
      </c>
      <c r="W350" s="13">
        <f t="shared" si="580"/>
        <v>0</v>
      </c>
      <c r="X350" s="13">
        <f t="shared" si="580"/>
        <v>0</v>
      </c>
      <c r="Y350" s="20">
        <f t="shared" si="580"/>
        <v>1558781</v>
      </c>
      <c r="Z350" s="20">
        <f t="shared" si="580"/>
        <v>1002757</v>
      </c>
      <c r="AA350" s="13">
        <f t="shared" si="580"/>
        <v>-73</v>
      </c>
      <c r="AB350" s="13">
        <f t="shared" si="580"/>
        <v>0</v>
      </c>
      <c r="AC350" s="13">
        <f t="shared" si="580"/>
        <v>22370</v>
      </c>
      <c r="AD350" s="13">
        <f t="shared" si="580"/>
        <v>-595</v>
      </c>
      <c r="AE350" s="20">
        <f t="shared" si="580"/>
        <v>1580483</v>
      </c>
      <c r="AF350" s="20">
        <f t="shared" si="580"/>
        <v>1002757</v>
      </c>
      <c r="AG350" s="13">
        <f t="shared" si="580"/>
        <v>0</v>
      </c>
      <c r="AH350" s="13">
        <f t="shared" si="580"/>
        <v>0</v>
      </c>
      <c r="AI350" s="13">
        <f t="shared" si="580"/>
        <v>0</v>
      </c>
      <c r="AJ350" s="13">
        <f t="shared" si="580"/>
        <v>0</v>
      </c>
      <c r="AK350" s="87">
        <f t="shared" si="580"/>
        <v>1580483</v>
      </c>
      <c r="AL350" s="87">
        <f t="shared" si="580"/>
        <v>1002757</v>
      </c>
      <c r="AM350" s="13">
        <f t="shared" si="580"/>
        <v>-949</v>
      </c>
      <c r="AN350" s="13">
        <f t="shared" si="580"/>
        <v>-258</v>
      </c>
      <c r="AO350" s="13">
        <f t="shared" si="580"/>
        <v>1450</v>
      </c>
      <c r="AP350" s="13">
        <f t="shared" si="580"/>
        <v>0</v>
      </c>
      <c r="AQ350" s="20">
        <f t="shared" si="580"/>
        <v>1580726</v>
      </c>
      <c r="AR350" s="20">
        <f t="shared" si="580"/>
        <v>1002499</v>
      </c>
      <c r="AS350" s="13">
        <f>AS356+AS380+AS351+AS375</f>
        <v>0</v>
      </c>
      <c r="AT350" s="13">
        <f t="shared" ref="AT350:AX350" si="581">AT356+AT380+AT351+AT375</f>
        <v>264349</v>
      </c>
      <c r="AU350" s="13">
        <f t="shared" si="581"/>
        <v>27802</v>
      </c>
      <c r="AV350" s="13">
        <f t="shared" si="581"/>
        <v>0</v>
      </c>
      <c r="AW350" s="13">
        <f t="shared" si="581"/>
        <v>1872877</v>
      </c>
      <c r="AX350" s="13">
        <f t="shared" si="581"/>
        <v>1266848</v>
      </c>
    </row>
    <row r="351" spans="1:50" ht="33" hidden="1" x14ac:dyDescent="0.25">
      <c r="A351" s="56" t="s">
        <v>566</v>
      </c>
      <c r="B351" s="16">
        <v>909</v>
      </c>
      <c r="C351" s="16" t="s">
        <v>30</v>
      </c>
      <c r="D351" s="16" t="s">
        <v>134</v>
      </c>
      <c r="E351" s="16" t="s">
        <v>552</v>
      </c>
      <c r="F351" s="19"/>
      <c r="G351" s="20">
        <f>G352</f>
        <v>323237</v>
      </c>
      <c r="H351" s="20">
        <f t="shared" ref="H351:R354" si="582">H352</f>
        <v>0</v>
      </c>
      <c r="I351" s="13">
        <f t="shared" si="582"/>
        <v>0</v>
      </c>
      <c r="J351" s="13">
        <f t="shared" si="582"/>
        <v>0</v>
      </c>
      <c r="K351" s="13">
        <f t="shared" si="582"/>
        <v>0</v>
      </c>
      <c r="L351" s="13">
        <f t="shared" si="582"/>
        <v>0</v>
      </c>
      <c r="M351" s="20">
        <f t="shared" si="582"/>
        <v>323237</v>
      </c>
      <c r="N351" s="20">
        <f t="shared" si="582"/>
        <v>0</v>
      </c>
      <c r="O351" s="13">
        <f t="shared" si="582"/>
        <v>0</v>
      </c>
      <c r="P351" s="13">
        <f t="shared" si="582"/>
        <v>0</v>
      </c>
      <c r="Q351" s="13">
        <f t="shared" si="582"/>
        <v>0</v>
      </c>
      <c r="R351" s="13">
        <f t="shared" si="582"/>
        <v>0</v>
      </c>
      <c r="S351" s="20">
        <f t="shared" ref="S351:AH354" si="583">S352</f>
        <v>323237</v>
      </c>
      <c r="T351" s="20">
        <f t="shared" si="583"/>
        <v>0</v>
      </c>
      <c r="U351" s="13">
        <f t="shared" si="583"/>
        <v>0</v>
      </c>
      <c r="V351" s="13">
        <f t="shared" si="583"/>
        <v>0</v>
      </c>
      <c r="W351" s="13">
        <f t="shared" si="583"/>
        <v>0</v>
      </c>
      <c r="X351" s="13">
        <f t="shared" si="583"/>
        <v>0</v>
      </c>
      <c r="Y351" s="20">
        <f t="shared" si="583"/>
        <v>323237</v>
      </c>
      <c r="Z351" s="20">
        <f t="shared" si="583"/>
        <v>0</v>
      </c>
      <c r="AA351" s="13">
        <f t="shared" si="583"/>
        <v>0</v>
      </c>
      <c r="AB351" s="13">
        <f t="shared" si="583"/>
        <v>0</v>
      </c>
      <c r="AC351" s="13">
        <f t="shared" si="583"/>
        <v>0</v>
      </c>
      <c r="AD351" s="13">
        <f t="shared" si="583"/>
        <v>0</v>
      </c>
      <c r="AE351" s="20">
        <f t="shared" si="583"/>
        <v>323237</v>
      </c>
      <c r="AF351" s="20">
        <f t="shared" si="583"/>
        <v>0</v>
      </c>
      <c r="AG351" s="13">
        <f t="shared" si="583"/>
        <v>0</v>
      </c>
      <c r="AH351" s="13">
        <f t="shared" si="583"/>
        <v>0</v>
      </c>
      <c r="AI351" s="13">
        <f t="shared" ref="AG351:AV354" si="584">AI352</f>
        <v>0</v>
      </c>
      <c r="AJ351" s="13">
        <f t="shared" si="584"/>
        <v>0</v>
      </c>
      <c r="AK351" s="87">
        <f t="shared" si="584"/>
        <v>323237</v>
      </c>
      <c r="AL351" s="87">
        <f t="shared" si="584"/>
        <v>0</v>
      </c>
      <c r="AM351" s="13">
        <f t="shared" si="584"/>
        <v>0</v>
      </c>
      <c r="AN351" s="13">
        <f t="shared" si="584"/>
        <v>0</v>
      </c>
      <c r="AO351" s="13">
        <f t="shared" si="584"/>
        <v>0</v>
      </c>
      <c r="AP351" s="13">
        <f t="shared" si="584"/>
        <v>0</v>
      </c>
      <c r="AQ351" s="20">
        <f t="shared" si="584"/>
        <v>323237</v>
      </c>
      <c r="AR351" s="20">
        <f t="shared" si="584"/>
        <v>0</v>
      </c>
      <c r="AS351" s="13">
        <f t="shared" si="584"/>
        <v>0</v>
      </c>
      <c r="AT351" s="13">
        <f t="shared" si="584"/>
        <v>0</v>
      </c>
      <c r="AU351" s="13">
        <f t="shared" si="584"/>
        <v>0</v>
      </c>
      <c r="AV351" s="13">
        <f t="shared" si="584"/>
        <v>0</v>
      </c>
      <c r="AW351" s="20">
        <f t="shared" ref="AS351:AX354" si="585">AW352</f>
        <v>323237</v>
      </c>
      <c r="AX351" s="20">
        <f t="shared" si="585"/>
        <v>0</v>
      </c>
    </row>
    <row r="352" spans="1:50" hidden="1" x14ac:dyDescent="0.25">
      <c r="A352" s="60" t="s">
        <v>15</v>
      </c>
      <c r="B352" s="16">
        <v>909</v>
      </c>
      <c r="C352" s="16" t="s">
        <v>30</v>
      </c>
      <c r="D352" s="16" t="s">
        <v>134</v>
      </c>
      <c r="E352" s="16" t="s">
        <v>553</v>
      </c>
      <c r="F352" s="19"/>
      <c r="G352" s="20">
        <f>G353</f>
        <v>323237</v>
      </c>
      <c r="H352" s="20">
        <f t="shared" si="582"/>
        <v>0</v>
      </c>
      <c r="I352" s="13">
        <f t="shared" si="582"/>
        <v>0</v>
      </c>
      <c r="J352" s="13">
        <f t="shared" si="582"/>
        <v>0</v>
      </c>
      <c r="K352" s="13">
        <f t="shared" si="582"/>
        <v>0</v>
      </c>
      <c r="L352" s="13">
        <f t="shared" si="582"/>
        <v>0</v>
      </c>
      <c r="M352" s="20">
        <f t="shared" si="582"/>
        <v>323237</v>
      </c>
      <c r="N352" s="20">
        <f t="shared" si="582"/>
        <v>0</v>
      </c>
      <c r="O352" s="13">
        <f t="shared" si="582"/>
        <v>0</v>
      </c>
      <c r="P352" s="13">
        <f t="shared" si="582"/>
        <v>0</v>
      </c>
      <c r="Q352" s="13">
        <f t="shared" si="582"/>
        <v>0</v>
      </c>
      <c r="R352" s="13">
        <f t="shared" si="582"/>
        <v>0</v>
      </c>
      <c r="S352" s="20">
        <f t="shared" si="583"/>
        <v>323237</v>
      </c>
      <c r="T352" s="20">
        <f t="shared" si="583"/>
        <v>0</v>
      </c>
      <c r="U352" s="13">
        <f t="shared" si="583"/>
        <v>0</v>
      </c>
      <c r="V352" s="13">
        <f t="shared" si="583"/>
        <v>0</v>
      </c>
      <c r="W352" s="13">
        <f t="shared" si="583"/>
        <v>0</v>
      </c>
      <c r="X352" s="13">
        <f t="shared" si="583"/>
        <v>0</v>
      </c>
      <c r="Y352" s="20">
        <f t="shared" si="583"/>
        <v>323237</v>
      </c>
      <c r="Z352" s="20">
        <f t="shared" si="583"/>
        <v>0</v>
      </c>
      <c r="AA352" s="13">
        <f t="shared" si="583"/>
        <v>0</v>
      </c>
      <c r="AB352" s="13">
        <f t="shared" si="583"/>
        <v>0</v>
      </c>
      <c r="AC352" s="13">
        <f t="shared" si="583"/>
        <v>0</v>
      </c>
      <c r="AD352" s="13">
        <f t="shared" si="583"/>
        <v>0</v>
      </c>
      <c r="AE352" s="20">
        <f t="shared" si="583"/>
        <v>323237</v>
      </c>
      <c r="AF352" s="20">
        <f t="shared" si="583"/>
        <v>0</v>
      </c>
      <c r="AG352" s="13">
        <f t="shared" si="584"/>
        <v>0</v>
      </c>
      <c r="AH352" s="13">
        <f t="shared" si="584"/>
        <v>0</v>
      </c>
      <c r="AI352" s="13">
        <f t="shared" si="584"/>
        <v>0</v>
      </c>
      <c r="AJ352" s="13">
        <f t="shared" si="584"/>
        <v>0</v>
      </c>
      <c r="AK352" s="87">
        <f t="shared" si="584"/>
        <v>323237</v>
      </c>
      <c r="AL352" s="87">
        <f t="shared" si="584"/>
        <v>0</v>
      </c>
      <c r="AM352" s="13">
        <f t="shared" si="584"/>
        <v>0</v>
      </c>
      <c r="AN352" s="13">
        <f t="shared" si="584"/>
        <v>0</v>
      </c>
      <c r="AO352" s="13">
        <f t="shared" si="584"/>
        <v>0</v>
      </c>
      <c r="AP352" s="13">
        <f t="shared" si="584"/>
        <v>0</v>
      </c>
      <c r="AQ352" s="20">
        <f t="shared" si="584"/>
        <v>323237</v>
      </c>
      <c r="AR352" s="20">
        <f t="shared" si="584"/>
        <v>0</v>
      </c>
      <c r="AS352" s="13">
        <f t="shared" si="585"/>
        <v>0</v>
      </c>
      <c r="AT352" s="13">
        <f t="shared" si="585"/>
        <v>0</v>
      </c>
      <c r="AU352" s="13">
        <f t="shared" si="585"/>
        <v>0</v>
      </c>
      <c r="AV352" s="13">
        <f t="shared" si="585"/>
        <v>0</v>
      </c>
      <c r="AW352" s="20">
        <f t="shared" si="585"/>
        <v>323237</v>
      </c>
      <c r="AX352" s="20">
        <f t="shared" si="585"/>
        <v>0</v>
      </c>
    </row>
    <row r="353" spans="1:50" hidden="1" x14ac:dyDescent="0.25">
      <c r="A353" s="56" t="s">
        <v>367</v>
      </c>
      <c r="B353" s="16">
        <v>909</v>
      </c>
      <c r="C353" s="16" t="s">
        <v>30</v>
      </c>
      <c r="D353" s="16" t="s">
        <v>134</v>
      </c>
      <c r="E353" s="16" t="s">
        <v>554</v>
      </c>
      <c r="F353" s="19"/>
      <c r="G353" s="20">
        <f>G354</f>
        <v>323237</v>
      </c>
      <c r="H353" s="20">
        <f t="shared" si="582"/>
        <v>0</v>
      </c>
      <c r="I353" s="13">
        <f t="shared" si="582"/>
        <v>0</v>
      </c>
      <c r="J353" s="13">
        <f t="shared" si="582"/>
        <v>0</v>
      </c>
      <c r="K353" s="13">
        <f t="shared" si="582"/>
        <v>0</v>
      </c>
      <c r="L353" s="13">
        <f t="shared" si="582"/>
        <v>0</v>
      </c>
      <c r="M353" s="20">
        <f t="shared" si="582"/>
        <v>323237</v>
      </c>
      <c r="N353" s="20">
        <f t="shared" si="582"/>
        <v>0</v>
      </c>
      <c r="O353" s="13">
        <f t="shared" si="582"/>
        <v>0</v>
      </c>
      <c r="P353" s="13">
        <f t="shared" si="582"/>
        <v>0</v>
      </c>
      <c r="Q353" s="13">
        <f t="shared" si="582"/>
        <v>0</v>
      </c>
      <c r="R353" s="13">
        <f t="shared" si="582"/>
        <v>0</v>
      </c>
      <c r="S353" s="20">
        <f t="shared" si="583"/>
        <v>323237</v>
      </c>
      <c r="T353" s="20">
        <f t="shared" si="583"/>
        <v>0</v>
      </c>
      <c r="U353" s="13">
        <f t="shared" si="583"/>
        <v>0</v>
      </c>
      <c r="V353" s="13">
        <f t="shared" si="583"/>
        <v>0</v>
      </c>
      <c r="W353" s="13">
        <f t="shared" si="583"/>
        <v>0</v>
      </c>
      <c r="X353" s="13">
        <f t="shared" si="583"/>
        <v>0</v>
      </c>
      <c r="Y353" s="20">
        <f t="shared" si="583"/>
        <v>323237</v>
      </c>
      <c r="Z353" s="20">
        <f t="shared" si="583"/>
        <v>0</v>
      </c>
      <c r="AA353" s="13">
        <f t="shared" si="583"/>
        <v>0</v>
      </c>
      <c r="AB353" s="13">
        <f t="shared" si="583"/>
        <v>0</v>
      </c>
      <c r="AC353" s="13">
        <f t="shared" si="583"/>
        <v>0</v>
      </c>
      <c r="AD353" s="13">
        <f t="shared" si="583"/>
        <v>0</v>
      </c>
      <c r="AE353" s="20">
        <f t="shared" si="583"/>
        <v>323237</v>
      </c>
      <c r="AF353" s="20">
        <f t="shared" si="583"/>
        <v>0</v>
      </c>
      <c r="AG353" s="13">
        <f t="shared" si="584"/>
        <v>0</v>
      </c>
      <c r="AH353" s="13">
        <f t="shared" si="584"/>
        <v>0</v>
      </c>
      <c r="AI353" s="13">
        <f t="shared" si="584"/>
        <v>0</v>
      </c>
      <c r="AJ353" s="13">
        <f t="shared" si="584"/>
        <v>0</v>
      </c>
      <c r="AK353" s="87">
        <f t="shared" si="584"/>
        <v>323237</v>
      </c>
      <c r="AL353" s="87">
        <f t="shared" si="584"/>
        <v>0</v>
      </c>
      <c r="AM353" s="13">
        <f t="shared" si="584"/>
        <v>0</v>
      </c>
      <c r="AN353" s="13">
        <f t="shared" si="584"/>
        <v>0</v>
      </c>
      <c r="AO353" s="13">
        <f t="shared" si="584"/>
        <v>0</v>
      </c>
      <c r="AP353" s="13">
        <f t="shared" si="584"/>
        <v>0</v>
      </c>
      <c r="AQ353" s="20">
        <f t="shared" si="584"/>
        <v>323237</v>
      </c>
      <c r="AR353" s="20">
        <f t="shared" si="584"/>
        <v>0</v>
      </c>
      <c r="AS353" s="13">
        <f t="shared" si="585"/>
        <v>0</v>
      </c>
      <c r="AT353" s="13">
        <f t="shared" si="585"/>
        <v>0</v>
      </c>
      <c r="AU353" s="13">
        <f t="shared" si="585"/>
        <v>0</v>
      </c>
      <c r="AV353" s="13">
        <f t="shared" si="585"/>
        <v>0</v>
      </c>
      <c r="AW353" s="20">
        <f t="shared" si="585"/>
        <v>323237</v>
      </c>
      <c r="AX353" s="20">
        <f t="shared" si="585"/>
        <v>0</v>
      </c>
    </row>
    <row r="354" spans="1:50" ht="33" hidden="1" x14ac:dyDescent="0.25">
      <c r="A354" s="60" t="s">
        <v>270</v>
      </c>
      <c r="B354" s="16">
        <v>909</v>
      </c>
      <c r="C354" s="16" t="s">
        <v>30</v>
      </c>
      <c r="D354" s="16" t="s">
        <v>134</v>
      </c>
      <c r="E354" s="16" t="s">
        <v>554</v>
      </c>
      <c r="F354" s="16" t="s">
        <v>33</v>
      </c>
      <c r="G354" s="20">
        <f>G355</f>
        <v>323237</v>
      </c>
      <c r="H354" s="20">
        <f t="shared" si="582"/>
        <v>0</v>
      </c>
      <c r="I354" s="13">
        <f t="shared" si="582"/>
        <v>0</v>
      </c>
      <c r="J354" s="13">
        <f t="shared" si="582"/>
        <v>0</v>
      </c>
      <c r="K354" s="13">
        <f t="shared" si="582"/>
        <v>0</v>
      </c>
      <c r="L354" s="13">
        <f t="shared" si="582"/>
        <v>0</v>
      </c>
      <c r="M354" s="20">
        <f t="shared" si="582"/>
        <v>323237</v>
      </c>
      <c r="N354" s="20">
        <f t="shared" si="582"/>
        <v>0</v>
      </c>
      <c r="O354" s="13">
        <f t="shared" si="582"/>
        <v>0</v>
      </c>
      <c r="P354" s="13">
        <f t="shared" si="582"/>
        <v>0</v>
      </c>
      <c r="Q354" s="13">
        <f t="shared" si="582"/>
        <v>0</v>
      </c>
      <c r="R354" s="13">
        <f t="shared" si="582"/>
        <v>0</v>
      </c>
      <c r="S354" s="20">
        <f t="shared" si="583"/>
        <v>323237</v>
      </c>
      <c r="T354" s="20">
        <f t="shared" si="583"/>
        <v>0</v>
      </c>
      <c r="U354" s="13">
        <f t="shared" si="583"/>
        <v>0</v>
      </c>
      <c r="V354" s="13">
        <f t="shared" si="583"/>
        <v>0</v>
      </c>
      <c r="W354" s="13">
        <f t="shared" si="583"/>
        <v>0</v>
      </c>
      <c r="X354" s="13">
        <f t="shared" si="583"/>
        <v>0</v>
      </c>
      <c r="Y354" s="20">
        <f t="shared" si="583"/>
        <v>323237</v>
      </c>
      <c r="Z354" s="20">
        <f t="shared" si="583"/>
        <v>0</v>
      </c>
      <c r="AA354" s="13">
        <f t="shared" si="583"/>
        <v>0</v>
      </c>
      <c r="AB354" s="13">
        <f t="shared" si="583"/>
        <v>0</v>
      </c>
      <c r="AC354" s="13">
        <f t="shared" si="583"/>
        <v>0</v>
      </c>
      <c r="AD354" s="13">
        <f t="shared" si="583"/>
        <v>0</v>
      </c>
      <c r="AE354" s="20">
        <f t="shared" si="583"/>
        <v>323237</v>
      </c>
      <c r="AF354" s="20">
        <f t="shared" si="583"/>
        <v>0</v>
      </c>
      <c r="AG354" s="13">
        <f t="shared" si="584"/>
        <v>0</v>
      </c>
      <c r="AH354" s="13">
        <f t="shared" si="584"/>
        <v>0</v>
      </c>
      <c r="AI354" s="13">
        <f t="shared" si="584"/>
        <v>0</v>
      </c>
      <c r="AJ354" s="13">
        <f t="shared" si="584"/>
        <v>0</v>
      </c>
      <c r="AK354" s="87">
        <f t="shared" si="584"/>
        <v>323237</v>
      </c>
      <c r="AL354" s="87">
        <f t="shared" si="584"/>
        <v>0</v>
      </c>
      <c r="AM354" s="13">
        <f t="shared" si="584"/>
        <v>0</v>
      </c>
      <c r="AN354" s="13">
        <f t="shared" si="584"/>
        <v>0</v>
      </c>
      <c r="AO354" s="13">
        <f t="shared" si="584"/>
        <v>0</v>
      </c>
      <c r="AP354" s="13">
        <f t="shared" si="584"/>
        <v>0</v>
      </c>
      <c r="AQ354" s="20">
        <f t="shared" si="584"/>
        <v>323237</v>
      </c>
      <c r="AR354" s="20">
        <f t="shared" si="584"/>
        <v>0</v>
      </c>
      <c r="AS354" s="13">
        <f t="shared" si="585"/>
        <v>0</v>
      </c>
      <c r="AT354" s="13">
        <f t="shared" si="585"/>
        <v>0</v>
      </c>
      <c r="AU354" s="13">
        <f t="shared" si="585"/>
        <v>0</v>
      </c>
      <c r="AV354" s="13">
        <f t="shared" si="585"/>
        <v>0</v>
      </c>
      <c r="AW354" s="20">
        <f t="shared" si="585"/>
        <v>323237</v>
      </c>
      <c r="AX354" s="20">
        <f t="shared" si="585"/>
        <v>0</v>
      </c>
    </row>
    <row r="355" spans="1:50" ht="33" hidden="1" x14ac:dyDescent="0.25">
      <c r="A355" s="60" t="s">
        <v>39</v>
      </c>
      <c r="B355" s="16">
        <v>909</v>
      </c>
      <c r="C355" s="16" t="s">
        <v>30</v>
      </c>
      <c r="D355" s="16" t="s">
        <v>134</v>
      </c>
      <c r="E355" s="16" t="s">
        <v>554</v>
      </c>
      <c r="F355" s="16" t="s">
        <v>40</v>
      </c>
      <c r="G355" s="20">
        <v>323237</v>
      </c>
      <c r="H355" s="20"/>
      <c r="I355" s="13"/>
      <c r="J355" s="13"/>
      <c r="K355" s="13"/>
      <c r="L355" s="13"/>
      <c r="M355" s="13">
        <f>G355+I355+J355+K355+L355</f>
        <v>323237</v>
      </c>
      <c r="N355" s="13">
        <f>H355+J355</f>
        <v>0</v>
      </c>
      <c r="O355" s="13"/>
      <c r="P355" s="13"/>
      <c r="Q355" s="13"/>
      <c r="R355" s="13"/>
      <c r="S355" s="13">
        <f>M355+O355+P355+Q355+R355</f>
        <v>323237</v>
      </c>
      <c r="T355" s="13">
        <f>N355+P355</f>
        <v>0</v>
      </c>
      <c r="U355" s="13"/>
      <c r="V355" s="13"/>
      <c r="W355" s="13"/>
      <c r="X355" s="13"/>
      <c r="Y355" s="13">
        <f>S355+U355+V355+W355+X355</f>
        <v>323237</v>
      </c>
      <c r="Z355" s="13">
        <f>T355+V355</f>
        <v>0</v>
      </c>
      <c r="AA355" s="13"/>
      <c r="AB355" s="13"/>
      <c r="AC355" s="13"/>
      <c r="AD355" s="13"/>
      <c r="AE355" s="13">
        <f>Y355+AA355+AB355+AC355+AD355</f>
        <v>323237</v>
      </c>
      <c r="AF355" s="13">
        <f>Z355+AB355</f>
        <v>0</v>
      </c>
      <c r="AG355" s="13"/>
      <c r="AH355" s="13"/>
      <c r="AI355" s="13"/>
      <c r="AJ355" s="13"/>
      <c r="AK355" s="81">
        <f>AE355+AG355+AH355+AI355+AJ355</f>
        <v>323237</v>
      </c>
      <c r="AL355" s="81">
        <f>AF355+AH355</f>
        <v>0</v>
      </c>
      <c r="AM355" s="13"/>
      <c r="AN355" s="13"/>
      <c r="AO355" s="13"/>
      <c r="AP355" s="13"/>
      <c r="AQ355" s="13">
        <f>AK355+AM355+AN355+AO355+AP355</f>
        <v>323237</v>
      </c>
      <c r="AR355" s="13">
        <f>AL355+AN355</f>
        <v>0</v>
      </c>
      <c r="AS355" s="13"/>
      <c r="AT355" s="13"/>
      <c r="AU355" s="13"/>
      <c r="AV355" s="13"/>
      <c r="AW355" s="13">
        <f>AQ355+AS355+AT355+AU355+AV355</f>
        <v>323237</v>
      </c>
      <c r="AX355" s="13">
        <f>AR355+AT355</f>
        <v>0</v>
      </c>
    </row>
    <row r="356" spans="1:50" ht="54" hidden="1" customHeight="1" x14ac:dyDescent="0.25">
      <c r="A356" s="56" t="s">
        <v>399</v>
      </c>
      <c r="B356" s="16">
        <v>909</v>
      </c>
      <c r="C356" s="16" t="s">
        <v>397</v>
      </c>
      <c r="D356" s="16" t="s">
        <v>134</v>
      </c>
      <c r="E356" s="16" t="s">
        <v>198</v>
      </c>
      <c r="F356" s="16"/>
      <c r="G356" s="13">
        <f>G357+G372</f>
        <v>46380</v>
      </c>
      <c r="H356" s="13">
        <f>H357+H372</f>
        <v>0</v>
      </c>
      <c r="I356" s="13">
        <f t="shared" ref="I356:AM356" si="586">I357+I372+I368</f>
        <v>0</v>
      </c>
      <c r="J356" s="13">
        <f t="shared" si="586"/>
        <v>1002757</v>
      </c>
      <c r="K356" s="13">
        <f t="shared" si="586"/>
        <v>27265</v>
      </c>
      <c r="L356" s="13">
        <f t="shared" si="586"/>
        <v>0</v>
      </c>
      <c r="M356" s="13">
        <f t="shared" si="586"/>
        <v>1076402</v>
      </c>
      <c r="N356" s="13">
        <f t="shared" si="586"/>
        <v>1002757</v>
      </c>
      <c r="O356" s="13">
        <f t="shared" si="586"/>
        <v>0</v>
      </c>
      <c r="P356" s="13">
        <f t="shared" si="586"/>
        <v>0</v>
      </c>
      <c r="Q356" s="13">
        <f t="shared" si="586"/>
        <v>0</v>
      </c>
      <c r="R356" s="13">
        <f t="shared" si="586"/>
        <v>0</v>
      </c>
      <c r="S356" s="13">
        <f t="shared" si="586"/>
        <v>1076402</v>
      </c>
      <c r="T356" s="13">
        <f t="shared" si="586"/>
        <v>1002757</v>
      </c>
      <c r="U356" s="13">
        <f t="shared" si="586"/>
        <v>0</v>
      </c>
      <c r="V356" s="13">
        <f t="shared" si="586"/>
        <v>0</v>
      </c>
      <c r="W356" s="13">
        <f t="shared" si="586"/>
        <v>0</v>
      </c>
      <c r="X356" s="13">
        <f t="shared" si="586"/>
        <v>0</v>
      </c>
      <c r="Y356" s="13">
        <f t="shared" si="586"/>
        <v>1076402</v>
      </c>
      <c r="Z356" s="13">
        <f t="shared" si="586"/>
        <v>1002757</v>
      </c>
      <c r="AA356" s="13">
        <f t="shared" si="586"/>
        <v>0</v>
      </c>
      <c r="AB356" s="13">
        <f t="shared" si="586"/>
        <v>0</v>
      </c>
      <c r="AC356" s="13">
        <f t="shared" si="586"/>
        <v>22370</v>
      </c>
      <c r="AD356" s="13">
        <f t="shared" si="586"/>
        <v>0</v>
      </c>
      <c r="AE356" s="13">
        <f t="shared" si="586"/>
        <v>1098772</v>
      </c>
      <c r="AF356" s="13">
        <f t="shared" si="586"/>
        <v>1002757</v>
      </c>
      <c r="AG356" s="13">
        <f t="shared" si="586"/>
        <v>0</v>
      </c>
      <c r="AH356" s="13">
        <f t="shared" si="586"/>
        <v>0</v>
      </c>
      <c r="AI356" s="13">
        <f t="shared" si="586"/>
        <v>0</v>
      </c>
      <c r="AJ356" s="13">
        <f t="shared" si="586"/>
        <v>0</v>
      </c>
      <c r="AK356" s="81">
        <f t="shared" si="586"/>
        <v>1098772</v>
      </c>
      <c r="AL356" s="81">
        <f t="shared" si="586"/>
        <v>1002757</v>
      </c>
      <c r="AM356" s="13">
        <f t="shared" si="586"/>
        <v>-949</v>
      </c>
      <c r="AN356" s="13">
        <f>AN357+AN372+AN368+AN364</f>
        <v>-258</v>
      </c>
      <c r="AO356" s="13">
        <f t="shared" ref="AO356:AR356" si="587">AO357+AO372+AO368+AO364</f>
        <v>1450</v>
      </c>
      <c r="AP356" s="13">
        <f t="shared" si="587"/>
        <v>0</v>
      </c>
      <c r="AQ356" s="13">
        <f t="shared" si="587"/>
        <v>1099015</v>
      </c>
      <c r="AR356" s="13">
        <f t="shared" si="587"/>
        <v>1002499</v>
      </c>
      <c r="AS356" s="13">
        <f t="shared" ref="AS356" si="588">AS357+AS372+AS368</f>
        <v>0</v>
      </c>
      <c r="AT356" s="13">
        <f>AT357+AT372+AT368+AT364</f>
        <v>264349</v>
      </c>
      <c r="AU356" s="13">
        <f t="shared" ref="AU356:AX356" si="589">AU357+AU372+AU368+AU364</f>
        <v>21812</v>
      </c>
      <c r="AV356" s="13">
        <f t="shared" si="589"/>
        <v>0</v>
      </c>
      <c r="AW356" s="13">
        <f t="shared" si="589"/>
        <v>1385176</v>
      </c>
      <c r="AX356" s="13">
        <f t="shared" si="589"/>
        <v>1266848</v>
      </c>
    </row>
    <row r="357" spans="1:50" hidden="1" x14ac:dyDescent="0.25">
      <c r="A357" s="56" t="s">
        <v>15</v>
      </c>
      <c r="B357" s="16">
        <v>909</v>
      </c>
      <c r="C357" s="16" t="s">
        <v>397</v>
      </c>
      <c r="D357" s="16" t="s">
        <v>134</v>
      </c>
      <c r="E357" s="16" t="s">
        <v>199</v>
      </c>
      <c r="F357" s="16"/>
      <c r="G357" s="13">
        <f>G358+G361</f>
        <v>17524</v>
      </c>
      <c r="H357" s="13">
        <f t="shared" ref="H357:N357" si="590">H358+H361</f>
        <v>0</v>
      </c>
      <c r="I357" s="13">
        <f t="shared" si="590"/>
        <v>0</v>
      </c>
      <c r="J357" s="13">
        <f t="shared" si="590"/>
        <v>0</v>
      </c>
      <c r="K357" s="13">
        <f t="shared" si="590"/>
        <v>0</v>
      </c>
      <c r="L357" s="13">
        <f t="shared" si="590"/>
        <v>0</v>
      </c>
      <c r="M357" s="13">
        <f t="shared" si="590"/>
        <v>17524</v>
      </c>
      <c r="N357" s="13">
        <f t="shared" si="590"/>
        <v>0</v>
      </c>
      <c r="O357" s="13">
        <f t="shared" ref="O357:T357" si="591">O358+O361</f>
        <v>0</v>
      </c>
      <c r="P357" s="13">
        <f t="shared" si="591"/>
        <v>0</v>
      </c>
      <c r="Q357" s="13">
        <f t="shared" si="591"/>
        <v>0</v>
      </c>
      <c r="R357" s="13">
        <f t="shared" si="591"/>
        <v>0</v>
      </c>
      <c r="S357" s="13">
        <f t="shared" si="591"/>
        <v>17524</v>
      </c>
      <c r="T357" s="13">
        <f t="shared" si="591"/>
        <v>0</v>
      </c>
      <c r="U357" s="13">
        <f t="shared" ref="U357:Z357" si="592">U358+U361</f>
        <v>0</v>
      </c>
      <c r="V357" s="13">
        <f t="shared" si="592"/>
        <v>0</v>
      </c>
      <c r="W357" s="13">
        <f t="shared" si="592"/>
        <v>0</v>
      </c>
      <c r="X357" s="13">
        <f t="shared" si="592"/>
        <v>0</v>
      </c>
      <c r="Y357" s="13">
        <f t="shared" si="592"/>
        <v>17524</v>
      </c>
      <c r="Z357" s="13">
        <f t="shared" si="592"/>
        <v>0</v>
      </c>
      <c r="AA357" s="13">
        <f t="shared" ref="AA357:AF357" si="593">AA358+AA361</f>
        <v>0</v>
      </c>
      <c r="AB357" s="13">
        <f t="shared" si="593"/>
        <v>0</v>
      </c>
      <c r="AC357" s="13">
        <f t="shared" si="593"/>
        <v>4369</v>
      </c>
      <c r="AD357" s="13">
        <f t="shared" si="593"/>
        <v>0</v>
      </c>
      <c r="AE357" s="13">
        <f t="shared" si="593"/>
        <v>21893</v>
      </c>
      <c r="AF357" s="13">
        <f t="shared" si="593"/>
        <v>0</v>
      </c>
      <c r="AG357" s="13">
        <f t="shared" ref="AG357:AL357" si="594">AG358+AG361</f>
        <v>0</v>
      </c>
      <c r="AH357" s="13">
        <f t="shared" si="594"/>
        <v>0</v>
      </c>
      <c r="AI357" s="13">
        <f t="shared" si="594"/>
        <v>0</v>
      </c>
      <c r="AJ357" s="13">
        <f t="shared" si="594"/>
        <v>0</v>
      </c>
      <c r="AK357" s="81">
        <f t="shared" si="594"/>
        <v>21893</v>
      </c>
      <c r="AL357" s="81">
        <f t="shared" si="594"/>
        <v>0</v>
      </c>
      <c r="AM357" s="13">
        <f t="shared" ref="AM357:AR357" si="595">AM358+AM361</f>
        <v>-949</v>
      </c>
      <c r="AN357" s="13">
        <f t="shared" si="595"/>
        <v>0</v>
      </c>
      <c r="AO357" s="13">
        <f t="shared" si="595"/>
        <v>115</v>
      </c>
      <c r="AP357" s="13">
        <f t="shared" si="595"/>
        <v>0</v>
      </c>
      <c r="AQ357" s="13">
        <f t="shared" si="595"/>
        <v>21059</v>
      </c>
      <c r="AR357" s="13">
        <f t="shared" si="595"/>
        <v>0</v>
      </c>
      <c r="AS357" s="13">
        <f t="shared" ref="AS357:AX357" si="596">AS358+AS361</f>
        <v>0</v>
      </c>
      <c r="AT357" s="13">
        <f t="shared" si="596"/>
        <v>0</v>
      </c>
      <c r="AU357" s="13">
        <f t="shared" si="596"/>
        <v>1914</v>
      </c>
      <c r="AV357" s="13">
        <f t="shared" si="596"/>
        <v>0</v>
      </c>
      <c r="AW357" s="13">
        <f t="shared" si="596"/>
        <v>22973</v>
      </c>
      <c r="AX357" s="13">
        <f t="shared" si="596"/>
        <v>0</v>
      </c>
    </row>
    <row r="358" spans="1:50" hidden="1" x14ac:dyDescent="0.25">
      <c r="A358" s="56" t="s">
        <v>191</v>
      </c>
      <c r="B358" s="16">
        <v>909</v>
      </c>
      <c r="C358" s="16" t="s">
        <v>397</v>
      </c>
      <c r="D358" s="16" t="s">
        <v>134</v>
      </c>
      <c r="E358" s="16" t="s">
        <v>420</v>
      </c>
      <c r="F358" s="16"/>
      <c r="G358" s="20">
        <f>G359</f>
        <v>949</v>
      </c>
      <c r="H358" s="20">
        <f t="shared" ref="H358:R359" si="597">H359</f>
        <v>0</v>
      </c>
      <c r="I358" s="13">
        <f t="shared" si="597"/>
        <v>0</v>
      </c>
      <c r="J358" s="13">
        <f t="shared" si="597"/>
        <v>0</v>
      </c>
      <c r="K358" s="13">
        <f t="shared" si="597"/>
        <v>0</v>
      </c>
      <c r="L358" s="13">
        <f t="shared" si="597"/>
        <v>0</v>
      </c>
      <c r="M358" s="20">
        <f t="shared" si="597"/>
        <v>949</v>
      </c>
      <c r="N358" s="20">
        <f t="shared" si="597"/>
        <v>0</v>
      </c>
      <c r="O358" s="13">
        <f t="shared" si="597"/>
        <v>0</v>
      </c>
      <c r="P358" s="13">
        <f t="shared" si="597"/>
        <v>0</v>
      </c>
      <c r="Q358" s="13">
        <f t="shared" si="597"/>
        <v>0</v>
      </c>
      <c r="R358" s="13">
        <f t="shared" si="597"/>
        <v>0</v>
      </c>
      <c r="S358" s="20">
        <f>S359</f>
        <v>949</v>
      </c>
      <c r="T358" s="20">
        <f>T359</f>
        <v>0</v>
      </c>
      <c r="U358" s="13">
        <f t="shared" ref="U358:X359" si="598">U359</f>
        <v>0</v>
      </c>
      <c r="V358" s="13">
        <f t="shared" si="598"/>
        <v>0</v>
      </c>
      <c r="W358" s="13">
        <f t="shared" si="598"/>
        <v>0</v>
      </c>
      <c r="X358" s="13">
        <f t="shared" si="598"/>
        <v>0</v>
      </c>
      <c r="Y358" s="20">
        <f>Y359</f>
        <v>949</v>
      </c>
      <c r="Z358" s="20">
        <f>Z359</f>
        <v>0</v>
      </c>
      <c r="AA358" s="13">
        <f t="shared" ref="AA358:AD359" si="599">AA359</f>
        <v>0</v>
      </c>
      <c r="AB358" s="13">
        <f t="shared" si="599"/>
        <v>0</v>
      </c>
      <c r="AC358" s="13">
        <f t="shared" si="599"/>
        <v>1030</v>
      </c>
      <c r="AD358" s="13">
        <f t="shared" si="599"/>
        <v>0</v>
      </c>
      <c r="AE358" s="20">
        <f>AE359</f>
        <v>1979</v>
      </c>
      <c r="AF358" s="20">
        <f>AF359</f>
        <v>0</v>
      </c>
      <c r="AG358" s="13">
        <f t="shared" ref="AG358:AJ359" si="600">AG359</f>
        <v>0</v>
      </c>
      <c r="AH358" s="13">
        <f t="shared" si="600"/>
        <v>0</v>
      </c>
      <c r="AI358" s="13">
        <f t="shared" si="600"/>
        <v>0</v>
      </c>
      <c r="AJ358" s="13">
        <f t="shared" si="600"/>
        <v>0</v>
      </c>
      <c r="AK358" s="87">
        <f>AK359</f>
        <v>1979</v>
      </c>
      <c r="AL358" s="87">
        <f>AL359</f>
        <v>0</v>
      </c>
      <c r="AM358" s="13">
        <f t="shared" ref="AM358:AP359" si="601">AM359</f>
        <v>-949</v>
      </c>
      <c r="AN358" s="13">
        <f t="shared" si="601"/>
        <v>0</v>
      </c>
      <c r="AO358" s="13">
        <f t="shared" si="601"/>
        <v>0</v>
      </c>
      <c r="AP358" s="13">
        <f t="shared" si="601"/>
        <v>0</v>
      </c>
      <c r="AQ358" s="20">
        <f>AQ359</f>
        <v>1030</v>
      </c>
      <c r="AR358" s="20">
        <f>AR359</f>
        <v>0</v>
      </c>
      <c r="AS358" s="13">
        <f t="shared" ref="AS358:AV359" si="602">AS359</f>
        <v>0</v>
      </c>
      <c r="AT358" s="13">
        <f t="shared" si="602"/>
        <v>0</v>
      </c>
      <c r="AU358" s="13">
        <f t="shared" si="602"/>
        <v>0</v>
      </c>
      <c r="AV358" s="13">
        <f t="shared" si="602"/>
        <v>0</v>
      </c>
      <c r="AW358" s="20">
        <f>AW359</f>
        <v>1030</v>
      </c>
      <c r="AX358" s="20">
        <f>AX359</f>
        <v>0</v>
      </c>
    </row>
    <row r="359" spans="1:50" ht="33" hidden="1" x14ac:dyDescent="0.25">
      <c r="A359" s="56" t="s">
        <v>205</v>
      </c>
      <c r="B359" s="16">
        <v>909</v>
      </c>
      <c r="C359" s="16" t="s">
        <v>397</v>
      </c>
      <c r="D359" s="16" t="s">
        <v>134</v>
      </c>
      <c r="E359" s="16" t="s">
        <v>420</v>
      </c>
      <c r="F359" s="16" t="s">
        <v>206</v>
      </c>
      <c r="G359" s="13">
        <f>G360</f>
        <v>949</v>
      </c>
      <c r="H359" s="13">
        <f t="shared" si="597"/>
        <v>0</v>
      </c>
      <c r="I359" s="13">
        <f t="shared" si="597"/>
        <v>0</v>
      </c>
      <c r="J359" s="13">
        <f t="shared" si="597"/>
        <v>0</v>
      </c>
      <c r="K359" s="13">
        <f t="shared" si="597"/>
        <v>0</v>
      </c>
      <c r="L359" s="13">
        <f t="shared" si="597"/>
        <v>0</v>
      </c>
      <c r="M359" s="13">
        <f t="shared" si="597"/>
        <v>949</v>
      </c>
      <c r="N359" s="13">
        <f t="shared" si="597"/>
        <v>0</v>
      </c>
      <c r="O359" s="13">
        <f t="shared" si="597"/>
        <v>0</v>
      </c>
      <c r="P359" s="13">
        <f t="shared" si="597"/>
        <v>0</v>
      </c>
      <c r="Q359" s="13">
        <f t="shared" si="597"/>
        <v>0</v>
      </c>
      <c r="R359" s="13">
        <f t="shared" si="597"/>
        <v>0</v>
      </c>
      <c r="S359" s="13">
        <f>S360</f>
        <v>949</v>
      </c>
      <c r="T359" s="13">
        <f>T360</f>
        <v>0</v>
      </c>
      <c r="U359" s="13">
        <f t="shared" si="598"/>
        <v>0</v>
      </c>
      <c r="V359" s="13">
        <f t="shared" si="598"/>
        <v>0</v>
      </c>
      <c r="W359" s="13">
        <f t="shared" si="598"/>
        <v>0</v>
      </c>
      <c r="X359" s="13">
        <f t="shared" si="598"/>
        <v>0</v>
      </c>
      <c r="Y359" s="13">
        <f>Y360</f>
        <v>949</v>
      </c>
      <c r="Z359" s="13">
        <f>Z360</f>
        <v>0</v>
      </c>
      <c r="AA359" s="13">
        <f t="shared" si="599"/>
        <v>0</v>
      </c>
      <c r="AB359" s="13">
        <f t="shared" si="599"/>
        <v>0</v>
      </c>
      <c r="AC359" s="13">
        <f t="shared" si="599"/>
        <v>1030</v>
      </c>
      <c r="AD359" s="13">
        <f t="shared" si="599"/>
        <v>0</v>
      </c>
      <c r="AE359" s="13">
        <f>AE360</f>
        <v>1979</v>
      </c>
      <c r="AF359" s="13">
        <f>AF360</f>
        <v>0</v>
      </c>
      <c r="AG359" s="13">
        <f t="shared" si="600"/>
        <v>0</v>
      </c>
      <c r="AH359" s="13">
        <f t="shared" si="600"/>
        <v>0</v>
      </c>
      <c r="AI359" s="13">
        <f t="shared" si="600"/>
        <v>0</v>
      </c>
      <c r="AJ359" s="13">
        <f t="shared" si="600"/>
        <v>0</v>
      </c>
      <c r="AK359" s="81">
        <f>AK360</f>
        <v>1979</v>
      </c>
      <c r="AL359" s="81">
        <f>AL360</f>
        <v>0</v>
      </c>
      <c r="AM359" s="13">
        <f t="shared" si="601"/>
        <v>-949</v>
      </c>
      <c r="AN359" s="13">
        <f t="shared" si="601"/>
        <v>0</v>
      </c>
      <c r="AO359" s="13">
        <f t="shared" si="601"/>
        <v>0</v>
      </c>
      <c r="AP359" s="13">
        <f t="shared" si="601"/>
        <v>0</v>
      </c>
      <c r="AQ359" s="13">
        <f>AQ360</f>
        <v>1030</v>
      </c>
      <c r="AR359" s="13">
        <f>AR360</f>
        <v>0</v>
      </c>
      <c r="AS359" s="13">
        <f t="shared" si="602"/>
        <v>0</v>
      </c>
      <c r="AT359" s="13">
        <f t="shared" si="602"/>
        <v>0</v>
      </c>
      <c r="AU359" s="13">
        <f t="shared" si="602"/>
        <v>0</v>
      </c>
      <c r="AV359" s="13">
        <f t="shared" si="602"/>
        <v>0</v>
      </c>
      <c r="AW359" s="13">
        <f>AW360</f>
        <v>1030</v>
      </c>
      <c r="AX359" s="13">
        <f>AX360</f>
        <v>0</v>
      </c>
    </row>
    <row r="360" spans="1:50" hidden="1" x14ac:dyDescent="0.25">
      <c r="A360" s="56" t="s">
        <v>191</v>
      </c>
      <c r="B360" s="16">
        <v>909</v>
      </c>
      <c r="C360" s="16" t="s">
        <v>397</v>
      </c>
      <c r="D360" s="16" t="s">
        <v>134</v>
      </c>
      <c r="E360" s="16" t="s">
        <v>420</v>
      </c>
      <c r="F360" s="16" t="s">
        <v>207</v>
      </c>
      <c r="G360" s="13">
        <v>949</v>
      </c>
      <c r="H360" s="18"/>
      <c r="I360" s="13"/>
      <c r="J360" s="13"/>
      <c r="K360" s="13"/>
      <c r="L360" s="13"/>
      <c r="M360" s="13">
        <f>G360+I360+J360+K360+L360</f>
        <v>949</v>
      </c>
      <c r="N360" s="13">
        <f>H360+J360</f>
        <v>0</v>
      </c>
      <c r="O360" s="13"/>
      <c r="P360" s="13"/>
      <c r="Q360" s="13"/>
      <c r="R360" s="13"/>
      <c r="S360" s="13">
        <f>M360+O360+P360+Q360+R360</f>
        <v>949</v>
      </c>
      <c r="T360" s="13">
        <f>N360+P360</f>
        <v>0</v>
      </c>
      <c r="U360" s="13"/>
      <c r="V360" s="13"/>
      <c r="W360" s="13"/>
      <c r="X360" s="13"/>
      <c r="Y360" s="13">
        <f>S360+U360+V360+W360+X360</f>
        <v>949</v>
      </c>
      <c r="Z360" s="13">
        <f>T360+V360</f>
        <v>0</v>
      </c>
      <c r="AA360" s="13"/>
      <c r="AB360" s="13"/>
      <c r="AC360" s="13">
        <v>1030</v>
      </c>
      <c r="AD360" s="13"/>
      <c r="AE360" s="13">
        <f>Y360+AA360+AB360+AC360+AD360</f>
        <v>1979</v>
      </c>
      <c r="AF360" s="13">
        <f>Z360+AB360</f>
        <v>0</v>
      </c>
      <c r="AG360" s="13"/>
      <c r="AH360" s="13"/>
      <c r="AI360" s="13"/>
      <c r="AJ360" s="13"/>
      <c r="AK360" s="81">
        <f>AE360+AG360+AH360+AI360+AJ360</f>
        <v>1979</v>
      </c>
      <c r="AL360" s="81">
        <f>AF360+AH360</f>
        <v>0</v>
      </c>
      <c r="AM360" s="13">
        <v>-949</v>
      </c>
      <c r="AN360" s="13"/>
      <c r="AO360" s="13"/>
      <c r="AP360" s="13"/>
      <c r="AQ360" s="13">
        <f>AK360+AM360+AN360+AO360+AP360</f>
        <v>1030</v>
      </c>
      <c r="AR360" s="13">
        <f>AL360+AN360</f>
        <v>0</v>
      </c>
      <c r="AS360" s="13"/>
      <c r="AT360" s="13"/>
      <c r="AU360" s="13"/>
      <c r="AV360" s="13"/>
      <c r="AW360" s="13">
        <f>AQ360+AS360+AT360+AU360+AV360</f>
        <v>1030</v>
      </c>
      <c r="AX360" s="13">
        <f>AR360+AT360</f>
        <v>0</v>
      </c>
    </row>
    <row r="361" spans="1:50" hidden="1" x14ac:dyDescent="0.25">
      <c r="A361" s="56" t="s">
        <v>367</v>
      </c>
      <c r="B361" s="16">
        <v>909</v>
      </c>
      <c r="C361" s="16" t="s">
        <v>397</v>
      </c>
      <c r="D361" s="16" t="s">
        <v>134</v>
      </c>
      <c r="E361" s="16" t="s">
        <v>421</v>
      </c>
      <c r="F361" s="16"/>
      <c r="G361" s="20">
        <f>G362</f>
        <v>16575</v>
      </c>
      <c r="H361" s="20">
        <f t="shared" ref="H361:R362" si="603">H362</f>
        <v>0</v>
      </c>
      <c r="I361" s="13">
        <f t="shared" si="603"/>
        <v>0</v>
      </c>
      <c r="J361" s="13">
        <f t="shared" si="603"/>
        <v>0</v>
      </c>
      <c r="K361" s="13">
        <f t="shared" si="603"/>
        <v>0</v>
      </c>
      <c r="L361" s="13">
        <f t="shared" si="603"/>
        <v>0</v>
      </c>
      <c r="M361" s="20">
        <f t="shared" si="603"/>
        <v>16575</v>
      </c>
      <c r="N361" s="20">
        <f t="shared" si="603"/>
        <v>0</v>
      </c>
      <c r="O361" s="13">
        <f t="shared" si="603"/>
        <v>0</v>
      </c>
      <c r="P361" s="13">
        <f t="shared" si="603"/>
        <v>0</v>
      </c>
      <c r="Q361" s="13">
        <f t="shared" si="603"/>
        <v>0</v>
      </c>
      <c r="R361" s="13">
        <f t="shared" si="603"/>
        <v>0</v>
      </c>
      <c r="S361" s="20">
        <f>S362</f>
        <v>16575</v>
      </c>
      <c r="T361" s="20">
        <f>T362</f>
        <v>0</v>
      </c>
      <c r="U361" s="13">
        <f t="shared" ref="U361:X362" si="604">U362</f>
        <v>0</v>
      </c>
      <c r="V361" s="13">
        <f t="shared" si="604"/>
        <v>0</v>
      </c>
      <c r="W361" s="13">
        <f t="shared" si="604"/>
        <v>0</v>
      </c>
      <c r="X361" s="13">
        <f t="shared" si="604"/>
        <v>0</v>
      </c>
      <c r="Y361" s="20">
        <f>Y362</f>
        <v>16575</v>
      </c>
      <c r="Z361" s="20">
        <f>Z362</f>
        <v>0</v>
      </c>
      <c r="AA361" s="13">
        <f t="shared" ref="AA361:AD362" si="605">AA362</f>
        <v>0</v>
      </c>
      <c r="AB361" s="13">
        <f t="shared" si="605"/>
        <v>0</v>
      </c>
      <c r="AC361" s="13">
        <f t="shared" si="605"/>
        <v>3339</v>
      </c>
      <c r="AD361" s="13">
        <f t="shared" si="605"/>
        <v>0</v>
      </c>
      <c r="AE361" s="20">
        <f>AE362</f>
        <v>19914</v>
      </c>
      <c r="AF361" s="20">
        <f>AF362</f>
        <v>0</v>
      </c>
      <c r="AG361" s="13">
        <f t="shared" ref="AG361:AJ362" si="606">AG362</f>
        <v>0</v>
      </c>
      <c r="AH361" s="13">
        <f t="shared" si="606"/>
        <v>0</v>
      </c>
      <c r="AI361" s="13">
        <f t="shared" si="606"/>
        <v>0</v>
      </c>
      <c r="AJ361" s="13">
        <f t="shared" si="606"/>
        <v>0</v>
      </c>
      <c r="AK361" s="87">
        <f>AK362</f>
        <v>19914</v>
      </c>
      <c r="AL361" s="87">
        <f>AL362</f>
        <v>0</v>
      </c>
      <c r="AM361" s="13">
        <f t="shared" ref="AM361:AP362" si="607">AM362</f>
        <v>0</v>
      </c>
      <c r="AN361" s="13">
        <f t="shared" si="607"/>
        <v>0</v>
      </c>
      <c r="AO361" s="13">
        <f t="shared" si="607"/>
        <v>115</v>
      </c>
      <c r="AP361" s="13">
        <f t="shared" si="607"/>
        <v>0</v>
      </c>
      <c r="AQ361" s="20">
        <f>AQ362</f>
        <v>20029</v>
      </c>
      <c r="AR361" s="20">
        <f>AR362</f>
        <v>0</v>
      </c>
      <c r="AS361" s="13">
        <f t="shared" ref="AS361:AV362" si="608">AS362</f>
        <v>0</v>
      </c>
      <c r="AT361" s="13">
        <f t="shared" si="608"/>
        <v>0</v>
      </c>
      <c r="AU361" s="13">
        <f t="shared" si="608"/>
        <v>1914</v>
      </c>
      <c r="AV361" s="13">
        <f t="shared" si="608"/>
        <v>0</v>
      </c>
      <c r="AW361" s="20">
        <f>AW362</f>
        <v>21943</v>
      </c>
      <c r="AX361" s="20">
        <f>AX362</f>
        <v>0</v>
      </c>
    </row>
    <row r="362" spans="1:50" ht="33" hidden="1" x14ac:dyDescent="0.25">
      <c r="A362" s="60" t="s">
        <v>270</v>
      </c>
      <c r="B362" s="16">
        <v>909</v>
      </c>
      <c r="C362" s="16" t="s">
        <v>397</v>
      </c>
      <c r="D362" s="16" t="s">
        <v>134</v>
      </c>
      <c r="E362" s="16" t="s">
        <v>421</v>
      </c>
      <c r="F362" s="16" t="s">
        <v>33</v>
      </c>
      <c r="G362" s="13">
        <f>G363</f>
        <v>16575</v>
      </c>
      <c r="H362" s="13">
        <f t="shared" si="603"/>
        <v>0</v>
      </c>
      <c r="I362" s="13">
        <f t="shared" si="603"/>
        <v>0</v>
      </c>
      <c r="J362" s="13">
        <f t="shared" si="603"/>
        <v>0</v>
      </c>
      <c r="K362" s="13">
        <f t="shared" si="603"/>
        <v>0</v>
      </c>
      <c r="L362" s="13">
        <f t="shared" si="603"/>
        <v>0</v>
      </c>
      <c r="M362" s="13">
        <f t="shared" si="603"/>
        <v>16575</v>
      </c>
      <c r="N362" s="13">
        <f t="shared" si="603"/>
        <v>0</v>
      </c>
      <c r="O362" s="13">
        <f t="shared" si="603"/>
        <v>0</v>
      </c>
      <c r="P362" s="13">
        <f t="shared" si="603"/>
        <v>0</v>
      </c>
      <c r="Q362" s="13">
        <f t="shared" si="603"/>
        <v>0</v>
      </c>
      <c r="R362" s="13">
        <f t="shared" si="603"/>
        <v>0</v>
      </c>
      <c r="S362" s="13">
        <f>S363</f>
        <v>16575</v>
      </c>
      <c r="T362" s="13">
        <f>T363</f>
        <v>0</v>
      </c>
      <c r="U362" s="13">
        <f t="shared" si="604"/>
        <v>0</v>
      </c>
      <c r="V362" s="13">
        <f t="shared" si="604"/>
        <v>0</v>
      </c>
      <c r="W362" s="13">
        <f t="shared" si="604"/>
        <v>0</v>
      </c>
      <c r="X362" s="13">
        <f t="shared" si="604"/>
        <v>0</v>
      </c>
      <c r="Y362" s="13">
        <f>Y363</f>
        <v>16575</v>
      </c>
      <c r="Z362" s="13">
        <f>Z363</f>
        <v>0</v>
      </c>
      <c r="AA362" s="13">
        <f t="shared" si="605"/>
        <v>0</v>
      </c>
      <c r="AB362" s="13">
        <f t="shared" si="605"/>
        <v>0</v>
      </c>
      <c r="AC362" s="13">
        <f t="shared" si="605"/>
        <v>3339</v>
      </c>
      <c r="AD362" s="13">
        <f t="shared" si="605"/>
        <v>0</v>
      </c>
      <c r="AE362" s="13">
        <f>AE363</f>
        <v>19914</v>
      </c>
      <c r="AF362" s="13">
        <f>AF363</f>
        <v>0</v>
      </c>
      <c r="AG362" s="13">
        <f t="shared" si="606"/>
        <v>0</v>
      </c>
      <c r="AH362" s="13">
        <f t="shared" si="606"/>
        <v>0</v>
      </c>
      <c r="AI362" s="13">
        <f t="shared" si="606"/>
        <v>0</v>
      </c>
      <c r="AJ362" s="13">
        <f t="shared" si="606"/>
        <v>0</v>
      </c>
      <c r="AK362" s="81">
        <f>AK363</f>
        <v>19914</v>
      </c>
      <c r="AL362" s="81">
        <f>AL363</f>
        <v>0</v>
      </c>
      <c r="AM362" s="13">
        <f t="shared" si="607"/>
        <v>0</v>
      </c>
      <c r="AN362" s="13">
        <f t="shared" si="607"/>
        <v>0</v>
      </c>
      <c r="AO362" s="13">
        <f t="shared" si="607"/>
        <v>115</v>
      </c>
      <c r="AP362" s="13">
        <f t="shared" si="607"/>
        <v>0</v>
      </c>
      <c r="AQ362" s="13">
        <f>AQ363</f>
        <v>20029</v>
      </c>
      <c r="AR362" s="13">
        <f>AR363</f>
        <v>0</v>
      </c>
      <c r="AS362" s="13">
        <f t="shared" si="608"/>
        <v>0</v>
      </c>
      <c r="AT362" s="13">
        <f t="shared" si="608"/>
        <v>0</v>
      </c>
      <c r="AU362" s="13">
        <f t="shared" si="608"/>
        <v>1914</v>
      </c>
      <c r="AV362" s="13">
        <f t="shared" si="608"/>
        <v>0</v>
      </c>
      <c r="AW362" s="13">
        <f>AW363</f>
        <v>21943</v>
      </c>
      <c r="AX362" s="13">
        <f>AX363</f>
        <v>0</v>
      </c>
    </row>
    <row r="363" spans="1:50" ht="33" hidden="1" x14ac:dyDescent="0.25">
      <c r="A363" s="56" t="s">
        <v>39</v>
      </c>
      <c r="B363" s="16">
        <v>909</v>
      </c>
      <c r="C363" s="16" t="s">
        <v>397</v>
      </c>
      <c r="D363" s="16" t="s">
        <v>134</v>
      </c>
      <c r="E363" s="16" t="s">
        <v>421</v>
      </c>
      <c r="F363" s="16" t="s">
        <v>40</v>
      </c>
      <c r="G363" s="13">
        <v>16575</v>
      </c>
      <c r="H363" s="18"/>
      <c r="I363" s="13"/>
      <c r="J363" s="13"/>
      <c r="K363" s="13"/>
      <c r="L363" s="13"/>
      <c r="M363" s="13">
        <f>G363+I363+J363+K363+L363</f>
        <v>16575</v>
      </c>
      <c r="N363" s="13">
        <f>H363+J363</f>
        <v>0</v>
      </c>
      <c r="O363" s="13"/>
      <c r="P363" s="13"/>
      <c r="Q363" s="13"/>
      <c r="R363" s="13"/>
      <c r="S363" s="13">
        <f>M363+O363+P363+Q363+R363</f>
        <v>16575</v>
      </c>
      <c r="T363" s="13">
        <f>N363+P363</f>
        <v>0</v>
      </c>
      <c r="U363" s="13"/>
      <c r="V363" s="13"/>
      <c r="W363" s="13"/>
      <c r="X363" s="13"/>
      <c r="Y363" s="13">
        <f>S363+U363+V363+W363+X363</f>
        <v>16575</v>
      </c>
      <c r="Z363" s="13">
        <f>T363+V363</f>
        <v>0</v>
      </c>
      <c r="AA363" s="13"/>
      <c r="AB363" s="13"/>
      <c r="AC363" s="13">
        <v>3339</v>
      </c>
      <c r="AD363" s="13"/>
      <c r="AE363" s="13">
        <f>Y363+AA363+AB363+AC363+AD363</f>
        <v>19914</v>
      </c>
      <c r="AF363" s="13">
        <f>Z363+AB363</f>
        <v>0</v>
      </c>
      <c r="AG363" s="13"/>
      <c r="AH363" s="13"/>
      <c r="AI363" s="13"/>
      <c r="AJ363" s="13"/>
      <c r="AK363" s="81">
        <f>AE363+AG363+AH363+AI363+AJ363</f>
        <v>19914</v>
      </c>
      <c r="AL363" s="81">
        <f>AF363+AH363</f>
        <v>0</v>
      </c>
      <c r="AM363" s="13"/>
      <c r="AN363" s="13"/>
      <c r="AO363" s="13">
        <v>115</v>
      </c>
      <c r="AP363" s="13"/>
      <c r="AQ363" s="13">
        <f>AK363+AM363+AN363+AO363+AP363</f>
        <v>20029</v>
      </c>
      <c r="AR363" s="13">
        <f>AL363+AN363</f>
        <v>0</v>
      </c>
      <c r="AS363" s="13"/>
      <c r="AT363" s="13"/>
      <c r="AU363" s="13">
        <v>1914</v>
      </c>
      <c r="AV363" s="13"/>
      <c r="AW363" s="13">
        <f>AQ363+AS363+AT363+AU363+AV363</f>
        <v>21943</v>
      </c>
      <c r="AX363" s="13">
        <f>AR363+AT363</f>
        <v>0</v>
      </c>
    </row>
    <row r="364" spans="1:50" hidden="1" x14ac:dyDescent="0.25">
      <c r="A364" s="56" t="s">
        <v>574</v>
      </c>
      <c r="B364" s="16">
        <v>909</v>
      </c>
      <c r="C364" s="16" t="s">
        <v>397</v>
      </c>
      <c r="D364" s="16" t="s">
        <v>134</v>
      </c>
      <c r="E364" s="16" t="s">
        <v>721</v>
      </c>
      <c r="F364" s="16"/>
      <c r="G364" s="13"/>
      <c r="H364" s="18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81"/>
      <c r="AL364" s="81"/>
      <c r="AM364" s="13"/>
      <c r="AN364" s="13">
        <f>AN365</f>
        <v>784119</v>
      </c>
      <c r="AO364" s="13">
        <f t="shared" ref="AO364:AR366" si="609">AO365</f>
        <v>0</v>
      </c>
      <c r="AP364" s="13">
        <f t="shared" si="609"/>
        <v>0</v>
      </c>
      <c r="AQ364" s="13">
        <f t="shared" si="609"/>
        <v>784119</v>
      </c>
      <c r="AR364" s="13">
        <f t="shared" si="609"/>
        <v>784119</v>
      </c>
      <c r="AS364" s="13"/>
      <c r="AT364" s="13">
        <f>AT365</f>
        <v>0</v>
      </c>
      <c r="AU364" s="13">
        <f t="shared" ref="AU364:AX366" si="610">AU365</f>
        <v>0</v>
      </c>
      <c r="AV364" s="13">
        <f t="shared" si="610"/>
        <v>0</v>
      </c>
      <c r="AW364" s="13">
        <f t="shared" si="610"/>
        <v>784119</v>
      </c>
      <c r="AX364" s="13">
        <f t="shared" si="610"/>
        <v>784119</v>
      </c>
    </row>
    <row r="365" spans="1:50" ht="62.25" hidden="1" customHeight="1" x14ac:dyDescent="0.3">
      <c r="A365" s="60" t="s">
        <v>722</v>
      </c>
      <c r="B365" s="16">
        <v>909</v>
      </c>
      <c r="C365" s="16" t="s">
        <v>397</v>
      </c>
      <c r="D365" s="16" t="s">
        <v>134</v>
      </c>
      <c r="E365" s="16" t="s">
        <v>723</v>
      </c>
      <c r="F365" s="16"/>
      <c r="G365" s="13"/>
      <c r="H365" s="18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81"/>
      <c r="AL365" s="81"/>
      <c r="AM365" s="13"/>
      <c r="AN365" s="13">
        <f>AN366</f>
        <v>784119</v>
      </c>
      <c r="AO365" s="13">
        <f t="shared" si="609"/>
        <v>0</v>
      </c>
      <c r="AP365" s="13">
        <f t="shared" si="609"/>
        <v>0</v>
      </c>
      <c r="AQ365" s="13">
        <f t="shared" si="609"/>
        <v>784119</v>
      </c>
      <c r="AR365" s="13">
        <f t="shared" si="609"/>
        <v>784119</v>
      </c>
      <c r="AS365" s="13"/>
      <c r="AT365" s="13">
        <f>AT366</f>
        <v>0</v>
      </c>
      <c r="AU365" s="13">
        <f t="shared" si="610"/>
        <v>0</v>
      </c>
      <c r="AV365" s="13">
        <f t="shared" si="610"/>
        <v>0</v>
      </c>
      <c r="AW365" s="13">
        <f t="shared" si="610"/>
        <v>784119</v>
      </c>
      <c r="AX365" s="13">
        <f t="shared" si="610"/>
        <v>784119</v>
      </c>
    </row>
    <row r="366" spans="1:50" ht="33" hidden="1" x14ac:dyDescent="0.25">
      <c r="A366" s="60" t="s">
        <v>270</v>
      </c>
      <c r="B366" s="16">
        <v>909</v>
      </c>
      <c r="C366" s="16" t="s">
        <v>397</v>
      </c>
      <c r="D366" s="16" t="s">
        <v>134</v>
      </c>
      <c r="E366" s="16" t="s">
        <v>723</v>
      </c>
      <c r="F366" s="16" t="s">
        <v>33</v>
      </c>
      <c r="G366" s="13"/>
      <c r="H366" s="18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81"/>
      <c r="AL366" s="81"/>
      <c r="AM366" s="13"/>
      <c r="AN366" s="13">
        <f>AN367</f>
        <v>784119</v>
      </c>
      <c r="AO366" s="13">
        <f t="shared" si="609"/>
        <v>0</v>
      </c>
      <c r="AP366" s="13">
        <f t="shared" si="609"/>
        <v>0</v>
      </c>
      <c r="AQ366" s="13">
        <f t="shared" si="609"/>
        <v>784119</v>
      </c>
      <c r="AR366" s="13">
        <f t="shared" si="609"/>
        <v>784119</v>
      </c>
      <c r="AS366" s="13"/>
      <c r="AT366" s="13">
        <f>AT367</f>
        <v>0</v>
      </c>
      <c r="AU366" s="13">
        <f t="shared" si="610"/>
        <v>0</v>
      </c>
      <c r="AV366" s="13">
        <f t="shared" si="610"/>
        <v>0</v>
      </c>
      <c r="AW366" s="13">
        <f t="shared" si="610"/>
        <v>784119</v>
      </c>
      <c r="AX366" s="13">
        <f t="shared" si="610"/>
        <v>784119</v>
      </c>
    </row>
    <row r="367" spans="1:50" ht="33" hidden="1" x14ac:dyDescent="0.25">
      <c r="A367" s="56" t="s">
        <v>39</v>
      </c>
      <c r="B367" s="16">
        <v>909</v>
      </c>
      <c r="C367" s="16" t="s">
        <v>397</v>
      </c>
      <c r="D367" s="16" t="s">
        <v>134</v>
      </c>
      <c r="E367" s="16" t="s">
        <v>723</v>
      </c>
      <c r="F367" s="16" t="s">
        <v>40</v>
      </c>
      <c r="G367" s="13"/>
      <c r="H367" s="18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81"/>
      <c r="AL367" s="81"/>
      <c r="AM367" s="13"/>
      <c r="AN367" s="13">
        <v>784119</v>
      </c>
      <c r="AO367" s="13"/>
      <c r="AP367" s="13"/>
      <c r="AQ367" s="13">
        <f>AK367+AM367+AN367+AO367+AP367</f>
        <v>784119</v>
      </c>
      <c r="AR367" s="13">
        <f>AL367+AN367</f>
        <v>784119</v>
      </c>
      <c r="AS367" s="13"/>
      <c r="AT367" s="13"/>
      <c r="AU367" s="13"/>
      <c r="AV367" s="13"/>
      <c r="AW367" s="13">
        <f>AQ367+AS367+AT367+AU367+AV367</f>
        <v>784119</v>
      </c>
      <c r="AX367" s="13">
        <f>AR367+AT367</f>
        <v>784119</v>
      </c>
    </row>
    <row r="368" spans="1:50" hidden="1" x14ac:dyDescent="0.25">
      <c r="A368" s="56" t="s">
        <v>574</v>
      </c>
      <c r="B368" s="16">
        <v>909</v>
      </c>
      <c r="C368" s="16" t="s">
        <v>397</v>
      </c>
      <c r="D368" s="16" t="s">
        <v>134</v>
      </c>
      <c r="E368" s="16" t="s">
        <v>572</v>
      </c>
      <c r="F368" s="16"/>
      <c r="G368" s="13"/>
      <c r="H368" s="18"/>
      <c r="I368" s="13">
        <f t="shared" ref="I368:R368" si="611">I369</f>
        <v>0</v>
      </c>
      <c r="J368" s="13">
        <f t="shared" si="611"/>
        <v>1002757</v>
      </c>
      <c r="K368" s="13">
        <f t="shared" si="611"/>
        <v>0</v>
      </c>
      <c r="L368" s="13">
        <f t="shared" si="611"/>
        <v>0</v>
      </c>
      <c r="M368" s="13">
        <f t="shared" si="611"/>
        <v>1002757</v>
      </c>
      <c r="N368" s="13">
        <f t="shared" si="611"/>
        <v>1002757</v>
      </c>
      <c r="O368" s="13">
        <f t="shared" si="611"/>
        <v>0</v>
      </c>
      <c r="P368" s="13">
        <f t="shared" si="611"/>
        <v>0</v>
      </c>
      <c r="Q368" s="13">
        <f t="shared" si="611"/>
        <v>0</v>
      </c>
      <c r="R368" s="13">
        <f t="shared" si="611"/>
        <v>0</v>
      </c>
      <c r="S368" s="13">
        <f t="shared" ref="S368:AH370" si="612">S369</f>
        <v>1002757</v>
      </c>
      <c r="T368" s="13">
        <f t="shared" si="612"/>
        <v>1002757</v>
      </c>
      <c r="U368" s="13">
        <f t="shared" si="612"/>
        <v>0</v>
      </c>
      <c r="V368" s="13">
        <f t="shared" si="612"/>
        <v>0</v>
      </c>
      <c r="W368" s="13">
        <f t="shared" si="612"/>
        <v>0</v>
      </c>
      <c r="X368" s="13">
        <f t="shared" si="612"/>
        <v>0</v>
      </c>
      <c r="Y368" s="13">
        <f t="shared" si="612"/>
        <v>1002757</v>
      </c>
      <c r="Z368" s="13">
        <f t="shared" si="612"/>
        <v>1002757</v>
      </c>
      <c r="AA368" s="13">
        <f t="shared" si="612"/>
        <v>0</v>
      </c>
      <c r="AB368" s="13">
        <f t="shared" si="612"/>
        <v>0</v>
      </c>
      <c r="AC368" s="13">
        <f t="shared" si="612"/>
        <v>0</v>
      </c>
      <c r="AD368" s="13">
        <f t="shared" si="612"/>
        <v>0</v>
      </c>
      <c r="AE368" s="13">
        <f t="shared" si="612"/>
        <v>1002757</v>
      </c>
      <c r="AF368" s="13">
        <f t="shared" si="612"/>
        <v>1002757</v>
      </c>
      <c r="AG368" s="13">
        <f t="shared" si="612"/>
        <v>0</v>
      </c>
      <c r="AH368" s="13">
        <f t="shared" si="612"/>
        <v>0</v>
      </c>
      <c r="AI368" s="13">
        <f t="shared" ref="AG368:AV370" si="613">AI369</f>
        <v>0</v>
      </c>
      <c r="AJ368" s="13">
        <f t="shared" si="613"/>
        <v>0</v>
      </c>
      <c r="AK368" s="81">
        <f t="shared" si="613"/>
        <v>1002757</v>
      </c>
      <c r="AL368" s="81">
        <f t="shared" si="613"/>
        <v>1002757</v>
      </c>
      <c r="AM368" s="13">
        <f t="shared" si="613"/>
        <v>0</v>
      </c>
      <c r="AN368" s="13">
        <f t="shared" si="613"/>
        <v>-784377</v>
      </c>
      <c r="AO368" s="13">
        <f t="shared" si="613"/>
        <v>0</v>
      </c>
      <c r="AP368" s="13">
        <f t="shared" si="613"/>
        <v>0</v>
      </c>
      <c r="AQ368" s="13">
        <f t="shared" si="613"/>
        <v>218380</v>
      </c>
      <c r="AR368" s="13">
        <f t="shared" si="613"/>
        <v>218380</v>
      </c>
      <c r="AS368" s="13">
        <f t="shared" si="613"/>
        <v>0</v>
      </c>
      <c r="AT368" s="13">
        <f t="shared" si="613"/>
        <v>264349</v>
      </c>
      <c r="AU368" s="13">
        <f t="shared" si="613"/>
        <v>0</v>
      </c>
      <c r="AV368" s="13">
        <f t="shared" si="613"/>
        <v>0</v>
      </c>
      <c r="AW368" s="13">
        <f t="shared" ref="AS368:AX370" si="614">AW369</f>
        <v>482729</v>
      </c>
      <c r="AX368" s="13">
        <f t="shared" si="614"/>
        <v>482729</v>
      </c>
    </row>
    <row r="369" spans="1:50" ht="101.25" hidden="1" x14ac:dyDescent="0.3">
      <c r="A369" s="60" t="s">
        <v>537</v>
      </c>
      <c r="B369" s="16">
        <v>909</v>
      </c>
      <c r="C369" s="16" t="s">
        <v>397</v>
      </c>
      <c r="D369" s="16" t="s">
        <v>134</v>
      </c>
      <c r="E369" s="16" t="s">
        <v>573</v>
      </c>
      <c r="F369" s="16"/>
      <c r="G369" s="13"/>
      <c r="H369" s="18"/>
      <c r="I369" s="13">
        <f>I370</f>
        <v>0</v>
      </c>
      <c r="J369" s="13">
        <f t="shared" ref="J369:R370" si="615">J370</f>
        <v>1002757</v>
      </c>
      <c r="K369" s="13">
        <f t="shared" si="615"/>
        <v>0</v>
      </c>
      <c r="L369" s="13">
        <f t="shared" si="615"/>
        <v>0</v>
      </c>
      <c r="M369" s="13">
        <f t="shared" si="615"/>
        <v>1002757</v>
      </c>
      <c r="N369" s="13">
        <f t="shared" si="615"/>
        <v>1002757</v>
      </c>
      <c r="O369" s="13">
        <f t="shared" si="615"/>
        <v>0</v>
      </c>
      <c r="P369" s="13">
        <f t="shared" si="615"/>
        <v>0</v>
      </c>
      <c r="Q369" s="13">
        <f t="shared" si="615"/>
        <v>0</v>
      </c>
      <c r="R369" s="13">
        <f t="shared" si="615"/>
        <v>0</v>
      </c>
      <c r="S369" s="13">
        <f t="shared" si="612"/>
        <v>1002757</v>
      </c>
      <c r="T369" s="13">
        <f t="shared" si="612"/>
        <v>1002757</v>
      </c>
      <c r="U369" s="13">
        <f t="shared" si="612"/>
        <v>0</v>
      </c>
      <c r="V369" s="13">
        <f t="shared" si="612"/>
        <v>0</v>
      </c>
      <c r="W369" s="13">
        <f t="shared" si="612"/>
        <v>0</v>
      </c>
      <c r="X369" s="13">
        <f t="shared" si="612"/>
        <v>0</v>
      </c>
      <c r="Y369" s="13">
        <f t="shared" si="612"/>
        <v>1002757</v>
      </c>
      <c r="Z369" s="13">
        <f t="shared" si="612"/>
        <v>1002757</v>
      </c>
      <c r="AA369" s="13">
        <f t="shared" si="612"/>
        <v>0</v>
      </c>
      <c r="AB369" s="13">
        <f t="shared" si="612"/>
        <v>0</v>
      </c>
      <c r="AC369" s="13">
        <f t="shared" si="612"/>
        <v>0</v>
      </c>
      <c r="AD369" s="13">
        <f t="shared" si="612"/>
        <v>0</v>
      </c>
      <c r="AE369" s="13">
        <f t="shared" si="612"/>
        <v>1002757</v>
      </c>
      <c r="AF369" s="13">
        <f t="shared" si="612"/>
        <v>1002757</v>
      </c>
      <c r="AG369" s="13">
        <f t="shared" si="613"/>
        <v>0</v>
      </c>
      <c r="AH369" s="13">
        <f t="shared" si="613"/>
        <v>0</v>
      </c>
      <c r="AI369" s="13">
        <f t="shared" si="613"/>
        <v>0</v>
      </c>
      <c r="AJ369" s="13">
        <f t="shared" si="613"/>
        <v>0</v>
      </c>
      <c r="AK369" s="81">
        <f t="shared" si="613"/>
        <v>1002757</v>
      </c>
      <c r="AL369" s="81">
        <f t="shared" si="613"/>
        <v>1002757</v>
      </c>
      <c r="AM369" s="13">
        <f t="shared" si="613"/>
        <v>0</v>
      </c>
      <c r="AN369" s="13">
        <f t="shared" si="613"/>
        <v>-784377</v>
      </c>
      <c r="AO369" s="13">
        <f t="shared" si="613"/>
        <v>0</v>
      </c>
      <c r="AP369" s="13">
        <f t="shared" si="613"/>
        <v>0</v>
      </c>
      <c r="AQ369" s="13">
        <f t="shared" si="613"/>
        <v>218380</v>
      </c>
      <c r="AR369" s="13">
        <f t="shared" si="613"/>
        <v>218380</v>
      </c>
      <c r="AS369" s="13">
        <f t="shared" si="614"/>
        <v>0</v>
      </c>
      <c r="AT369" s="13">
        <f t="shared" si="614"/>
        <v>264349</v>
      </c>
      <c r="AU369" s="13">
        <f t="shared" si="614"/>
        <v>0</v>
      </c>
      <c r="AV369" s="13">
        <f t="shared" si="614"/>
        <v>0</v>
      </c>
      <c r="AW369" s="13">
        <f t="shared" si="614"/>
        <v>482729</v>
      </c>
      <c r="AX369" s="13">
        <f t="shared" si="614"/>
        <v>482729</v>
      </c>
    </row>
    <row r="370" spans="1:50" ht="33" hidden="1" x14ac:dyDescent="0.25">
      <c r="A370" s="60" t="s">
        <v>270</v>
      </c>
      <c r="B370" s="16">
        <v>909</v>
      </c>
      <c r="C370" s="16" t="s">
        <v>397</v>
      </c>
      <c r="D370" s="16" t="s">
        <v>134</v>
      </c>
      <c r="E370" s="16" t="s">
        <v>573</v>
      </c>
      <c r="F370" s="16" t="s">
        <v>33</v>
      </c>
      <c r="G370" s="13"/>
      <c r="H370" s="18"/>
      <c r="I370" s="13">
        <f>I371</f>
        <v>0</v>
      </c>
      <c r="J370" s="13">
        <f t="shared" si="615"/>
        <v>1002757</v>
      </c>
      <c r="K370" s="13">
        <f t="shared" si="615"/>
        <v>0</v>
      </c>
      <c r="L370" s="13">
        <f t="shared" si="615"/>
        <v>0</v>
      </c>
      <c r="M370" s="13">
        <f t="shared" si="615"/>
        <v>1002757</v>
      </c>
      <c r="N370" s="13">
        <f t="shared" si="615"/>
        <v>1002757</v>
      </c>
      <c r="O370" s="13">
        <f t="shared" si="615"/>
        <v>0</v>
      </c>
      <c r="P370" s="13">
        <f t="shared" si="615"/>
        <v>0</v>
      </c>
      <c r="Q370" s="13">
        <f t="shared" si="615"/>
        <v>0</v>
      </c>
      <c r="R370" s="13">
        <f t="shared" si="615"/>
        <v>0</v>
      </c>
      <c r="S370" s="13">
        <f t="shared" si="612"/>
        <v>1002757</v>
      </c>
      <c r="T370" s="13">
        <f t="shared" si="612"/>
        <v>1002757</v>
      </c>
      <c r="U370" s="13">
        <f t="shared" si="612"/>
        <v>0</v>
      </c>
      <c r="V370" s="13">
        <f t="shared" si="612"/>
        <v>0</v>
      </c>
      <c r="W370" s="13">
        <f t="shared" si="612"/>
        <v>0</v>
      </c>
      <c r="X370" s="13">
        <f t="shared" si="612"/>
        <v>0</v>
      </c>
      <c r="Y370" s="13">
        <f t="shared" si="612"/>
        <v>1002757</v>
      </c>
      <c r="Z370" s="13">
        <f t="shared" si="612"/>
        <v>1002757</v>
      </c>
      <c r="AA370" s="13">
        <f t="shared" si="612"/>
        <v>0</v>
      </c>
      <c r="AB370" s="13">
        <f t="shared" si="612"/>
        <v>0</v>
      </c>
      <c r="AC370" s="13">
        <f t="shared" si="612"/>
        <v>0</v>
      </c>
      <c r="AD370" s="13">
        <f t="shared" si="612"/>
        <v>0</v>
      </c>
      <c r="AE370" s="13">
        <f t="shared" si="612"/>
        <v>1002757</v>
      </c>
      <c r="AF370" s="13">
        <f t="shared" si="612"/>
        <v>1002757</v>
      </c>
      <c r="AG370" s="13">
        <f t="shared" si="613"/>
        <v>0</v>
      </c>
      <c r="AH370" s="13">
        <f t="shared" si="613"/>
        <v>0</v>
      </c>
      <c r="AI370" s="13">
        <f t="shared" si="613"/>
        <v>0</v>
      </c>
      <c r="AJ370" s="13">
        <f t="shared" si="613"/>
        <v>0</v>
      </c>
      <c r="AK370" s="81">
        <f t="shared" si="613"/>
        <v>1002757</v>
      </c>
      <c r="AL370" s="81">
        <f t="shared" si="613"/>
        <v>1002757</v>
      </c>
      <c r="AM370" s="13">
        <f t="shared" si="613"/>
        <v>0</v>
      </c>
      <c r="AN370" s="13">
        <f t="shared" si="613"/>
        <v>-784377</v>
      </c>
      <c r="AO370" s="13">
        <f t="shared" si="613"/>
        <v>0</v>
      </c>
      <c r="AP370" s="13">
        <f t="shared" si="613"/>
        <v>0</v>
      </c>
      <c r="AQ370" s="13">
        <f t="shared" si="613"/>
        <v>218380</v>
      </c>
      <c r="AR370" s="13">
        <f t="shared" si="613"/>
        <v>218380</v>
      </c>
      <c r="AS370" s="13">
        <f t="shared" si="614"/>
        <v>0</v>
      </c>
      <c r="AT370" s="13">
        <f t="shared" si="614"/>
        <v>264349</v>
      </c>
      <c r="AU370" s="13">
        <f t="shared" si="614"/>
        <v>0</v>
      </c>
      <c r="AV370" s="13">
        <f t="shared" si="614"/>
        <v>0</v>
      </c>
      <c r="AW370" s="13">
        <f t="shared" si="614"/>
        <v>482729</v>
      </c>
      <c r="AX370" s="13">
        <f t="shared" si="614"/>
        <v>482729</v>
      </c>
    </row>
    <row r="371" spans="1:50" ht="33" hidden="1" x14ac:dyDescent="0.25">
      <c r="A371" s="56" t="s">
        <v>39</v>
      </c>
      <c r="B371" s="16">
        <v>909</v>
      </c>
      <c r="C371" s="16" t="s">
        <v>397</v>
      </c>
      <c r="D371" s="16" t="s">
        <v>134</v>
      </c>
      <c r="E371" s="16" t="s">
        <v>573</v>
      </c>
      <c r="F371" s="16" t="s">
        <v>40</v>
      </c>
      <c r="G371" s="13"/>
      <c r="H371" s="18"/>
      <c r="I371" s="13"/>
      <c r="J371" s="13">
        <v>1002757</v>
      </c>
      <c r="K371" s="13"/>
      <c r="L371" s="13"/>
      <c r="M371" s="13">
        <f>G371+I371+J371+K371+L371</f>
        <v>1002757</v>
      </c>
      <c r="N371" s="13">
        <f>H371+J371</f>
        <v>1002757</v>
      </c>
      <c r="O371" s="13"/>
      <c r="P371" s="13"/>
      <c r="Q371" s="13"/>
      <c r="R371" s="13"/>
      <c r="S371" s="13">
        <f>M371+O371+P371+Q371+R371</f>
        <v>1002757</v>
      </c>
      <c r="T371" s="13">
        <f>N371+P371</f>
        <v>1002757</v>
      </c>
      <c r="U371" s="13"/>
      <c r="V371" s="13"/>
      <c r="W371" s="13"/>
      <c r="X371" s="13"/>
      <c r="Y371" s="13">
        <f>S371+U371+V371+W371+X371</f>
        <v>1002757</v>
      </c>
      <c r="Z371" s="13">
        <f>T371+V371</f>
        <v>1002757</v>
      </c>
      <c r="AA371" s="13"/>
      <c r="AB371" s="13"/>
      <c r="AC371" s="13"/>
      <c r="AD371" s="13"/>
      <c r="AE371" s="13">
        <f>Y371+AA371+AB371+AC371+AD371</f>
        <v>1002757</v>
      </c>
      <c r="AF371" s="13">
        <f>Z371+AB371</f>
        <v>1002757</v>
      </c>
      <c r="AG371" s="13"/>
      <c r="AH371" s="13"/>
      <c r="AI371" s="13"/>
      <c r="AJ371" s="13"/>
      <c r="AK371" s="81">
        <f>AE371+AG371+AH371+AI371+AJ371</f>
        <v>1002757</v>
      </c>
      <c r="AL371" s="81">
        <f>AF371+AH371</f>
        <v>1002757</v>
      </c>
      <c r="AM371" s="13"/>
      <c r="AN371" s="13">
        <v>-784377</v>
      </c>
      <c r="AO371" s="13"/>
      <c r="AP371" s="13"/>
      <c r="AQ371" s="13">
        <f>AK371+AM371+AN371+AO371+AP371</f>
        <v>218380</v>
      </c>
      <c r="AR371" s="13">
        <f>AL371+AN371</f>
        <v>218380</v>
      </c>
      <c r="AS371" s="13"/>
      <c r="AT371" s="13">
        <v>264349</v>
      </c>
      <c r="AU371" s="13"/>
      <c r="AV371" s="13"/>
      <c r="AW371" s="13">
        <f>AQ371+AS371+AT371+AU371+AV371</f>
        <v>482729</v>
      </c>
      <c r="AX371" s="13">
        <f>AR371+AT371</f>
        <v>482729</v>
      </c>
    </row>
    <row r="372" spans="1:50" ht="101.25" hidden="1" x14ac:dyDescent="0.3">
      <c r="A372" s="60" t="s">
        <v>537</v>
      </c>
      <c r="B372" s="16">
        <v>909</v>
      </c>
      <c r="C372" s="16" t="s">
        <v>397</v>
      </c>
      <c r="D372" s="16" t="s">
        <v>134</v>
      </c>
      <c r="E372" s="36" t="s">
        <v>520</v>
      </c>
      <c r="F372" s="16"/>
      <c r="G372" s="13">
        <f>G373</f>
        <v>28856</v>
      </c>
      <c r="H372" s="13">
        <f t="shared" ref="H372:R373" si="616">H373</f>
        <v>0</v>
      </c>
      <c r="I372" s="13">
        <f t="shared" si="616"/>
        <v>0</v>
      </c>
      <c r="J372" s="13">
        <f t="shared" si="616"/>
        <v>0</v>
      </c>
      <c r="K372" s="13">
        <f t="shared" si="616"/>
        <v>27265</v>
      </c>
      <c r="L372" s="13">
        <f t="shared" si="616"/>
        <v>0</v>
      </c>
      <c r="M372" s="13">
        <f t="shared" si="616"/>
        <v>56121</v>
      </c>
      <c r="N372" s="13">
        <f t="shared" si="616"/>
        <v>0</v>
      </c>
      <c r="O372" s="13">
        <f t="shared" si="616"/>
        <v>0</v>
      </c>
      <c r="P372" s="13">
        <f t="shared" si="616"/>
        <v>0</v>
      </c>
      <c r="Q372" s="13">
        <f t="shared" si="616"/>
        <v>0</v>
      </c>
      <c r="R372" s="13">
        <f t="shared" si="616"/>
        <v>0</v>
      </c>
      <c r="S372" s="13">
        <f>S373</f>
        <v>56121</v>
      </c>
      <c r="T372" s="13">
        <f>T373</f>
        <v>0</v>
      </c>
      <c r="U372" s="13">
        <f t="shared" ref="U372:X373" si="617">U373</f>
        <v>0</v>
      </c>
      <c r="V372" s="13">
        <f t="shared" si="617"/>
        <v>0</v>
      </c>
      <c r="W372" s="13">
        <f t="shared" si="617"/>
        <v>0</v>
      </c>
      <c r="X372" s="13">
        <f t="shared" si="617"/>
        <v>0</v>
      </c>
      <c r="Y372" s="13">
        <f>Y373</f>
        <v>56121</v>
      </c>
      <c r="Z372" s="13">
        <f>Z373</f>
        <v>0</v>
      </c>
      <c r="AA372" s="13">
        <f t="shared" ref="AA372:AD373" si="618">AA373</f>
        <v>0</v>
      </c>
      <c r="AB372" s="13">
        <f t="shared" si="618"/>
        <v>0</v>
      </c>
      <c r="AC372" s="13">
        <f t="shared" si="618"/>
        <v>18001</v>
      </c>
      <c r="AD372" s="13">
        <f t="shared" si="618"/>
        <v>0</v>
      </c>
      <c r="AE372" s="13">
        <f>AE373</f>
        <v>74122</v>
      </c>
      <c r="AF372" s="13">
        <f>AF373</f>
        <v>0</v>
      </c>
      <c r="AG372" s="13">
        <f t="shared" ref="AG372:AJ373" si="619">AG373</f>
        <v>0</v>
      </c>
      <c r="AH372" s="13">
        <f t="shared" si="619"/>
        <v>0</v>
      </c>
      <c r="AI372" s="13">
        <f t="shared" si="619"/>
        <v>0</v>
      </c>
      <c r="AJ372" s="13">
        <f t="shared" si="619"/>
        <v>0</v>
      </c>
      <c r="AK372" s="81">
        <f>AK373</f>
        <v>74122</v>
      </c>
      <c r="AL372" s="81">
        <f>AL373</f>
        <v>0</v>
      </c>
      <c r="AM372" s="13">
        <f t="shared" ref="AM372:AP373" si="620">AM373</f>
        <v>0</v>
      </c>
      <c r="AN372" s="13">
        <f t="shared" si="620"/>
        <v>0</v>
      </c>
      <c r="AO372" s="13">
        <f t="shared" si="620"/>
        <v>1335</v>
      </c>
      <c r="AP372" s="13">
        <f t="shared" si="620"/>
        <v>0</v>
      </c>
      <c r="AQ372" s="13">
        <f>AQ373</f>
        <v>75457</v>
      </c>
      <c r="AR372" s="13">
        <f>AR373</f>
        <v>0</v>
      </c>
      <c r="AS372" s="13">
        <f t="shared" ref="AS372:AV373" si="621">AS373</f>
        <v>0</v>
      </c>
      <c r="AT372" s="13">
        <f t="shared" si="621"/>
        <v>0</v>
      </c>
      <c r="AU372" s="13">
        <f t="shared" si="621"/>
        <v>19898</v>
      </c>
      <c r="AV372" s="13">
        <f t="shared" si="621"/>
        <v>0</v>
      </c>
      <c r="AW372" s="13">
        <f>AW373</f>
        <v>95355</v>
      </c>
      <c r="AX372" s="13">
        <f>AX373</f>
        <v>0</v>
      </c>
    </row>
    <row r="373" spans="1:50" ht="33" hidden="1" x14ac:dyDescent="0.25">
      <c r="A373" s="60" t="s">
        <v>32</v>
      </c>
      <c r="B373" s="16">
        <v>909</v>
      </c>
      <c r="C373" s="16" t="s">
        <v>397</v>
      </c>
      <c r="D373" s="16" t="s">
        <v>134</v>
      </c>
      <c r="E373" s="36" t="s">
        <v>520</v>
      </c>
      <c r="F373" s="16" t="s">
        <v>33</v>
      </c>
      <c r="G373" s="13">
        <f>G374</f>
        <v>28856</v>
      </c>
      <c r="H373" s="13">
        <f t="shared" si="616"/>
        <v>0</v>
      </c>
      <c r="I373" s="13">
        <f t="shared" si="616"/>
        <v>0</v>
      </c>
      <c r="J373" s="13">
        <f t="shared" si="616"/>
        <v>0</v>
      </c>
      <c r="K373" s="13">
        <f t="shared" si="616"/>
        <v>27265</v>
      </c>
      <c r="L373" s="13">
        <f t="shared" si="616"/>
        <v>0</v>
      </c>
      <c r="M373" s="13">
        <f t="shared" si="616"/>
        <v>56121</v>
      </c>
      <c r="N373" s="13">
        <f t="shared" si="616"/>
        <v>0</v>
      </c>
      <c r="O373" s="13">
        <f t="shared" si="616"/>
        <v>0</v>
      </c>
      <c r="P373" s="13">
        <f t="shared" si="616"/>
        <v>0</v>
      </c>
      <c r="Q373" s="13">
        <f t="shared" si="616"/>
        <v>0</v>
      </c>
      <c r="R373" s="13">
        <f t="shared" si="616"/>
        <v>0</v>
      </c>
      <c r="S373" s="13">
        <f>S374</f>
        <v>56121</v>
      </c>
      <c r="T373" s="13">
        <f>T374</f>
        <v>0</v>
      </c>
      <c r="U373" s="13">
        <f t="shared" si="617"/>
        <v>0</v>
      </c>
      <c r="V373" s="13">
        <f t="shared" si="617"/>
        <v>0</v>
      </c>
      <c r="W373" s="13">
        <f t="shared" si="617"/>
        <v>0</v>
      </c>
      <c r="X373" s="13">
        <f t="shared" si="617"/>
        <v>0</v>
      </c>
      <c r="Y373" s="13">
        <f>Y374</f>
        <v>56121</v>
      </c>
      <c r="Z373" s="13">
        <f>Z374</f>
        <v>0</v>
      </c>
      <c r="AA373" s="13">
        <f t="shared" si="618"/>
        <v>0</v>
      </c>
      <c r="AB373" s="13">
        <f t="shared" si="618"/>
        <v>0</v>
      </c>
      <c r="AC373" s="13">
        <f t="shared" si="618"/>
        <v>18001</v>
      </c>
      <c r="AD373" s="13">
        <f t="shared" si="618"/>
        <v>0</v>
      </c>
      <c r="AE373" s="13">
        <f>AE374</f>
        <v>74122</v>
      </c>
      <c r="AF373" s="13">
        <f>AF374</f>
        <v>0</v>
      </c>
      <c r="AG373" s="13">
        <f t="shared" si="619"/>
        <v>0</v>
      </c>
      <c r="AH373" s="13">
        <f t="shared" si="619"/>
        <v>0</v>
      </c>
      <c r="AI373" s="13">
        <f t="shared" si="619"/>
        <v>0</v>
      </c>
      <c r="AJ373" s="13">
        <f t="shared" si="619"/>
        <v>0</v>
      </c>
      <c r="AK373" s="81">
        <f>AK374</f>
        <v>74122</v>
      </c>
      <c r="AL373" s="81">
        <f>AL374</f>
        <v>0</v>
      </c>
      <c r="AM373" s="13">
        <f t="shared" si="620"/>
        <v>0</v>
      </c>
      <c r="AN373" s="13">
        <f t="shared" si="620"/>
        <v>0</v>
      </c>
      <c r="AO373" s="13">
        <f t="shared" si="620"/>
        <v>1335</v>
      </c>
      <c r="AP373" s="13">
        <f t="shared" si="620"/>
        <v>0</v>
      </c>
      <c r="AQ373" s="13">
        <f>AQ374</f>
        <v>75457</v>
      </c>
      <c r="AR373" s="13">
        <f>AR374</f>
        <v>0</v>
      </c>
      <c r="AS373" s="13">
        <f t="shared" si="621"/>
        <v>0</v>
      </c>
      <c r="AT373" s="13">
        <f t="shared" si="621"/>
        <v>0</v>
      </c>
      <c r="AU373" s="13">
        <f t="shared" si="621"/>
        <v>19898</v>
      </c>
      <c r="AV373" s="13">
        <f t="shared" si="621"/>
        <v>0</v>
      </c>
      <c r="AW373" s="13">
        <f>AW374</f>
        <v>95355</v>
      </c>
      <c r="AX373" s="13">
        <f>AX374</f>
        <v>0</v>
      </c>
    </row>
    <row r="374" spans="1:50" ht="33" hidden="1" x14ac:dyDescent="0.25">
      <c r="A374" s="60" t="s">
        <v>39</v>
      </c>
      <c r="B374" s="16">
        <v>909</v>
      </c>
      <c r="C374" s="16" t="s">
        <v>397</v>
      </c>
      <c r="D374" s="16" t="s">
        <v>134</v>
      </c>
      <c r="E374" s="36" t="s">
        <v>520</v>
      </c>
      <c r="F374" s="16" t="s">
        <v>40</v>
      </c>
      <c r="G374" s="13">
        <v>28856</v>
      </c>
      <c r="H374" s="13"/>
      <c r="I374" s="13"/>
      <c r="J374" s="13"/>
      <c r="K374" s="13">
        <v>27265</v>
      </c>
      <c r="L374" s="13"/>
      <c r="M374" s="13">
        <f>G374+I374+J374+K374+L374</f>
        <v>56121</v>
      </c>
      <c r="N374" s="13">
        <f>H374+J374</f>
        <v>0</v>
      </c>
      <c r="O374" s="13"/>
      <c r="P374" s="13"/>
      <c r="Q374" s="13"/>
      <c r="R374" s="13"/>
      <c r="S374" s="13">
        <f>M374+O374+P374+Q374+R374</f>
        <v>56121</v>
      </c>
      <c r="T374" s="13">
        <f>N374+P374</f>
        <v>0</v>
      </c>
      <c r="U374" s="13"/>
      <c r="V374" s="13"/>
      <c r="W374" s="13"/>
      <c r="X374" s="13"/>
      <c r="Y374" s="13">
        <f>S374+U374+V374+W374+X374</f>
        <v>56121</v>
      </c>
      <c r="Z374" s="13">
        <f>T374+V374</f>
        <v>0</v>
      </c>
      <c r="AA374" s="13"/>
      <c r="AB374" s="13"/>
      <c r="AC374" s="13">
        <v>18001</v>
      </c>
      <c r="AD374" s="13"/>
      <c r="AE374" s="13">
        <f>Y374+AA374+AB374+AC374+AD374</f>
        <v>74122</v>
      </c>
      <c r="AF374" s="13">
        <f>Z374+AB374</f>
        <v>0</v>
      </c>
      <c r="AG374" s="13"/>
      <c r="AH374" s="13"/>
      <c r="AI374" s="13"/>
      <c r="AJ374" s="13"/>
      <c r="AK374" s="81">
        <f>AE374+AG374+AH374+AI374+AJ374</f>
        <v>74122</v>
      </c>
      <c r="AL374" s="81">
        <f>AF374+AH374</f>
        <v>0</v>
      </c>
      <c r="AM374" s="13"/>
      <c r="AN374" s="13"/>
      <c r="AO374" s="13">
        <v>1335</v>
      </c>
      <c r="AP374" s="13"/>
      <c r="AQ374" s="13">
        <f>AK374+AM374+AN374+AO374+AP374</f>
        <v>75457</v>
      </c>
      <c r="AR374" s="13">
        <f>AL374+AN374</f>
        <v>0</v>
      </c>
      <c r="AS374" s="13"/>
      <c r="AT374" s="13"/>
      <c r="AU374" s="13">
        <v>19898</v>
      </c>
      <c r="AV374" s="13"/>
      <c r="AW374" s="13">
        <f>AQ374+AS374+AT374+AU374+AV374</f>
        <v>95355</v>
      </c>
      <c r="AX374" s="13">
        <f>AR374+AT374</f>
        <v>0</v>
      </c>
    </row>
    <row r="375" spans="1:50" ht="51" hidden="1" x14ac:dyDescent="0.3">
      <c r="A375" s="68" t="s">
        <v>736</v>
      </c>
      <c r="B375" s="16">
        <v>909</v>
      </c>
      <c r="C375" s="16" t="s">
        <v>397</v>
      </c>
      <c r="D375" s="16" t="s">
        <v>134</v>
      </c>
      <c r="E375" s="36" t="s">
        <v>733</v>
      </c>
      <c r="F375" s="16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>
        <f>AS376</f>
        <v>0</v>
      </c>
      <c r="AT375" s="13">
        <f t="shared" ref="AT375:AX378" si="622">AT376</f>
        <v>0</v>
      </c>
      <c r="AU375" s="13">
        <f t="shared" si="622"/>
        <v>5990</v>
      </c>
      <c r="AV375" s="13">
        <f t="shared" si="622"/>
        <v>0</v>
      </c>
      <c r="AW375" s="13">
        <f t="shared" si="622"/>
        <v>5990</v>
      </c>
      <c r="AX375" s="13">
        <f t="shared" si="622"/>
        <v>0</v>
      </c>
    </row>
    <row r="376" spans="1:50" hidden="1" x14ac:dyDescent="0.25">
      <c r="A376" s="56" t="s">
        <v>15</v>
      </c>
      <c r="B376" s="16">
        <v>909</v>
      </c>
      <c r="C376" s="16" t="s">
        <v>397</v>
      </c>
      <c r="D376" s="16" t="s">
        <v>134</v>
      </c>
      <c r="E376" s="36" t="s">
        <v>735</v>
      </c>
      <c r="F376" s="16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>
        <f>AS377</f>
        <v>0</v>
      </c>
      <c r="AT376" s="13">
        <f t="shared" si="622"/>
        <v>0</v>
      </c>
      <c r="AU376" s="13">
        <f t="shared" si="622"/>
        <v>5990</v>
      </c>
      <c r="AV376" s="13">
        <f t="shared" si="622"/>
        <v>0</v>
      </c>
      <c r="AW376" s="13">
        <f t="shared" si="622"/>
        <v>5990</v>
      </c>
      <c r="AX376" s="13">
        <f t="shared" si="622"/>
        <v>0</v>
      </c>
    </row>
    <row r="377" spans="1:50" hidden="1" x14ac:dyDescent="0.25">
      <c r="A377" s="56" t="s">
        <v>367</v>
      </c>
      <c r="B377" s="16">
        <v>909</v>
      </c>
      <c r="C377" s="16" t="s">
        <v>397</v>
      </c>
      <c r="D377" s="16" t="s">
        <v>134</v>
      </c>
      <c r="E377" s="36" t="s">
        <v>734</v>
      </c>
      <c r="F377" s="16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>
        <f>AS378</f>
        <v>0</v>
      </c>
      <c r="AT377" s="13">
        <f t="shared" si="622"/>
        <v>0</v>
      </c>
      <c r="AU377" s="13">
        <f t="shared" si="622"/>
        <v>5990</v>
      </c>
      <c r="AV377" s="13">
        <f t="shared" si="622"/>
        <v>0</v>
      </c>
      <c r="AW377" s="13">
        <f t="shared" si="622"/>
        <v>5990</v>
      </c>
      <c r="AX377" s="13">
        <f t="shared" si="622"/>
        <v>0</v>
      </c>
    </row>
    <row r="378" spans="1:50" ht="33" hidden="1" x14ac:dyDescent="0.25">
      <c r="A378" s="60" t="s">
        <v>32</v>
      </c>
      <c r="B378" s="16">
        <v>909</v>
      </c>
      <c r="C378" s="16" t="s">
        <v>397</v>
      </c>
      <c r="D378" s="16" t="s">
        <v>134</v>
      </c>
      <c r="E378" s="36" t="s">
        <v>734</v>
      </c>
      <c r="F378" s="16" t="s">
        <v>33</v>
      </c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>
        <f>AS379</f>
        <v>0</v>
      </c>
      <c r="AT378" s="13">
        <f t="shared" si="622"/>
        <v>0</v>
      </c>
      <c r="AU378" s="13">
        <f t="shared" si="622"/>
        <v>5990</v>
      </c>
      <c r="AV378" s="13">
        <f t="shared" si="622"/>
        <v>0</v>
      </c>
      <c r="AW378" s="13">
        <f t="shared" si="622"/>
        <v>5990</v>
      </c>
      <c r="AX378" s="13">
        <f t="shared" si="622"/>
        <v>0</v>
      </c>
    </row>
    <row r="379" spans="1:50" ht="33" hidden="1" x14ac:dyDescent="0.25">
      <c r="A379" s="60" t="s">
        <v>39</v>
      </c>
      <c r="B379" s="16">
        <v>909</v>
      </c>
      <c r="C379" s="16" t="s">
        <v>397</v>
      </c>
      <c r="D379" s="16" t="s">
        <v>134</v>
      </c>
      <c r="E379" s="36" t="s">
        <v>734</v>
      </c>
      <c r="F379" s="16" t="s">
        <v>40</v>
      </c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>
        <v>5990</v>
      </c>
      <c r="AV379" s="13"/>
      <c r="AW379" s="13">
        <f>AQ379+AS379+AT379+AU379+AV379</f>
        <v>5990</v>
      </c>
      <c r="AX379" s="13">
        <f>AR379+AT379</f>
        <v>0</v>
      </c>
    </row>
    <row r="380" spans="1:50" ht="33" hidden="1" x14ac:dyDescent="0.25">
      <c r="A380" s="56" t="s">
        <v>400</v>
      </c>
      <c r="B380" s="16">
        <v>909</v>
      </c>
      <c r="C380" s="16" t="s">
        <v>397</v>
      </c>
      <c r="D380" s="16" t="s">
        <v>134</v>
      </c>
      <c r="E380" s="16" t="s">
        <v>422</v>
      </c>
      <c r="F380" s="16"/>
      <c r="G380" s="20">
        <f>G381+G385</f>
        <v>159142</v>
      </c>
      <c r="H380" s="20">
        <f t="shared" ref="H380:N380" si="623">H381+H385</f>
        <v>0</v>
      </c>
      <c r="I380" s="13">
        <f t="shared" si="623"/>
        <v>0</v>
      </c>
      <c r="J380" s="13">
        <f t="shared" si="623"/>
        <v>0</v>
      </c>
      <c r="K380" s="13">
        <f t="shared" si="623"/>
        <v>0</v>
      </c>
      <c r="L380" s="13">
        <f t="shared" si="623"/>
        <v>0</v>
      </c>
      <c r="M380" s="20">
        <f t="shared" si="623"/>
        <v>159142</v>
      </c>
      <c r="N380" s="20">
        <f t="shared" si="623"/>
        <v>0</v>
      </c>
      <c r="O380" s="13">
        <f t="shared" ref="O380:T380" si="624">O381+O385</f>
        <v>0</v>
      </c>
      <c r="P380" s="13">
        <f t="shared" si="624"/>
        <v>0</v>
      </c>
      <c r="Q380" s="13">
        <f t="shared" si="624"/>
        <v>0</v>
      </c>
      <c r="R380" s="13">
        <f t="shared" si="624"/>
        <v>0</v>
      </c>
      <c r="S380" s="20">
        <f t="shared" si="624"/>
        <v>159142</v>
      </c>
      <c r="T380" s="20">
        <f t="shared" si="624"/>
        <v>0</v>
      </c>
      <c r="U380" s="13">
        <f t="shared" ref="U380:Z380" si="625">U381+U385</f>
        <v>0</v>
      </c>
      <c r="V380" s="13">
        <f t="shared" si="625"/>
        <v>0</v>
      </c>
      <c r="W380" s="13">
        <f t="shared" si="625"/>
        <v>0</v>
      </c>
      <c r="X380" s="13">
        <f t="shared" si="625"/>
        <v>0</v>
      </c>
      <c r="Y380" s="20">
        <f t="shared" si="625"/>
        <v>159142</v>
      </c>
      <c r="Z380" s="20">
        <f t="shared" si="625"/>
        <v>0</v>
      </c>
      <c r="AA380" s="13">
        <f t="shared" ref="AA380:AF380" si="626">AA381+AA385</f>
        <v>-73</v>
      </c>
      <c r="AB380" s="13">
        <f t="shared" si="626"/>
        <v>0</v>
      </c>
      <c r="AC380" s="13">
        <f t="shared" si="626"/>
        <v>0</v>
      </c>
      <c r="AD380" s="13">
        <f t="shared" si="626"/>
        <v>-595</v>
      </c>
      <c r="AE380" s="20">
        <f t="shared" si="626"/>
        <v>158474</v>
      </c>
      <c r="AF380" s="20">
        <f t="shared" si="626"/>
        <v>0</v>
      </c>
      <c r="AG380" s="13">
        <f t="shared" ref="AG380:AL380" si="627">AG381+AG385</f>
        <v>0</v>
      </c>
      <c r="AH380" s="13">
        <f t="shared" si="627"/>
        <v>0</v>
      </c>
      <c r="AI380" s="13">
        <f t="shared" si="627"/>
        <v>0</v>
      </c>
      <c r="AJ380" s="13">
        <f t="shared" si="627"/>
        <v>0</v>
      </c>
      <c r="AK380" s="87">
        <f t="shared" si="627"/>
        <v>158474</v>
      </c>
      <c r="AL380" s="87">
        <f t="shared" si="627"/>
        <v>0</v>
      </c>
      <c r="AM380" s="13">
        <f t="shared" ref="AM380:AR380" si="628">AM381+AM385</f>
        <v>0</v>
      </c>
      <c r="AN380" s="13">
        <f t="shared" si="628"/>
        <v>0</v>
      </c>
      <c r="AO380" s="13">
        <f t="shared" si="628"/>
        <v>0</v>
      </c>
      <c r="AP380" s="13">
        <f t="shared" si="628"/>
        <v>0</v>
      </c>
      <c r="AQ380" s="20">
        <f t="shared" si="628"/>
        <v>158474</v>
      </c>
      <c r="AR380" s="20">
        <f t="shared" si="628"/>
        <v>0</v>
      </c>
      <c r="AS380" s="13">
        <f t="shared" ref="AS380:AX380" si="629">AS381+AS385</f>
        <v>0</v>
      </c>
      <c r="AT380" s="13">
        <f t="shared" si="629"/>
        <v>0</v>
      </c>
      <c r="AU380" s="13">
        <f t="shared" si="629"/>
        <v>0</v>
      </c>
      <c r="AV380" s="13">
        <f t="shared" si="629"/>
        <v>0</v>
      </c>
      <c r="AW380" s="20">
        <f t="shared" si="629"/>
        <v>158474</v>
      </c>
      <c r="AX380" s="20">
        <f t="shared" si="629"/>
        <v>0</v>
      </c>
    </row>
    <row r="381" spans="1:50" hidden="1" x14ac:dyDescent="0.25">
      <c r="A381" s="56" t="s">
        <v>15</v>
      </c>
      <c r="B381" s="16" t="s">
        <v>536</v>
      </c>
      <c r="C381" s="16" t="s">
        <v>397</v>
      </c>
      <c r="D381" s="16" t="s">
        <v>134</v>
      </c>
      <c r="E381" s="16" t="s">
        <v>423</v>
      </c>
      <c r="F381" s="16"/>
      <c r="G381" s="20">
        <f t="shared" ref="G381:R383" si="630">G382</f>
        <v>92743</v>
      </c>
      <c r="H381" s="20">
        <f t="shared" si="630"/>
        <v>0</v>
      </c>
      <c r="I381" s="13">
        <f t="shared" si="630"/>
        <v>0</v>
      </c>
      <c r="J381" s="13">
        <f t="shared" si="630"/>
        <v>0</v>
      </c>
      <c r="K381" s="13">
        <f t="shared" si="630"/>
        <v>0</v>
      </c>
      <c r="L381" s="13">
        <f t="shared" si="630"/>
        <v>0</v>
      </c>
      <c r="M381" s="20">
        <f t="shared" si="630"/>
        <v>92743</v>
      </c>
      <c r="N381" s="20">
        <f t="shared" si="630"/>
        <v>0</v>
      </c>
      <c r="O381" s="13">
        <f t="shared" si="630"/>
        <v>0</v>
      </c>
      <c r="P381" s="13">
        <f t="shared" si="630"/>
        <v>0</v>
      </c>
      <c r="Q381" s="13">
        <f t="shared" si="630"/>
        <v>0</v>
      </c>
      <c r="R381" s="13">
        <f t="shared" si="630"/>
        <v>0</v>
      </c>
      <c r="S381" s="20">
        <f t="shared" ref="S381:AH383" si="631">S382</f>
        <v>92743</v>
      </c>
      <c r="T381" s="20">
        <f t="shared" si="631"/>
        <v>0</v>
      </c>
      <c r="U381" s="13">
        <f t="shared" si="631"/>
        <v>0</v>
      </c>
      <c r="V381" s="13">
        <f t="shared" si="631"/>
        <v>0</v>
      </c>
      <c r="W381" s="13">
        <f t="shared" si="631"/>
        <v>0</v>
      </c>
      <c r="X381" s="13">
        <f t="shared" si="631"/>
        <v>0</v>
      </c>
      <c r="Y381" s="20">
        <f t="shared" si="631"/>
        <v>92743</v>
      </c>
      <c r="Z381" s="20">
        <f t="shared" si="631"/>
        <v>0</v>
      </c>
      <c r="AA381" s="13">
        <f t="shared" si="631"/>
        <v>0</v>
      </c>
      <c r="AB381" s="13">
        <f t="shared" si="631"/>
        <v>0</v>
      </c>
      <c r="AC381" s="13">
        <f t="shared" si="631"/>
        <v>0</v>
      </c>
      <c r="AD381" s="13">
        <f t="shared" si="631"/>
        <v>0</v>
      </c>
      <c r="AE381" s="20">
        <f t="shared" si="631"/>
        <v>92743</v>
      </c>
      <c r="AF381" s="20">
        <f t="shared" si="631"/>
        <v>0</v>
      </c>
      <c r="AG381" s="13">
        <f t="shared" si="631"/>
        <v>0</v>
      </c>
      <c r="AH381" s="13">
        <f t="shared" si="631"/>
        <v>0</v>
      </c>
      <c r="AI381" s="13">
        <f t="shared" ref="AG381:AV383" si="632">AI382</f>
        <v>0</v>
      </c>
      <c r="AJ381" s="13">
        <f t="shared" si="632"/>
        <v>0</v>
      </c>
      <c r="AK381" s="87">
        <f t="shared" si="632"/>
        <v>92743</v>
      </c>
      <c r="AL381" s="87">
        <f t="shared" si="632"/>
        <v>0</v>
      </c>
      <c r="AM381" s="13">
        <f t="shared" si="632"/>
        <v>0</v>
      </c>
      <c r="AN381" s="13">
        <f t="shared" si="632"/>
        <v>0</v>
      </c>
      <c r="AO381" s="13">
        <f t="shared" si="632"/>
        <v>0</v>
      </c>
      <c r="AP381" s="13">
        <f t="shared" si="632"/>
        <v>0</v>
      </c>
      <c r="AQ381" s="20">
        <f t="shared" si="632"/>
        <v>92743</v>
      </c>
      <c r="AR381" s="20">
        <f t="shared" si="632"/>
        <v>0</v>
      </c>
      <c r="AS381" s="13">
        <f t="shared" si="632"/>
        <v>0</v>
      </c>
      <c r="AT381" s="13">
        <f t="shared" si="632"/>
        <v>0</v>
      </c>
      <c r="AU381" s="13">
        <f t="shared" si="632"/>
        <v>0</v>
      </c>
      <c r="AV381" s="13">
        <f t="shared" si="632"/>
        <v>0</v>
      </c>
      <c r="AW381" s="20">
        <f t="shared" ref="AS381:AX383" si="633">AW382</f>
        <v>92743</v>
      </c>
      <c r="AX381" s="20">
        <f t="shared" si="633"/>
        <v>0</v>
      </c>
    </row>
    <row r="382" spans="1:50" hidden="1" x14ac:dyDescent="0.25">
      <c r="A382" s="56" t="s">
        <v>367</v>
      </c>
      <c r="B382" s="16">
        <f t="shared" ref="B382:B392" si="634">B380</f>
        <v>909</v>
      </c>
      <c r="C382" s="16" t="s">
        <v>397</v>
      </c>
      <c r="D382" s="16" t="s">
        <v>134</v>
      </c>
      <c r="E382" s="16" t="s">
        <v>424</v>
      </c>
      <c r="F382" s="16"/>
      <c r="G382" s="20">
        <f t="shared" si="630"/>
        <v>92743</v>
      </c>
      <c r="H382" s="20">
        <f t="shared" si="630"/>
        <v>0</v>
      </c>
      <c r="I382" s="13">
        <f t="shared" si="630"/>
        <v>0</v>
      </c>
      <c r="J382" s="13">
        <f t="shared" si="630"/>
        <v>0</v>
      </c>
      <c r="K382" s="13">
        <f t="shared" si="630"/>
        <v>0</v>
      </c>
      <c r="L382" s="13">
        <f t="shared" si="630"/>
        <v>0</v>
      </c>
      <c r="M382" s="20">
        <f t="shared" si="630"/>
        <v>92743</v>
      </c>
      <c r="N382" s="20">
        <f t="shared" si="630"/>
        <v>0</v>
      </c>
      <c r="O382" s="13">
        <f t="shared" si="630"/>
        <v>0</v>
      </c>
      <c r="P382" s="13">
        <f t="shared" si="630"/>
        <v>0</v>
      </c>
      <c r="Q382" s="13">
        <f t="shared" si="630"/>
        <v>0</v>
      </c>
      <c r="R382" s="13">
        <f t="shared" si="630"/>
        <v>0</v>
      </c>
      <c r="S382" s="20">
        <f t="shared" si="631"/>
        <v>92743</v>
      </c>
      <c r="T382" s="20">
        <f t="shared" si="631"/>
        <v>0</v>
      </c>
      <c r="U382" s="13">
        <f t="shared" si="631"/>
        <v>0</v>
      </c>
      <c r="V382" s="13">
        <f t="shared" si="631"/>
        <v>0</v>
      </c>
      <c r="W382" s="13">
        <f t="shared" si="631"/>
        <v>0</v>
      </c>
      <c r="X382" s="13">
        <f t="shared" si="631"/>
        <v>0</v>
      </c>
      <c r="Y382" s="20">
        <f t="shared" si="631"/>
        <v>92743</v>
      </c>
      <c r="Z382" s="20">
        <f t="shared" si="631"/>
        <v>0</v>
      </c>
      <c r="AA382" s="13">
        <f t="shared" si="631"/>
        <v>0</v>
      </c>
      <c r="AB382" s="13">
        <f t="shared" si="631"/>
        <v>0</v>
      </c>
      <c r="AC382" s="13">
        <f t="shared" si="631"/>
        <v>0</v>
      </c>
      <c r="AD382" s="13">
        <f t="shared" si="631"/>
        <v>0</v>
      </c>
      <c r="AE382" s="20">
        <f t="shared" si="631"/>
        <v>92743</v>
      </c>
      <c r="AF382" s="20">
        <f t="shared" si="631"/>
        <v>0</v>
      </c>
      <c r="AG382" s="13">
        <f t="shared" si="632"/>
        <v>0</v>
      </c>
      <c r="AH382" s="13">
        <f t="shared" si="632"/>
        <v>0</v>
      </c>
      <c r="AI382" s="13">
        <f t="shared" si="632"/>
        <v>0</v>
      </c>
      <c r="AJ382" s="13">
        <f t="shared" si="632"/>
        <v>0</v>
      </c>
      <c r="AK382" s="87">
        <f t="shared" si="632"/>
        <v>92743</v>
      </c>
      <c r="AL382" s="87">
        <f t="shared" si="632"/>
        <v>0</v>
      </c>
      <c r="AM382" s="13">
        <f t="shared" si="632"/>
        <v>0</v>
      </c>
      <c r="AN382" s="13">
        <f t="shared" si="632"/>
        <v>0</v>
      </c>
      <c r="AO382" s="13">
        <f t="shared" si="632"/>
        <v>0</v>
      </c>
      <c r="AP382" s="13">
        <f t="shared" si="632"/>
        <v>0</v>
      </c>
      <c r="AQ382" s="20">
        <f t="shared" si="632"/>
        <v>92743</v>
      </c>
      <c r="AR382" s="20">
        <f t="shared" si="632"/>
        <v>0</v>
      </c>
      <c r="AS382" s="13">
        <f t="shared" si="633"/>
        <v>0</v>
      </c>
      <c r="AT382" s="13">
        <f t="shared" si="633"/>
        <v>0</v>
      </c>
      <c r="AU382" s="13">
        <f t="shared" si="633"/>
        <v>0</v>
      </c>
      <c r="AV382" s="13">
        <f t="shared" si="633"/>
        <v>0</v>
      </c>
      <c r="AW382" s="20">
        <f t="shared" si="633"/>
        <v>92743</v>
      </c>
      <c r="AX382" s="20">
        <f t="shared" si="633"/>
        <v>0</v>
      </c>
    </row>
    <row r="383" spans="1:50" ht="33" hidden="1" x14ac:dyDescent="0.25">
      <c r="A383" s="56" t="s">
        <v>32</v>
      </c>
      <c r="B383" s="16" t="str">
        <f t="shared" si="634"/>
        <v>909</v>
      </c>
      <c r="C383" s="16" t="s">
        <v>397</v>
      </c>
      <c r="D383" s="16" t="s">
        <v>134</v>
      </c>
      <c r="E383" s="16" t="s">
        <v>424</v>
      </c>
      <c r="F383" s="16" t="s">
        <v>33</v>
      </c>
      <c r="G383" s="13">
        <f t="shared" si="630"/>
        <v>92743</v>
      </c>
      <c r="H383" s="13">
        <f t="shared" si="630"/>
        <v>0</v>
      </c>
      <c r="I383" s="13">
        <f t="shared" si="630"/>
        <v>0</v>
      </c>
      <c r="J383" s="13">
        <f t="shared" si="630"/>
        <v>0</v>
      </c>
      <c r="K383" s="13">
        <f t="shared" si="630"/>
        <v>0</v>
      </c>
      <c r="L383" s="13">
        <f t="shared" si="630"/>
        <v>0</v>
      </c>
      <c r="M383" s="13">
        <f t="shared" si="630"/>
        <v>92743</v>
      </c>
      <c r="N383" s="13">
        <f t="shared" si="630"/>
        <v>0</v>
      </c>
      <c r="O383" s="13">
        <f t="shared" si="630"/>
        <v>0</v>
      </c>
      <c r="P383" s="13">
        <f t="shared" si="630"/>
        <v>0</v>
      </c>
      <c r="Q383" s="13">
        <f t="shared" si="630"/>
        <v>0</v>
      </c>
      <c r="R383" s="13">
        <f t="shared" si="630"/>
        <v>0</v>
      </c>
      <c r="S383" s="13">
        <f t="shared" si="631"/>
        <v>92743</v>
      </c>
      <c r="T383" s="13">
        <f t="shared" si="631"/>
        <v>0</v>
      </c>
      <c r="U383" s="13">
        <f t="shared" si="631"/>
        <v>0</v>
      </c>
      <c r="V383" s="13">
        <f t="shared" si="631"/>
        <v>0</v>
      </c>
      <c r="W383" s="13">
        <f t="shared" si="631"/>
        <v>0</v>
      </c>
      <c r="X383" s="13">
        <f t="shared" si="631"/>
        <v>0</v>
      </c>
      <c r="Y383" s="13">
        <f t="shared" si="631"/>
        <v>92743</v>
      </c>
      <c r="Z383" s="13">
        <f t="shared" si="631"/>
        <v>0</v>
      </c>
      <c r="AA383" s="13">
        <f t="shared" si="631"/>
        <v>0</v>
      </c>
      <c r="AB383" s="13">
        <f t="shared" si="631"/>
        <v>0</v>
      </c>
      <c r="AC383" s="13">
        <f t="shared" si="631"/>
        <v>0</v>
      </c>
      <c r="AD383" s="13">
        <f t="shared" si="631"/>
        <v>0</v>
      </c>
      <c r="AE383" s="13">
        <f t="shared" si="631"/>
        <v>92743</v>
      </c>
      <c r="AF383" s="13">
        <f t="shared" si="631"/>
        <v>0</v>
      </c>
      <c r="AG383" s="13">
        <f t="shared" si="632"/>
        <v>0</v>
      </c>
      <c r="AH383" s="13">
        <f t="shared" si="632"/>
        <v>0</v>
      </c>
      <c r="AI383" s="13">
        <f t="shared" si="632"/>
        <v>0</v>
      </c>
      <c r="AJ383" s="13">
        <f t="shared" si="632"/>
        <v>0</v>
      </c>
      <c r="AK383" s="81">
        <f t="shared" si="632"/>
        <v>92743</v>
      </c>
      <c r="AL383" s="81">
        <f t="shared" si="632"/>
        <v>0</v>
      </c>
      <c r="AM383" s="13">
        <f t="shared" si="632"/>
        <v>0</v>
      </c>
      <c r="AN383" s="13">
        <f t="shared" si="632"/>
        <v>0</v>
      </c>
      <c r="AO383" s="13">
        <f t="shared" si="632"/>
        <v>0</v>
      </c>
      <c r="AP383" s="13">
        <f t="shared" si="632"/>
        <v>0</v>
      </c>
      <c r="AQ383" s="13">
        <f t="shared" si="632"/>
        <v>92743</v>
      </c>
      <c r="AR383" s="13">
        <f t="shared" si="632"/>
        <v>0</v>
      </c>
      <c r="AS383" s="13">
        <f t="shared" si="633"/>
        <v>0</v>
      </c>
      <c r="AT383" s="13">
        <f t="shared" si="633"/>
        <v>0</v>
      </c>
      <c r="AU383" s="13">
        <f t="shared" si="633"/>
        <v>0</v>
      </c>
      <c r="AV383" s="13">
        <f t="shared" si="633"/>
        <v>0</v>
      </c>
      <c r="AW383" s="13">
        <f t="shared" si="633"/>
        <v>92743</v>
      </c>
      <c r="AX383" s="13">
        <f t="shared" si="633"/>
        <v>0</v>
      </c>
    </row>
    <row r="384" spans="1:50" ht="33" hidden="1" x14ac:dyDescent="0.25">
      <c r="A384" s="56" t="s">
        <v>39</v>
      </c>
      <c r="B384" s="16">
        <f t="shared" si="634"/>
        <v>909</v>
      </c>
      <c r="C384" s="16" t="s">
        <v>397</v>
      </c>
      <c r="D384" s="16" t="s">
        <v>134</v>
      </c>
      <c r="E384" s="16" t="s">
        <v>424</v>
      </c>
      <c r="F384" s="16" t="s">
        <v>40</v>
      </c>
      <c r="G384" s="13">
        <v>92743</v>
      </c>
      <c r="H384" s="18"/>
      <c r="I384" s="13"/>
      <c r="J384" s="13"/>
      <c r="K384" s="13"/>
      <c r="L384" s="13"/>
      <c r="M384" s="13">
        <f>G384+I384+J384+K384+L384</f>
        <v>92743</v>
      </c>
      <c r="N384" s="13">
        <f>H384+J384</f>
        <v>0</v>
      </c>
      <c r="O384" s="13"/>
      <c r="P384" s="13"/>
      <c r="Q384" s="13"/>
      <c r="R384" s="13"/>
      <c r="S384" s="13">
        <f>M384+O384+P384+Q384+R384</f>
        <v>92743</v>
      </c>
      <c r="T384" s="13">
        <f>N384+P384</f>
        <v>0</v>
      </c>
      <c r="U384" s="13"/>
      <c r="V384" s="13"/>
      <c r="W384" s="13"/>
      <c r="X384" s="13"/>
      <c r="Y384" s="13">
        <f>S384+U384+V384+W384+X384</f>
        <v>92743</v>
      </c>
      <c r="Z384" s="13">
        <f>T384+V384</f>
        <v>0</v>
      </c>
      <c r="AA384" s="13"/>
      <c r="AB384" s="13"/>
      <c r="AC384" s="13"/>
      <c r="AD384" s="13"/>
      <c r="AE384" s="13">
        <f>Y384+AA384+AB384+AC384+AD384</f>
        <v>92743</v>
      </c>
      <c r="AF384" s="13">
        <f>Z384+AB384</f>
        <v>0</v>
      </c>
      <c r="AG384" s="13"/>
      <c r="AH384" s="13"/>
      <c r="AI384" s="13"/>
      <c r="AJ384" s="13"/>
      <c r="AK384" s="81">
        <f>AE384+AG384+AH384+AI384+AJ384</f>
        <v>92743</v>
      </c>
      <c r="AL384" s="81">
        <f>AF384+AH384</f>
        <v>0</v>
      </c>
      <c r="AM384" s="13"/>
      <c r="AN384" s="13"/>
      <c r="AO384" s="13"/>
      <c r="AP384" s="13"/>
      <c r="AQ384" s="13">
        <f>AK384+AM384+AN384+AO384+AP384</f>
        <v>92743</v>
      </c>
      <c r="AR384" s="13">
        <f>AL384+AN384</f>
        <v>0</v>
      </c>
      <c r="AS384" s="13"/>
      <c r="AT384" s="13"/>
      <c r="AU384" s="13"/>
      <c r="AV384" s="13"/>
      <c r="AW384" s="13">
        <f>AQ384+AS384+AT384+AU384+AV384</f>
        <v>92743</v>
      </c>
      <c r="AX384" s="13">
        <f>AR384+AT384</f>
        <v>0</v>
      </c>
    </row>
    <row r="385" spans="1:50" ht="24" hidden="1" customHeight="1" x14ac:dyDescent="0.25">
      <c r="A385" s="56" t="s">
        <v>137</v>
      </c>
      <c r="B385" s="16" t="str">
        <f t="shared" si="634"/>
        <v>909</v>
      </c>
      <c r="C385" s="16" t="s">
        <v>397</v>
      </c>
      <c r="D385" s="16" t="s">
        <v>134</v>
      </c>
      <c r="E385" s="16" t="s">
        <v>425</v>
      </c>
      <c r="F385" s="16"/>
      <c r="G385" s="20">
        <f>G386</f>
        <v>66399</v>
      </c>
      <c r="H385" s="20">
        <f t="shared" ref="H385:R385" si="635">H386</f>
        <v>0</v>
      </c>
      <c r="I385" s="13">
        <f t="shared" si="635"/>
        <v>0</v>
      </c>
      <c r="J385" s="13">
        <f t="shared" si="635"/>
        <v>0</v>
      </c>
      <c r="K385" s="13">
        <f t="shared" si="635"/>
        <v>0</v>
      </c>
      <c r="L385" s="13">
        <f t="shared" si="635"/>
        <v>0</v>
      </c>
      <c r="M385" s="20">
        <f t="shared" si="635"/>
        <v>66399</v>
      </c>
      <c r="N385" s="20">
        <f t="shared" si="635"/>
        <v>0</v>
      </c>
      <c r="O385" s="13">
        <f t="shared" si="635"/>
        <v>0</v>
      </c>
      <c r="P385" s="13">
        <f t="shared" si="635"/>
        <v>0</v>
      </c>
      <c r="Q385" s="13">
        <f t="shared" si="635"/>
        <v>0</v>
      </c>
      <c r="R385" s="13">
        <f t="shared" si="635"/>
        <v>0</v>
      </c>
      <c r="S385" s="20">
        <f t="shared" ref="S385:AX385" si="636">S386</f>
        <v>66399</v>
      </c>
      <c r="T385" s="20">
        <f t="shared" si="636"/>
        <v>0</v>
      </c>
      <c r="U385" s="13">
        <f t="shared" si="636"/>
        <v>0</v>
      </c>
      <c r="V385" s="13">
        <f t="shared" si="636"/>
        <v>0</v>
      </c>
      <c r="W385" s="13">
        <f t="shared" si="636"/>
        <v>0</v>
      </c>
      <c r="X385" s="13">
        <f t="shared" si="636"/>
        <v>0</v>
      </c>
      <c r="Y385" s="20">
        <f t="shared" si="636"/>
        <v>66399</v>
      </c>
      <c r="Z385" s="20">
        <f t="shared" si="636"/>
        <v>0</v>
      </c>
      <c r="AA385" s="13">
        <f t="shared" si="636"/>
        <v>-73</v>
      </c>
      <c r="AB385" s="13">
        <f t="shared" si="636"/>
        <v>0</v>
      </c>
      <c r="AC385" s="13">
        <f t="shared" si="636"/>
        <v>0</v>
      </c>
      <c r="AD385" s="13">
        <f t="shared" si="636"/>
        <v>-595</v>
      </c>
      <c r="AE385" s="20">
        <f t="shared" si="636"/>
        <v>65731</v>
      </c>
      <c r="AF385" s="20">
        <f t="shared" si="636"/>
        <v>0</v>
      </c>
      <c r="AG385" s="13">
        <f t="shared" si="636"/>
        <v>0</v>
      </c>
      <c r="AH385" s="13">
        <f t="shared" si="636"/>
        <v>0</v>
      </c>
      <c r="AI385" s="13">
        <f t="shared" si="636"/>
        <v>0</v>
      </c>
      <c r="AJ385" s="13">
        <f t="shared" si="636"/>
        <v>0</v>
      </c>
      <c r="AK385" s="87">
        <f t="shared" si="636"/>
        <v>65731</v>
      </c>
      <c r="AL385" s="87">
        <f t="shared" si="636"/>
        <v>0</v>
      </c>
      <c r="AM385" s="13">
        <f t="shared" si="636"/>
        <v>0</v>
      </c>
      <c r="AN385" s="13">
        <f t="shared" si="636"/>
        <v>0</v>
      </c>
      <c r="AO385" s="13">
        <f t="shared" si="636"/>
        <v>0</v>
      </c>
      <c r="AP385" s="13">
        <f t="shared" si="636"/>
        <v>0</v>
      </c>
      <c r="AQ385" s="20">
        <f t="shared" si="636"/>
        <v>65731</v>
      </c>
      <c r="AR385" s="20">
        <f t="shared" si="636"/>
        <v>0</v>
      </c>
      <c r="AS385" s="13">
        <f t="shared" si="636"/>
        <v>0</v>
      </c>
      <c r="AT385" s="13">
        <f t="shared" si="636"/>
        <v>0</v>
      </c>
      <c r="AU385" s="13">
        <f t="shared" si="636"/>
        <v>0</v>
      </c>
      <c r="AV385" s="13">
        <f t="shared" si="636"/>
        <v>0</v>
      </c>
      <c r="AW385" s="20">
        <f t="shared" si="636"/>
        <v>65731</v>
      </c>
      <c r="AX385" s="20">
        <f t="shared" si="636"/>
        <v>0</v>
      </c>
    </row>
    <row r="386" spans="1:50" ht="33" hidden="1" x14ac:dyDescent="0.25">
      <c r="A386" s="56" t="s">
        <v>401</v>
      </c>
      <c r="B386" s="16">
        <f t="shared" si="634"/>
        <v>909</v>
      </c>
      <c r="C386" s="16" t="s">
        <v>397</v>
      </c>
      <c r="D386" s="16" t="s">
        <v>134</v>
      </c>
      <c r="E386" s="16" t="s">
        <v>426</v>
      </c>
      <c r="F386" s="16"/>
      <c r="G386" s="20">
        <f>G387+G389+G391</f>
        <v>66399</v>
      </c>
      <c r="H386" s="20">
        <f t="shared" ref="H386:N386" si="637">H387+H389+H391</f>
        <v>0</v>
      </c>
      <c r="I386" s="13">
        <f t="shared" si="637"/>
        <v>0</v>
      </c>
      <c r="J386" s="13">
        <f t="shared" si="637"/>
        <v>0</v>
      </c>
      <c r="K386" s="13">
        <f t="shared" si="637"/>
        <v>0</v>
      </c>
      <c r="L386" s="13">
        <f t="shared" si="637"/>
        <v>0</v>
      </c>
      <c r="M386" s="20">
        <f t="shared" si="637"/>
        <v>66399</v>
      </c>
      <c r="N386" s="20">
        <f t="shared" si="637"/>
        <v>0</v>
      </c>
      <c r="O386" s="13">
        <f t="shared" ref="O386:T386" si="638">O387+O389+O391</f>
        <v>0</v>
      </c>
      <c r="P386" s="13">
        <f t="shared" si="638"/>
        <v>0</v>
      </c>
      <c r="Q386" s="13">
        <f t="shared" si="638"/>
        <v>0</v>
      </c>
      <c r="R386" s="13">
        <f t="shared" si="638"/>
        <v>0</v>
      </c>
      <c r="S386" s="20">
        <f t="shared" si="638"/>
        <v>66399</v>
      </c>
      <c r="T386" s="20">
        <f t="shared" si="638"/>
        <v>0</v>
      </c>
      <c r="U386" s="13">
        <f t="shared" ref="U386:Z386" si="639">U387+U389+U391</f>
        <v>0</v>
      </c>
      <c r="V386" s="13">
        <f t="shared" si="639"/>
        <v>0</v>
      </c>
      <c r="W386" s="13">
        <f t="shared" si="639"/>
        <v>0</v>
      </c>
      <c r="X386" s="13">
        <f t="shared" si="639"/>
        <v>0</v>
      </c>
      <c r="Y386" s="20">
        <f t="shared" si="639"/>
        <v>66399</v>
      </c>
      <c r="Z386" s="20">
        <f t="shared" si="639"/>
        <v>0</v>
      </c>
      <c r="AA386" s="13">
        <f t="shared" ref="AA386:AF386" si="640">AA387+AA389+AA391</f>
        <v>-73</v>
      </c>
      <c r="AB386" s="13">
        <f t="shared" si="640"/>
        <v>0</v>
      </c>
      <c r="AC386" s="13">
        <f t="shared" si="640"/>
        <v>0</v>
      </c>
      <c r="AD386" s="13">
        <f t="shared" si="640"/>
        <v>-595</v>
      </c>
      <c r="AE386" s="20">
        <f t="shared" si="640"/>
        <v>65731</v>
      </c>
      <c r="AF386" s="20">
        <f t="shared" si="640"/>
        <v>0</v>
      </c>
      <c r="AG386" s="13">
        <f t="shared" ref="AG386:AL386" si="641">AG387+AG389+AG391</f>
        <v>0</v>
      </c>
      <c r="AH386" s="13">
        <f t="shared" si="641"/>
        <v>0</v>
      </c>
      <c r="AI386" s="13">
        <f t="shared" si="641"/>
        <v>0</v>
      </c>
      <c r="AJ386" s="13">
        <f t="shared" si="641"/>
        <v>0</v>
      </c>
      <c r="AK386" s="87">
        <f t="shared" si="641"/>
        <v>65731</v>
      </c>
      <c r="AL386" s="87">
        <f t="shared" si="641"/>
        <v>0</v>
      </c>
      <c r="AM386" s="13">
        <f t="shared" ref="AM386:AR386" si="642">AM387+AM389+AM391</f>
        <v>0</v>
      </c>
      <c r="AN386" s="13">
        <f t="shared" si="642"/>
        <v>0</v>
      </c>
      <c r="AO386" s="13">
        <f t="shared" si="642"/>
        <v>0</v>
      </c>
      <c r="AP386" s="13">
        <f t="shared" si="642"/>
        <v>0</v>
      </c>
      <c r="AQ386" s="20">
        <f t="shared" si="642"/>
        <v>65731</v>
      </c>
      <c r="AR386" s="20">
        <f t="shared" si="642"/>
        <v>0</v>
      </c>
      <c r="AS386" s="13">
        <f t="shared" ref="AS386:AX386" si="643">AS387+AS389+AS391</f>
        <v>0</v>
      </c>
      <c r="AT386" s="13">
        <f t="shared" si="643"/>
        <v>0</v>
      </c>
      <c r="AU386" s="13">
        <f t="shared" si="643"/>
        <v>0</v>
      </c>
      <c r="AV386" s="13">
        <f t="shared" si="643"/>
        <v>0</v>
      </c>
      <c r="AW386" s="20">
        <f t="shared" si="643"/>
        <v>65731</v>
      </c>
      <c r="AX386" s="20">
        <f t="shared" si="643"/>
        <v>0</v>
      </c>
    </row>
    <row r="387" spans="1:50" ht="75" hidden="1" customHeight="1" x14ac:dyDescent="0.25">
      <c r="A387" s="60" t="s">
        <v>541</v>
      </c>
      <c r="B387" s="16" t="str">
        <f t="shared" si="634"/>
        <v>909</v>
      </c>
      <c r="C387" s="16" t="s">
        <v>397</v>
      </c>
      <c r="D387" s="16" t="s">
        <v>134</v>
      </c>
      <c r="E387" s="16" t="s">
        <v>426</v>
      </c>
      <c r="F387" s="16" t="s">
        <v>92</v>
      </c>
      <c r="G387" s="20">
        <f>SUM(G388:G388)</f>
        <v>14144</v>
      </c>
      <c r="H387" s="20">
        <f t="shared" ref="H387:R387" si="644">SUM(H388:H388)</f>
        <v>0</v>
      </c>
      <c r="I387" s="13">
        <f t="shared" si="644"/>
        <v>0</v>
      </c>
      <c r="J387" s="13">
        <f t="shared" si="644"/>
        <v>0</v>
      </c>
      <c r="K387" s="13">
        <f t="shared" si="644"/>
        <v>0</v>
      </c>
      <c r="L387" s="13">
        <f t="shared" si="644"/>
        <v>0</v>
      </c>
      <c r="M387" s="20">
        <f t="shared" si="644"/>
        <v>14144</v>
      </c>
      <c r="N387" s="20">
        <f t="shared" si="644"/>
        <v>0</v>
      </c>
      <c r="O387" s="13">
        <f t="shared" si="644"/>
        <v>0</v>
      </c>
      <c r="P387" s="13">
        <f t="shared" si="644"/>
        <v>0</v>
      </c>
      <c r="Q387" s="13">
        <f t="shared" si="644"/>
        <v>0</v>
      </c>
      <c r="R387" s="13">
        <f t="shared" si="644"/>
        <v>0</v>
      </c>
      <c r="S387" s="20">
        <f t="shared" ref="S387:AX387" si="645">SUM(S388:S388)</f>
        <v>14144</v>
      </c>
      <c r="T387" s="20">
        <f t="shared" si="645"/>
        <v>0</v>
      </c>
      <c r="U387" s="13">
        <f t="shared" si="645"/>
        <v>0</v>
      </c>
      <c r="V387" s="13">
        <f t="shared" si="645"/>
        <v>0</v>
      </c>
      <c r="W387" s="13">
        <f t="shared" si="645"/>
        <v>0</v>
      </c>
      <c r="X387" s="13">
        <f t="shared" si="645"/>
        <v>0</v>
      </c>
      <c r="Y387" s="20">
        <f t="shared" si="645"/>
        <v>14144</v>
      </c>
      <c r="Z387" s="20">
        <f t="shared" si="645"/>
        <v>0</v>
      </c>
      <c r="AA387" s="13">
        <f t="shared" si="645"/>
        <v>0</v>
      </c>
      <c r="AB387" s="13">
        <f t="shared" si="645"/>
        <v>0</v>
      </c>
      <c r="AC387" s="13">
        <f t="shared" si="645"/>
        <v>0</v>
      </c>
      <c r="AD387" s="13">
        <f t="shared" si="645"/>
        <v>-365</v>
      </c>
      <c r="AE387" s="20">
        <f t="shared" si="645"/>
        <v>13779</v>
      </c>
      <c r="AF387" s="20">
        <f t="shared" si="645"/>
        <v>0</v>
      </c>
      <c r="AG387" s="13">
        <f t="shared" si="645"/>
        <v>0</v>
      </c>
      <c r="AH387" s="13">
        <f t="shared" si="645"/>
        <v>0</v>
      </c>
      <c r="AI387" s="13">
        <f t="shared" si="645"/>
        <v>0</v>
      </c>
      <c r="AJ387" s="13">
        <f t="shared" si="645"/>
        <v>0</v>
      </c>
      <c r="AK387" s="87">
        <f t="shared" si="645"/>
        <v>13779</v>
      </c>
      <c r="AL387" s="87">
        <f t="shared" si="645"/>
        <v>0</v>
      </c>
      <c r="AM387" s="13">
        <f t="shared" si="645"/>
        <v>0</v>
      </c>
      <c r="AN387" s="13">
        <f t="shared" si="645"/>
        <v>0</v>
      </c>
      <c r="AO387" s="13">
        <f t="shared" si="645"/>
        <v>0</v>
      </c>
      <c r="AP387" s="13">
        <f t="shared" si="645"/>
        <v>0</v>
      </c>
      <c r="AQ387" s="20">
        <f t="shared" si="645"/>
        <v>13779</v>
      </c>
      <c r="AR387" s="20">
        <f t="shared" si="645"/>
        <v>0</v>
      </c>
      <c r="AS387" s="13">
        <f t="shared" si="645"/>
        <v>0</v>
      </c>
      <c r="AT387" s="13">
        <f t="shared" si="645"/>
        <v>0</v>
      </c>
      <c r="AU387" s="13">
        <f t="shared" si="645"/>
        <v>0</v>
      </c>
      <c r="AV387" s="13">
        <f t="shared" si="645"/>
        <v>0</v>
      </c>
      <c r="AW387" s="20">
        <f t="shared" si="645"/>
        <v>13779</v>
      </c>
      <c r="AX387" s="20">
        <f t="shared" si="645"/>
        <v>0</v>
      </c>
    </row>
    <row r="388" spans="1:50" hidden="1" x14ac:dyDescent="0.25">
      <c r="A388" s="56" t="s">
        <v>120</v>
      </c>
      <c r="B388" s="16">
        <f t="shared" si="634"/>
        <v>909</v>
      </c>
      <c r="C388" s="16" t="s">
        <v>397</v>
      </c>
      <c r="D388" s="16" t="s">
        <v>134</v>
      </c>
      <c r="E388" s="16" t="s">
        <v>426</v>
      </c>
      <c r="F388" s="16" t="s">
        <v>121</v>
      </c>
      <c r="G388" s="13">
        <v>14144</v>
      </c>
      <c r="H388" s="18"/>
      <c r="I388" s="13"/>
      <c r="J388" s="13"/>
      <c r="K388" s="13"/>
      <c r="L388" s="13"/>
      <c r="M388" s="13">
        <f>G388+I388+J388+K388+L388</f>
        <v>14144</v>
      </c>
      <c r="N388" s="13">
        <f>H388+J388</f>
        <v>0</v>
      </c>
      <c r="O388" s="13"/>
      <c r="P388" s="13"/>
      <c r="Q388" s="13"/>
      <c r="R388" s="13"/>
      <c r="S388" s="13">
        <f>M388+O388+P388+Q388+R388</f>
        <v>14144</v>
      </c>
      <c r="T388" s="13">
        <f>N388+P388</f>
        <v>0</v>
      </c>
      <c r="U388" s="13"/>
      <c r="V388" s="13"/>
      <c r="W388" s="13"/>
      <c r="X388" s="13"/>
      <c r="Y388" s="13">
        <f>S388+U388+V388+W388+X388</f>
        <v>14144</v>
      </c>
      <c r="Z388" s="13">
        <f>T388+V388</f>
        <v>0</v>
      </c>
      <c r="AA388" s="13"/>
      <c r="AB388" s="13"/>
      <c r="AC388" s="13"/>
      <c r="AD388" s="13">
        <v>-365</v>
      </c>
      <c r="AE388" s="13">
        <f>Y388+AA388+AB388+AC388+AD388</f>
        <v>13779</v>
      </c>
      <c r="AF388" s="13">
        <f>Z388+AB388</f>
        <v>0</v>
      </c>
      <c r="AG388" s="13"/>
      <c r="AH388" s="13"/>
      <c r="AI388" s="13"/>
      <c r="AJ388" s="13"/>
      <c r="AK388" s="81">
        <f>AE388+AG388+AH388+AI388+AJ388</f>
        <v>13779</v>
      </c>
      <c r="AL388" s="81">
        <f>AF388+AH388</f>
        <v>0</v>
      </c>
      <c r="AM388" s="13"/>
      <c r="AN388" s="13"/>
      <c r="AO388" s="13"/>
      <c r="AP388" s="13"/>
      <c r="AQ388" s="13">
        <f>AK388+AM388+AN388+AO388+AP388</f>
        <v>13779</v>
      </c>
      <c r="AR388" s="13">
        <f>AL388+AN388</f>
        <v>0</v>
      </c>
      <c r="AS388" s="13"/>
      <c r="AT388" s="13"/>
      <c r="AU388" s="13"/>
      <c r="AV388" s="13"/>
      <c r="AW388" s="13">
        <f>AQ388+AS388+AT388+AU388+AV388</f>
        <v>13779</v>
      </c>
      <c r="AX388" s="13">
        <f>AR388+AT388</f>
        <v>0</v>
      </c>
    </row>
    <row r="389" spans="1:50" ht="33" hidden="1" x14ac:dyDescent="0.25">
      <c r="A389" s="60" t="s">
        <v>270</v>
      </c>
      <c r="B389" s="16" t="str">
        <f t="shared" si="634"/>
        <v>909</v>
      </c>
      <c r="C389" s="16" t="s">
        <v>397</v>
      </c>
      <c r="D389" s="16" t="s">
        <v>134</v>
      </c>
      <c r="E389" s="16" t="s">
        <v>426</v>
      </c>
      <c r="F389" s="16" t="s">
        <v>33</v>
      </c>
      <c r="G389" s="13">
        <f>G390</f>
        <v>51163</v>
      </c>
      <c r="H389" s="13">
        <f t="shared" ref="H389:R389" si="646">H390</f>
        <v>0</v>
      </c>
      <c r="I389" s="13">
        <f t="shared" si="646"/>
        <v>0</v>
      </c>
      <c r="J389" s="13">
        <f t="shared" si="646"/>
        <v>0</v>
      </c>
      <c r="K389" s="13">
        <f t="shared" si="646"/>
        <v>0</v>
      </c>
      <c r="L389" s="13">
        <f t="shared" si="646"/>
        <v>0</v>
      </c>
      <c r="M389" s="13">
        <f t="shared" si="646"/>
        <v>51163</v>
      </c>
      <c r="N389" s="13">
        <f t="shared" si="646"/>
        <v>0</v>
      </c>
      <c r="O389" s="13">
        <f t="shared" si="646"/>
        <v>0</v>
      </c>
      <c r="P389" s="13">
        <f t="shared" si="646"/>
        <v>0</v>
      </c>
      <c r="Q389" s="13">
        <f t="shared" si="646"/>
        <v>0</v>
      </c>
      <c r="R389" s="13">
        <f t="shared" si="646"/>
        <v>0</v>
      </c>
      <c r="S389" s="13">
        <f t="shared" ref="S389:AX389" si="647">S390</f>
        <v>51163</v>
      </c>
      <c r="T389" s="13">
        <f t="shared" si="647"/>
        <v>0</v>
      </c>
      <c r="U389" s="13">
        <f t="shared" si="647"/>
        <v>0</v>
      </c>
      <c r="V389" s="13">
        <f t="shared" si="647"/>
        <v>0</v>
      </c>
      <c r="W389" s="13">
        <f t="shared" si="647"/>
        <v>0</v>
      </c>
      <c r="X389" s="13">
        <f t="shared" si="647"/>
        <v>0</v>
      </c>
      <c r="Y389" s="13">
        <f t="shared" si="647"/>
        <v>51163</v>
      </c>
      <c r="Z389" s="13">
        <f t="shared" si="647"/>
        <v>0</v>
      </c>
      <c r="AA389" s="13">
        <f t="shared" si="647"/>
        <v>-73</v>
      </c>
      <c r="AB389" s="13">
        <f t="shared" si="647"/>
        <v>0</v>
      </c>
      <c r="AC389" s="13">
        <f t="shared" si="647"/>
        <v>0</v>
      </c>
      <c r="AD389" s="13">
        <f t="shared" si="647"/>
        <v>-230</v>
      </c>
      <c r="AE389" s="13">
        <f t="shared" si="647"/>
        <v>50860</v>
      </c>
      <c r="AF389" s="13">
        <f t="shared" si="647"/>
        <v>0</v>
      </c>
      <c r="AG389" s="13">
        <f t="shared" si="647"/>
        <v>0</v>
      </c>
      <c r="AH389" s="13">
        <f t="shared" si="647"/>
        <v>0</v>
      </c>
      <c r="AI389" s="13">
        <f t="shared" si="647"/>
        <v>0</v>
      </c>
      <c r="AJ389" s="13">
        <f t="shared" si="647"/>
        <v>0</v>
      </c>
      <c r="AK389" s="81">
        <f t="shared" si="647"/>
        <v>50860</v>
      </c>
      <c r="AL389" s="81">
        <f t="shared" si="647"/>
        <v>0</v>
      </c>
      <c r="AM389" s="13">
        <f t="shared" si="647"/>
        <v>0</v>
      </c>
      <c r="AN389" s="13">
        <f t="shared" si="647"/>
        <v>0</v>
      </c>
      <c r="AO389" s="13">
        <f t="shared" si="647"/>
        <v>0</v>
      </c>
      <c r="AP389" s="13">
        <f t="shared" si="647"/>
        <v>0</v>
      </c>
      <c r="AQ389" s="13">
        <f t="shared" si="647"/>
        <v>50860</v>
      </c>
      <c r="AR389" s="13">
        <f t="shared" si="647"/>
        <v>0</v>
      </c>
      <c r="AS389" s="13">
        <f t="shared" si="647"/>
        <v>0</v>
      </c>
      <c r="AT389" s="13">
        <f t="shared" si="647"/>
        <v>0</v>
      </c>
      <c r="AU389" s="13">
        <f t="shared" si="647"/>
        <v>0</v>
      </c>
      <c r="AV389" s="13">
        <f t="shared" si="647"/>
        <v>0</v>
      </c>
      <c r="AW389" s="13">
        <f t="shared" si="647"/>
        <v>50860</v>
      </c>
      <c r="AX389" s="13">
        <f t="shared" si="647"/>
        <v>0</v>
      </c>
    </row>
    <row r="390" spans="1:50" ht="33" hidden="1" x14ac:dyDescent="0.25">
      <c r="A390" s="56" t="s">
        <v>39</v>
      </c>
      <c r="B390" s="16">
        <f t="shared" si="634"/>
        <v>909</v>
      </c>
      <c r="C390" s="16" t="s">
        <v>397</v>
      </c>
      <c r="D390" s="16" t="s">
        <v>134</v>
      </c>
      <c r="E390" s="16" t="s">
        <v>426</v>
      </c>
      <c r="F390" s="16" t="s">
        <v>40</v>
      </c>
      <c r="G390" s="13">
        <v>51163</v>
      </c>
      <c r="H390" s="18"/>
      <c r="I390" s="13"/>
      <c r="J390" s="13"/>
      <c r="K390" s="13"/>
      <c r="L390" s="13"/>
      <c r="M390" s="13">
        <f>G390+I390+J390+K390+L390</f>
        <v>51163</v>
      </c>
      <c r="N390" s="13">
        <f>H390+J390</f>
        <v>0</v>
      </c>
      <c r="O390" s="13"/>
      <c r="P390" s="13"/>
      <c r="Q390" s="13"/>
      <c r="R390" s="13"/>
      <c r="S390" s="13">
        <f>M390+O390+P390+Q390+R390</f>
        <v>51163</v>
      </c>
      <c r="T390" s="13">
        <f>N390+P390</f>
        <v>0</v>
      </c>
      <c r="U390" s="13"/>
      <c r="V390" s="13"/>
      <c r="W390" s="13"/>
      <c r="X390" s="13"/>
      <c r="Y390" s="13">
        <f>S390+U390+V390+W390+X390</f>
        <v>51163</v>
      </c>
      <c r="Z390" s="13">
        <f>T390+V390</f>
        <v>0</v>
      </c>
      <c r="AA390" s="13">
        <v>-73</v>
      </c>
      <c r="AB390" s="13"/>
      <c r="AC390" s="13"/>
      <c r="AD390" s="13">
        <v>-230</v>
      </c>
      <c r="AE390" s="13">
        <f>Y390+AA390+AB390+AC390+AD390</f>
        <v>50860</v>
      </c>
      <c r="AF390" s="13">
        <f>Z390+AB390</f>
        <v>0</v>
      </c>
      <c r="AG390" s="13"/>
      <c r="AH390" s="13"/>
      <c r="AI390" s="13"/>
      <c r="AJ390" s="13"/>
      <c r="AK390" s="81">
        <f>AE390+AG390+AH390+AI390+AJ390</f>
        <v>50860</v>
      </c>
      <c r="AL390" s="81">
        <f>AF390+AH390</f>
        <v>0</v>
      </c>
      <c r="AM390" s="13"/>
      <c r="AN390" s="13"/>
      <c r="AO390" s="13"/>
      <c r="AP390" s="13"/>
      <c r="AQ390" s="13">
        <f>AK390+AM390+AN390+AO390+AP390</f>
        <v>50860</v>
      </c>
      <c r="AR390" s="13">
        <f>AL390+AN390</f>
        <v>0</v>
      </c>
      <c r="AS390" s="13"/>
      <c r="AT390" s="13"/>
      <c r="AU390" s="13"/>
      <c r="AV390" s="13"/>
      <c r="AW390" s="13">
        <f>AQ390+AS390+AT390+AU390+AV390</f>
        <v>50860</v>
      </c>
      <c r="AX390" s="13">
        <f>AR390+AT390</f>
        <v>0</v>
      </c>
    </row>
    <row r="391" spans="1:50" hidden="1" x14ac:dyDescent="0.25">
      <c r="A391" s="56" t="s">
        <v>70</v>
      </c>
      <c r="B391" s="16" t="str">
        <f t="shared" si="634"/>
        <v>909</v>
      </c>
      <c r="C391" s="16" t="s">
        <v>397</v>
      </c>
      <c r="D391" s="16" t="s">
        <v>134</v>
      </c>
      <c r="E391" s="16" t="s">
        <v>426</v>
      </c>
      <c r="F391" s="16" t="s">
        <v>71</v>
      </c>
      <c r="G391" s="13">
        <f>G392</f>
        <v>1092</v>
      </c>
      <c r="H391" s="13">
        <f t="shared" ref="H391:R391" si="648">H392</f>
        <v>0</v>
      </c>
      <c r="I391" s="13">
        <f t="shared" si="648"/>
        <v>0</v>
      </c>
      <c r="J391" s="13">
        <f t="shared" si="648"/>
        <v>0</v>
      </c>
      <c r="K391" s="13">
        <f t="shared" si="648"/>
        <v>0</v>
      </c>
      <c r="L391" s="13">
        <f t="shared" si="648"/>
        <v>0</v>
      </c>
      <c r="M391" s="13">
        <f t="shared" si="648"/>
        <v>1092</v>
      </c>
      <c r="N391" s="13">
        <f t="shared" si="648"/>
        <v>0</v>
      </c>
      <c r="O391" s="13">
        <f t="shared" si="648"/>
        <v>0</v>
      </c>
      <c r="P391" s="13">
        <f t="shared" si="648"/>
        <v>0</v>
      </c>
      <c r="Q391" s="13">
        <f t="shared" si="648"/>
        <v>0</v>
      </c>
      <c r="R391" s="13">
        <f t="shared" si="648"/>
        <v>0</v>
      </c>
      <c r="S391" s="13">
        <f t="shared" ref="S391:AX391" si="649">S392</f>
        <v>1092</v>
      </c>
      <c r="T391" s="13">
        <f t="shared" si="649"/>
        <v>0</v>
      </c>
      <c r="U391" s="13">
        <f t="shared" si="649"/>
        <v>0</v>
      </c>
      <c r="V391" s="13">
        <f t="shared" si="649"/>
        <v>0</v>
      </c>
      <c r="W391" s="13">
        <f t="shared" si="649"/>
        <v>0</v>
      </c>
      <c r="X391" s="13">
        <f t="shared" si="649"/>
        <v>0</v>
      </c>
      <c r="Y391" s="13">
        <f t="shared" si="649"/>
        <v>1092</v>
      </c>
      <c r="Z391" s="13">
        <f t="shared" si="649"/>
        <v>0</v>
      </c>
      <c r="AA391" s="13">
        <f t="shared" si="649"/>
        <v>0</v>
      </c>
      <c r="AB391" s="13">
        <f t="shared" si="649"/>
        <v>0</v>
      </c>
      <c r="AC391" s="13">
        <f t="shared" si="649"/>
        <v>0</v>
      </c>
      <c r="AD391" s="13">
        <f t="shared" si="649"/>
        <v>0</v>
      </c>
      <c r="AE391" s="13">
        <f t="shared" si="649"/>
        <v>1092</v>
      </c>
      <c r="AF391" s="13">
        <f t="shared" si="649"/>
        <v>0</v>
      </c>
      <c r="AG391" s="13">
        <f t="shared" si="649"/>
        <v>0</v>
      </c>
      <c r="AH391" s="13">
        <f t="shared" si="649"/>
        <v>0</v>
      </c>
      <c r="AI391" s="13">
        <f t="shared" si="649"/>
        <v>0</v>
      </c>
      <c r="AJ391" s="13">
        <f t="shared" si="649"/>
        <v>0</v>
      </c>
      <c r="AK391" s="81">
        <f t="shared" si="649"/>
        <v>1092</v>
      </c>
      <c r="AL391" s="81">
        <f t="shared" si="649"/>
        <v>0</v>
      </c>
      <c r="AM391" s="13">
        <f t="shared" si="649"/>
        <v>0</v>
      </c>
      <c r="AN391" s="13">
        <f t="shared" si="649"/>
        <v>0</v>
      </c>
      <c r="AO391" s="13">
        <f t="shared" si="649"/>
        <v>0</v>
      </c>
      <c r="AP391" s="13">
        <f t="shared" si="649"/>
        <v>0</v>
      </c>
      <c r="AQ391" s="13">
        <f t="shared" si="649"/>
        <v>1092</v>
      </c>
      <c r="AR391" s="13">
        <f t="shared" si="649"/>
        <v>0</v>
      </c>
      <c r="AS391" s="13">
        <f t="shared" si="649"/>
        <v>0</v>
      </c>
      <c r="AT391" s="13">
        <f t="shared" si="649"/>
        <v>0</v>
      </c>
      <c r="AU391" s="13">
        <f t="shared" si="649"/>
        <v>0</v>
      </c>
      <c r="AV391" s="13">
        <f t="shared" si="649"/>
        <v>0</v>
      </c>
      <c r="AW391" s="13">
        <f t="shared" si="649"/>
        <v>1092</v>
      </c>
      <c r="AX391" s="13">
        <f t="shared" si="649"/>
        <v>0</v>
      </c>
    </row>
    <row r="392" spans="1:50" hidden="1" x14ac:dyDescent="0.25">
      <c r="A392" s="60" t="s">
        <v>99</v>
      </c>
      <c r="B392" s="16">
        <f t="shared" si="634"/>
        <v>909</v>
      </c>
      <c r="C392" s="16" t="s">
        <v>397</v>
      </c>
      <c r="D392" s="16" t="s">
        <v>134</v>
      </c>
      <c r="E392" s="16" t="s">
        <v>426</v>
      </c>
      <c r="F392" s="16" t="s">
        <v>73</v>
      </c>
      <c r="G392" s="13">
        <v>1092</v>
      </c>
      <c r="H392" s="18"/>
      <c r="I392" s="13"/>
      <c r="J392" s="13"/>
      <c r="K392" s="13"/>
      <c r="L392" s="13"/>
      <c r="M392" s="13">
        <f>G392+I392+J392+K392+L392</f>
        <v>1092</v>
      </c>
      <c r="N392" s="13">
        <f>H392+J392</f>
        <v>0</v>
      </c>
      <c r="O392" s="13"/>
      <c r="P392" s="13"/>
      <c r="Q392" s="13"/>
      <c r="R392" s="13"/>
      <c r="S392" s="13">
        <f>M392+O392+P392+Q392+R392</f>
        <v>1092</v>
      </c>
      <c r="T392" s="13">
        <f>N392+P392</f>
        <v>0</v>
      </c>
      <c r="U392" s="13"/>
      <c r="V392" s="13"/>
      <c r="W392" s="13"/>
      <c r="X392" s="13"/>
      <c r="Y392" s="13">
        <f>S392+U392+V392+W392+X392</f>
        <v>1092</v>
      </c>
      <c r="Z392" s="13">
        <f>T392+V392</f>
        <v>0</v>
      </c>
      <c r="AA392" s="13"/>
      <c r="AB392" s="13"/>
      <c r="AC392" s="13"/>
      <c r="AD392" s="13"/>
      <c r="AE392" s="13">
        <f>Y392+AA392+AB392+AC392+AD392</f>
        <v>1092</v>
      </c>
      <c r="AF392" s="13">
        <f>Z392+AB392</f>
        <v>0</v>
      </c>
      <c r="AG392" s="13"/>
      <c r="AH392" s="13"/>
      <c r="AI392" s="13"/>
      <c r="AJ392" s="13"/>
      <c r="AK392" s="81">
        <f>AE392+AG392+AH392+AI392+AJ392</f>
        <v>1092</v>
      </c>
      <c r="AL392" s="81">
        <f>AF392+AH392</f>
        <v>0</v>
      </c>
      <c r="AM392" s="13"/>
      <c r="AN392" s="13"/>
      <c r="AO392" s="13"/>
      <c r="AP392" s="13"/>
      <c r="AQ392" s="13">
        <f>AK392+AM392+AN392+AO392+AP392</f>
        <v>1092</v>
      </c>
      <c r="AR392" s="13">
        <f>AL392+AN392</f>
        <v>0</v>
      </c>
      <c r="AS392" s="13"/>
      <c r="AT392" s="13"/>
      <c r="AU392" s="13"/>
      <c r="AV392" s="13"/>
      <c r="AW392" s="13">
        <f>AQ392+AS392+AT392+AU392+AV392</f>
        <v>1092</v>
      </c>
      <c r="AX392" s="13">
        <f>AR392+AT392</f>
        <v>0</v>
      </c>
    </row>
    <row r="393" spans="1:50" hidden="1" x14ac:dyDescent="0.25">
      <c r="A393" s="60"/>
      <c r="B393" s="16"/>
      <c r="C393" s="16"/>
      <c r="D393" s="16"/>
      <c r="E393" s="16"/>
      <c r="F393" s="16"/>
      <c r="G393" s="13"/>
      <c r="H393" s="18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81"/>
      <c r="AL393" s="81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</row>
    <row r="394" spans="1:50" ht="37.5" hidden="1" x14ac:dyDescent="0.3">
      <c r="A394" s="66" t="s">
        <v>82</v>
      </c>
      <c r="B394" s="32">
        <v>909</v>
      </c>
      <c r="C394" s="14" t="s">
        <v>397</v>
      </c>
      <c r="D394" s="14" t="s">
        <v>83</v>
      </c>
      <c r="E394" s="14"/>
      <c r="F394" s="32"/>
      <c r="G394" s="32">
        <f t="shared" ref="G394:R399" si="650">G395</f>
        <v>97032</v>
      </c>
      <c r="H394" s="32">
        <f t="shared" si="650"/>
        <v>0</v>
      </c>
      <c r="I394" s="13">
        <f t="shared" si="650"/>
        <v>0</v>
      </c>
      <c r="J394" s="13">
        <f t="shared" si="650"/>
        <v>0</v>
      </c>
      <c r="K394" s="13">
        <f t="shared" si="650"/>
        <v>0</v>
      </c>
      <c r="L394" s="13">
        <f t="shared" si="650"/>
        <v>0</v>
      </c>
      <c r="M394" s="32">
        <f t="shared" si="650"/>
        <v>97032</v>
      </c>
      <c r="N394" s="32">
        <f t="shared" si="650"/>
        <v>0</v>
      </c>
      <c r="O394" s="13">
        <f t="shared" si="650"/>
        <v>0</v>
      </c>
      <c r="P394" s="13">
        <f t="shared" si="650"/>
        <v>0</v>
      </c>
      <c r="Q394" s="13">
        <f t="shared" si="650"/>
        <v>0</v>
      </c>
      <c r="R394" s="13">
        <f t="shared" si="650"/>
        <v>0</v>
      </c>
      <c r="S394" s="32">
        <f t="shared" ref="S394:AH399" si="651">S395</f>
        <v>97032</v>
      </c>
      <c r="T394" s="32">
        <f t="shared" si="651"/>
        <v>0</v>
      </c>
      <c r="U394" s="13">
        <f t="shared" si="651"/>
        <v>0</v>
      </c>
      <c r="V394" s="13">
        <f t="shared" si="651"/>
        <v>0</v>
      </c>
      <c r="W394" s="13">
        <f t="shared" si="651"/>
        <v>0</v>
      </c>
      <c r="X394" s="13">
        <f t="shared" si="651"/>
        <v>0</v>
      </c>
      <c r="Y394" s="32">
        <f t="shared" si="651"/>
        <v>97032</v>
      </c>
      <c r="Z394" s="32">
        <f t="shared" si="651"/>
        <v>0</v>
      </c>
      <c r="AA394" s="13">
        <f t="shared" si="651"/>
        <v>0</v>
      </c>
      <c r="AB394" s="13">
        <f t="shared" si="651"/>
        <v>0</v>
      </c>
      <c r="AC394" s="13">
        <f t="shared" si="651"/>
        <v>0</v>
      </c>
      <c r="AD394" s="13">
        <f t="shared" si="651"/>
        <v>0</v>
      </c>
      <c r="AE394" s="32">
        <f t="shared" si="651"/>
        <v>97032</v>
      </c>
      <c r="AF394" s="32">
        <f t="shared" si="651"/>
        <v>0</v>
      </c>
      <c r="AG394" s="13">
        <f t="shared" si="651"/>
        <v>0</v>
      </c>
      <c r="AH394" s="13">
        <f t="shared" si="651"/>
        <v>0</v>
      </c>
      <c r="AI394" s="13">
        <f t="shared" ref="AG394:AV399" si="652">AI395</f>
        <v>0</v>
      </c>
      <c r="AJ394" s="13">
        <f t="shared" si="652"/>
        <v>0</v>
      </c>
      <c r="AK394" s="91">
        <f t="shared" si="652"/>
        <v>97032</v>
      </c>
      <c r="AL394" s="91">
        <f t="shared" si="652"/>
        <v>0</v>
      </c>
      <c r="AM394" s="13">
        <f t="shared" si="652"/>
        <v>0</v>
      </c>
      <c r="AN394" s="13">
        <f t="shared" si="652"/>
        <v>0</v>
      </c>
      <c r="AO394" s="13">
        <f t="shared" si="652"/>
        <v>0</v>
      </c>
      <c r="AP394" s="13">
        <f t="shared" si="652"/>
        <v>0</v>
      </c>
      <c r="AQ394" s="32">
        <f t="shared" si="652"/>
        <v>97032</v>
      </c>
      <c r="AR394" s="32">
        <f t="shared" si="652"/>
        <v>0</v>
      </c>
      <c r="AS394" s="13">
        <f t="shared" si="652"/>
        <v>0</v>
      </c>
      <c r="AT394" s="13">
        <f t="shared" si="652"/>
        <v>0</v>
      </c>
      <c r="AU394" s="13">
        <f t="shared" si="652"/>
        <v>0</v>
      </c>
      <c r="AV394" s="13">
        <f t="shared" si="652"/>
        <v>0</v>
      </c>
      <c r="AW394" s="32">
        <f t="shared" ref="AS394:AX399" si="653">AW395</f>
        <v>97032</v>
      </c>
      <c r="AX394" s="32">
        <f t="shared" si="653"/>
        <v>0</v>
      </c>
    </row>
    <row r="395" spans="1:50" ht="49.5" hidden="1" x14ac:dyDescent="0.25">
      <c r="A395" s="56" t="s">
        <v>395</v>
      </c>
      <c r="B395" s="13">
        <v>909</v>
      </c>
      <c r="C395" s="16" t="s">
        <v>397</v>
      </c>
      <c r="D395" s="16" t="s">
        <v>83</v>
      </c>
      <c r="E395" s="16" t="s">
        <v>196</v>
      </c>
      <c r="F395" s="13"/>
      <c r="G395" s="13">
        <f t="shared" si="650"/>
        <v>97032</v>
      </c>
      <c r="H395" s="13">
        <f t="shared" si="650"/>
        <v>0</v>
      </c>
      <c r="I395" s="13">
        <f t="shared" si="650"/>
        <v>0</v>
      </c>
      <c r="J395" s="13">
        <f t="shared" si="650"/>
        <v>0</v>
      </c>
      <c r="K395" s="13">
        <f t="shared" si="650"/>
        <v>0</v>
      </c>
      <c r="L395" s="13">
        <f t="shared" si="650"/>
        <v>0</v>
      </c>
      <c r="M395" s="13">
        <f t="shared" si="650"/>
        <v>97032</v>
      </c>
      <c r="N395" s="13">
        <f t="shared" si="650"/>
        <v>0</v>
      </c>
      <c r="O395" s="13">
        <f t="shared" si="650"/>
        <v>0</v>
      </c>
      <c r="P395" s="13">
        <f t="shared" si="650"/>
        <v>0</v>
      </c>
      <c r="Q395" s="13">
        <f t="shared" si="650"/>
        <v>0</v>
      </c>
      <c r="R395" s="13">
        <f t="shared" si="650"/>
        <v>0</v>
      </c>
      <c r="S395" s="13">
        <f t="shared" si="651"/>
        <v>97032</v>
      </c>
      <c r="T395" s="13">
        <f t="shared" si="651"/>
        <v>0</v>
      </c>
      <c r="U395" s="13">
        <f t="shared" si="651"/>
        <v>0</v>
      </c>
      <c r="V395" s="13">
        <f t="shared" si="651"/>
        <v>0</v>
      </c>
      <c r="W395" s="13">
        <f t="shared" si="651"/>
        <v>0</v>
      </c>
      <c r="X395" s="13">
        <f t="shared" si="651"/>
        <v>0</v>
      </c>
      <c r="Y395" s="13">
        <f t="shared" si="651"/>
        <v>97032</v>
      </c>
      <c r="Z395" s="13">
        <f t="shared" si="651"/>
        <v>0</v>
      </c>
      <c r="AA395" s="13">
        <f t="shared" si="651"/>
        <v>0</v>
      </c>
      <c r="AB395" s="13">
        <f t="shared" si="651"/>
        <v>0</v>
      </c>
      <c r="AC395" s="13">
        <f t="shared" si="651"/>
        <v>0</v>
      </c>
      <c r="AD395" s="13">
        <f t="shared" si="651"/>
        <v>0</v>
      </c>
      <c r="AE395" s="13">
        <f t="shared" si="651"/>
        <v>97032</v>
      </c>
      <c r="AF395" s="13">
        <f t="shared" si="651"/>
        <v>0</v>
      </c>
      <c r="AG395" s="13">
        <f t="shared" si="652"/>
        <v>0</v>
      </c>
      <c r="AH395" s="13">
        <f t="shared" si="652"/>
        <v>0</v>
      </c>
      <c r="AI395" s="13">
        <f t="shared" si="652"/>
        <v>0</v>
      </c>
      <c r="AJ395" s="13">
        <f t="shared" si="652"/>
        <v>0</v>
      </c>
      <c r="AK395" s="81">
        <f t="shared" si="652"/>
        <v>97032</v>
      </c>
      <c r="AL395" s="81">
        <f t="shared" si="652"/>
        <v>0</v>
      </c>
      <c r="AM395" s="13">
        <f t="shared" si="652"/>
        <v>0</v>
      </c>
      <c r="AN395" s="13">
        <f t="shared" si="652"/>
        <v>0</v>
      </c>
      <c r="AO395" s="13">
        <f t="shared" si="652"/>
        <v>0</v>
      </c>
      <c r="AP395" s="13">
        <f t="shared" si="652"/>
        <v>0</v>
      </c>
      <c r="AQ395" s="13">
        <f t="shared" si="652"/>
        <v>97032</v>
      </c>
      <c r="AR395" s="13">
        <f t="shared" si="652"/>
        <v>0</v>
      </c>
      <c r="AS395" s="13">
        <f t="shared" si="653"/>
        <v>0</v>
      </c>
      <c r="AT395" s="13">
        <f t="shared" si="653"/>
        <v>0</v>
      </c>
      <c r="AU395" s="13">
        <f t="shared" si="653"/>
        <v>0</v>
      </c>
      <c r="AV395" s="13">
        <f t="shared" si="653"/>
        <v>0</v>
      </c>
      <c r="AW395" s="13">
        <f t="shared" si="653"/>
        <v>97032</v>
      </c>
      <c r="AX395" s="13">
        <f t="shared" si="653"/>
        <v>0</v>
      </c>
    </row>
    <row r="396" spans="1:50" ht="49.5" hidden="1" x14ac:dyDescent="0.25">
      <c r="A396" s="56" t="s">
        <v>396</v>
      </c>
      <c r="B396" s="13">
        <f t="shared" ref="B396:B408" si="654">B394</f>
        <v>909</v>
      </c>
      <c r="C396" s="16" t="s">
        <v>397</v>
      </c>
      <c r="D396" s="16" t="s">
        <v>83</v>
      </c>
      <c r="E396" s="16" t="s">
        <v>386</v>
      </c>
      <c r="F396" s="13"/>
      <c r="G396" s="13">
        <f t="shared" si="650"/>
        <v>97032</v>
      </c>
      <c r="H396" s="13">
        <f t="shared" si="650"/>
        <v>0</v>
      </c>
      <c r="I396" s="13">
        <f t="shared" si="650"/>
        <v>0</v>
      </c>
      <c r="J396" s="13">
        <f t="shared" si="650"/>
        <v>0</v>
      </c>
      <c r="K396" s="13">
        <f t="shared" si="650"/>
        <v>0</v>
      </c>
      <c r="L396" s="13">
        <f t="shared" si="650"/>
        <v>0</v>
      </c>
      <c r="M396" s="13">
        <f t="shared" si="650"/>
        <v>97032</v>
      </c>
      <c r="N396" s="13">
        <f t="shared" si="650"/>
        <v>0</v>
      </c>
      <c r="O396" s="13">
        <f t="shared" si="650"/>
        <v>0</v>
      </c>
      <c r="P396" s="13">
        <f t="shared" si="650"/>
        <v>0</v>
      </c>
      <c r="Q396" s="13">
        <f t="shared" si="650"/>
        <v>0</v>
      </c>
      <c r="R396" s="13">
        <f t="shared" si="650"/>
        <v>0</v>
      </c>
      <c r="S396" s="13">
        <f t="shared" si="651"/>
        <v>97032</v>
      </c>
      <c r="T396" s="13">
        <f t="shared" si="651"/>
        <v>0</v>
      </c>
      <c r="U396" s="13">
        <f t="shared" si="651"/>
        <v>0</v>
      </c>
      <c r="V396" s="13">
        <f t="shared" si="651"/>
        <v>0</v>
      </c>
      <c r="W396" s="13">
        <f t="shared" si="651"/>
        <v>0</v>
      </c>
      <c r="X396" s="13">
        <f t="shared" si="651"/>
        <v>0</v>
      </c>
      <c r="Y396" s="13">
        <f t="shared" si="651"/>
        <v>97032</v>
      </c>
      <c r="Z396" s="13">
        <f t="shared" si="651"/>
        <v>0</v>
      </c>
      <c r="AA396" s="13">
        <f t="shared" si="651"/>
        <v>0</v>
      </c>
      <c r="AB396" s="13">
        <f t="shared" si="651"/>
        <v>0</v>
      </c>
      <c r="AC396" s="13">
        <f t="shared" si="651"/>
        <v>0</v>
      </c>
      <c r="AD396" s="13">
        <f t="shared" si="651"/>
        <v>0</v>
      </c>
      <c r="AE396" s="13">
        <f t="shared" si="651"/>
        <v>97032</v>
      </c>
      <c r="AF396" s="13">
        <f t="shared" si="651"/>
        <v>0</v>
      </c>
      <c r="AG396" s="13">
        <f t="shared" si="652"/>
        <v>0</v>
      </c>
      <c r="AH396" s="13">
        <f t="shared" si="652"/>
        <v>0</v>
      </c>
      <c r="AI396" s="13">
        <f t="shared" si="652"/>
        <v>0</v>
      </c>
      <c r="AJ396" s="13">
        <f t="shared" si="652"/>
        <v>0</v>
      </c>
      <c r="AK396" s="81">
        <f t="shared" si="652"/>
        <v>97032</v>
      </c>
      <c r="AL396" s="81">
        <f t="shared" si="652"/>
        <v>0</v>
      </c>
      <c r="AM396" s="13">
        <f t="shared" si="652"/>
        <v>0</v>
      </c>
      <c r="AN396" s="13">
        <f t="shared" si="652"/>
        <v>0</v>
      </c>
      <c r="AO396" s="13">
        <f t="shared" si="652"/>
        <v>0</v>
      </c>
      <c r="AP396" s="13">
        <f t="shared" si="652"/>
        <v>0</v>
      </c>
      <c r="AQ396" s="13">
        <f t="shared" si="652"/>
        <v>97032</v>
      </c>
      <c r="AR396" s="13">
        <f t="shared" si="652"/>
        <v>0</v>
      </c>
      <c r="AS396" s="13">
        <f t="shared" si="653"/>
        <v>0</v>
      </c>
      <c r="AT396" s="13">
        <f t="shared" si="653"/>
        <v>0</v>
      </c>
      <c r="AU396" s="13">
        <f t="shared" si="653"/>
        <v>0</v>
      </c>
      <c r="AV396" s="13">
        <f t="shared" si="653"/>
        <v>0</v>
      </c>
      <c r="AW396" s="13">
        <f t="shared" si="653"/>
        <v>97032</v>
      </c>
      <c r="AX396" s="13">
        <f t="shared" si="653"/>
        <v>0</v>
      </c>
    </row>
    <row r="397" spans="1:50" hidden="1" x14ac:dyDescent="0.25">
      <c r="A397" s="56" t="s">
        <v>15</v>
      </c>
      <c r="B397" s="13">
        <f t="shared" si="654"/>
        <v>909</v>
      </c>
      <c r="C397" s="16" t="s">
        <v>397</v>
      </c>
      <c r="D397" s="16" t="s">
        <v>83</v>
      </c>
      <c r="E397" s="16" t="s">
        <v>387</v>
      </c>
      <c r="F397" s="13"/>
      <c r="G397" s="13">
        <f t="shared" si="650"/>
        <v>97032</v>
      </c>
      <c r="H397" s="13">
        <f t="shared" si="650"/>
        <v>0</v>
      </c>
      <c r="I397" s="13">
        <f t="shared" si="650"/>
        <v>0</v>
      </c>
      <c r="J397" s="13">
        <f t="shared" si="650"/>
        <v>0</v>
      </c>
      <c r="K397" s="13">
        <f t="shared" si="650"/>
        <v>0</v>
      </c>
      <c r="L397" s="13">
        <f t="shared" si="650"/>
        <v>0</v>
      </c>
      <c r="M397" s="13">
        <f t="shared" si="650"/>
        <v>97032</v>
      </c>
      <c r="N397" s="13">
        <f t="shared" si="650"/>
        <v>0</v>
      </c>
      <c r="O397" s="13">
        <f t="shared" si="650"/>
        <v>0</v>
      </c>
      <c r="P397" s="13">
        <f t="shared" si="650"/>
        <v>0</v>
      </c>
      <c r="Q397" s="13">
        <f t="shared" si="650"/>
        <v>0</v>
      </c>
      <c r="R397" s="13">
        <f t="shared" si="650"/>
        <v>0</v>
      </c>
      <c r="S397" s="13">
        <f t="shared" si="651"/>
        <v>97032</v>
      </c>
      <c r="T397" s="13">
        <f t="shared" si="651"/>
        <v>0</v>
      </c>
      <c r="U397" s="13">
        <f t="shared" si="651"/>
        <v>0</v>
      </c>
      <c r="V397" s="13">
        <f t="shared" si="651"/>
        <v>0</v>
      </c>
      <c r="W397" s="13">
        <f t="shared" si="651"/>
        <v>0</v>
      </c>
      <c r="X397" s="13">
        <f t="shared" si="651"/>
        <v>0</v>
      </c>
      <c r="Y397" s="13">
        <f t="shared" si="651"/>
        <v>97032</v>
      </c>
      <c r="Z397" s="13">
        <f t="shared" si="651"/>
        <v>0</v>
      </c>
      <c r="AA397" s="13">
        <f t="shared" si="651"/>
        <v>0</v>
      </c>
      <c r="AB397" s="13">
        <f t="shared" si="651"/>
        <v>0</v>
      </c>
      <c r="AC397" s="13">
        <f t="shared" si="651"/>
        <v>0</v>
      </c>
      <c r="AD397" s="13">
        <f t="shared" si="651"/>
        <v>0</v>
      </c>
      <c r="AE397" s="13">
        <f t="shared" si="651"/>
        <v>97032</v>
      </c>
      <c r="AF397" s="13">
        <f t="shared" si="651"/>
        <v>0</v>
      </c>
      <c r="AG397" s="13">
        <f t="shared" si="652"/>
        <v>0</v>
      </c>
      <c r="AH397" s="13">
        <f t="shared" si="652"/>
        <v>0</v>
      </c>
      <c r="AI397" s="13">
        <f t="shared" si="652"/>
        <v>0</v>
      </c>
      <c r="AJ397" s="13">
        <f t="shared" si="652"/>
        <v>0</v>
      </c>
      <c r="AK397" s="81">
        <f t="shared" si="652"/>
        <v>97032</v>
      </c>
      <c r="AL397" s="81">
        <f t="shared" si="652"/>
        <v>0</v>
      </c>
      <c r="AM397" s="13">
        <f t="shared" si="652"/>
        <v>0</v>
      </c>
      <c r="AN397" s="13">
        <f t="shared" si="652"/>
        <v>0</v>
      </c>
      <c r="AO397" s="13">
        <f t="shared" si="652"/>
        <v>0</v>
      </c>
      <c r="AP397" s="13">
        <f t="shared" si="652"/>
        <v>0</v>
      </c>
      <c r="AQ397" s="13">
        <f t="shared" si="652"/>
        <v>97032</v>
      </c>
      <c r="AR397" s="13">
        <f t="shared" si="652"/>
        <v>0</v>
      </c>
      <c r="AS397" s="13">
        <f t="shared" si="653"/>
        <v>0</v>
      </c>
      <c r="AT397" s="13">
        <f t="shared" si="653"/>
        <v>0</v>
      </c>
      <c r="AU397" s="13">
        <f t="shared" si="653"/>
        <v>0</v>
      </c>
      <c r="AV397" s="13">
        <f t="shared" si="653"/>
        <v>0</v>
      </c>
      <c r="AW397" s="13">
        <f t="shared" si="653"/>
        <v>97032</v>
      </c>
      <c r="AX397" s="13">
        <f t="shared" si="653"/>
        <v>0</v>
      </c>
    </row>
    <row r="398" spans="1:50" hidden="1" x14ac:dyDescent="0.25">
      <c r="A398" s="56" t="s">
        <v>187</v>
      </c>
      <c r="B398" s="13">
        <f t="shared" si="654"/>
        <v>909</v>
      </c>
      <c r="C398" s="16" t="s">
        <v>397</v>
      </c>
      <c r="D398" s="16" t="s">
        <v>83</v>
      </c>
      <c r="E398" s="16" t="s">
        <v>388</v>
      </c>
      <c r="F398" s="13"/>
      <c r="G398" s="13">
        <f t="shared" si="650"/>
        <v>97032</v>
      </c>
      <c r="H398" s="13">
        <f t="shared" si="650"/>
        <v>0</v>
      </c>
      <c r="I398" s="13">
        <f t="shared" si="650"/>
        <v>0</v>
      </c>
      <c r="J398" s="13">
        <f t="shared" si="650"/>
        <v>0</v>
      </c>
      <c r="K398" s="13">
        <f t="shared" si="650"/>
        <v>0</v>
      </c>
      <c r="L398" s="13">
        <f t="shared" si="650"/>
        <v>0</v>
      </c>
      <c r="M398" s="13">
        <f t="shared" si="650"/>
        <v>97032</v>
      </c>
      <c r="N398" s="13">
        <f t="shared" si="650"/>
        <v>0</v>
      </c>
      <c r="O398" s="13">
        <f t="shared" si="650"/>
        <v>0</v>
      </c>
      <c r="P398" s="13">
        <f t="shared" si="650"/>
        <v>0</v>
      </c>
      <c r="Q398" s="13">
        <f t="shared" si="650"/>
        <v>0</v>
      </c>
      <c r="R398" s="13">
        <f t="shared" si="650"/>
        <v>0</v>
      </c>
      <c r="S398" s="13">
        <f t="shared" si="651"/>
        <v>97032</v>
      </c>
      <c r="T398" s="13">
        <f t="shared" si="651"/>
        <v>0</v>
      </c>
      <c r="U398" s="13">
        <f t="shared" si="651"/>
        <v>0</v>
      </c>
      <c r="V398" s="13">
        <f t="shared" si="651"/>
        <v>0</v>
      </c>
      <c r="W398" s="13">
        <f t="shared" si="651"/>
        <v>0</v>
      </c>
      <c r="X398" s="13">
        <f t="shared" si="651"/>
        <v>0</v>
      </c>
      <c r="Y398" s="13">
        <f t="shared" si="651"/>
        <v>97032</v>
      </c>
      <c r="Z398" s="13">
        <f t="shared" si="651"/>
        <v>0</v>
      </c>
      <c r="AA398" s="13">
        <f t="shared" si="651"/>
        <v>0</v>
      </c>
      <c r="AB398" s="13">
        <f t="shared" si="651"/>
        <v>0</v>
      </c>
      <c r="AC398" s="13">
        <f t="shared" si="651"/>
        <v>0</v>
      </c>
      <c r="AD398" s="13">
        <f t="shared" si="651"/>
        <v>0</v>
      </c>
      <c r="AE398" s="13">
        <f t="shared" si="651"/>
        <v>97032</v>
      </c>
      <c r="AF398" s="13">
        <f t="shared" si="651"/>
        <v>0</v>
      </c>
      <c r="AG398" s="13">
        <f t="shared" si="652"/>
        <v>0</v>
      </c>
      <c r="AH398" s="13">
        <f t="shared" si="652"/>
        <v>0</v>
      </c>
      <c r="AI398" s="13">
        <f t="shared" si="652"/>
        <v>0</v>
      </c>
      <c r="AJ398" s="13">
        <f t="shared" si="652"/>
        <v>0</v>
      </c>
      <c r="AK398" s="81">
        <f t="shared" si="652"/>
        <v>97032</v>
      </c>
      <c r="AL398" s="81">
        <f t="shared" si="652"/>
        <v>0</v>
      </c>
      <c r="AM398" s="13">
        <f t="shared" si="652"/>
        <v>0</v>
      </c>
      <c r="AN398" s="13">
        <f t="shared" si="652"/>
        <v>0</v>
      </c>
      <c r="AO398" s="13">
        <f t="shared" si="652"/>
        <v>0</v>
      </c>
      <c r="AP398" s="13">
        <f t="shared" si="652"/>
        <v>0</v>
      </c>
      <c r="AQ398" s="13">
        <f t="shared" si="652"/>
        <v>97032</v>
      </c>
      <c r="AR398" s="13">
        <f t="shared" si="652"/>
        <v>0</v>
      </c>
      <c r="AS398" s="13">
        <f t="shared" si="653"/>
        <v>0</v>
      </c>
      <c r="AT398" s="13">
        <f t="shared" si="653"/>
        <v>0</v>
      </c>
      <c r="AU398" s="13">
        <f t="shared" si="653"/>
        <v>0</v>
      </c>
      <c r="AV398" s="13">
        <f t="shared" si="653"/>
        <v>0</v>
      </c>
      <c r="AW398" s="13">
        <f t="shared" si="653"/>
        <v>97032</v>
      </c>
      <c r="AX398" s="13">
        <f t="shared" si="653"/>
        <v>0</v>
      </c>
    </row>
    <row r="399" spans="1:50" ht="33" hidden="1" x14ac:dyDescent="0.25">
      <c r="A399" s="60" t="s">
        <v>270</v>
      </c>
      <c r="B399" s="13">
        <f t="shared" si="654"/>
        <v>909</v>
      </c>
      <c r="C399" s="16" t="s">
        <v>397</v>
      </c>
      <c r="D399" s="16" t="s">
        <v>83</v>
      </c>
      <c r="E399" s="16" t="s">
        <v>388</v>
      </c>
      <c r="F399" s="16" t="s">
        <v>33</v>
      </c>
      <c r="G399" s="13">
        <f t="shared" si="650"/>
        <v>97032</v>
      </c>
      <c r="H399" s="13">
        <f t="shared" si="650"/>
        <v>0</v>
      </c>
      <c r="I399" s="13">
        <f t="shared" si="650"/>
        <v>0</v>
      </c>
      <c r="J399" s="13">
        <f t="shared" si="650"/>
        <v>0</v>
      </c>
      <c r="K399" s="13">
        <f t="shared" si="650"/>
        <v>0</v>
      </c>
      <c r="L399" s="13">
        <f t="shared" si="650"/>
        <v>0</v>
      </c>
      <c r="M399" s="13">
        <f t="shared" si="650"/>
        <v>97032</v>
      </c>
      <c r="N399" s="13">
        <f t="shared" si="650"/>
        <v>0</v>
      </c>
      <c r="O399" s="13">
        <f t="shared" si="650"/>
        <v>0</v>
      </c>
      <c r="P399" s="13">
        <f t="shared" si="650"/>
        <v>0</v>
      </c>
      <c r="Q399" s="13">
        <f t="shared" si="650"/>
        <v>0</v>
      </c>
      <c r="R399" s="13">
        <f t="shared" si="650"/>
        <v>0</v>
      </c>
      <c r="S399" s="13">
        <f t="shared" si="651"/>
        <v>97032</v>
      </c>
      <c r="T399" s="13">
        <f t="shared" si="651"/>
        <v>0</v>
      </c>
      <c r="U399" s="13">
        <f t="shared" si="651"/>
        <v>0</v>
      </c>
      <c r="V399" s="13">
        <f t="shared" si="651"/>
        <v>0</v>
      </c>
      <c r="W399" s="13">
        <f t="shared" si="651"/>
        <v>0</v>
      </c>
      <c r="X399" s="13">
        <f t="shared" si="651"/>
        <v>0</v>
      </c>
      <c r="Y399" s="13">
        <f t="shared" si="651"/>
        <v>97032</v>
      </c>
      <c r="Z399" s="13">
        <f t="shared" si="651"/>
        <v>0</v>
      </c>
      <c r="AA399" s="13">
        <f t="shared" si="651"/>
        <v>0</v>
      </c>
      <c r="AB399" s="13">
        <f t="shared" si="651"/>
        <v>0</v>
      </c>
      <c r="AC399" s="13">
        <f t="shared" si="651"/>
        <v>0</v>
      </c>
      <c r="AD399" s="13">
        <f t="shared" si="651"/>
        <v>0</v>
      </c>
      <c r="AE399" s="13">
        <f t="shared" si="651"/>
        <v>97032</v>
      </c>
      <c r="AF399" s="13">
        <f t="shared" si="651"/>
        <v>0</v>
      </c>
      <c r="AG399" s="13">
        <f t="shared" si="652"/>
        <v>0</v>
      </c>
      <c r="AH399" s="13">
        <f t="shared" si="652"/>
        <v>0</v>
      </c>
      <c r="AI399" s="13">
        <f t="shared" si="652"/>
        <v>0</v>
      </c>
      <c r="AJ399" s="13">
        <f t="shared" si="652"/>
        <v>0</v>
      </c>
      <c r="AK399" s="81">
        <f t="shared" si="652"/>
        <v>97032</v>
      </c>
      <c r="AL399" s="81">
        <f t="shared" si="652"/>
        <v>0</v>
      </c>
      <c r="AM399" s="13">
        <f t="shared" si="652"/>
        <v>0</v>
      </c>
      <c r="AN399" s="13">
        <f t="shared" si="652"/>
        <v>0</v>
      </c>
      <c r="AO399" s="13">
        <f t="shared" si="652"/>
        <v>0</v>
      </c>
      <c r="AP399" s="13">
        <f t="shared" si="652"/>
        <v>0</v>
      </c>
      <c r="AQ399" s="13">
        <f t="shared" si="652"/>
        <v>97032</v>
      </c>
      <c r="AR399" s="13">
        <f t="shared" si="652"/>
        <v>0</v>
      </c>
      <c r="AS399" s="13">
        <f t="shared" si="653"/>
        <v>0</v>
      </c>
      <c r="AT399" s="13">
        <f t="shared" si="653"/>
        <v>0</v>
      </c>
      <c r="AU399" s="13">
        <f t="shared" si="653"/>
        <v>0</v>
      </c>
      <c r="AV399" s="13">
        <f t="shared" si="653"/>
        <v>0</v>
      </c>
      <c r="AW399" s="13">
        <f t="shared" si="653"/>
        <v>97032</v>
      </c>
      <c r="AX399" s="13">
        <f t="shared" si="653"/>
        <v>0</v>
      </c>
    </row>
    <row r="400" spans="1:50" ht="33" hidden="1" x14ac:dyDescent="0.25">
      <c r="A400" s="56" t="s">
        <v>39</v>
      </c>
      <c r="B400" s="13">
        <f t="shared" si="654"/>
        <v>909</v>
      </c>
      <c r="C400" s="16" t="s">
        <v>397</v>
      </c>
      <c r="D400" s="16" t="s">
        <v>83</v>
      </c>
      <c r="E400" s="16" t="s">
        <v>388</v>
      </c>
      <c r="F400" s="16" t="s">
        <v>40</v>
      </c>
      <c r="G400" s="13">
        <v>97032</v>
      </c>
      <c r="H400" s="18"/>
      <c r="I400" s="13"/>
      <c r="J400" s="13"/>
      <c r="K400" s="13"/>
      <c r="L400" s="13"/>
      <c r="M400" s="13">
        <f>G400+I400+J400+K400+L400</f>
        <v>97032</v>
      </c>
      <c r="N400" s="13">
        <f>H400+J400</f>
        <v>0</v>
      </c>
      <c r="O400" s="13"/>
      <c r="P400" s="13"/>
      <c r="Q400" s="13"/>
      <c r="R400" s="13"/>
      <c r="S400" s="13">
        <f>M400+O400+P400+Q400+R400</f>
        <v>97032</v>
      </c>
      <c r="T400" s="13">
        <f>N400+P400</f>
        <v>0</v>
      </c>
      <c r="U400" s="13"/>
      <c r="V400" s="13"/>
      <c r="W400" s="13"/>
      <c r="X400" s="13"/>
      <c r="Y400" s="13">
        <f>S400+U400+V400+W400+X400</f>
        <v>97032</v>
      </c>
      <c r="Z400" s="13">
        <f>T400+V400</f>
        <v>0</v>
      </c>
      <c r="AA400" s="13"/>
      <c r="AB400" s="13"/>
      <c r="AC400" s="13"/>
      <c r="AD400" s="13"/>
      <c r="AE400" s="13">
        <f>Y400+AA400+AB400+AC400+AD400</f>
        <v>97032</v>
      </c>
      <c r="AF400" s="13">
        <f>Z400+AB400</f>
        <v>0</v>
      </c>
      <c r="AG400" s="13"/>
      <c r="AH400" s="13"/>
      <c r="AI400" s="13"/>
      <c r="AJ400" s="13"/>
      <c r="AK400" s="81">
        <f>AE400+AG400+AH400+AI400+AJ400</f>
        <v>97032</v>
      </c>
      <c r="AL400" s="81">
        <f>AF400+AH400</f>
        <v>0</v>
      </c>
      <c r="AM400" s="13"/>
      <c r="AN400" s="13"/>
      <c r="AO400" s="13"/>
      <c r="AP400" s="13"/>
      <c r="AQ400" s="13">
        <f>AK400+AM400+AN400+AO400+AP400</f>
        <v>97032</v>
      </c>
      <c r="AR400" s="13">
        <f>AL400+AN400</f>
        <v>0</v>
      </c>
      <c r="AS400" s="13"/>
      <c r="AT400" s="13"/>
      <c r="AU400" s="13"/>
      <c r="AV400" s="13"/>
      <c r="AW400" s="13">
        <f>AQ400+AS400+AT400+AU400+AV400</f>
        <v>97032</v>
      </c>
      <c r="AX400" s="13">
        <f>AR400+AT400</f>
        <v>0</v>
      </c>
    </row>
    <row r="401" spans="1:50" hidden="1" x14ac:dyDescent="0.25">
      <c r="A401" s="56"/>
      <c r="B401" s="13"/>
      <c r="C401" s="16"/>
      <c r="D401" s="16"/>
      <c r="E401" s="16"/>
      <c r="F401" s="16"/>
      <c r="G401" s="13"/>
      <c r="H401" s="18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81"/>
      <c r="AL401" s="81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</row>
    <row r="402" spans="1:50" ht="18.75" hidden="1" x14ac:dyDescent="0.3">
      <c r="A402" s="66" t="s">
        <v>190</v>
      </c>
      <c r="B402" s="14">
        <v>909</v>
      </c>
      <c r="C402" s="14" t="s">
        <v>165</v>
      </c>
      <c r="D402" s="14" t="s">
        <v>87</v>
      </c>
      <c r="E402" s="14"/>
      <c r="F402" s="14"/>
      <c r="G402" s="23">
        <f>G404</f>
        <v>438</v>
      </c>
      <c r="H402" s="23">
        <f t="shared" ref="H402:N402" si="655">H404</f>
        <v>0</v>
      </c>
      <c r="I402" s="13">
        <f t="shared" si="655"/>
        <v>0</v>
      </c>
      <c r="J402" s="13">
        <f t="shared" si="655"/>
        <v>0</v>
      </c>
      <c r="K402" s="13">
        <f t="shared" si="655"/>
        <v>0</v>
      </c>
      <c r="L402" s="13">
        <f t="shared" si="655"/>
        <v>0</v>
      </c>
      <c r="M402" s="23">
        <f t="shared" si="655"/>
        <v>438</v>
      </c>
      <c r="N402" s="23">
        <f t="shared" si="655"/>
        <v>0</v>
      </c>
      <c r="O402" s="13">
        <f t="shared" ref="O402:T402" si="656">O404</f>
        <v>0</v>
      </c>
      <c r="P402" s="13">
        <f t="shared" si="656"/>
        <v>0</v>
      </c>
      <c r="Q402" s="13">
        <f t="shared" si="656"/>
        <v>0</v>
      </c>
      <c r="R402" s="13">
        <f t="shared" si="656"/>
        <v>0</v>
      </c>
      <c r="S402" s="23">
        <f t="shared" si="656"/>
        <v>438</v>
      </c>
      <c r="T402" s="23">
        <f t="shared" si="656"/>
        <v>0</v>
      </c>
      <c r="U402" s="13">
        <f t="shared" ref="U402:Z402" si="657">U404</f>
        <v>0</v>
      </c>
      <c r="V402" s="13">
        <f t="shared" si="657"/>
        <v>0</v>
      </c>
      <c r="W402" s="13">
        <f t="shared" si="657"/>
        <v>0</v>
      </c>
      <c r="X402" s="13">
        <f t="shared" si="657"/>
        <v>0</v>
      </c>
      <c r="Y402" s="23">
        <f t="shared" si="657"/>
        <v>438</v>
      </c>
      <c r="Z402" s="23">
        <f t="shared" si="657"/>
        <v>0</v>
      </c>
      <c r="AA402" s="32">
        <f t="shared" ref="AA402:AF402" si="658">AA404</f>
        <v>73</v>
      </c>
      <c r="AB402" s="18">
        <f t="shared" si="658"/>
        <v>0</v>
      </c>
      <c r="AC402" s="18">
        <f t="shared" si="658"/>
        <v>0</v>
      </c>
      <c r="AD402" s="18">
        <f t="shared" si="658"/>
        <v>0</v>
      </c>
      <c r="AE402" s="23">
        <f t="shared" si="658"/>
        <v>511</v>
      </c>
      <c r="AF402" s="23">
        <f t="shared" si="658"/>
        <v>0</v>
      </c>
      <c r="AG402" s="32">
        <f t="shared" ref="AG402:AL402" si="659">AG404</f>
        <v>0</v>
      </c>
      <c r="AH402" s="18">
        <f t="shared" si="659"/>
        <v>0</v>
      </c>
      <c r="AI402" s="18">
        <f t="shared" si="659"/>
        <v>0</v>
      </c>
      <c r="AJ402" s="18">
        <f t="shared" si="659"/>
        <v>0</v>
      </c>
      <c r="AK402" s="89">
        <f t="shared" si="659"/>
        <v>511</v>
      </c>
      <c r="AL402" s="89">
        <f t="shared" si="659"/>
        <v>0</v>
      </c>
      <c r="AM402" s="32">
        <f t="shared" ref="AM402:AR402" si="660">AM404</f>
        <v>0</v>
      </c>
      <c r="AN402" s="18">
        <f t="shared" si="660"/>
        <v>0</v>
      </c>
      <c r="AO402" s="18">
        <f t="shared" si="660"/>
        <v>0</v>
      </c>
      <c r="AP402" s="18">
        <f t="shared" si="660"/>
        <v>0</v>
      </c>
      <c r="AQ402" s="23">
        <f t="shared" si="660"/>
        <v>511</v>
      </c>
      <c r="AR402" s="23">
        <f t="shared" si="660"/>
        <v>0</v>
      </c>
      <c r="AS402" s="32">
        <f t="shared" ref="AS402:AX402" si="661">AS404</f>
        <v>0</v>
      </c>
      <c r="AT402" s="18">
        <f t="shared" si="661"/>
        <v>0</v>
      </c>
      <c r="AU402" s="18">
        <f t="shared" si="661"/>
        <v>0</v>
      </c>
      <c r="AV402" s="18">
        <f t="shared" si="661"/>
        <v>0</v>
      </c>
      <c r="AW402" s="23">
        <f t="shared" si="661"/>
        <v>511</v>
      </c>
      <c r="AX402" s="23">
        <f t="shared" si="661"/>
        <v>0</v>
      </c>
    </row>
    <row r="403" spans="1:50" ht="50.25" hidden="1" x14ac:dyDescent="0.3">
      <c r="A403" s="56" t="s">
        <v>395</v>
      </c>
      <c r="B403" s="13">
        <f>B399</f>
        <v>909</v>
      </c>
      <c r="C403" s="16" t="s">
        <v>165</v>
      </c>
      <c r="D403" s="16" t="s">
        <v>87</v>
      </c>
      <c r="E403" s="36" t="s">
        <v>196</v>
      </c>
      <c r="F403" s="14"/>
      <c r="G403" s="20">
        <f>G404</f>
        <v>438</v>
      </c>
      <c r="H403" s="20">
        <f t="shared" ref="H403:R403" si="662">H404</f>
        <v>0</v>
      </c>
      <c r="I403" s="13">
        <f t="shared" si="662"/>
        <v>0</v>
      </c>
      <c r="J403" s="13">
        <f t="shared" si="662"/>
        <v>0</v>
      </c>
      <c r="K403" s="13">
        <f t="shared" si="662"/>
        <v>0</v>
      </c>
      <c r="L403" s="13">
        <f t="shared" si="662"/>
        <v>0</v>
      </c>
      <c r="M403" s="20">
        <f t="shared" si="662"/>
        <v>438</v>
      </c>
      <c r="N403" s="20">
        <f t="shared" si="662"/>
        <v>0</v>
      </c>
      <c r="O403" s="13">
        <f t="shared" si="662"/>
        <v>0</v>
      </c>
      <c r="P403" s="13">
        <f t="shared" si="662"/>
        <v>0</v>
      </c>
      <c r="Q403" s="13">
        <f t="shared" si="662"/>
        <v>0</v>
      </c>
      <c r="R403" s="13">
        <f t="shared" si="662"/>
        <v>0</v>
      </c>
      <c r="S403" s="20">
        <f t="shared" ref="S403:AH407" si="663">S404</f>
        <v>438</v>
      </c>
      <c r="T403" s="20">
        <f t="shared" si="663"/>
        <v>0</v>
      </c>
      <c r="U403" s="13">
        <f t="shared" si="663"/>
        <v>0</v>
      </c>
      <c r="V403" s="13">
        <f t="shared" si="663"/>
        <v>0</v>
      </c>
      <c r="W403" s="13">
        <f t="shared" si="663"/>
        <v>0</v>
      </c>
      <c r="X403" s="13">
        <f t="shared" si="663"/>
        <v>0</v>
      </c>
      <c r="Y403" s="20">
        <f t="shared" si="663"/>
        <v>438</v>
      </c>
      <c r="Z403" s="20">
        <f t="shared" si="663"/>
        <v>0</v>
      </c>
      <c r="AA403" s="13">
        <f t="shared" si="663"/>
        <v>73</v>
      </c>
      <c r="AB403" s="13">
        <f t="shared" si="663"/>
        <v>0</v>
      </c>
      <c r="AC403" s="13">
        <f t="shared" si="663"/>
        <v>0</v>
      </c>
      <c r="AD403" s="13">
        <f t="shared" si="663"/>
        <v>0</v>
      </c>
      <c r="AE403" s="20">
        <f t="shared" si="663"/>
        <v>511</v>
      </c>
      <c r="AF403" s="20">
        <f t="shared" si="663"/>
        <v>0</v>
      </c>
      <c r="AG403" s="13">
        <f t="shared" si="663"/>
        <v>0</v>
      </c>
      <c r="AH403" s="13">
        <f t="shared" si="663"/>
        <v>0</v>
      </c>
      <c r="AI403" s="13">
        <f t="shared" ref="AG403:AV407" si="664">AI404</f>
        <v>0</v>
      </c>
      <c r="AJ403" s="13">
        <f t="shared" si="664"/>
        <v>0</v>
      </c>
      <c r="AK403" s="87">
        <f t="shared" si="664"/>
        <v>511</v>
      </c>
      <c r="AL403" s="87">
        <f t="shared" si="664"/>
        <v>0</v>
      </c>
      <c r="AM403" s="13">
        <f t="shared" si="664"/>
        <v>0</v>
      </c>
      <c r="AN403" s="13">
        <f t="shared" si="664"/>
        <v>0</v>
      </c>
      <c r="AO403" s="13">
        <f t="shared" si="664"/>
        <v>0</v>
      </c>
      <c r="AP403" s="13">
        <f t="shared" si="664"/>
        <v>0</v>
      </c>
      <c r="AQ403" s="20">
        <f t="shared" si="664"/>
        <v>511</v>
      </c>
      <c r="AR403" s="20">
        <f t="shared" si="664"/>
        <v>0</v>
      </c>
      <c r="AS403" s="13">
        <f t="shared" si="664"/>
        <v>0</v>
      </c>
      <c r="AT403" s="13">
        <f t="shared" si="664"/>
        <v>0</v>
      </c>
      <c r="AU403" s="13">
        <f t="shared" si="664"/>
        <v>0</v>
      </c>
      <c r="AV403" s="13">
        <f t="shared" si="664"/>
        <v>0</v>
      </c>
      <c r="AW403" s="20">
        <f t="shared" ref="AS403:AX407" si="665">AW404</f>
        <v>511</v>
      </c>
      <c r="AX403" s="20">
        <f t="shared" si="665"/>
        <v>0</v>
      </c>
    </row>
    <row r="404" spans="1:50" ht="33" hidden="1" x14ac:dyDescent="0.25">
      <c r="A404" s="56" t="s">
        <v>566</v>
      </c>
      <c r="B404" s="13">
        <f>B400</f>
        <v>909</v>
      </c>
      <c r="C404" s="16" t="s">
        <v>165</v>
      </c>
      <c r="D404" s="16" t="s">
        <v>87</v>
      </c>
      <c r="E404" s="36" t="s">
        <v>552</v>
      </c>
      <c r="F404" s="16"/>
      <c r="G404" s="13">
        <f t="shared" ref="G404:R407" si="666">G405</f>
        <v>438</v>
      </c>
      <c r="H404" s="13">
        <f t="shared" si="666"/>
        <v>0</v>
      </c>
      <c r="I404" s="13">
        <f t="shared" si="666"/>
        <v>0</v>
      </c>
      <c r="J404" s="13">
        <f t="shared" si="666"/>
        <v>0</v>
      </c>
      <c r="K404" s="13">
        <f t="shared" si="666"/>
        <v>0</v>
      </c>
      <c r="L404" s="13">
        <f t="shared" si="666"/>
        <v>0</v>
      </c>
      <c r="M404" s="13">
        <f t="shared" si="666"/>
        <v>438</v>
      </c>
      <c r="N404" s="13">
        <f t="shared" si="666"/>
        <v>0</v>
      </c>
      <c r="O404" s="13">
        <f t="shared" si="666"/>
        <v>0</v>
      </c>
      <c r="P404" s="13">
        <f t="shared" si="666"/>
        <v>0</v>
      </c>
      <c r="Q404" s="13">
        <f t="shared" si="666"/>
        <v>0</v>
      </c>
      <c r="R404" s="13">
        <f t="shared" si="666"/>
        <v>0</v>
      </c>
      <c r="S404" s="13">
        <f t="shared" si="663"/>
        <v>438</v>
      </c>
      <c r="T404" s="13">
        <f t="shared" si="663"/>
        <v>0</v>
      </c>
      <c r="U404" s="13">
        <f t="shared" si="663"/>
        <v>0</v>
      </c>
      <c r="V404" s="13">
        <f t="shared" si="663"/>
        <v>0</v>
      </c>
      <c r="W404" s="13">
        <f t="shared" si="663"/>
        <v>0</v>
      </c>
      <c r="X404" s="13">
        <f t="shared" si="663"/>
        <v>0</v>
      </c>
      <c r="Y404" s="13">
        <f t="shared" si="663"/>
        <v>438</v>
      </c>
      <c r="Z404" s="13">
        <f t="shared" si="663"/>
        <v>0</v>
      </c>
      <c r="AA404" s="13">
        <f t="shared" si="663"/>
        <v>73</v>
      </c>
      <c r="AB404" s="13">
        <f t="shared" si="663"/>
        <v>0</v>
      </c>
      <c r="AC404" s="13">
        <f t="shared" si="663"/>
        <v>0</v>
      </c>
      <c r="AD404" s="13">
        <f t="shared" si="663"/>
        <v>0</v>
      </c>
      <c r="AE404" s="13">
        <f t="shared" si="663"/>
        <v>511</v>
      </c>
      <c r="AF404" s="13">
        <f t="shared" si="663"/>
        <v>0</v>
      </c>
      <c r="AG404" s="13">
        <f t="shared" si="664"/>
        <v>0</v>
      </c>
      <c r="AH404" s="13">
        <f t="shared" si="664"/>
        <v>0</v>
      </c>
      <c r="AI404" s="13">
        <f t="shared" si="664"/>
        <v>0</v>
      </c>
      <c r="AJ404" s="13">
        <f t="shared" si="664"/>
        <v>0</v>
      </c>
      <c r="AK404" s="81">
        <f t="shared" si="664"/>
        <v>511</v>
      </c>
      <c r="AL404" s="81">
        <f t="shared" si="664"/>
        <v>0</v>
      </c>
      <c r="AM404" s="13">
        <f t="shared" si="664"/>
        <v>0</v>
      </c>
      <c r="AN404" s="13">
        <f t="shared" si="664"/>
        <v>0</v>
      </c>
      <c r="AO404" s="13">
        <f t="shared" si="664"/>
        <v>0</v>
      </c>
      <c r="AP404" s="13">
        <f t="shared" si="664"/>
        <v>0</v>
      </c>
      <c r="AQ404" s="13">
        <f t="shared" si="664"/>
        <v>511</v>
      </c>
      <c r="AR404" s="13">
        <f t="shared" si="664"/>
        <v>0</v>
      </c>
      <c r="AS404" s="13">
        <f t="shared" si="665"/>
        <v>0</v>
      </c>
      <c r="AT404" s="13">
        <f t="shared" si="665"/>
        <v>0</v>
      </c>
      <c r="AU404" s="13">
        <f t="shared" si="665"/>
        <v>0</v>
      </c>
      <c r="AV404" s="13">
        <f t="shared" si="665"/>
        <v>0</v>
      </c>
      <c r="AW404" s="13">
        <f t="shared" si="665"/>
        <v>511</v>
      </c>
      <c r="AX404" s="13">
        <f t="shared" si="665"/>
        <v>0</v>
      </c>
    </row>
    <row r="405" spans="1:50" hidden="1" x14ac:dyDescent="0.25">
      <c r="A405" s="56" t="s">
        <v>15</v>
      </c>
      <c r="B405" s="13">
        <f>B402</f>
        <v>909</v>
      </c>
      <c r="C405" s="16" t="s">
        <v>165</v>
      </c>
      <c r="D405" s="16" t="s">
        <v>87</v>
      </c>
      <c r="E405" s="36" t="s">
        <v>553</v>
      </c>
      <c r="F405" s="16"/>
      <c r="G405" s="13">
        <f t="shared" si="666"/>
        <v>438</v>
      </c>
      <c r="H405" s="13">
        <f t="shared" si="666"/>
        <v>0</v>
      </c>
      <c r="I405" s="13">
        <f t="shared" si="666"/>
        <v>0</v>
      </c>
      <c r="J405" s="13">
        <f t="shared" si="666"/>
        <v>0</v>
      </c>
      <c r="K405" s="13">
        <f t="shared" si="666"/>
        <v>0</v>
      </c>
      <c r="L405" s="13">
        <f t="shared" si="666"/>
        <v>0</v>
      </c>
      <c r="M405" s="13">
        <f t="shared" si="666"/>
        <v>438</v>
      </c>
      <c r="N405" s="13">
        <f t="shared" si="666"/>
        <v>0</v>
      </c>
      <c r="O405" s="13">
        <f t="shared" si="666"/>
        <v>0</v>
      </c>
      <c r="P405" s="13">
        <f t="shared" si="666"/>
        <v>0</v>
      </c>
      <c r="Q405" s="13">
        <f t="shared" si="666"/>
        <v>0</v>
      </c>
      <c r="R405" s="13">
        <f t="shared" si="666"/>
        <v>0</v>
      </c>
      <c r="S405" s="13">
        <f t="shared" si="663"/>
        <v>438</v>
      </c>
      <c r="T405" s="13">
        <f t="shared" si="663"/>
        <v>0</v>
      </c>
      <c r="U405" s="13">
        <f t="shared" si="663"/>
        <v>0</v>
      </c>
      <c r="V405" s="13">
        <f t="shared" si="663"/>
        <v>0</v>
      </c>
      <c r="W405" s="13">
        <f t="shared" si="663"/>
        <v>0</v>
      </c>
      <c r="X405" s="13">
        <f t="shared" si="663"/>
        <v>0</v>
      </c>
      <c r="Y405" s="13">
        <f t="shared" si="663"/>
        <v>438</v>
      </c>
      <c r="Z405" s="13">
        <f t="shared" si="663"/>
        <v>0</v>
      </c>
      <c r="AA405" s="13">
        <f t="shared" si="663"/>
        <v>73</v>
      </c>
      <c r="AB405" s="13">
        <f t="shared" si="663"/>
        <v>0</v>
      </c>
      <c r="AC405" s="13">
        <f t="shared" si="663"/>
        <v>0</v>
      </c>
      <c r="AD405" s="13">
        <f t="shared" si="663"/>
        <v>0</v>
      </c>
      <c r="AE405" s="13">
        <f t="shared" si="663"/>
        <v>511</v>
      </c>
      <c r="AF405" s="13">
        <f t="shared" si="663"/>
        <v>0</v>
      </c>
      <c r="AG405" s="13">
        <f t="shared" si="664"/>
        <v>0</v>
      </c>
      <c r="AH405" s="13">
        <f t="shared" si="664"/>
        <v>0</v>
      </c>
      <c r="AI405" s="13">
        <f t="shared" si="664"/>
        <v>0</v>
      </c>
      <c r="AJ405" s="13">
        <f t="shared" si="664"/>
        <v>0</v>
      </c>
      <c r="AK405" s="81">
        <f t="shared" si="664"/>
        <v>511</v>
      </c>
      <c r="AL405" s="81">
        <f t="shared" si="664"/>
        <v>0</v>
      </c>
      <c r="AM405" s="13">
        <f t="shared" si="664"/>
        <v>0</v>
      </c>
      <c r="AN405" s="13">
        <f t="shared" si="664"/>
        <v>0</v>
      </c>
      <c r="AO405" s="13">
        <f t="shared" si="664"/>
        <v>0</v>
      </c>
      <c r="AP405" s="13">
        <f t="shared" si="664"/>
        <v>0</v>
      </c>
      <c r="AQ405" s="13">
        <f t="shared" si="664"/>
        <v>511</v>
      </c>
      <c r="AR405" s="13">
        <f t="shared" si="664"/>
        <v>0</v>
      </c>
      <c r="AS405" s="13">
        <f t="shared" si="665"/>
        <v>0</v>
      </c>
      <c r="AT405" s="13">
        <f t="shared" si="665"/>
        <v>0</v>
      </c>
      <c r="AU405" s="13">
        <f t="shared" si="665"/>
        <v>0</v>
      </c>
      <c r="AV405" s="13">
        <f t="shared" si="665"/>
        <v>0</v>
      </c>
      <c r="AW405" s="13">
        <f t="shared" si="665"/>
        <v>511</v>
      </c>
      <c r="AX405" s="13">
        <f t="shared" si="665"/>
        <v>0</v>
      </c>
    </row>
    <row r="406" spans="1:50" hidden="1" x14ac:dyDescent="0.25">
      <c r="A406" s="56" t="s">
        <v>375</v>
      </c>
      <c r="B406" s="13">
        <f t="shared" si="654"/>
        <v>909</v>
      </c>
      <c r="C406" s="16" t="s">
        <v>165</v>
      </c>
      <c r="D406" s="16" t="s">
        <v>87</v>
      </c>
      <c r="E406" s="36" t="s">
        <v>555</v>
      </c>
      <c r="F406" s="16"/>
      <c r="G406" s="13">
        <f t="shared" si="666"/>
        <v>438</v>
      </c>
      <c r="H406" s="13">
        <f t="shared" si="666"/>
        <v>0</v>
      </c>
      <c r="I406" s="13">
        <f t="shared" si="666"/>
        <v>0</v>
      </c>
      <c r="J406" s="13">
        <f t="shared" si="666"/>
        <v>0</v>
      </c>
      <c r="K406" s="13">
        <f t="shared" si="666"/>
        <v>0</v>
      </c>
      <c r="L406" s="13">
        <f t="shared" si="666"/>
        <v>0</v>
      </c>
      <c r="M406" s="13">
        <f t="shared" si="666"/>
        <v>438</v>
      </c>
      <c r="N406" s="13">
        <f t="shared" si="666"/>
        <v>0</v>
      </c>
      <c r="O406" s="13">
        <f t="shared" si="666"/>
        <v>0</v>
      </c>
      <c r="P406" s="13">
        <f t="shared" si="666"/>
        <v>0</v>
      </c>
      <c r="Q406" s="13">
        <f t="shared" si="666"/>
        <v>0</v>
      </c>
      <c r="R406" s="13">
        <f t="shared" si="666"/>
        <v>0</v>
      </c>
      <c r="S406" s="13">
        <f t="shared" si="663"/>
        <v>438</v>
      </c>
      <c r="T406" s="13">
        <f t="shared" si="663"/>
        <v>0</v>
      </c>
      <c r="U406" s="13">
        <f t="shared" si="663"/>
        <v>0</v>
      </c>
      <c r="V406" s="13">
        <f t="shared" si="663"/>
        <v>0</v>
      </c>
      <c r="W406" s="13">
        <f t="shared" si="663"/>
        <v>0</v>
      </c>
      <c r="X406" s="13">
        <f t="shared" si="663"/>
        <v>0</v>
      </c>
      <c r="Y406" s="13">
        <f t="shared" si="663"/>
        <v>438</v>
      </c>
      <c r="Z406" s="13">
        <f t="shared" si="663"/>
        <v>0</v>
      </c>
      <c r="AA406" s="13">
        <f t="shared" si="663"/>
        <v>73</v>
      </c>
      <c r="AB406" s="13">
        <f t="shared" si="663"/>
        <v>0</v>
      </c>
      <c r="AC406" s="13">
        <f t="shared" si="663"/>
        <v>0</v>
      </c>
      <c r="AD406" s="13">
        <f t="shared" si="663"/>
        <v>0</v>
      </c>
      <c r="AE406" s="13">
        <f t="shared" si="663"/>
        <v>511</v>
      </c>
      <c r="AF406" s="13">
        <f t="shared" si="663"/>
        <v>0</v>
      </c>
      <c r="AG406" s="13">
        <f t="shared" si="664"/>
        <v>0</v>
      </c>
      <c r="AH406" s="13">
        <f t="shared" si="664"/>
        <v>0</v>
      </c>
      <c r="AI406" s="13">
        <f t="shared" si="664"/>
        <v>0</v>
      </c>
      <c r="AJ406" s="13">
        <f t="shared" si="664"/>
        <v>0</v>
      </c>
      <c r="AK406" s="81">
        <f t="shared" si="664"/>
        <v>511</v>
      </c>
      <c r="AL406" s="81">
        <f t="shared" si="664"/>
        <v>0</v>
      </c>
      <c r="AM406" s="13">
        <f t="shared" si="664"/>
        <v>0</v>
      </c>
      <c r="AN406" s="13">
        <f t="shared" si="664"/>
        <v>0</v>
      </c>
      <c r="AO406" s="13">
        <f t="shared" si="664"/>
        <v>0</v>
      </c>
      <c r="AP406" s="13">
        <f t="shared" si="664"/>
        <v>0</v>
      </c>
      <c r="AQ406" s="13">
        <f t="shared" si="664"/>
        <v>511</v>
      </c>
      <c r="AR406" s="13">
        <f t="shared" si="664"/>
        <v>0</v>
      </c>
      <c r="AS406" s="13">
        <f t="shared" si="665"/>
        <v>0</v>
      </c>
      <c r="AT406" s="13">
        <f t="shared" si="665"/>
        <v>0</v>
      </c>
      <c r="AU406" s="13">
        <f t="shared" si="665"/>
        <v>0</v>
      </c>
      <c r="AV406" s="13">
        <f t="shared" si="665"/>
        <v>0</v>
      </c>
      <c r="AW406" s="13">
        <f t="shared" si="665"/>
        <v>511</v>
      </c>
      <c r="AX406" s="13">
        <f t="shared" si="665"/>
        <v>0</v>
      </c>
    </row>
    <row r="407" spans="1:50" ht="33" hidden="1" x14ac:dyDescent="0.25">
      <c r="A407" s="56" t="s">
        <v>32</v>
      </c>
      <c r="B407" s="13">
        <f t="shared" si="654"/>
        <v>909</v>
      </c>
      <c r="C407" s="16" t="s">
        <v>165</v>
      </c>
      <c r="D407" s="16" t="s">
        <v>87</v>
      </c>
      <c r="E407" s="36" t="s">
        <v>555</v>
      </c>
      <c r="F407" s="16" t="s">
        <v>33</v>
      </c>
      <c r="G407" s="13">
        <f t="shared" si="666"/>
        <v>438</v>
      </c>
      <c r="H407" s="13">
        <f t="shared" si="666"/>
        <v>0</v>
      </c>
      <c r="I407" s="13">
        <f t="shared" si="666"/>
        <v>0</v>
      </c>
      <c r="J407" s="13">
        <f t="shared" si="666"/>
        <v>0</v>
      </c>
      <c r="K407" s="13">
        <f t="shared" si="666"/>
        <v>0</v>
      </c>
      <c r="L407" s="13">
        <f t="shared" si="666"/>
        <v>0</v>
      </c>
      <c r="M407" s="13">
        <f t="shared" si="666"/>
        <v>438</v>
      </c>
      <c r="N407" s="13">
        <f t="shared" si="666"/>
        <v>0</v>
      </c>
      <c r="O407" s="13">
        <f t="shared" si="666"/>
        <v>0</v>
      </c>
      <c r="P407" s="13">
        <f t="shared" si="666"/>
        <v>0</v>
      </c>
      <c r="Q407" s="13">
        <f t="shared" si="666"/>
        <v>0</v>
      </c>
      <c r="R407" s="13">
        <f t="shared" si="666"/>
        <v>0</v>
      </c>
      <c r="S407" s="13">
        <f t="shared" si="663"/>
        <v>438</v>
      </c>
      <c r="T407" s="13">
        <f t="shared" si="663"/>
        <v>0</v>
      </c>
      <c r="U407" s="13">
        <f t="shared" si="663"/>
        <v>0</v>
      </c>
      <c r="V407" s="13">
        <f t="shared" si="663"/>
        <v>0</v>
      </c>
      <c r="W407" s="13">
        <f t="shared" si="663"/>
        <v>0</v>
      </c>
      <c r="X407" s="13">
        <f t="shared" si="663"/>
        <v>0</v>
      </c>
      <c r="Y407" s="13">
        <f t="shared" si="663"/>
        <v>438</v>
      </c>
      <c r="Z407" s="13">
        <f t="shared" si="663"/>
        <v>0</v>
      </c>
      <c r="AA407" s="13">
        <f t="shared" si="663"/>
        <v>73</v>
      </c>
      <c r="AB407" s="13">
        <f t="shared" si="663"/>
        <v>0</v>
      </c>
      <c r="AC407" s="13">
        <f t="shared" si="663"/>
        <v>0</v>
      </c>
      <c r="AD407" s="13">
        <f t="shared" si="663"/>
        <v>0</v>
      </c>
      <c r="AE407" s="13">
        <f t="shared" si="663"/>
        <v>511</v>
      </c>
      <c r="AF407" s="13">
        <f t="shared" si="663"/>
        <v>0</v>
      </c>
      <c r="AG407" s="13">
        <f t="shared" si="664"/>
        <v>0</v>
      </c>
      <c r="AH407" s="13">
        <f t="shared" si="664"/>
        <v>0</v>
      </c>
      <c r="AI407" s="13">
        <f t="shared" si="664"/>
        <v>0</v>
      </c>
      <c r="AJ407" s="13">
        <f t="shared" si="664"/>
        <v>0</v>
      </c>
      <c r="AK407" s="81">
        <f t="shared" si="664"/>
        <v>511</v>
      </c>
      <c r="AL407" s="81">
        <f t="shared" si="664"/>
        <v>0</v>
      </c>
      <c r="AM407" s="13">
        <f t="shared" si="664"/>
        <v>0</v>
      </c>
      <c r="AN407" s="13">
        <f t="shared" si="664"/>
        <v>0</v>
      </c>
      <c r="AO407" s="13">
        <f t="shared" si="664"/>
        <v>0</v>
      </c>
      <c r="AP407" s="13">
        <f t="shared" si="664"/>
        <v>0</v>
      </c>
      <c r="AQ407" s="13">
        <f t="shared" si="664"/>
        <v>511</v>
      </c>
      <c r="AR407" s="13">
        <f t="shared" si="664"/>
        <v>0</v>
      </c>
      <c r="AS407" s="13">
        <f t="shared" si="665"/>
        <v>0</v>
      </c>
      <c r="AT407" s="13">
        <f t="shared" si="665"/>
        <v>0</v>
      </c>
      <c r="AU407" s="13">
        <f t="shared" si="665"/>
        <v>0</v>
      </c>
      <c r="AV407" s="13">
        <f t="shared" si="665"/>
        <v>0</v>
      </c>
      <c r="AW407" s="13">
        <f t="shared" si="665"/>
        <v>511</v>
      </c>
      <c r="AX407" s="13">
        <f t="shared" si="665"/>
        <v>0</v>
      </c>
    </row>
    <row r="408" spans="1:50" ht="33" hidden="1" x14ac:dyDescent="0.25">
      <c r="A408" s="56" t="s">
        <v>39</v>
      </c>
      <c r="B408" s="13">
        <f t="shared" si="654"/>
        <v>909</v>
      </c>
      <c r="C408" s="16" t="s">
        <v>165</v>
      </c>
      <c r="D408" s="16" t="s">
        <v>87</v>
      </c>
      <c r="E408" s="36" t="s">
        <v>555</v>
      </c>
      <c r="F408" s="16" t="s">
        <v>40</v>
      </c>
      <c r="G408" s="13">
        <v>438</v>
      </c>
      <c r="H408" s="18"/>
      <c r="I408" s="13"/>
      <c r="J408" s="13"/>
      <c r="K408" s="13"/>
      <c r="L408" s="13"/>
      <c r="M408" s="13">
        <f>G408+I408+J408+K408+L408</f>
        <v>438</v>
      </c>
      <c r="N408" s="13">
        <f>H408+J408</f>
        <v>0</v>
      </c>
      <c r="O408" s="13"/>
      <c r="P408" s="13"/>
      <c r="Q408" s="13"/>
      <c r="R408" s="13"/>
      <c r="S408" s="13">
        <f>M408+O408+P408+Q408+R408</f>
        <v>438</v>
      </c>
      <c r="T408" s="13">
        <f>N408+P408</f>
        <v>0</v>
      </c>
      <c r="U408" s="13"/>
      <c r="V408" s="13"/>
      <c r="W408" s="13"/>
      <c r="X408" s="13"/>
      <c r="Y408" s="13">
        <f>S408+U408+V408+W408+X408</f>
        <v>438</v>
      </c>
      <c r="Z408" s="13">
        <f>T408+V408</f>
        <v>0</v>
      </c>
      <c r="AA408" s="13">
        <v>73</v>
      </c>
      <c r="AB408" s="13"/>
      <c r="AC408" s="13"/>
      <c r="AD408" s="13"/>
      <c r="AE408" s="13">
        <f>Y408+AA408+AB408+AC408+AD408</f>
        <v>511</v>
      </c>
      <c r="AF408" s="13">
        <f>Z408+AB408</f>
        <v>0</v>
      </c>
      <c r="AG408" s="13"/>
      <c r="AH408" s="13"/>
      <c r="AI408" s="13"/>
      <c r="AJ408" s="13"/>
      <c r="AK408" s="81">
        <f>AE408+AG408+AH408+AI408+AJ408</f>
        <v>511</v>
      </c>
      <c r="AL408" s="81">
        <f>AF408+AH408</f>
        <v>0</v>
      </c>
      <c r="AM408" s="13"/>
      <c r="AN408" s="13"/>
      <c r="AO408" s="13"/>
      <c r="AP408" s="13"/>
      <c r="AQ408" s="13">
        <f>AK408+AM408+AN408+AO408+AP408</f>
        <v>511</v>
      </c>
      <c r="AR408" s="13">
        <f>AL408+AN408</f>
        <v>0</v>
      </c>
      <c r="AS408" s="13"/>
      <c r="AT408" s="13"/>
      <c r="AU408" s="13"/>
      <c r="AV408" s="13"/>
      <c r="AW408" s="13">
        <f>AQ408+AS408+AT408+AU408+AV408</f>
        <v>511</v>
      </c>
      <c r="AX408" s="13">
        <f>AR408+AT408</f>
        <v>0</v>
      </c>
    </row>
    <row r="409" spans="1:50" hidden="1" x14ac:dyDescent="0.25">
      <c r="A409" s="56"/>
      <c r="B409" s="13"/>
      <c r="C409" s="16"/>
      <c r="D409" s="16"/>
      <c r="E409" s="36"/>
      <c r="F409" s="16"/>
      <c r="G409" s="13"/>
      <c r="H409" s="18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81"/>
      <c r="AL409" s="81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</row>
    <row r="410" spans="1:50" ht="42.75" hidden="1" customHeight="1" x14ac:dyDescent="0.3">
      <c r="A410" s="65" t="s">
        <v>666</v>
      </c>
      <c r="B410" s="21">
        <v>910</v>
      </c>
      <c r="C410" s="10"/>
      <c r="D410" s="10"/>
      <c r="E410" s="10"/>
      <c r="F410" s="10"/>
      <c r="G410" s="22">
        <f>G412+G430</f>
        <v>23480</v>
      </c>
      <c r="H410" s="22">
        <f t="shared" ref="H410:N410" si="667">H412+H430</f>
        <v>0</v>
      </c>
      <c r="I410" s="13">
        <f t="shared" si="667"/>
        <v>0</v>
      </c>
      <c r="J410" s="13">
        <f t="shared" si="667"/>
        <v>0</v>
      </c>
      <c r="K410" s="13">
        <f t="shared" si="667"/>
        <v>0</v>
      </c>
      <c r="L410" s="13">
        <f t="shared" si="667"/>
        <v>0</v>
      </c>
      <c r="M410" s="22">
        <f t="shared" si="667"/>
        <v>23480</v>
      </c>
      <c r="N410" s="22">
        <f t="shared" si="667"/>
        <v>0</v>
      </c>
      <c r="O410" s="13">
        <f t="shared" ref="O410:T410" si="668">O412+O430</f>
        <v>0</v>
      </c>
      <c r="P410" s="13">
        <f t="shared" si="668"/>
        <v>0</v>
      </c>
      <c r="Q410" s="13">
        <f t="shared" si="668"/>
        <v>0</v>
      </c>
      <c r="R410" s="13">
        <f t="shared" si="668"/>
        <v>0</v>
      </c>
      <c r="S410" s="22">
        <f t="shared" si="668"/>
        <v>23480</v>
      </c>
      <c r="T410" s="22">
        <f t="shared" si="668"/>
        <v>0</v>
      </c>
      <c r="U410" s="13">
        <f t="shared" ref="U410:Z410" si="669">U412+U430</f>
        <v>0</v>
      </c>
      <c r="V410" s="13">
        <f t="shared" si="669"/>
        <v>0</v>
      </c>
      <c r="W410" s="13">
        <f t="shared" si="669"/>
        <v>2823</v>
      </c>
      <c r="X410" s="13">
        <f t="shared" si="669"/>
        <v>0</v>
      </c>
      <c r="Y410" s="22">
        <f t="shared" si="669"/>
        <v>26303</v>
      </c>
      <c r="Z410" s="22">
        <f t="shared" si="669"/>
        <v>0</v>
      </c>
      <c r="AA410" s="12">
        <f t="shared" ref="AA410:AF410" si="670">AA412+AA430</f>
        <v>0</v>
      </c>
      <c r="AB410" s="12">
        <f t="shared" si="670"/>
        <v>0</v>
      </c>
      <c r="AC410" s="12">
        <f t="shared" si="670"/>
        <v>0</v>
      </c>
      <c r="AD410" s="12">
        <f t="shared" si="670"/>
        <v>-528</v>
      </c>
      <c r="AE410" s="22">
        <f t="shared" si="670"/>
        <v>25775</v>
      </c>
      <c r="AF410" s="22">
        <f t="shared" si="670"/>
        <v>0</v>
      </c>
      <c r="AG410" s="12">
        <f t="shared" ref="AG410:AL410" si="671">AG412+AG430</f>
        <v>0</v>
      </c>
      <c r="AH410" s="12">
        <f t="shared" si="671"/>
        <v>0</v>
      </c>
      <c r="AI410" s="12">
        <f t="shared" si="671"/>
        <v>0</v>
      </c>
      <c r="AJ410" s="12">
        <f t="shared" si="671"/>
        <v>0</v>
      </c>
      <c r="AK410" s="88">
        <f t="shared" si="671"/>
        <v>25775</v>
      </c>
      <c r="AL410" s="88">
        <f t="shared" si="671"/>
        <v>0</v>
      </c>
      <c r="AM410" s="12">
        <f t="shared" ref="AM410:AR410" si="672">AM412+AM430</f>
        <v>0</v>
      </c>
      <c r="AN410" s="12">
        <f t="shared" si="672"/>
        <v>0</v>
      </c>
      <c r="AO410" s="12">
        <f t="shared" si="672"/>
        <v>0</v>
      </c>
      <c r="AP410" s="12">
        <f t="shared" si="672"/>
        <v>0</v>
      </c>
      <c r="AQ410" s="22">
        <f t="shared" si="672"/>
        <v>25775</v>
      </c>
      <c r="AR410" s="22">
        <f t="shared" si="672"/>
        <v>0</v>
      </c>
      <c r="AS410" s="12">
        <f t="shared" ref="AS410:AX410" si="673">AS412+AS430</f>
        <v>0</v>
      </c>
      <c r="AT410" s="12">
        <f t="shared" si="673"/>
        <v>0</v>
      </c>
      <c r="AU410" s="12">
        <f t="shared" si="673"/>
        <v>0</v>
      </c>
      <c r="AV410" s="12">
        <f t="shared" si="673"/>
        <v>0</v>
      </c>
      <c r="AW410" s="22">
        <f t="shared" si="673"/>
        <v>25775</v>
      </c>
      <c r="AX410" s="22">
        <f t="shared" si="673"/>
        <v>0</v>
      </c>
    </row>
    <row r="411" spans="1:50" ht="20.25" hidden="1" x14ac:dyDescent="0.3">
      <c r="A411" s="65"/>
      <c r="B411" s="21"/>
      <c r="C411" s="10"/>
      <c r="D411" s="10"/>
      <c r="E411" s="10"/>
      <c r="F411" s="10"/>
      <c r="G411" s="22"/>
      <c r="H411" s="22"/>
      <c r="I411" s="13"/>
      <c r="J411" s="13"/>
      <c r="K411" s="13"/>
      <c r="L411" s="13"/>
      <c r="M411" s="22"/>
      <c r="N411" s="22"/>
      <c r="O411" s="13"/>
      <c r="P411" s="13"/>
      <c r="Q411" s="13"/>
      <c r="R411" s="13"/>
      <c r="S411" s="22"/>
      <c r="T411" s="22"/>
      <c r="U411" s="13"/>
      <c r="V411" s="13"/>
      <c r="W411" s="13"/>
      <c r="X411" s="13"/>
      <c r="Y411" s="22"/>
      <c r="Z411" s="22"/>
      <c r="AA411" s="12"/>
      <c r="AB411" s="12"/>
      <c r="AC411" s="12"/>
      <c r="AD411" s="12"/>
      <c r="AE411" s="22"/>
      <c r="AF411" s="22"/>
      <c r="AG411" s="12"/>
      <c r="AH411" s="12"/>
      <c r="AI411" s="12"/>
      <c r="AJ411" s="12"/>
      <c r="AK411" s="88"/>
      <c r="AL411" s="88"/>
      <c r="AM411" s="12"/>
      <c r="AN411" s="12"/>
      <c r="AO411" s="12"/>
      <c r="AP411" s="12"/>
      <c r="AQ411" s="22"/>
      <c r="AR411" s="22"/>
      <c r="AS411" s="12"/>
      <c r="AT411" s="12"/>
      <c r="AU411" s="12"/>
      <c r="AV411" s="12"/>
      <c r="AW411" s="22"/>
      <c r="AX411" s="22"/>
    </row>
    <row r="412" spans="1:50" ht="18.75" hidden="1" x14ac:dyDescent="0.3">
      <c r="A412" s="66" t="s">
        <v>63</v>
      </c>
      <c r="B412" s="14">
        <f>B410</f>
        <v>910</v>
      </c>
      <c r="C412" s="14" t="s">
        <v>22</v>
      </c>
      <c r="D412" s="14" t="s">
        <v>64</v>
      </c>
      <c r="E412" s="14"/>
      <c r="F412" s="14"/>
      <c r="G412" s="23">
        <f>G413+G418+G424</f>
        <v>5567</v>
      </c>
      <c r="H412" s="23">
        <f t="shared" ref="H412:N412" si="674">H413+H418+H424</f>
        <v>0</v>
      </c>
      <c r="I412" s="13">
        <f t="shared" si="674"/>
        <v>0</v>
      </c>
      <c r="J412" s="13">
        <f t="shared" si="674"/>
        <v>0</v>
      </c>
      <c r="K412" s="13">
        <f t="shared" si="674"/>
        <v>0</v>
      </c>
      <c r="L412" s="13">
        <f t="shared" si="674"/>
        <v>0</v>
      </c>
      <c r="M412" s="23">
        <f t="shared" si="674"/>
        <v>5567</v>
      </c>
      <c r="N412" s="23">
        <f t="shared" si="674"/>
        <v>0</v>
      </c>
      <c r="O412" s="13">
        <f t="shared" ref="O412:T412" si="675">O413+O418+O424</f>
        <v>0</v>
      </c>
      <c r="P412" s="13">
        <f t="shared" si="675"/>
        <v>0</v>
      </c>
      <c r="Q412" s="13">
        <f t="shared" si="675"/>
        <v>0</v>
      </c>
      <c r="R412" s="13">
        <f t="shared" si="675"/>
        <v>0</v>
      </c>
      <c r="S412" s="23">
        <f t="shared" si="675"/>
        <v>5567</v>
      </c>
      <c r="T412" s="23">
        <f t="shared" si="675"/>
        <v>0</v>
      </c>
      <c r="U412" s="13">
        <f t="shared" ref="U412:Z412" si="676">U413+U418+U424</f>
        <v>0</v>
      </c>
      <c r="V412" s="13">
        <f t="shared" si="676"/>
        <v>0</v>
      </c>
      <c r="W412" s="13">
        <f t="shared" si="676"/>
        <v>0</v>
      </c>
      <c r="X412" s="13">
        <f t="shared" si="676"/>
        <v>0</v>
      </c>
      <c r="Y412" s="23">
        <f t="shared" si="676"/>
        <v>5567</v>
      </c>
      <c r="Z412" s="23">
        <f t="shared" si="676"/>
        <v>0</v>
      </c>
      <c r="AA412" s="13">
        <f t="shared" ref="AA412:AF412" si="677">AA413+AA418+AA424</f>
        <v>0</v>
      </c>
      <c r="AB412" s="13">
        <f t="shared" si="677"/>
        <v>0</v>
      </c>
      <c r="AC412" s="13">
        <f t="shared" si="677"/>
        <v>0</v>
      </c>
      <c r="AD412" s="13">
        <f t="shared" si="677"/>
        <v>0</v>
      </c>
      <c r="AE412" s="23">
        <f t="shared" si="677"/>
        <v>5567</v>
      </c>
      <c r="AF412" s="23">
        <f t="shared" si="677"/>
        <v>0</v>
      </c>
      <c r="AG412" s="13">
        <f t="shared" ref="AG412:AL412" si="678">AG413+AG418+AG424</f>
        <v>0</v>
      </c>
      <c r="AH412" s="13">
        <f t="shared" si="678"/>
        <v>0</v>
      </c>
      <c r="AI412" s="13">
        <f t="shared" si="678"/>
        <v>0</v>
      </c>
      <c r="AJ412" s="13">
        <f t="shared" si="678"/>
        <v>0</v>
      </c>
      <c r="AK412" s="89">
        <f t="shared" si="678"/>
        <v>5567</v>
      </c>
      <c r="AL412" s="89">
        <f t="shared" si="678"/>
        <v>0</v>
      </c>
      <c r="AM412" s="13">
        <f t="shared" ref="AM412:AR412" si="679">AM413+AM418+AM424</f>
        <v>0</v>
      </c>
      <c r="AN412" s="13">
        <f t="shared" si="679"/>
        <v>0</v>
      </c>
      <c r="AO412" s="13">
        <f t="shared" si="679"/>
        <v>0</v>
      </c>
      <c r="AP412" s="13">
        <f t="shared" si="679"/>
        <v>0</v>
      </c>
      <c r="AQ412" s="23">
        <f t="shared" si="679"/>
        <v>5567</v>
      </c>
      <c r="AR412" s="23">
        <f t="shared" si="679"/>
        <v>0</v>
      </c>
      <c r="AS412" s="13">
        <f t="shared" ref="AS412:AX412" si="680">AS413+AS418+AS424</f>
        <v>0</v>
      </c>
      <c r="AT412" s="13">
        <f t="shared" si="680"/>
        <v>0</v>
      </c>
      <c r="AU412" s="13">
        <f t="shared" si="680"/>
        <v>0</v>
      </c>
      <c r="AV412" s="13">
        <f t="shared" si="680"/>
        <v>0</v>
      </c>
      <c r="AW412" s="23">
        <f t="shared" si="680"/>
        <v>5567</v>
      </c>
      <c r="AX412" s="23">
        <f t="shared" si="680"/>
        <v>0</v>
      </c>
    </row>
    <row r="413" spans="1:50" ht="49.5" hidden="1" x14ac:dyDescent="0.25">
      <c r="A413" s="56" t="s">
        <v>502</v>
      </c>
      <c r="B413" s="16">
        <f>B430</f>
        <v>910</v>
      </c>
      <c r="C413" s="16" t="s">
        <v>22</v>
      </c>
      <c r="D413" s="16" t="s">
        <v>64</v>
      </c>
      <c r="E413" s="16" t="s">
        <v>74</v>
      </c>
      <c r="F413" s="16"/>
      <c r="G413" s="13">
        <f t="shared" ref="G413:R416" si="681">G414</f>
        <v>1800</v>
      </c>
      <c r="H413" s="13">
        <f t="shared" si="681"/>
        <v>0</v>
      </c>
      <c r="I413" s="13">
        <f t="shared" si="681"/>
        <v>0</v>
      </c>
      <c r="J413" s="13">
        <f t="shared" si="681"/>
        <v>0</v>
      </c>
      <c r="K413" s="13">
        <f t="shared" si="681"/>
        <v>0</v>
      </c>
      <c r="L413" s="13">
        <f t="shared" si="681"/>
        <v>0</v>
      </c>
      <c r="M413" s="13">
        <f t="shared" si="681"/>
        <v>1800</v>
      </c>
      <c r="N413" s="13">
        <f t="shared" si="681"/>
        <v>0</v>
      </c>
      <c r="O413" s="13">
        <f t="shared" si="681"/>
        <v>0</v>
      </c>
      <c r="P413" s="13">
        <f t="shared" si="681"/>
        <v>0</v>
      </c>
      <c r="Q413" s="13">
        <f t="shared" si="681"/>
        <v>0</v>
      </c>
      <c r="R413" s="13">
        <f t="shared" si="681"/>
        <v>0</v>
      </c>
      <c r="S413" s="13">
        <f t="shared" ref="S413:AH416" si="682">S414</f>
        <v>1800</v>
      </c>
      <c r="T413" s="13">
        <f t="shared" si="682"/>
        <v>0</v>
      </c>
      <c r="U413" s="13">
        <f t="shared" si="682"/>
        <v>0</v>
      </c>
      <c r="V413" s="13">
        <f t="shared" si="682"/>
        <v>0</v>
      </c>
      <c r="W413" s="13">
        <f t="shared" si="682"/>
        <v>0</v>
      </c>
      <c r="X413" s="13">
        <f t="shared" si="682"/>
        <v>0</v>
      </c>
      <c r="Y413" s="13">
        <f t="shared" si="682"/>
        <v>1800</v>
      </c>
      <c r="Z413" s="13">
        <f t="shared" si="682"/>
        <v>0</v>
      </c>
      <c r="AA413" s="13">
        <f t="shared" si="682"/>
        <v>0</v>
      </c>
      <c r="AB413" s="13">
        <f t="shared" si="682"/>
        <v>0</v>
      </c>
      <c r="AC413" s="13">
        <f t="shared" si="682"/>
        <v>0</v>
      </c>
      <c r="AD413" s="13">
        <f t="shared" si="682"/>
        <v>0</v>
      </c>
      <c r="AE413" s="13">
        <f t="shared" si="682"/>
        <v>1800</v>
      </c>
      <c r="AF413" s="13">
        <f t="shared" si="682"/>
        <v>0</v>
      </c>
      <c r="AG413" s="13">
        <f t="shared" si="682"/>
        <v>0</v>
      </c>
      <c r="AH413" s="13">
        <f t="shared" si="682"/>
        <v>0</v>
      </c>
      <c r="AI413" s="13">
        <f t="shared" ref="AG413:AV416" si="683">AI414</f>
        <v>0</v>
      </c>
      <c r="AJ413" s="13">
        <f t="shared" si="683"/>
        <v>0</v>
      </c>
      <c r="AK413" s="81">
        <f t="shared" si="683"/>
        <v>1800</v>
      </c>
      <c r="AL413" s="81">
        <f t="shared" si="683"/>
        <v>0</v>
      </c>
      <c r="AM413" s="13">
        <f t="shared" si="683"/>
        <v>0</v>
      </c>
      <c r="AN413" s="13">
        <f t="shared" si="683"/>
        <v>0</v>
      </c>
      <c r="AO413" s="13">
        <f t="shared" si="683"/>
        <v>0</v>
      </c>
      <c r="AP413" s="13">
        <f t="shared" si="683"/>
        <v>0</v>
      </c>
      <c r="AQ413" s="13">
        <f t="shared" si="683"/>
        <v>1800</v>
      </c>
      <c r="AR413" s="13">
        <f t="shared" si="683"/>
        <v>0</v>
      </c>
      <c r="AS413" s="13">
        <f t="shared" si="683"/>
        <v>0</v>
      </c>
      <c r="AT413" s="13">
        <f t="shared" si="683"/>
        <v>0</v>
      </c>
      <c r="AU413" s="13">
        <f t="shared" si="683"/>
        <v>0</v>
      </c>
      <c r="AV413" s="13">
        <f t="shared" si="683"/>
        <v>0</v>
      </c>
      <c r="AW413" s="13">
        <f t="shared" ref="AS413:AX416" si="684">AW414</f>
        <v>1800</v>
      </c>
      <c r="AX413" s="13">
        <f t="shared" si="684"/>
        <v>0</v>
      </c>
    </row>
    <row r="414" spans="1:50" hidden="1" x14ac:dyDescent="0.25">
      <c r="A414" s="56" t="s">
        <v>15</v>
      </c>
      <c r="B414" s="16">
        <f>B431</f>
        <v>910</v>
      </c>
      <c r="C414" s="16" t="s">
        <v>22</v>
      </c>
      <c r="D414" s="16" t="s">
        <v>64</v>
      </c>
      <c r="E414" s="16" t="s">
        <v>75</v>
      </c>
      <c r="F414" s="16"/>
      <c r="G414" s="13">
        <f t="shared" si="681"/>
        <v>1800</v>
      </c>
      <c r="H414" s="13">
        <f t="shared" si="681"/>
        <v>0</v>
      </c>
      <c r="I414" s="13">
        <f t="shared" si="681"/>
        <v>0</v>
      </c>
      <c r="J414" s="13">
        <f t="shared" si="681"/>
        <v>0</v>
      </c>
      <c r="K414" s="13">
        <f t="shared" si="681"/>
        <v>0</v>
      </c>
      <c r="L414" s="13">
        <f t="shared" si="681"/>
        <v>0</v>
      </c>
      <c r="M414" s="13">
        <f t="shared" si="681"/>
        <v>1800</v>
      </c>
      <c r="N414" s="13">
        <f t="shared" si="681"/>
        <v>0</v>
      </c>
      <c r="O414" s="13">
        <f t="shared" si="681"/>
        <v>0</v>
      </c>
      <c r="P414" s="13">
        <f t="shared" si="681"/>
        <v>0</v>
      </c>
      <c r="Q414" s="13">
        <f t="shared" si="681"/>
        <v>0</v>
      </c>
      <c r="R414" s="13">
        <f t="shared" si="681"/>
        <v>0</v>
      </c>
      <c r="S414" s="13">
        <f t="shared" si="682"/>
        <v>1800</v>
      </c>
      <c r="T414" s="13">
        <f t="shared" si="682"/>
        <v>0</v>
      </c>
      <c r="U414" s="13">
        <f t="shared" si="682"/>
        <v>0</v>
      </c>
      <c r="V414" s="13">
        <f t="shared" si="682"/>
        <v>0</v>
      </c>
      <c r="W414" s="13">
        <f t="shared" si="682"/>
        <v>0</v>
      </c>
      <c r="X414" s="13">
        <f t="shared" si="682"/>
        <v>0</v>
      </c>
      <c r="Y414" s="13">
        <f t="shared" si="682"/>
        <v>1800</v>
      </c>
      <c r="Z414" s="13">
        <f t="shared" si="682"/>
        <v>0</v>
      </c>
      <c r="AA414" s="13">
        <f t="shared" si="682"/>
        <v>0</v>
      </c>
      <c r="AB414" s="13">
        <f t="shared" si="682"/>
        <v>0</v>
      </c>
      <c r="AC414" s="13">
        <f t="shared" si="682"/>
        <v>0</v>
      </c>
      <c r="AD414" s="13">
        <f t="shared" si="682"/>
        <v>0</v>
      </c>
      <c r="AE414" s="13">
        <f t="shared" si="682"/>
        <v>1800</v>
      </c>
      <c r="AF414" s="13">
        <f t="shared" si="682"/>
        <v>0</v>
      </c>
      <c r="AG414" s="13">
        <f t="shared" si="683"/>
        <v>0</v>
      </c>
      <c r="AH414" s="13">
        <f t="shared" si="683"/>
        <v>0</v>
      </c>
      <c r="AI414" s="13">
        <f t="shared" si="683"/>
        <v>0</v>
      </c>
      <c r="AJ414" s="13">
        <f t="shared" si="683"/>
        <v>0</v>
      </c>
      <c r="AK414" s="81">
        <f t="shared" si="683"/>
        <v>1800</v>
      </c>
      <c r="AL414" s="81">
        <f t="shared" si="683"/>
        <v>0</v>
      </c>
      <c r="AM414" s="13">
        <f t="shared" si="683"/>
        <v>0</v>
      </c>
      <c r="AN414" s="13">
        <f t="shared" si="683"/>
        <v>0</v>
      </c>
      <c r="AO414" s="13">
        <f t="shared" si="683"/>
        <v>0</v>
      </c>
      <c r="AP414" s="13">
        <f t="shared" si="683"/>
        <v>0</v>
      </c>
      <c r="AQ414" s="13">
        <f t="shared" si="683"/>
        <v>1800</v>
      </c>
      <c r="AR414" s="13">
        <f t="shared" si="683"/>
        <v>0</v>
      </c>
      <c r="AS414" s="13">
        <f t="shared" si="684"/>
        <v>0</v>
      </c>
      <c r="AT414" s="13">
        <f t="shared" si="684"/>
        <v>0</v>
      </c>
      <c r="AU414" s="13">
        <f t="shared" si="684"/>
        <v>0</v>
      </c>
      <c r="AV414" s="13">
        <f t="shared" si="684"/>
        <v>0</v>
      </c>
      <c r="AW414" s="13">
        <f t="shared" si="684"/>
        <v>1800</v>
      </c>
      <c r="AX414" s="13">
        <f t="shared" si="684"/>
        <v>0</v>
      </c>
    </row>
    <row r="415" spans="1:50" ht="33" hidden="1" x14ac:dyDescent="0.25">
      <c r="A415" s="68" t="s">
        <v>76</v>
      </c>
      <c r="B415" s="16">
        <f>B432</f>
        <v>910</v>
      </c>
      <c r="C415" s="16" t="s">
        <v>22</v>
      </c>
      <c r="D415" s="16" t="s">
        <v>64</v>
      </c>
      <c r="E415" s="16" t="s">
        <v>77</v>
      </c>
      <c r="F415" s="16"/>
      <c r="G415" s="13">
        <f t="shared" si="681"/>
        <v>1800</v>
      </c>
      <c r="H415" s="13">
        <f t="shared" si="681"/>
        <v>0</v>
      </c>
      <c r="I415" s="13">
        <f t="shared" si="681"/>
        <v>0</v>
      </c>
      <c r="J415" s="13">
        <f t="shared" si="681"/>
        <v>0</v>
      </c>
      <c r="K415" s="13">
        <f t="shared" si="681"/>
        <v>0</v>
      </c>
      <c r="L415" s="13">
        <f t="shared" si="681"/>
        <v>0</v>
      </c>
      <c r="M415" s="13">
        <f t="shared" si="681"/>
        <v>1800</v>
      </c>
      <c r="N415" s="13">
        <f t="shared" si="681"/>
        <v>0</v>
      </c>
      <c r="O415" s="13">
        <f t="shared" si="681"/>
        <v>0</v>
      </c>
      <c r="P415" s="13">
        <f t="shared" si="681"/>
        <v>0</v>
      </c>
      <c r="Q415" s="13">
        <f t="shared" si="681"/>
        <v>0</v>
      </c>
      <c r="R415" s="13">
        <f t="shared" si="681"/>
        <v>0</v>
      </c>
      <c r="S415" s="13">
        <f t="shared" si="682"/>
        <v>1800</v>
      </c>
      <c r="T415" s="13">
        <f t="shared" si="682"/>
        <v>0</v>
      </c>
      <c r="U415" s="13">
        <f t="shared" si="682"/>
        <v>0</v>
      </c>
      <c r="V415" s="13">
        <f t="shared" si="682"/>
        <v>0</v>
      </c>
      <c r="W415" s="13">
        <f t="shared" si="682"/>
        <v>0</v>
      </c>
      <c r="X415" s="13">
        <f t="shared" si="682"/>
        <v>0</v>
      </c>
      <c r="Y415" s="13">
        <f t="shared" si="682"/>
        <v>1800</v>
      </c>
      <c r="Z415" s="13">
        <f t="shared" si="682"/>
        <v>0</v>
      </c>
      <c r="AA415" s="13">
        <f t="shared" si="682"/>
        <v>0</v>
      </c>
      <c r="AB415" s="13">
        <f t="shared" si="682"/>
        <v>0</v>
      </c>
      <c r="AC415" s="13">
        <f t="shared" si="682"/>
        <v>0</v>
      </c>
      <c r="AD415" s="13">
        <f t="shared" si="682"/>
        <v>0</v>
      </c>
      <c r="AE415" s="13">
        <f t="shared" si="682"/>
        <v>1800</v>
      </c>
      <c r="AF415" s="13">
        <f t="shared" si="682"/>
        <v>0</v>
      </c>
      <c r="AG415" s="13">
        <f t="shared" si="683"/>
        <v>0</v>
      </c>
      <c r="AH415" s="13">
        <f t="shared" si="683"/>
        <v>0</v>
      </c>
      <c r="AI415" s="13">
        <f t="shared" si="683"/>
        <v>0</v>
      </c>
      <c r="AJ415" s="13">
        <f t="shared" si="683"/>
        <v>0</v>
      </c>
      <c r="AK415" s="81">
        <f t="shared" si="683"/>
        <v>1800</v>
      </c>
      <c r="AL415" s="81">
        <f t="shared" si="683"/>
        <v>0</v>
      </c>
      <c r="AM415" s="13">
        <f t="shared" si="683"/>
        <v>0</v>
      </c>
      <c r="AN415" s="13">
        <f t="shared" si="683"/>
        <v>0</v>
      </c>
      <c r="AO415" s="13">
        <f t="shared" si="683"/>
        <v>0</v>
      </c>
      <c r="AP415" s="13">
        <f t="shared" si="683"/>
        <v>0</v>
      </c>
      <c r="AQ415" s="13">
        <f t="shared" si="683"/>
        <v>1800</v>
      </c>
      <c r="AR415" s="13">
        <f t="shared" si="683"/>
        <v>0</v>
      </c>
      <c r="AS415" s="13">
        <f t="shared" si="684"/>
        <v>0</v>
      </c>
      <c r="AT415" s="13">
        <f t="shared" si="684"/>
        <v>0</v>
      </c>
      <c r="AU415" s="13">
        <f t="shared" si="684"/>
        <v>0</v>
      </c>
      <c r="AV415" s="13">
        <f t="shared" si="684"/>
        <v>0</v>
      </c>
      <c r="AW415" s="13">
        <f t="shared" si="684"/>
        <v>1800</v>
      </c>
      <c r="AX415" s="13">
        <f t="shared" si="684"/>
        <v>0</v>
      </c>
    </row>
    <row r="416" spans="1:50" ht="33" hidden="1" x14ac:dyDescent="0.25">
      <c r="A416" s="60" t="s">
        <v>270</v>
      </c>
      <c r="B416" s="16">
        <f>B433</f>
        <v>910</v>
      </c>
      <c r="C416" s="16" t="s">
        <v>22</v>
      </c>
      <c r="D416" s="16" t="s">
        <v>64</v>
      </c>
      <c r="E416" s="16" t="s">
        <v>77</v>
      </c>
      <c r="F416" s="16" t="s">
        <v>33</v>
      </c>
      <c r="G416" s="13">
        <f t="shared" si="681"/>
        <v>1800</v>
      </c>
      <c r="H416" s="13">
        <f t="shared" si="681"/>
        <v>0</v>
      </c>
      <c r="I416" s="13">
        <f t="shared" si="681"/>
        <v>0</v>
      </c>
      <c r="J416" s="13">
        <f t="shared" si="681"/>
        <v>0</v>
      </c>
      <c r="K416" s="13">
        <f t="shared" si="681"/>
        <v>0</v>
      </c>
      <c r="L416" s="13">
        <f t="shared" si="681"/>
        <v>0</v>
      </c>
      <c r="M416" s="13">
        <f t="shared" si="681"/>
        <v>1800</v>
      </c>
      <c r="N416" s="13">
        <f t="shared" si="681"/>
        <v>0</v>
      </c>
      <c r="O416" s="13">
        <f t="shared" si="681"/>
        <v>0</v>
      </c>
      <c r="P416" s="13">
        <f t="shared" si="681"/>
        <v>0</v>
      </c>
      <c r="Q416" s="13">
        <f t="shared" si="681"/>
        <v>0</v>
      </c>
      <c r="R416" s="13">
        <f t="shared" si="681"/>
        <v>0</v>
      </c>
      <c r="S416" s="13">
        <f t="shared" si="682"/>
        <v>1800</v>
      </c>
      <c r="T416" s="13">
        <f t="shared" si="682"/>
        <v>0</v>
      </c>
      <c r="U416" s="13">
        <f t="shared" si="682"/>
        <v>0</v>
      </c>
      <c r="V416" s="13">
        <f t="shared" si="682"/>
        <v>0</v>
      </c>
      <c r="W416" s="13">
        <f t="shared" si="682"/>
        <v>0</v>
      </c>
      <c r="X416" s="13">
        <f t="shared" si="682"/>
        <v>0</v>
      </c>
      <c r="Y416" s="13">
        <f t="shared" si="682"/>
        <v>1800</v>
      </c>
      <c r="Z416" s="13">
        <f t="shared" si="682"/>
        <v>0</v>
      </c>
      <c r="AA416" s="13">
        <f t="shared" si="682"/>
        <v>0</v>
      </c>
      <c r="AB416" s="13">
        <f t="shared" si="682"/>
        <v>0</v>
      </c>
      <c r="AC416" s="13">
        <f t="shared" si="682"/>
        <v>0</v>
      </c>
      <c r="AD416" s="13">
        <f t="shared" si="682"/>
        <v>0</v>
      </c>
      <c r="AE416" s="13">
        <f t="shared" si="682"/>
        <v>1800</v>
      </c>
      <c r="AF416" s="13">
        <f t="shared" si="682"/>
        <v>0</v>
      </c>
      <c r="AG416" s="13">
        <f t="shared" si="683"/>
        <v>0</v>
      </c>
      <c r="AH416" s="13">
        <f t="shared" si="683"/>
        <v>0</v>
      </c>
      <c r="AI416" s="13">
        <f t="shared" si="683"/>
        <v>0</v>
      </c>
      <c r="AJ416" s="13">
        <f t="shared" si="683"/>
        <v>0</v>
      </c>
      <c r="AK416" s="81">
        <f t="shared" si="683"/>
        <v>1800</v>
      </c>
      <c r="AL416" s="81">
        <f t="shared" si="683"/>
        <v>0</v>
      </c>
      <c r="AM416" s="13">
        <f t="shared" si="683"/>
        <v>0</v>
      </c>
      <c r="AN416" s="13">
        <f t="shared" si="683"/>
        <v>0</v>
      </c>
      <c r="AO416" s="13">
        <f t="shared" si="683"/>
        <v>0</v>
      </c>
      <c r="AP416" s="13">
        <f t="shared" si="683"/>
        <v>0</v>
      </c>
      <c r="AQ416" s="13">
        <f t="shared" si="683"/>
        <v>1800</v>
      </c>
      <c r="AR416" s="13">
        <f t="shared" si="683"/>
        <v>0</v>
      </c>
      <c r="AS416" s="13">
        <f t="shared" si="684"/>
        <v>0</v>
      </c>
      <c r="AT416" s="13">
        <f t="shared" si="684"/>
        <v>0</v>
      </c>
      <c r="AU416" s="13">
        <f t="shared" si="684"/>
        <v>0</v>
      </c>
      <c r="AV416" s="13">
        <f t="shared" si="684"/>
        <v>0</v>
      </c>
      <c r="AW416" s="13">
        <f t="shared" si="684"/>
        <v>1800</v>
      </c>
      <c r="AX416" s="13">
        <f t="shared" si="684"/>
        <v>0</v>
      </c>
    </row>
    <row r="417" spans="1:50" ht="33" hidden="1" x14ac:dyDescent="0.25">
      <c r="A417" s="56" t="s">
        <v>39</v>
      </c>
      <c r="B417" s="16">
        <f>B434</f>
        <v>910</v>
      </c>
      <c r="C417" s="16" t="s">
        <v>22</v>
      </c>
      <c r="D417" s="16" t="s">
        <v>64</v>
      </c>
      <c r="E417" s="16" t="s">
        <v>77</v>
      </c>
      <c r="F417" s="16" t="s">
        <v>40</v>
      </c>
      <c r="G417" s="13">
        <v>1800</v>
      </c>
      <c r="H417" s="18"/>
      <c r="I417" s="13"/>
      <c r="J417" s="13"/>
      <c r="K417" s="13"/>
      <c r="L417" s="13"/>
      <c r="M417" s="13">
        <f>G417+I417+J417+K417+L417</f>
        <v>1800</v>
      </c>
      <c r="N417" s="13">
        <f>H417+J417</f>
        <v>0</v>
      </c>
      <c r="O417" s="13"/>
      <c r="P417" s="13"/>
      <c r="Q417" s="13"/>
      <c r="R417" s="13"/>
      <c r="S417" s="13">
        <f>M417+O417+P417+Q417+R417</f>
        <v>1800</v>
      </c>
      <c r="T417" s="13">
        <f>N417+P417</f>
        <v>0</v>
      </c>
      <c r="U417" s="13"/>
      <c r="V417" s="13"/>
      <c r="W417" s="13"/>
      <c r="X417" s="13"/>
      <c r="Y417" s="13">
        <f>S417+U417+V417+W417+X417</f>
        <v>1800</v>
      </c>
      <c r="Z417" s="13">
        <f>T417+V417</f>
        <v>0</v>
      </c>
      <c r="AA417" s="13"/>
      <c r="AB417" s="13"/>
      <c r="AC417" s="13"/>
      <c r="AD417" s="13"/>
      <c r="AE417" s="13">
        <f>Y417+AA417+AB417+AC417+AD417</f>
        <v>1800</v>
      </c>
      <c r="AF417" s="13">
        <f>Z417+AB417</f>
        <v>0</v>
      </c>
      <c r="AG417" s="13"/>
      <c r="AH417" s="13"/>
      <c r="AI417" s="13"/>
      <c r="AJ417" s="13"/>
      <c r="AK417" s="81">
        <f>AE417+AG417+AH417+AI417+AJ417</f>
        <v>1800</v>
      </c>
      <c r="AL417" s="81">
        <f>AF417+AH417</f>
        <v>0</v>
      </c>
      <c r="AM417" s="13"/>
      <c r="AN417" s="13"/>
      <c r="AO417" s="13"/>
      <c r="AP417" s="13"/>
      <c r="AQ417" s="13">
        <f>AK417+AM417+AN417+AO417+AP417</f>
        <v>1800</v>
      </c>
      <c r="AR417" s="13">
        <f>AL417+AN417</f>
        <v>0</v>
      </c>
      <c r="AS417" s="13"/>
      <c r="AT417" s="13"/>
      <c r="AU417" s="13"/>
      <c r="AV417" s="13"/>
      <c r="AW417" s="13">
        <f>AQ417+AS417+AT417+AU417+AV417</f>
        <v>1800</v>
      </c>
      <c r="AX417" s="13">
        <f>AR417+AT417</f>
        <v>0</v>
      </c>
    </row>
    <row r="418" spans="1:50" ht="49.5" hidden="1" x14ac:dyDescent="0.25">
      <c r="A418" s="56" t="s">
        <v>504</v>
      </c>
      <c r="B418" s="16">
        <f t="shared" ref="B418:B423" si="685">B417</f>
        <v>910</v>
      </c>
      <c r="C418" s="16" t="s">
        <v>22</v>
      </c>
      <c r="D418" s="16" t="s">
        <v>64</v>
      </c>
      <c r="E418" s="16" t="s">
        <v>78</v>
      </c>
      <c r="F418" s="16"/>
      <c r="G418" s="13">
        <f t="shared" ref="G418:R422" si="686">G419</f>
        <v>1267</v>
      </c>
      <c r="H418" s="13">
        <f t="shared" si="686"/>
        <v>0</v>
      </c>
      <c r="I418" s="13">
        <f t="shared" si="686"/>
        <v>0</v>
      </c>
      <c r="J418" s="13">
        <f t="shared" si="686"/>
        <v>0</v>
      </c>
      <c r="K418" s="13">
        <f t="shared" si="686"/>
        <v>0</v>
      </c>
      <c r="L418" s="13">
        <f t="shared" si="686"/>
        <v>0</v>
      </c>
      <c r="M418" s="13">
        <f t="shared" si="686"/>
        <v>1267</v>
      </c>
      <c r="N418" s="13">
        <f t="shared" si="686"/>
        <v>0</v>
      </c>
      <c r="O418" s="13">
        <f t="shared" si="686"/>
        <v>0</v>
      </c>
      <c r="P418" s="13">
        <f t="shared" si="686"/>
        <v>0</v>
      </c>
      <c r="Q418" s="13">
        <f t="shared" si="686"/>
        <v>0</v>
      </c>
      <c r="R418" s="13">
        <f t="shared" si="686"/>
        <v>0</v>
      </c>
      <c r="S418" s="13">
        <f t="shared" ref="S418:AH422" si="687">S419</f>
        <v>1267</v>
      </c>
      <c r="T418" s="13">
        <f t="shared" si="687"/>
        <v>0</v>
      </c>
      <c r="U418" s="13">
        <f t="shared" si="687"/>
        <v>0</v>
      </c>
      <c r="V418" s="13">
        <f t="shared" si="687"/>
        <v>0</v>
      </c>
      <c r="W418" s="13">
        <f t="shared" si="687"/>
        <v>0</v>
      </c>
      <c r="X418" s="13">
        <f t="shared" si="687"/>
        <v>0</v>
      </c>
      <c r="Y418" s="13">
        <f t="shared" si="687"/>
        <v>1267</v>
      </c>
      <c r="Z418" s="13">
        <f t="shared" si="687"/>
        <v>0</v>
      </c>
      <c r="AA418" s="13">
        <f t="shared" si="687"/>
        <v>0</v>
      </c>
      <c r="AB418" s="13">
        <f t="shared" si="687"/>
        <v>0</v>
      </c>
      <c r="AC418" s="13">
        <f t="shared" si="687"/>
        <v>0</v>
      </c>
      <c r="AD418" s="13">
        <f t="shared" si="687"/>
        <v>0</v>
      </c>
      <c r="AE418" s="13">
        <f t="shared" si="687"/>
        <v>1267</v>
      </c>
      <c r="AF418" s="13">
        <f t="shared" si="687"/>
        <v>0</v>
      </c>
      <c r="AG418" s="13">
        <f t="shared" si="687"/>
        <v>0</v>
      </c>
      <c r="AH418" s="13">
        <f t="shared" si="687"/>
        <v>0</v>
      </c>
      <c r="AI418" s="13">
        <f t="shared" ref="AG418:AV422" si="688">AI419</f>
        <v>0</v>
      </c>
      <c r="AJ418" s="13">
        <f t="shared" si="688"/>
        <v>0</v>
      </c>
      <c r="AK418" s="81">
        <f t="shared" si="688"/>
        <v>1267</v>
      </c>
      <c r="AL418" s="81">
        <f t="shared" si="688"/>
        <v>0</v>
      </c>
      <c r="AM418" s="13">
        <f t="shared" si="688"/>
        <v>0</v>
      </c>
      <c r="AN418" s="13">
        <f t="shared" si="688"/>
        <v>0</v>
      </c>
      <c r="AO418" s="13">
        <f t="shared" si="688"/>
        <v>0</v>
      </c>
      <c r="AP418" s="13">
        <f t="shared" si="688"/>
        <v>0</v>
      </c>
      <c r="AQ418" s="13">
        <f t="shared" si="688"/>
        <v>1267</v>
      </c>
      <c r="AR418" s="13">
        <f t="shared" si="688"/>
        <v>0</v>
      </c>
      <c r="AS418" s="13">
        <f t="shared" si="688"/>
        <v>0</v>
      </c>
      <c r="AT418" s="13">
        <f t="shared" si="688"/>
        <v>0</v>
      </c>
      <c r="AU418" s="13">
        <f t="shared" si="688"/>
        <v>0</v>
      </c>
      <c r="AV418" s="13">
        <f t="shared" si="688"/>
        <v>0</v>
      </c>
      <c r="AW418" s="13">
        <f t="shared" ref="AS418:AX422" si="689">AW419</f>
        <v>1267</v>
      </c>
      <c r="AX418" s="13">
        <f t="shared" si="689"/>
        <v>0</v>
      </c>
    </row>
    <row r="419" spans="1:50" hidden="1" x14ac:dyDescent="0.25">
      <c r="A419" s="56" t="s">
        <v>79</v>
      </c>
      <c r="B419" s="16">
        <f t="shared" si="685"/>
        <v>910</v>
      </c>
      <c r="C419" s="16" t="s">
        <v>22</v>
      </c>
      <c r="D419" s="16" t="s">
        <v>64</v>
      </c>
      <c r="E419" s="16" t="s">
        <v>103</v>
      </c>
      <c r="F419" s="16"/>
      <c r="G419" s="13">
        <f t="shared" si="686"/>
        <v>1267</v>
      </c>
      <c r="H419" s="13">
        <f t="shared" si="686"/>
        <v>0</v>
      </c>
      <c r="I419" s="13">
        <f t="shared" si="686"/>
        <v>0</v>
      </c>
      <c r="J419" s="13">
        <f t="shared" si="686"/>
        <v>0</v>
      </c>
      <c r="K419" s="13">
        <f t="shared" si="686"/>
        <v>0</v>
      </c>
      <c r="L419" s="13">
        <f t="shared" si="686"/>
        <v>0</v>
      </c>
      <c r="M419" s="13">
        <f t="shared" si="686"/>
        <v>1267</v>
      </c>
      <c r="N419" s="13">
        <f t="shared" si="686"/>
        <v>0</v>
      </c>
      <c r="O419" s="13">
        <f t="shared" si="686"/>
        <v>0</v>
      </c>
      <c r="P419" s="13">
        <f t="shared" si="686"/>
        <v>0</v>
      </c>
      <c r="Q419" s="13">
        <f t="shared" si="686"/>
        <v>0</v>
      </c>
      <c r="R419" s="13">
        <f t="shared" si="686"/>
        <v>0</v>
      </c>
      <c r="S419" s="13">
        <f t="shared" si="687"/>
        <v>1267</v>
      </c>
      <c r="T419" s="13">
        <f t="shared" si="687"/>
        <v>0</v>
      </c>
      <c r="U419" s="13">
        <f t="shared" si="687"/>
        <v>0</v>
      </c>
      <c r="V419" s="13">
        <f t="shared" si="687"/>
        <v>0</v>
      </c>
      <c r="W419" s="13">
        <f t="shared" si="687"/>
        <v>0</v>
      </c>
      <c r="X419" s="13">
        <f t="shared" si="687"/>
        <v>0</v>
      </c>
      <c r="Y419" s="13">
        <f t="shared" si="687"/>
        <v>1267</v>
      </c>
      <c r="Z419" s="13">
        <f t="shared" si="687"/>
        <v>0</v>
      </c>
      <c r="AA419" s="13">
        <f t="shared" si="687"/>
        <v>0</v>
      </c>
      <c r="AB419" s="13">
        <f t="shared" si="687"/>
        <v>0</v>
      </c>
      <c r="AC419" s="13">
        <f t="shared" si="687"/>
        <v>0</v>
      </c>
      <c r="AD419" s="13">
        <f t="shared" si="687"/>
        <v>0</v>
      </c>
      <c r="AE419" s="13">
        <f t="shared" si="687"/>
        <v>1267</v>
      </c>
      <c r="AF419" s="13">
        <f t="shared" si="687"/>
        <v>0</v>
      </c>
      <c r="AG419" s="13">
        <f t="shared" si="688"/>
        <v>0</v>
      </c>
      <c r="AH419" s="13">
        <f t="shared" si="688"/>
        <v>0</v>
      </c>
      <c r="AI419" s="13">
        <f t="shared" si="688"/>
        <v>0</v>
      </c>
      <c r="AJ419" s="13">
        <f t="shared" si="688"/>
        <v>0</v>
      </c>
      <c r="AK419" s="81">
        <f t="shared" si="688"/>
        <v>1267</v>
      </c>
      <c r="AL419" s="81">
        <f t="shared" si="688"/>
        <v>0</v>
      </c>
      <c r="AM419" s="13">
        <f t="shared" si="688"/>
        <v>0</v>
      </c>
      <c r="AN419" s="13">
        <f t="shared" si="688"/>
        <v>0</v>
      </c>
      <c r="AO419" s="13">
        <f t="shared" si="688"/>
        <v>0</v>
      </c>
      <c r="AP419" s="13">
        <f t="shared" si="688"/>
        <v>0</v>
      </c>
      <c r="AQ419" s="13">
        <f t="shared" si="688"/>
        <v>1267</v>
      </c>
      <c r="AR419" s="13">
        <f t="shared" si="688"/>
        <v>0</v>
      </c>
      <c r="AS419" s="13">
        <f t="shared" si="689"/>
        <v>0</v>
      </c>
      <c r="AT419" s="13">
        <f t="shared" si="689"/>
        <v>0</v>
      </c>
      <c r="AU419" s="13">
        <f t="shared" si="689"/>
        <v>0</v>
      </c>
      <c r="AV419" s="13">
        <f t="shared" si="689"/>
        <v>0</v>
      </c>
      <c r="AW419" s="13">
        <f t="shared" si="689"/>
        <v>1267</v>
      </c>
      <c r="AX419" s="13">
        <f t="shared" si="689"/>
        <v>0</v>
      </c>
    </row>
    <row r="420" spans="1:50" hidden="1" x14ac:dyDescent="0.25">
      <c r="A420" s="56" t="s">
        <v>15</v>
      </c>
      <c r="B420" s="16">
        <f t="shared" si="685"/>
        <v>910</v>
      </c>
      <c r="C420" s="16" t="s">
        <v>22</v>
      </c>
      <c r="D420" s="16" t="s">
        <v>64</v>
      </c>
      <c r="E420" s="16" t="s">
        <v>80</v>
      </c>
      <c r="F420" s="16"/>
      <c r="G420" s="13">
        <f t="shared" si="686"/>
        <v>1267</v>
      </c>
      <c r="H420" s="13">
        <f t="shared" si="686"/>
        <v>0</v>
      </c>
      <c r="I420" s="13">
        <f t="shared" si="686"/>
        <v>0</v>
      </c>
      <c r="J420" s="13">
        <f t="shared" si="686"/>
        <v>0</v>
      </c>
      <c r="K420" s="13">
        <f t="shared" si="686"/>
        <v>0</v>
      </c>
      <c r="L420" s="13">
        <f t="shared" si="686"/>
        <v>0</v>
      </c>
      <c r="M420" s="13">
        <f t="shared" si="686"/>
        <v>1267</v>
      </c>
      <c r="N420" s="13">
        <f t="shared" si="686"/>
        <v>0</v>
      </c>
      <c r="O420" s="13">
        <f t="shared" si="686"/>
        <v>0</v>
      </c>
      <c r="P420" s="13">
        <f t="shared" si="686"/>
        <v>0</v>
      </c>
      <c r="Q420" s="13">
        <f t="shared" si="686"/>
        <v>0</v>
      </c>
      <c r="R420" s="13">
        <f t="shared" si="686"/>
        <v>0</v>
      </c>
      <c r="S420" s="13">
        <f t="shared" si="687"/>
        <v>1267</v>
      </c>
      <c r="T420" s="13">
        <f t="shared" si="687"/>
        <v>0</v>
      </c>
      <c r="U420" s="13">
        <f t="shared" si="687"/>
        <v>0</v>
      </c>
      <c r="V420" s="13">
        <f t="shared" si="687"/>
        <v>0</v>
      </c>
      <c r="W420" s="13">
        <f t="shared" si="687"/>
        <v>0</v>
      </c>
      <c r="X420" s="13">
        <f t="shared" si="687"/>
        <v>0</v>
      </c>
      <c r="Y420" s="13">
        <f t="shared" si="687"/>
        <v>1267</v>
      </c>
      <c r="Z420" s="13">
        <f t="shared" si="687"/>
        <v>0</v>
      </c>
      <c r="AA420" s="13">
        <f t="shared" si="687"/>
        <v>0</v>
      </c>
      <c r="AB420" s="13">
        <f t="shared" si="687"/>
        <v>0</v>
      </c>
      <c r="AC420" s="13">
        <f t="shared" si="687"/>
        <v>0</v>
      </c>
      <c r="AD420" s="13">
        <f t="shared" si="687"/>
        <v>0</v>
      </c>
      <c r="AE420" s="13">
        <f t="shared" si="687"/>
        <v>1267</v>
      </c>
      <c r="AF420" s="13">
        <f t="shared" si="687"/>
        <v>0</v>
      </c>
      <c r="AG420" s="13">
        <f t="shared" si="688"/>
        <v>0</v>
      </c>
      <c r="AH420" s="13">
        <f t="shared" si="688"/>
        <v>0</v>
      </c>
      <c r="AI420" s="13">
        <f t="shared" si="688"/>
        <v>0</v>
      </c>
      <c r="AJ420" s="13">
        <f t="shared" si="688"/>
        <v>0</v>
      </c>
      <c r="AK420" s="81">
        <f t="shared" si="688"/>
        <v>1267</v>
      </c>
      <c r="AL420" s="81">
        <f t="shared" si="688"/>
        <v>0</v>
      </c>
      <c r="AM420" s="13">
        <f t="shared" si="688"/>
        <v>0</v>
      </c>
      <c r="AN420" s="13">
        <f t="shared" si="688"/>
        <v>0</v>
      </c>
      <c r="AO420" s="13">
        <f t="shared" si="688"/>
        <v>0</v>
      </c>
      <c r="AP420" s="13">
        <f t="shared" si="688"/>
        <v>0</v>
      </c>
      <c r="AQ420" s="13">
        <f t="shared" si="688"/>
        <v>1267</v>
      </c>
      <c r="AR420" s="13">
        <f t="shared" si="688"/>
        <v>0</v>
      </c>
      <c r="AS420" s="13">
        <f t="shared" si="689"/>
        <v>0</v>
      </c>
      <c r="AT420" s="13">
        <f t="shared" si="689"/>
        <v>0</v>
      </c>
      <c r="AU420" s="13">
        <f t="shared" si="689"/>
        <v>0</v>
      </c>
      <c r="AV420" s="13">
        <f t="shared" si="689"/>
        <v>0</v>
      </c>
      <c r="AW420" s="13">
        <f t="shared" si="689"/>
        <v>1267</v>
      </c>
      <c r="AX420" s="13">
        <f t="shared" si="689"/>
        <v>0</v>
      </c>
    </row>
    <row r="421" spans="1:50" hidden="1" x14ac:dyDescent="0.25">
      <c r="A421" s="56" t="s">
        <v>65</v>
      </c>
      <c r="B421" s="16">
        <f t="shared" si="685"/>
        <v>910</v>
      </c>
      <c r="C421" s="16" t="s">
        <v>22</v>
      </c>
      <c r="D421" s="16" t="s">
        <v>64</v>
      </c>
      <c r="E421" s="16" t="s">
        <v>81</v>
      </c>
      <c r="F421" s="16"/>
      <c r="G421" s="13">
        <f t="shared" si="686"/>
        <v>1267</v>
      </c>
      <c r="H421" s="13">
        <f t="shared" si="686"/>
        <v>0</v>
      </c>
      <c r="I421" s="13">
        <f t="shared" si="686"/>
        <v>0</v>
      </c>
      <c r="J421" s="13">
        <f t="shared" si="686"/>
        <v>0</v>
      </c>
      <c r="K421" s="13">
        <f t="shared" si="686"/>
        <v>0</v>
      </c>
      <c r="L421" s="13">
        <f t="shared" si="686"/>
        <v>0</v>
      </c>
      <c r="M421" s="13">
        <f t="shared" si="686"/>
        <v>1267</v>
      </c>
      <c r="N421" s="13">
        <f t="shared" si="686"/>
        <v>0</v>
      </c>
      <c r="O421" s="13">
        <f t="shared" si="686"/>
        <v>0</v>
      </c>
      <c r="P421" s="13">
        <f t="shared" si="686"/>
        <v>0</v>
      </c>
      <c r="Q421" s="13">
        <f t="shared" si="686"/>
        <v>0</v>
      </c>
      <c r="R421" s="13">
        <f t="shared" si="686"/>
        <v>0</v>
      </c>
      <c r="S421" s="13">
        <f t="shared" si="687"/>
        <v>1267</v>
      </c>
      <c r="T421" s="13">
        <f t="shared" si="687"/>
        <v>0</v>
      </c>
      <c r="U421" s="13">
        <f t="shared" si="687"/>
        <v>0</v>
      </c>
      <c r="V421" s="13">
        <f t="shared" si="687"/>
        <v>0</v>
      </c>
      <c r="W421" s="13">
        <f t="shared" si="687"/>
        <v>0</v>
      </c>
      <c r="X421" s="13">
        <f t="shared" si="687"/>
        <v>0</v>
      </c>
      <c r="Y421" s="13">
        <f t="shared" si="687"/>
        <v>1267</v>
      </c>
      <c r="Z421" s="13">
        <f t="shared" si="687"/>
        <v>0</v>
      </c>
      <c r="AA421" s="13">
        <f t="shared" si="687"/>
        <v>0</v>
      </c>
      <c r="AB421" s="13">
        <f t="shared" si="687"/>
        <v>0</v>
      </c>
      <c r="AC421" s="13">
        <f t="shared" si="687"/>
        <v>0</v>
      </c>
      <c r="AD421" s="13">
        <f t="shared" si="687"/>
        <v>0</v>
      </c>
      <c r="AE421" s="13">
        <f t="shared" si="687"/>
        <v>1267</v>
      </c>
      <c r="AF421" s="13">
        <f t="shared" si="687"/>
        <v>0</v>
      </c>
      <c r="AG421" s="13">
        <f t="shared" si="688"/>
        <v>0</v>
      </c>
      <c r="AH421" s="13">
        <f t="shared" si="688"/>
        <v>0</v>
      </c>
      <c r="AI421" s="13">
        <f t="shared" si="688"/>
        <v>0</v>
      </c>
      <c r="AJ421" s="13">
        <f t="shared" si="688"/>
        <v>0</v>
      </c>
      <c r="AK421" s="81">
        <f t="shared" si="688"/>
        <v>1267</v>
      </c>
      <c r="AL421" s="81">
        <f t="shared" si="688"/>
        <v>0</v>
      </c>
      <c r="AM421" s="13">
        <f t="shared" si="688"/>
        <v>0</v>
      </c>
      <c r="AN421" s="13">
        <f t="shared" si="688"/>
        <v>0</v>
      </c>
      <c r="AO421" s="13">
        <f t="shared" si="688"/>
        <v>0</v>
      </c>
      <c r="AP421" s="13">
        <f t="shared" si="688"/>
        <v>0</v>
      </c>
      <c r="AQ421" s="13">
        <f t="shared" si="688"/>
        <v>1267</v>
      </c>
      <c r="AR421" s="13">
        <f t="shared" si="688"/>
        <v>0</v>
      </c>
      <c r="AS421" s="13">
        <f t="shared" si="689"/>
        <v>0</v>
      </c>
      <c r="AT421" s="13">
        <f t="shared" si="689"/>
        <v>0</v>
      </c>
      <c r="AU421" s="13">
        <f t="shared" si="689"/>
        <v>0</v>
      </c>
      <c r="AV421" s="13">
        <f t="shared" si="689"/>
        <v>0</v>
      </c>
      <c r="AW421" s="13">
        <f t="shared" si="689"/>
        <v>1267</v>
      </c>
      <c r="AX421" s="13">
        <f t="shared" si="689"/>
        <v>0</v>
      </c>
    </row>
    <row r="422" spans="1:50" ht="33" hidden="1" x14ac:dyDescent="0.25">
      <c r="A422" s="60" t="s">
        <v>270</v>
      </c>
      <c r="B422" s="16">
        <f t="shared" si="685"/>
        <v>910</v>
      </c>
      <c r="C422" s="16" t="s">
        <v>22</v>
      </c>
      <c r="D422" s="16" t="s">
        <v>64</v>
      </c>
      <c r="E422" s="16" t="s">
        <v>81</v>
      </c>
      <c r="F422" s="16" t="s">
        <v>33</v>
      </c>
      <c r="G422" s="13">
        <f t="shared" si="686"/>
        <v>1267</v>
      </c>
      <c r="H422" s="13">
        <f t="shared" si="686"/>
        <v>0</v>
      </c>
      <c r="I422" s="13">
        <f t="shared" si="686"/>
        <v>0</v>
      </c>
      <c r="J422" s="13">
        <f t="shared" si="686"/>
        <v>0</v>
      </c>
      <c r="K422" s="13">
        <f t="shared" si="686"/>
        <v>0</v>
      </c>
      <c r="L422" s="13">
        <f t="shared" si="686"/>
        <v>0</v>
      </c>
      <c r="M422" s="13">
        <f t="shared" si="686"/>
        <v>1267</v>
      </c>
      <c r="N422" s="13">
        <f t="shared" si="686"/>
        <v>0</v>
      </c>
      <c r="O422" s="13">
        <f t="shared" si="686"/>
        <v>0</v>
      </c>
      <c r="P422" s="13">
        <f t="shared" si="686"/>
        <v>0</v>
      </c>
      <c r="Q422" s="13">
        <f t="shared" si="686"/>
        <v>0</v>
      </c>
      <c r="R422" s="13">
        <f t="shared" si="686"/>
        <v>0</v>
      </c>
      <c r="S422" s="13">
        <f t="shared" si="687"/>
        <v>1267</v>
      </c>
      <c r="T422" s="13">
        <f t="shared" si="687"/>
        <v>0</v>
      </c>
      <c r="U422" s="13">
        <f t="shared" si="687"/>
        <v>0</v>
      </c>
      <c r="V422" s="13">
        <f t="shared" si="687"/>
        <v>0</v>
      </c>
      <c r="W422" s="13">
        <f t="shared" si="687"/>
        <v>0</v>
      </c>
      <c r="X422" s="13">
        <f t="shared" si="687"/>
        <v>0</v>
      </c>
      <c r="Y422" s="13">
        <f t="shared" si="687"/>
        <v>1267</v>
      </c>
      <c r="Z422" s="13">
        <f t="shared" si="687"/>
        <v>0</v>
      </c>
      <c r="AA422" s="13">
        <f t="shared" si="687"/>
        <v>0</v>
      </c>
      <c r="AB422" s="13">
        <f t="shared" si="687"/>
        <v>0</v>
      </c>
      <c r="AC422" s="13">
        <f t="shared" si="687"/>
        <v>0</v>
      </c>
      <c r="AD422" s="13">
        <f t="shared" si="687"/>
        <v>0</v>
      </c>
      <c r="AE422" s="13">
        <f t="shared" si="687"/>
        <v>1267</v>
      </c>
      <c r="AF422" s="13">
        <f t="shared" si="687"/>
        <v>0</v>
      </c>
      <c r="AG422" s="13">
        <f t="shared" si="688"/>
        <v>0</v>
      </c>
      <c r="AH422" s="13">
        <f t="shared" si="688"/>
        <v>0</v>
      </c>
      <c r="AI422" s="13">
        <f t="shared" si="688"/>
        <v>0</v>
      </c>
      <c r="AJ422" s="13">
        <f t="shared" si="688"/>
        <v>0</v>
      </c>
      <c r="AK422" s="81">
        <f t="shared" si="688"/>
        <v>1267</v>
      </c>
      <c r="AL422" s="81">
        <f t="shared" si="688"/>
        <v>0</v>
      </c>
      <c r="AM422" s="13">
        <f t="shared" si="688"/>
        <v>0</v>
      </c>
      <c r="AN422" s="13">
        <f t="shared" si="688"/>
        <v>0</v>
      </c>
      <c r="AO422" s="13">
        <f t="shared" si="688"/>
        <v>0</v>
      </c>
      <c r="AP422" s="13">
        <f t="shared" si="688"/>
        <v>0</v>
      </c>
      <c r="AQ422" s="13">
        <f t="shared" si="688"/>
        <v>1267</v>
      </c>
      <c r="AR422" s="13">
        <f t="shared" si="688"/>
        <v>0</v>
      </c>
      <c r="AS422" s="13">
        <f t="shared" si="689"/>
        <v>0</v>
      </c>
      <c r="AT422" s="13">
        <f t="shared" si="689"/>
        <v>0</v>
      </c>
      <c r="AU422" s="13">
        <f t="shared" si="689"/>
        <v>0</v>
      </c>
      <c r="AV422" s="13">
        <f t="shared" si="689"/>
        <v>0</v>
      </c>
      <c r="AW422" s="13">
        <f t="shared" si="689"/>
        <v>1267</v>
      </c>
      <c r="AX422" s="13">
        <f t="shared" si="689"/>
        <v>0</v>
      </c>
    </row>
    <row r="423" spans="1:50" ht="33" hidden="1" x14ac:dyDescent="0.25">
      <c r="A423" s="56" t="s">
        <v>39</v>
      </c>
      <c r="B423" s="16">
        <f t="shared" si="685"/>
        <v>910</v>
      </c>
      <c r="C423" s="16" t="s">
        <v>22</v>
      </c>
      <c r="D423" s="16" t="s">
        <v>64</v>
      </c>
      <c r="E423" s="16" t="s">
        <v>81</v>
      </c>
      <c r="F423" s="16" t="s">
        <v>40</v>
      </c>
      <c r="G423" s="13">
        <v>1267</v>
      </c>
      <c r="H423" s="18"/>
      <c r="I423" s="13"/>
      <c r="J423" s="13"/>
      <c r="K423" s="13"/>
      <c r="L423" s="13"/>
      <c r="M423" s="13">
        <f>G423+I423+J423+K423+L423</f>
        <v>1267</v>
      </c>
      <c r="N423" s="13">
        <f>H423+J423</f>
        <v>0</v>
      </c>
      <c r="O423" s="13"/>
      <c r="P423" s="13"/>
      <c r="Q423" s="13"/>
      <c r="R423" s="13"/>
      <c r="S423" s="13">
        <f>M423+O423+P423+Q423+R423</f>
        <v>1267</v>
      </c>
      <c r="T423" s="13">
        <f>N423+P423</f>
        <v>0</v>
      </c>
      <c r="U423" s="13"/>
      <c r="V423" s="13"/>
      <c r="W423" s="13"/>
      <c r="X423" s="13"/>
      <c r="Y423" s="13">
        <f>S423+U423+V423+W423+X423</f>
        <v>1267</v>
      </c>
      <c r="Z423" s="13">
        <f>T423+V423</f>
        <v>0</v>
      </c>
      <c r="AA423" s="13"/>
      <c r="AB423" s="13"/>
      <c r="AC423" s="13"/>
      <c r="AD423" s="13"/>
      <c r="AE423" s="13">
        <f>Y423+AA423+AB423+AC423+AD423</f>
        <v>1267</v>
      </c>
      <c r="AF423" s="13">
        <f>Z423+AB423</f>
        <v>0</v>
      </c>
      <c r="AG423" s="13"/>
      <c r="AH423" s="13"/>
      <c r="AI423" s="13"/>
      <c r="AJ423" s="13"/>
      <c r="AK423" s="81">
        <f>AE423+AG423+AH423+AI423+AJ423</f>
        <v>1267</v>
      </c>
      <c r="AL423" s="81">
        <f>AF423+AH423</f>
        <v>0</v>
      </c>
      <c r="AM423" s="13"/>
      <c r="AN423" s="13"/>
      <c r="AO423" s="13"/>
      <c r="AP423" s="13"/>
      <c r="AQ423" s="13">
        <f>AK423+AM423+AN423+AO423+AP423</f>
        <v>1267</v>
      </c>
      <c r="AR423" s="13">
        <f>AL423+AN423</f>
        <v>0</v>
      </c>
      <c r="AS423" s="13"/>
      <c r="AT423" s="13"/>
      <c r="AU423" s="13"/>
      <c r="AV423" s="13"/>
      <c r="AW423" s="13">
        <f>AQ423+AS423+AT423+AU423+AV423</f>
        <v>1267</v>
      </c>
      <c r="AX423" s="13">
        <f>AR423+AT423</f>
        <v>0</v>
      </c>
    </row>
    <row r="424" spans="1:50" hidden="1" x14ac:dyDescent="0.25">
      <c r="A424" s="56" t="s">
        <v>66</v>
      </c>
      <c r="B424" s="13">
        <v>910</v>
      </c>
      <c r="C424" s="16" t="s">
        <v>22</v>
      </c>
      <c r="D424" s="16" t="s">
        <v>64</v>
      </c>
      <c r="E424" s="36" t="s">
        <v>67</v>
      </c>
      <c r="F424" s="16"/>
      <c r="G424" s="13">
        <f>G425</f>
        <v>2500</v>
      </c>
      <c r="H424" s="13">
        <f t="shared" ref="H424:R424" si="690">H425</f>
        <v>0</v>
      </c>
      <c r="I424" s="13">
        <f t="shared" si="690"/>
        <v>0</v>
      </c>
      <c r="J424" s="13">
        <f t="shared" si="690"/>
        <v>0</v>
      </c>
      <c r="K424" s="13">
        <f t="shared" si="690"/>
        <v>0</v>
      </c>
      <c r="L424" s="13">
        <f t="shared" si="690"/>
        <v>0</v>
      </c>
      <c r="M424" s="13">
        <f t="shared" si="690"/>
        <v>2500</v>
      </c>
      <c r="N424" s="13">
        <f t="shared" si="690"/>
        <v>0</v>
      </c>
      <c r="O424" s="13">
        <f t="shared" si="690"/>
        <v>0</v>
      </c>
      <c r="P424" s="13">
        <f t="shared" si="690"/>
        <v>0</v>
      </c>
      <c r="Q424" s="13">
        <f t="shared" si="690"/>
        <v>0</v>
      </c>
      <c r="R424" s="13">
        <f t="shared" si="690"/>
        <v>0</v>
      </c>
      <c r="S424" s="13">
        <f t="shared" ref="S424:AX424" si="691">S425</f>
        <v>2500</v>
      </c>
      <c r="T424" s="13">
        <f t="shared" si="691"/>
        <v>0</v>
      </c>
      <c r="U424" s="13">
        <f t="shared" si="691"/>
        <v>0</v>
      </c>
      <c r="V424" s="13">
        <f t="shared" si="691"/>
        <v>0</v>
      </c>
      <c r="W424" s="13">
        <f t="shared" si="691"/>
        <v>0</v>
      </c>
      <c r="X424" s="13">
        <f t="shared" si="691"/>
        <v>0</v>
      </c>
      <c r="Y424" s="13">
        <f t="shared" si="691"/>
        <v>2500</v>
      </c>
      <c r="Z424" s="13">
        <f t="shared" si="691"/>
        <v>0</v>
      </c>
      <c r="AA424" s="13">
        <f t="shared" si="691"/>
        <v>0</v>
      </c>
      <c r="AB424" s="13">
        <f t="shared" si="691"/>
        <v>0</v>
      </c>
      <c r="AC424" s="13">
        <f t="shared" si="691"/>
        <v>0</v>
      </c>
      <c r="AD424" s="13">
        <f t="shared" si="691"/>
        <v>0</v>
      </c>
      <c r="AE424" s="13">
        <f t="shared" si="691"/>
        <v>2500</v>
      </c>
      <c r="AF424" s="13">
        <f t="shared" si="691"/>
        <v>0</v>
      </c>
      <c r="AG424" s="13">
        <f t="shared" si="691"/>
        <v>0</v>
      </c>
      <c r="AH424" s="13">
        <f t="shared" si="691"/>
        <v>0</v>
      </c>
      <c r="AI424" s="13">
        <f t="shared" si="691"/>
        <v>0</v>
      </c>
      <c r="AJ424" s="13">
        <f t="shared" si="691"/>
        <v>0</v>
      </c>
      <c r="AK424" s="81">
        <f t="shared" si="691"/>
        <v>2500</v>
      </c>
      <c r="AL424" s="81">
        <f t="shared" si="691"/>
        <v>0</v>
      </c>
      <c r="AM424" s="13">
        <f t="shared" si="691"/>
        <v>0</v>
      </c>
      <c r="AN424" s="13">
        <f t="shared" si="691"/>
        <v>0</v>
      </c>
      <c r="AO424" s="13">
        <f t="shared" si="691"/>
        <v>0</v>
      </c>
      <c r="AP424" s="13">
        <f t="shared" si="691"/>
        <v>0</v>
      </c>
      <c r="AQ424" s="13">
        <f t="shared" si="691"/>
        <v>2500</v>
      </c>
      <c r="AR424" s="13">
        <f t="shared" si="691"/>
        <v>0</v>
      </c>
      <c r="AS424" s="13">
        <f t="shared" si="691"/>
        <v>0</v>
      </c>
      <c r="AT424" s="13">
        <f t="shared" si="691"/>
        <v>0</v>
      </c>
      <c r="AU424" s="13">
        <f t="shared" si="691"/>
        <v>0</v>
      </c>
      <c r="AV424" s="13">
        <f t="shared" si="691"/>
        <v>0</v>
      </c>
      <c r="AW424" s="13">
        <f t="shared" si="691"/>
        <v>2500</v>
      </c>
      <c r="AX424" s="13">
        <f t="shared" si="691"/>
        <v>0</v>
      </c>
    </row>
    <row r="425" spans="1:50" hidden="1" x14ac:dyDescent="0.25">
      <c r="A425" s="56" t="s">
        <v>15</v>
      </c>
      <c r="B425" s="13">
        <f>B424</f>
        <v>910</v>
      </c>
      <c r="C425" s="16" t="s">
        <v>22</v>
      </c>
      <c r="D425" s="16" t="s">
        <v>64</v>
      </c>
      <c r="E425" s="36" t="s">
        <v>68</v>
      </c>
      <c r="F425" s="16"/>
      <c r="G425" s="13">
        <f>G427</f>
        <v>2500</v>
      </c>
      <c r="H425" s="13">
        <f t="shared" ref="H425:N425" si="692">H427</f>
        <v>0</v>
      </c>
      <c r="I425" s="13">
        <f t="shared" si="692"/>
        <v>0</v>
      </c>
      <c r="J425" s="13">
        <f t="shared" si="692"/>
        <v>0</v>
      </c>
      <c r="K425" s="13">
        <f t="shared" si="692"/>
        <v>0</v>
      </c>
      <c r="L425" s="13">
        <f t="shared" si="692"/>
        <v>0</v>
      </c>
      <c r="M425" s="13">
        <f t="shared" si="692"/>
        <v>2500</v>
      </c>
      <c r="N425" s="13">
        <f t="shared" si="692"/>
        <v>0</v>
      </c>
      <c r="O425" s="13">
        <f t="shared" ref="O425:T425" si="693">O427</f>
        <v>0</v>
      </c>
      <c r="P425" s="13">
        <f t="shared" si="693"/>
        <v>0</v>
      </c>
      <c r="Q425" s="13">
        <f t="shared" si="693"/>
        <v>0</v>
      </c>
      <c r="R425" s="13">
        <f t="shared" si="693"/>
        <v>0</v>
      </c>
      <c r="S425" s="13">
        <f t="shared" si="693"/>
        <v>2500</v>
      </c>
      <c r="T425" s="13">
        <f t="shared" si="693"/>
        <v>0</v>
      </c>
      <c r="U425" s="13">
        <f t="shared" ref="U425:Z425" si="694">U427</f>
        <v>0</v>
      </c>
      <c r="V425" s="13">
        <f t="shared" si="694"/>
        <v>0</v>
      </c>
      <c r="W425" s="13">
        <f t="shared" si="694"/>
        <v>0</v>
      </c>
      <c r="X425" s="13">
        <f t="shared" si="694"/>
        <v>0</v>
      </c>
      <c r="Y425" s="13">
        <f t="shared" si="694"/>
        <v>2500</v>
      </c>
      <c r="Z425" s="13">
        <f t="shared" si="694"/>
        <v>0</v>
      </c>
      <c r="AA425" s="13">
        <f t="shared" ref="AA425:AF425" si="695">AA427</f>
        <v>0</v>
      </c>
      <c r="AB425" s="13">
        <f t="shared" si="695"/>
        <v>0</v>
      </c>
      <c r="AC425" s="13">
        <f t="shared" si="695"/>
        <v>0</v>
      </c>
      <c r="AD425" s="13">
        <f t="shared" si="695"/>
        <v>0</v>
      </c>
      <c r="AE425" s="13">
        <f t="shared" si="695"/>
        <v>2500</v>
      </c>
      <c r="AF425" s="13">
        <f t="shared" si="695"/>
        <v>0</v>
      </c>
      <c r="AG425" s="13">
        <f t="shared" ref="AG425:AL425" si="696">AG427</f>
        <v>0</v>
      </c>
      <c r="AH425" s="13">
        <f t="shared" si="696"/>
        <v>0</v>
      </c>
      <c r="AI425" s="13">
        <f t="shared" si="696"/>
        <v>0</v>
      </c>
      <c r="AJ425" s="13">
        <f t="shared" si="696"/>
        <v>0</v>
      </c>
      <c r="AK425" s="81">
        <f t="shared" si="696"/>
        <v>2500</v>
      </c>
      <c r="AL425" s="81">
        <f t="shared" si="696"/>
        <v>0</v>
      </c>
      <c r="AM425" s="13">
        <f t="shared" ref="AM425:AR425" si="697">AM427</f>
        <v>0</v>
      </c>
      <c r="AN425" s="13">
        <f t="shared" si="697"/>
        <v>0</v>
      </c>
      <c r="AO425" s="13">
        <f t="shared" si="697"/>
        <v>0</v>
      </c>
      <c r="AP425" s="13">
        <f t="shared" si="697"/>
        <v>0</v>
      </c>
      <c r="AQ425" s="13">
        <f t="shared" si="697"/>
        <v>2500</v>
      </c>
      <c r="AR425" s="13">
        <f t="shared" si="697"/>
        <v>0</v>
      </c>
      <c r="AS425" s="13">
        <f t="shared" ref="AS425:AX425" si="698">AS427</f>
        <v>0</v>
      </c>
      <c r="AT425" s="13">
        <f t="shared" si="698"/>
        <v>0</v>
      </c>
      <c r="AU425" s="13">
        <f t="shared" si="698"/>
        <v>0</v>
      </c>
      <c r="AV425" s="13">
        <f t="shared" si="698"/>
        <v>0</v>
      </c>
      <c r="AW425" s="13">
        <f t="shared" si="698"/>
        <v>2500</v>
      </c>
      <c r="AX425" s="13">
        <f t="shared" si="698"/>
        <v>0</v>
      </c>
    </row>
    <row r="426" spans="1:50" hidden="1" x14ac:dyDescent="0.25">
      <c r="A426" s="56" t="s">
        <v>65</v>
      </c>
      <c r="B426" s="13">
        <f>B425</f>
        <v>910</v>
      </c>
      <c r="C426" s="16" t="s">
        <v>22</v>
      </c>
      <c r="D426" s="16" t="s">
        <v>64</v>
      </c>
      <c r="E426" s="36" t="s">
        <v>69</v>
      </c>
      <c r="F426" s="16"/>
      <c r="G426" s="13">
        <f>G427</f>
        <v>2500</v>
      </c>
      <c r="H426" s="13">
        <f t="shared" ref="H426:R427" si="699">H427</f>
        <v>0</v>
      </c>
      <c r="I426" s="13">
        <f t="shared" si="699"/>
        <v>0</v>
      </c>
      <c r="J426" s="13">
        <f t="shared" si="699"/>
        <v>0</v>
      </c>
      <c r="K426" s="13">
        <f t="shared" si="699"/>
        <v>0</v>
      </c>
      <c r="L426" s="13">
        <f t="shared" si="699"/>
        <v>0</v>
      </c>
      <c r="M426" s="13">
        <f t="shared" si="699"/>
        <v>2500</v>
      </c>
      <c r="N426" s="13">
        <f t="shared" si="699"/>
        <v>0</v>
      </c>
      <c r="O426" s="13">
        <f t="shared" si="699"/>
        <v>0</v>
      </c>
      <c r="P426" s="13">
        <f t="shared" si="699"/>
        <v>0</v>
      </c>
      <c r="Q426" s="13">
        <f t="shared" si="699"/>
        <v>0</v>
      </c>
      <c r="R426" s="13">
        <f t="shared" si="699"/>
        <v>0</v>
      </c>
      <c r="S426" s="13">
        <f>S427</f>
        <v>2500</v>
      </c>
      <c r="T426" s="13">
        <f>T427</f>
        <v>0</v>
      </c>
      <c r="U426" s="13">
        <f t="shared" ref="U426:X427" si="700">U427</f>
        <v>0</v>
      </c>
      <c r="V426" s="13">
        <f t="shared" si="700"/>
        <v>0</v>
      </c>
      <c r="W426" s="13">
        <f t="shared" si="700"/>
        <v>0</v>
      </c>
      <c r="X426" s="13">
        <f t="shared" si="700"/>
        <v>0</v>
      </c>
      <c r="Y426" s="13">
        <f>Y427</f>
        <v>2500</v>
      </c>
      <c r="Z426" s="13">
        <f>Z427</f>
        <v>0</v>
      </c>
      <c r="AA426" s="13">
        <f t="shared" ref="AA426:AD427" si="701">AA427</f>
        <v>0</v>
      </c>
      <c r="AB426" s="13">
        <f t="shared" si="701"/>
        <v>0</v>
      </c>
      <c r="AC426" s="13">
        <f t="shared" si="701"/>
        <v>0</v>
      </c>
      <c r="AD426" s="13">
        <f t="shared" si="701"/>
        <v>0</v>
      </c>
      <c r="AE426" s="13">
        <f>AE427</f>
        <v>2500</v>
      </c>
      <c r="AF426" s="13">
        <f>AF427</f>
        <v>0</v>
      </c>
      <c r="AG426" s="13">
        <f t="shared" ref="AG426:AJ427" si="702">AG427</f>
        <v>0</v>
      </c>
      <c r="AH426" s="13">
        <f t="shared" si="702"/>
        <v>0</v>
      </c>
      <c r="AI426" s="13">
        <f t="shared" si="702"/>
        <v>0</v>
      </c>
      <c r="AJ426" s="13">
        <f t="shared" si="702"/>
        <v>0</v>
      </c>
      <c r="AK426" s="81">
        <f>AK427</f>
        <v>2500</v>
      </c>
      <c r="AL426" s="81">
        <f>AL427</f>
        <v>0</v>
      </c>
      <c r="AM426" s="13">
        <f t="shared" ref="AM426:AP427" si="703">AM427</f>
        <v>0</v>
      </c>
      <c r="AN426" s="13">
        <f t="shared" si="703"/>
        <v>0</v>
      </c>
      <c r="AO426" s="13">
        <f t="shared" si="703"/>
        <v>0</v>
      </c>
      <c r="AP426" s="13">
        <f t="shared" si="703"/>
        <v>0</v>
      </c>
      <c r="AQ426" s="13">
        <f>AQ427</f>
        <v>2500</v>
      </c>
      <c r="AR426" s="13">
        <f>AR427</f>
        <v>0</v>
      </c>
      <c r="AS426" s="13">
        <f t="shared" ref="AS426:AV427" si="704">AS427</f>
        <v>0</v>
      </c>
      <c r="AT426" s="13">
        <f t="shared" si="704"/>
        <v>0</v>
      </c>
      <c r="AU426" s="13">
        <f t="shared" si="704"/>
        <v>0</v>
      </c>
      <c r="AV426" s="13">
        <f t="shared" si="704"/>
        <v>0</v>
      </c>
      <c r="AW426" s="13">
        <f>AW427</f>
        <v>2500</v>
      </c>
      <c r="AX426" s="13">
        <f>AX427</f>
        <v>0</v>
      </c>
    </row>
    <row r="427" spans="1:50" ht="33" hidden="1" x14ac:dyDescent="0.25">
      <c r="A427" s="56" t="s">
        <v>32</v>
      </c>
      <c r="B427" s="13">
        <f>B426</f>
        <v>910</v>
      </c>
      <c r="C427" s="16" t="s">
        <v>22</v>
      </c>
      <c r="D427" s="16" t="s">
        <v>64</v>
      </c>
      <c r="E427" s="36" t="s">
        <v>69</v>
      </c>
      <c r="F427" s="16" t="s">
        <v>33</v>
      </c>
      <c r="G427" s="13">
        <f>G428</f>
        <v>2500</v>
      </c>
      <c r="H427" s="13">
        <f t="shared" si="699"/>
        <v>0</v>
      </c>
      <c r="I427" s="13">
        <f t="shared" si="699"/>
        <v>0</v>
      </c>
      <c r="J427" s="13">
        <f t="shared" si="699"/>
        <v>0</v>
      </c>
      <c r="K427" s="13">
        <f t="shared" si="699"/>
        <v>0</v>
      </c>
      <c r="L427" s="13">
        <f t="shared" si="699"/>
        <v>0</v>
      </c>
      <c r="M427" s="13">
        <f t="shared" si="699"/>
        <v>2500</v>
      </c>
      <c r="N427" s="13">
        <f t="shared" si="699"/>
        <v>0</v>
      </c>
      <c r="O427" s="13">
        <f t="shared" si="699"/>
        <v>0</v>
      </c>
      <c r="P427" s="13">
        <f t="shared" si="699"/>
        <v>0</v>
      </c>
      <c r="Q427" s="13">
        <f t="shared" si="699"/>
        <v>0</v>
      </c>
      <c r="R427" s="13">
        <f t="shared" si="699"/>
        <v>0</v>
      </c>
      <c r="S427" s="13">
        <f>S428</f>
        <v>2500</v>
      </c>
      <c r="T427" s="13">
        <f>T428</f>
        <v>0</v>
      </c>
      <c r="U427" s="13">
        <f t="shared" si="700"/>
        <v>0</v>
      </c>
      <c r="V427" s="13">
        <f t="shared" si="700"/>
        <v>0</v>
      </c>
      <c r="W427" s="13">
        <f t="shared" si="700"/>
        <v>0</v>
      </c>
      <c r="X427" s="13">
        <f t="shared" si="700"/>
        <v>0</v>
      </c>
      <c r="Y427" s="13">
        <f>Y428</f>
        <v>2500</v>
      </c>
      <c r="Z427" s="13">
        <f>Z428</f>
        <v>0</v>
      </c>
      <c r="AA427" s="13">
        <f t="shared" si="701"/>
        <v>0</v>
      </c>
      <c r="AB427" s="13">
        <f t="shared" si="701"/>
        <v>0</v>
      </c>
      <c r="AC427" s="13">
        <f t="shared" si="701"/>
        <v>0</v>
      </c>
      <c r="AD427" s="13">
        <f t="shared" si="701"/>
        <v>0</v>
      </c>
      <c r="AE427" s="13">
        <f>AE428</f>
        <v>2500</v>
      </c>
      <c r="AF427" s="13">
        <f>AF428</f>
        <v>0</v>
      </c>
      <c r="AG427" s="13">
        <f t="shared" si="702"/>
        <v>0</v>
      </c>
      <c r="AH427" s="13">
        <f t="shared" si="702"/>
        <v>0</v>
      </c>
      <c r="AI427" s="13">
        <f t="shared" si="702"/>
        <v>0</v>
      </c>
      <c r="AJ427" s="13">
        <f t="shared" si="702"/>
        <v>0</v>
      </c>
      <c r="AK427" s="81">
        <f>AK428</f>
        <v>2500</v>
      </c>
      <c r="AL427" s="81">
        <f>AL428</f>
        <v>0</v>
      </c>
      <c r="AM427" s="13">
        <f t="shared" si="703"/>
        <v>0</v>
      </c>
      <c r="AN427" s="13">
        <f t="shared" si="703"/>
        <v>0</v>
      </c>
      <c r="AO427" s="13">
        <f t="shared" si="703"/>
        <v>0</v>
      </c>
      <c r="AP427" s="13">
        <f t="shared" si="703"/>
        <v>0</v>
      </c>
      <c r="AQ427" s="13">
        <f>AQ428</f>
        <v>2500</v>
      </c>
      <c r="AR427" s="13">
        <f>AR428</f>
        <v>0</v>
      </c>
      <c r="AS427" s="13">
        <f t="shared" si="704"/>
        <v>0</v>
      </c>
      <c r="AT427" s="13">
        <f t="shared" si="704"/>
        <v>0</v>
      </c>
      <c r="AU427" s="13">
        <f t="shared" si="704"/>
        <v>0</v>
      </c>
      <c r="AV427" s="13">
        <f t="shared" si="704"/>
        <v>0</v>
      </c>
      <c r="AW427" s="13">
        <f>AW428</f>
        <v>2500</v>
      </c>
      <c r="AX427" s="13">
        <f>AX428</f>
        <v>0</v>
      </c>
    </row>
    <row r="428" spans="1:50" ht="33" hidden="1" x14ac:dyDescent="0.25">
      <c r="A428" s="56" t="s">
        <v>39</v>
      </c>
      <c r="B428" s="13">
        <f>B427</f>
        <v>910</v>
      </c>
      <c r="C428" s="16" t="s">
        <v>22</v>
      </c>
      <c r="D428" s="16" t="s">
        <v>64</v>
      </c>
      <c r="E428" s="36" t="s">
        <v>69</v>
      </c>
      <c r="F428" s="16" t="s">
        <v>40</v>
      </c>
      <c r="G428" s="13">
        <f>500+2000</f>
        <v>2500</v>
      </c>
      <c r="H428" s="18"/>
      <c r="I428" s="13"/>
      <c r="J428" s="13"/>
      <c r="K428" s="13"/>
      <c r="L428" s="13"/>
      <c r="M428" s="13">
        <f>G428+I428+J428+K428+L428</f>
        <v>2500</v>
      </c>
      <c r="N428" s="13">
        <f>H428+J428</f>
        <v>0</v>
      </c>
      <c r="O428" s="13"/>
      <c r="P428" s="13"/>
      <c r="Q428" s="13"/>
      <c r="R428" s="13"/>
      <c r="S428" s="13">
        <f>M428+O428+P428+Q428+R428</f>
        <v>2500</v>
      </c>
      <c r="T428" s="13">
        <f>N428+P428</f>
        <v>0</v>
      </c>
      <c r="U428" s="13"/>
      <c r="V428" s="13"/>
      <c r="W428" s="13"/>
      <c r="X428" s="13"/>
      <c r="Y428" s="13">
        <f>S428+U428+V428+W428+X428</f>
        <v>2500</v>
      </c>
      <c r="Z428" s="13">
        <f>T428+V428</f>
        <v>0</v>
      </c>
      <c r="AA428" s="13"/>
      <c r="AB428" s="13"/>
      <c r="AC428" s="13"/>
      <c r="AD428" s="13"/>
      <c r="AE428" s="13">
        <f>Y428+AA428+AB428+AC428+AD428</f>
        <v>2500</v>
      </c>
      <c r="AF428" s="13">
        <f>Z428+AB428</f>
        <v>0</v>
      </c>
      <c r="AG428" s="13"/>
      <c r="AH428" s="13"/>
      <c r="AI428" s="13"/>
      <c r="AJ428" s="13"/>
      <c r="AK428" s="81">
        <f>AE428+AG428+AH428+AI428+AJ428</f>
        <v>2500</v>
      </c>
      <c r="AL428" s="81">
        <f>AF428+AH428</f>
        <v>0</v>
      </c>
      <c r="AM428" s="13"/>
      <c r="AN428" s="13"/>
      <c r="AO428" s="13"/>
      <c r="AP428" s="13"/>
      <c r="AQ428" s="13">
        <f>AK428+AM428+AN428+AO428+AP428</f>
        <v>2500</v>
      </c>
      <c r="AR428" s="13">
        <f>AL428+AN428</f>
        <v>0</v>
      </c>
      <c r="AS428" s="13"/>
      <c r="AT428" s="13"/>
      <c r="AU428" s="13"/>
      <c r="AV428" s="13"/>
      <c r="AW428" s="13">
        <f>AQ428+AS428+AT428+AU428+AV428</f>
        <v>2500</v>
      </c>
      <c r="AX428" s="13">
        <f>AR428+AT428</f>
        <v>0</v>
      </c>
    </row>
    <row r="429" spans="1:50" hidden="1" x14ac:dyDescent="0.25">
      <c r="A429" s="56"/>
      <c r="B429" s="13"/>
      <c r="C429" s="16"/>
      <c r="D429" s="16"/>
      <c r="E429" s="36"/>
      <c r="F429" s="16"/>
      <c r="G429" s="13"/>
      <c r="H429" s="18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81"/>
      <c r="AL429" s="81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</row>
    <row r="430" spans="1:50" ht="37.5" hidden="1" x14ac:dyDescent="0.3">
      <c r="A430" s="66" t="s">
        <v>82</v>
      </c>
      <c r="B430" s="14">
        <v>910</v>
      </c>
      <c r="C430" s="14" t="s">
        <v>30</v>
      </c>
      <c r="D430" s="14" t="s">
        <v>83</v>
      </c>
      <c r="E430" s="14"/>
      <c r="F430" s="14"/>
      <c r="G430" s="23">
        <f t="shared" ref="G430:R434" si="705">G431</f>
        <v>17913</v>
      </c>
      <c r="H430" s="23">
        <f t="shared" si="705"/>
        <v>0</v>
      </c>
      <c r="I430" s="13">
        <f t="shared" si="705"/>
        <v>0</v>
      </c>
      <c r="J430" s="13">
        <f t="shared" si="705"/>
        <v>0</v>
      </c>
      <c r="K430" s="13">
        <f t="shared" si="705"/>
        <v>0</v>
      </c>
      <c r="L430" s="13">
        <f t="shared" si="705"/>
        <v>0</v>
      </c>
      <c r="M430" s="23">
        <f t="shared" si="705"/>
        <v>17913</v>
      </c>
      <c r="N430" s="23">
        <f t="shared" si="705"/>
        <v>0</v>
      </c>
      <c r="O430" s="13">
        <f t="shared" si="705"/>
        <v>0</v>
      </c>
      <c r="P430" s="13">
        <f t="shared" si="705"/>
        <v>0</v>
      </c>
      <c r="Q430" s="13">
        <f t="shared" si="705"/>
        <v>0</v>
      </c>
      <c r="R430" s="13">
        <f t="shared" si="705"/>
        <v>0</v>
      </c>
      <c r="S430" s="23">
        <f t="shared" ref="S430:AH434" si="706">S431</f>
        <v>17913</v>
      </c>
      <c r="T430" s="23">
        <f t="shared" si="706"/>
        <v>0</v>
      </c>
      <c r="U430" s="23">
        <f t="shared" si="706"/>
        <v>0</v>
      </c>
      <c r="V430" s="23">
        <f t="shared" si="706"/>
        <v>0</v>
      </c>
      <c r="W430" s="23">
        <f t="shared" si="706"/>
        <v>2823</v>
      </c>
      <c r="X430" s="23">
        <f t="shared" si="706"/>
        <v>0</v>
      </c>
      <c r="Y430" s="23">
        <f t="shared" si="706"/>
        <v>20736</v>
      </c>
      <c r="Z430" s="23">
        <f t="shared" si="706"/>
        <v>0</v>
      </c>
      <c r="AA430" s="23">
        <f t="shared" si="706"/>
        <v>0</v>
      </c>
      <c r="AB430" s="23">
        <f t="shared" si="706"/>
        <v>0</v>
      </c>
      <c r="AC430" s="23">
        <f t="shared" si="706"/>
        <v>0</v>
      </c>
      <c r="AD430" s="23">
        <f t="shared" si="706"/>
        <v>-528</v>
      </c>
      <c r="AE430" s="23">
        <f t="shared" si="706"/>
        <v>20208</v>
      </c>
      <c r="AF430" s="23">
        <f t="shared" si="706"/>
        <v>0</v>
      </c>
      <c r="AG430" s="23">
        <f t="shared" si="706"/>
        <v>0</v>
      </c>
      <c r="AH430" s="23">
        <f t="shared" si="706"/>
        <v>0</v>
      </c>
      <c r="AI430" s="23">
        <f t="shared" ref="AG430:AV434" si="707">AI431</f>
        <v>0</v>
      </c>
      <c r="AJ430" s="23">
        <f t="shared" si="707"/>
        <v>0</v>
      </c>
      <c r="AK430" s="89">
        <f t="shared" si="707"/>
        <v>20208</v>
      </c>
      <c r="AL430" s="89">
        <f t="shared" si="707"/>
        <v>0</v>
      </c>
      <c r="AM430" s="23">
        <f t="shared" si="707"/>
        <v>0</v>
      </c>
      <c r="AN430" s="23">
        <f t="shared" si="707"/>
        <v>0</v>
      </c>
      <c r="AO430" s="23">
        <f t="shared" si="707"/>
        <v>0</v>
      </c>
      <c r="AP430" s="23">
        <f t="shared" si="707"/>
        <v>0</v>
      </c>
      <c r="AQ430" s="23">
        <f t="shared" si="707"/>
        <v>20208</v>
      </c>
      <c r="AR430" s="23">
        <f t="shared" si="707"/>
        <v>0</v>
      </c>
      <c r="AS430" s="23">
        <f t="shared" si="707"/>
        <v>0</v>
      </c>
      <c r="AT430" s="23">
        <f t="shared" si="707"/>
        <v>0</v>
      </c>
      <c r="AU430" s="23">
        <f t="shared" si="707"/>
        <v>0</v>
      </c>
      <c r="AV430" s="23">
        <f t="shared" si="707"/>
        <v>0</v>
      </c>
      <c r="AW430" s="23">
        <f t="shared" ref="AS430:AX434" si="708">AW431</f>
        <v>20208</v>
      </c>
      <c r="AX430" s="23">
        <f t="shared" si="708"/>
        <v>0</v>
      </c>
    </row>
    <row r="431" spans="1:50" ht="49.5" hidden="1" x14ac:dyDescent="0.25">
      <c r="A431" s="56" t="s">
        <v>390</v>
      </c>
      <c r="B431" s="16">
        <v>910</v>
      </c>
      <c r="C431" s="16" t="s">
        <v>30</v>
      </c>
      <c r="D431" s="16" t="s">
        <v>83</v>
      </c>
      <c r="E431" s="16" t="s">
        <v>391</v>
      </c>
      <c r="F431" s="16"/>
      <c r="G431" s="20">
        <f t="shared" ref="G431:T431" si="709">G432+G436</f>
        <v>17913</v>
      </c>
      <c r="H431" s="20">
        <f t="shared" si="709"/>
        <v>0</v>
      </c>
      <c r="I431" s="13">
        <f t="shared" si="709"/>
        <v>0</v>
      </c>
      <c r="J431" s="13">
        <f t="shared" si="709"/>
        <v>0</v>
      </c>
      <c r="K431" s="13">
        <f t="shared" si="709"/>
        <v>0</v>
      </c>
      <c r="L431" s="13">
        <f t="shared" si="709"/>
        <v>0</v>
      </c>
      <c r="M431" s="20">
        <f t="shared" si="709"/>
        <v>17913</v>
      </c>
      <c r="N431" s="20">
        <f t="shared" si="709"/>
        <v>0</v>
      </c>
      <c r="O431" s="13">
        <f t="shared" si="709"/>
        <v>0</v>
      </c>
      <c r="P431" s="13">
        <f t="shared" si="709"/>
        <v>0</v>
      </c>
      <c r="Q431" s="13">
        <f t="shared" si="709"/>
        <v>0</v>
      </c>
      <c r="R431" s="13">
        <f t="shared" si="709"/>
        <v>0</v>
      </c>
      <c r="S431" s="20">
        <f t="shared" si="709"/>
        <v>17913</v>
      </c>
      <c r="T431" s="20">
        <f t="shared" si="709"/>
        <v>0</v>
      </c>
      <c r="U431" s="13">
        <f t="shared" ref="U431:Z431" si="710">U432+U436+U440</f>
        <v>0</v>
      </c>
      <c r="V431" s="13">
        <f t="shared" si="710"/>
        <v>0</v>
      </c>
      <c r="W431" s="13">
        <f t="shared" si="710"/>
        <v>2823</v>
      </c>
      <c r="X431" s="13">
        <f t="shared" si="710"/>
        <v>0</v>
      </c>
      <c r="Y431" s="13">
        <f t="shared" si="710"/>
        <v>20736</v>
      </c>
      <c r="Z431" s="13">
        <f t="shared" si="710"/>
        <v>0</v>
      </c>
      <c r="AA431" s="13">
        <f t="shared" ref="AA431:AF431" si="711">AA432+AA436+AA440</f>
        <v>0</v>
      </c>
      <c r="AB431" s="13">
        <f t="shared" si="711"/>
        <v>0</v>
      </c>
      <c r="AC431" s="13">
        <f t="shared" si="711"/>
        <v>0</v>
      </c>
      <c r="AD431" s="13">
        <f t="shared" si="711"/>
        <v>-528</v>
      </c>
      <c r="AE431" s="13">
        <f t="shared" si="711"/>
        <v>20208</v>
      </c>
      <c r="AF431" s="13">
        <f t="shared" si="711"/>
        <v>0</v>
      </c>
      <c r="AG431" s="13">
        <f t="shared" ref="AG431:AL431" si="712">AG432+AG436+AG440</f>
        <v>0</v>
      </c>
      <c r="AH431" s="13">
        <f t="shared" si="712"/>
        <v>0</v>
      </c>
      <c r="AI431" s="13">
        <f t="shared" si="712"/>
        <v>0</v>
      </c>
      <c r="AJ431" s="13">
        <f t="shared" si="712"/>
        <v>0</v>
      </c>
      <c r="AK431" s="81">
        <f t="shared" si="712"/>
        <v>20208</v>
      </c>
      <c r="AL431" s="81">
        <f t="shared" si="712"/>
        <v>0</v>
      </c>
      <c r="AM431" s="13">
        <f t="shared" ref="AM431:AR431" si="713">AM432+AM436+AM440</f>
        <v>0</v>
      </c>
      <c r="AN431" s="13">
        <f t="shared" si="713"/>
        <v>0</v>
      </c>
      <c r="AO431" s="13">
        <f t="shared" si="713"/>
        <v>0</v>
      </c>
      <c r="AP431" s="13">
        <f t="shared" si="713"/>
        <v>0</v>
      </c>
      <c r="AQ431" s="13">
        <f t="shared" si="713"/>
        <v>20208</v>
      </c>
      <c r="AR431" s="13">
        <f t="shared" si="713"/>
        <v>0</v>
      </c>
      <c r="AS431" s="13">
        <f t="shared" ref="AS431:AX431" si="714">AS432+AS436+AS440</f>
        <v>0</v>
      </c>
      <c r="AT431" s="13">
        <f t="shared" si="714"/>
        <v>0</v>
      </c>
      <c r="AU431" s="13">
        <f t="shared" si="714"/>
        <v>0</v>
      </c>
      <c r="AV431" s="13">
        <f t="shared" si="714"/>
        <v>0</v>
      </c>
      <c r="AW431" s="13">
        <f t="shared" si="714"/>
        <v>20208</v>
      </c>
      <c r="AX431" s="13">
        <f t="shared" si="714"/>
        <v>0</v>
      </c>
    </row>
    <row r="432" spans="1:50" ht="33" hidden="1" x14ac:dyDescent="0.25">
      <c r="A432" s="56" t="s">
        <v>84</v>
      </c>
      <c r="B432" s="16">
        <f>B431</f>
        <v>910</v>
      </c>
      <c r="C432" s="16" t="s">
        <v>30</v>
      </c>
      <c r="D432" s="16" t="s">
        <v>83</v>
      </c>
      <c r="E432" s="16" t="s">
        <v>392</v>
      </c>
      <c r="F432" s="16"/>
      <c r="G432" s="20">
        <f t="shared" si="705"/>
        <v>13033</v>
      </c>
      <c r="H432" s="20">
        <f t="shared" si="705"/>
        <v>0</v>
      </c>
      <c r="I432" s="13">
        <f t="shared" si="705"/>
        <v>0</v>
      </c>
      <c r="J432" s="13">
        <f t="shared" si="705"/>
        <v>0</v>
      </c>
      <c r="K432" s="13">
        <f t="shared" si="705"/>
        <v>0</v>
      </c>
      <c r="L432" s="13">
        <f t="shared" si="705"/>
        <v>0</v>
      </c>
      <c r="M432" s="20">
        <f t="shared" si="705"/>
        <v>13033</v>
      </c>
      <c r="N432" s="20">
        <f t="shared" si="705"/>
        <v>0</v>
      </c>
      <c r="O432" s="13">
        <f t="shared" si="705"/>
        <v>0</v>
      </c>
      <c r="P432" s="13">
        <f t="shared" si="705"/>
        <v>0</v>
      </c>
      <c r="Q432" s="13">
        <f t="shared" si="705"/>
        <v>0</v>
      </c>
      <c r="R432" s="13">
        <f t="shared" si="705"/>
        <v>0</v>
      </c>
      <c r="S432" s="20">
        <f t="shared" si="706"/>
        <v>13033</v>
      </c>
      <c r="T432" s="20">
        <f t="shared" si="706"/>
        <v>0</v>
      </c>
      <c r="U432" s="13">
        <f t="shared" si="706"/>
        <v>-821</v>
      </c>
      <c r="V432" s="13">
        <f t="shared" si="706"/>
        <v>0</v>
      </c>
      <c r="W432" s="13">
        <f t="shared" si="706"/>
        <v>0</v>
      </c>
      <c r="X432" s="13">
        <f t="shared" si="706"/>
        <v>0</v>
      </c>
      <c r="Y432" s="20">
        <f t="shared" si="706"/>
        <v>12212</v>
      </c>
      <c r="Z432" s="20">
        <f t="shared" si="706"/>
        <v>0</v>
      </c>
      <c r="AA432" s="13">
        <f t="shared" si="706"/>
        <v>0</v>
      </c>
      <c r="AB432" s="13">
        <f t="shared" si="706"/>
        <v>0</v>
      </c>
      <c r="AC432" s="13">
        <f t="shared" si="706"/>
        <v>0</v>
      </c>
      <c r="AD432" s="13">
        <f t="shared" si="706"/>
        <v>-528</v>
      </c>
      <c r="AE432" s="20">
        <f t="shared" si="706"/>
        <v>11684</v>
      </c>
      <c r="AF432" s="20">
        <f t="shared" si="706"/>
        <v>0</v>
      </c>
      <c r="AG432" s="13">
        <f t="shared" si="707"/>
        <v>0</v>
      </c>
      <c r="AH432" s="13">
        <f t="shared" si="707"/>
        <v>0</v>
      </c>
      <c r="AI432" s="13">
        <f t="shared" si="707"/>
        <v>0</v>
      </c>
      <c r="AJ432" s="13">
        <f t="shared" si="707"/>
        <v>0</v>
      </c>
      <c r="AK432" s="87">
        <f t="shared" si="707"/>
        <v>11684</v>
      </c>
      <c r="AL432" s="87">
        <f t="shared" si="707"/>
        <v>0</v>
      </c>
      <c r="AM432" s="13">
        <f t="shared" si="707"/>
        <v>0</v>
      </c>
      <c r="AN432" s="13">
        <f t="shared" si="707"/>
        <v>0</v>
      </c>
      <c r="AO432" s="13">
        <f t="shared" si="707"/>
        <v>0</v>
      </c>
      <c r="AP432" s="13">
        <f t="shared" si="707"/>
        <v>0</v>
      </c>
      <c r="AQ432" s="20">
        <f t="shared" si="707"/>
        <v>11684</v>
      </c>
      <c r="AR432" s="20">
        <f t="shared" si="707"/>
        <v>0</v>
      </c>
      <c r="AS432" s="13">
        <f t="shared" si="708"/>
        <v>0</v>
      </c>
      <c r="AT432" s="13">
        <f t="shared" si="708"/>
        <v>0</v>
      </c>
      <c r="AU432" s="13">
        <f t="shared" si="708"/>
        <v>0</v>
      </c>
      <c r="AV432" s="13">
        <f t="shared" si="708"/>
        <v>0</v>
      </c>
      <c r="AW432" s="20">
        <f t="shared" si="708"/>
        <v>11684</v>
      </c>
      <c r="AX432" s="20">
        <f t="shared" si="708"/>
        <v>0</v>
      </c>
    </row>
    <row r="433" spans="1:50" ht="33" hidden="1" x14ac:dyDescent="0.25">
      <c r="A433" s="56" t="s">
        <v>393</v>
      </c>
      <c r="B433" s="16">
        <f>B432</f>
        <v>910</v>
      </c>
      <c r="C433" s="16" t="s">
        <v>30</v>
      </c>
      <c r="D433" s="16" t="s">
        <v>83</v>
      </c>
      <c r="E433" s="16" t="s">
        <v>394</v>
      </c>
      <c r="F433" s="16"/>
      <c r="G433" s="20">
        <f t="shared" si="705"/>
        <v>13033</v>
      </c>
      <c r="H433" s="20">
        <f t="shared" si="705"/>
        <v>0</v>
      </c>
      <c r="I433" s="13">
        <f t="shared" si="705"/>
        <v>0</v>
      </c>
      <c r="J433" s="13">
        <f t="shared" si="705"/>
        <v>0</v>
      </c>
      <c r="K433" s="13">
        <f t="shared" si="705"/>
        <v>0</v>
      </c>
      <c r="L433" s="13">
        <f t="shared" si="705"/>
        <v>0</v>
      </c>
      <c r="M433" s="20">
        <f t="shared" si="705"/>
        <v>13033</v>
      </c>
      <c r="N433" s="20">
        <f t="shared" si="705"/>
        <v>0</v>
      </c>
      <c r="O433" s="13">
        <f t="shared" si="705"/>
        <v>0</v>
      </c>
      <c r="P433" s="13">
        <f t="shared" si="705"/>
        <v>0</v>
      </c>
      <c r="Q433" s="13">
        <f t="shared" si="705"/>
        <v>0</v>
      </c>
      <c r="R433" s="13">
        <f t="shared" si="705"/>
        <v>0</v>
      </c>
      <c r="S433" s="20">
        <f t="shared" si="706"/>
        <v>13033</v>
      </c>
      <c r="T433" s="20">
        <f t="shared" si="706"/>
        <v>0</v>
      </c>
      <c r="U433" s="13">
        <f t="shared" si="706"/>
        <v>-821</v>
      </c>
      <c r="V433" s="13">
        <f t="shared" si="706"/>
        <v>0</v>
      </c>
      <c r="W433" s="13">
        <f t="shared" si="706"/>
        <v>0</v>
      </c>
      <c r="X433" s="13">
        <f t="shared" si="706"/>
        <v>0</v>
      </c>
      <c r="Y433" s="20">
        <f t="shared" si="706"/>
        <v>12212</v>
      </c>
      <c r="Z433" s="20">
        <f t="shared" si="706"/>
        <v>0</v>
      </c>
      <c r="AA433" s="13">
        <f t="shared" si="706"/>
        <v>0</v>
      </c>
      <c r="AB433" s="13">
        <f t="shared" si="706"/>
        <v>0</v>
      </c>
      <c r="AC433" s="13">
        <f t="shared" si="706"/>
        <v>0</v>
      </c>
      <c r="AD433" s="13">
        <f t="shared" si="706"/>
        <v>-528</v>
      </c>
      <c r="AE433" s="20">
        <f t="shared" si="706"/>
        <v>11684</v>
      </c>
      <c r="AF433" s="20">
        <f t="shared" si="706"/>
        <v>0</v>
      </c>
      <c r="AG433" s="13">
        <f t="shared" si="707"/>
        <v>0</v>
      </c>
      <c r="AH433" s="13">
        <f t="shared" si="707"/>
        <v>0</v>
      </c>
      <c r="AI433" s="13">
        <f t="shared" si="707"/>
        <v>0</v>
      </c>
      <c r="AJ433" s="13">
        <f t="shared" si="707"/>
        <v>0</v>
      </c>
      <c r="AK433" s="87">
        <f t="shared" si="707"/>
        <v>11684</v>
      </c>
      <c r="AL433" s="87">
        <f t="shared" si="707"/>
        <v>0</v>
      </c>
      <c r="AM433" s="13">
        <f t="shared" si="707"/>
        <v>0</v>
      </c>
      <c r="AN433" s="13">
        <f t="shared" si="707"/>
        <v>0</v>
      </c>
      <c r="AO433" s="13">
        <f t="shared" si="707"/>
        <v>0</v>
      </c>
      <c r="AP433" s="13">
        <f t="shared" si="707"/>
        <v>0</v>
      </c>
      <c r="AQ433" s="20">
        <f t="shared" si="707"/>
        <v>11684</v>
      </c>
      <c r="AR433" s="20">
        <f t="shared" si="707"/>
        <v>0</v>
      </c>
      <c r="AS433" s="13">
        <f t="shared" si="708"/>
        <v>0</v>
      </c>
      <c r="AT433" s="13">
        <f t="shared" si="708"/>
        <v>0</v>
      </c>
      <c r="AU433" s="13">
        <f t="shared" si="708"/>
        <v>0</v>
      </c>
      <c r="AV433" s="13">
        <f t="shared" si="708"/>
        <v>0</v>
      </c>
      <c r="AW433" s="20">
        <f t="shared" si="708"/>
        <v>11684</v>
      </c>
      <c r="AX433" s="20">
        <f t="shared" si="708"/>
        <v>0</v>
      </c>
    </row>
    <row r="434" spans="1:50" ht="33" hidden="1" x14ac:dyDescent="0.25">
      <c r="A434" s="56" t="s">
        <v>12</v>
      </c>
      <c r="B434" s="16">
        <f>B433</f>
        <v>910</v>
      </c>
      <c r="C434" s="16" t="s">
        <v>30</v>
      </c>
      <c r="D434" s="16" t="s">
        <v>83</v>
      </c>
      <c r="E434" s="16" t="s">
        <v>394</v>
      </c>
      <c r="F434" s="16" t="s">
        <v>13</v>
      </c>
      <c r="G434" s="13">
        <f t="shared" si="705"/>
        <v>13033</v>
      </c>
      <c r="H434" s="13">
        <f t="shared" si="705"/>
        <v>0</v>
      </c>
      <c r="I434" s="13">
        <f t="shared" si="705"/>
        <v>0</v>
      </c>
      <c r="J434" s="13">
        <f t="shared" si="705"/>
        <v>0</v>
      </c>
      <c r="K434" s="13">
        <f t="shared" si="705"/>
        <v>0</v>
      </c>
      <c r="L434" s="13">
        <f t="shared" si="705"/>
        <v>0</v>
      </c>
      <c r="M434" s="13">
        <f t="shared" si="705"/>
        <v>13033</v>
      </c>
      <c r="N434" s="13">
        <f t="shared" si="705"/>
        <v>0</v>
      </c>
      <c r="O434" s="13">
        <f t="shared" si="705"/>
        <v>0</v>
      </c>
      <c r="P434" s="13">
        <f t="shared" si="705"/>
        <v>0</v>
      </c>
      <c r="Q434" s="13">
        <f t="shared" si="705"/>
        <v>0</v>
      </c>
      <c r="R434" s="13">
        <f t="shared" si="705"/>
        <v>0</v>
      </c>
      <c r="S434" s="13">
        <f t="shared" si="706"/>
        <v>13033</v>
      </c>
      <c r="T434" s="13">
        <f t="shared" si="706"/>
        <v>0</v>
      </c>
      <c r="U434" s="13">
        <f t="shared" si="706"/>
        <v>-821</v>
      </c>
      <c r="V434" s="13">
        <f t="shared" si="706"/>
        <v>0</v>
      </c>
      <c r="W434" s="13">
        <f t="shared" si="706"/>
        <v>0</v>
      </c>
      <c r="X434" s="13">
        <f t="shared" si="706"/>
        <v>0</v>
      </c>
      <c r="Y434" s="13">
        <f t="shared" si="706"/>
        <v>12212</v>
      </c>
      <c r="Z434" s="13">
        <f t="shared" si="706"/>
        <v>0</v>
      </c>
      <c r="AA434" s="13">
        <f t="shared" si="706"/>
        <v>0</v>
      </c>
      <c r="AB434" s="13">
        <f t="shared" si="706"/>
        <v>0</v>
      </c>
      <c r="AC434" s="13">
        <f t="shared" si="706"/>
        <v>0</v>
      </c>
      <c r="AD434" s="13">
        <f t="shared" si="706"/>
        <v>-528</v>
      </c>
      <c r="AE434" s="13">
        <f t="shared" si="706"/>
        <v>11684</v>
      </c>
      <c r="AF434" s="13">
        <f t="shared" si="706"/>
        <v>0</v>
      </c>
      <c r="AG434" s="13">
        <f t="shared" si="707"/>
        <v>0</v>
      </c>
      <c r="AH434" s="13">
        <f t="shared" si="707"/>
        <v>0</v>
      </c>
      <c r="AI434" s="13">
        <f t="shared" si="707"/>
        <v>0</v>
      </c>
      <c r="AJ434" s="13">
        <f t="shared" si="707"/>
        <v>0</v>
      </c>
      <c r="AK434" s="81">
        <f t="shared" si="707"/>
        <v>11684</v>
      </c>
      <c r="AL434" s="81">
        <f t="shared" si="707"/>
        <v>0</v>
      </c>
      <c r="AM434" s="13">
        <f t="shared" si="707"/>
        <v>0</v>
      </c>
      <c r="AN434" s="13">
        <f t="shared" si="707"/>
        <v>0</v>
      </c>
      <c r="AO434" s="13">
        <f t="shared" si="707"/>
        <v>0</v>
      </c>
      <c r="AP434" s="13">
        <f t="shared" si="707"/>
        <v>0</v>
      </c>
      <c r="AQ434" s="13">
        <f t="shared" si="707"/>
        <v>11684</v>
      </c>
      <c r="AR434" s="13">
        <f t="shared" si="707"/>
        <v>0</v>
      </c>
      <c r="AS434" s="13">
        <f t="shared" si="708"/>
        <v>0</v>
      </c>
      <c r="AT434" s="13">
        <f t="shared" si="708"/>
        <v>0</v>
      </c>
      <c r="AU434" s="13">
        <f t="shared" si="708"/>
        <v>0</v>
      </c>
      <c r="AV434" s="13">
        <f t="shared" si="708"/>
        <v>0</v>
      </c>
      <c r="AW434" s="13">
        <f t="shared" si="708"/>
        <v>11684</v>
      </c>
      <c r="AX434" s="13">
        <f t="shared" si="708"/>
        <v>0</v>
      </c>
    </row>
    <row r="435" spans="1:50" hidden="1" x14ac:dyDescent="0.25">
      <c r="A435" s="69" t="s">
        <v>24</v>
      </c>
      <c r="B435" s="16">
        <v>910</v>
      </c>
      <c r="C435" s="16" t="s">
        <v>30</v>
      </c>
      <c r="D435" s="16" t="s">
        <v>83</v>
      </c>
      <c r="E435" s="16" t="s">
        <v>394</v>
      </c>
      <c r="F435" s="16" t="s">
        <v>38</v>
      </c>
      <c r="G435" s="13">
        <f>13033</f>
        <v>13033</v>
      </c>
      <c r="H435" s="18"/>
      <c r="I435" s="13"/>
      <c r="J435" s="13"/>
      <c r="K435" s="13"/>
      <c r="L435" s="13"/>
      <c r="M435" s="13">
        <f>G435+I435+J435+K435+L435</f>
        <v>13033</v>
      </c>
      <c r="N435" s="13">
        <f>H435+J435</f>
        <v>0</v>
      </c>
      <c r="O435" s="13"/>
      <c r="P435" s="13"/>
      <c r="Q435" s="13"/>
      <c r="R435" s="13"/>
      <c r="S435" s="13">
        <f>M435+O435+P435+Q435+R435</f>
        <v>13033</v>
      </c>
      <c r="T435" s="13">
        <f>N435+P435</f>
        <v>0</v>
      </c>
      <c r="U435" s="13">
        <v>-821</v>
      </c>
      <c r="V435" s="13"/>
      <c r="W435" s="13"/>
      <c r="X435" s="13"/>
      <c r="Y435" s="13">
        <f>S435+U435+V435+W435+X435</f>
        <v>12212</v>
      </c>
      <c r="Z435" s="13">
        <f>T435+V435</f>
        <v>0</v>
      </c>
      <c r="AA435" s="13"/>
      <c r="AB435" s="13"/>
      <c r="AC435" s="13"/>
      <c r="AD435" s="13">
        <v>-528</v>
      </c>
      <c r="AE435" s="13">
        <f>Y435+AA435+AB435+AC435+AD435</f>
        <v>11684</v>
      </c>
      <c r="AF435" s="13">
        <f>Z435+AB435</f>
        <v>0</v>
      </c>
      <c r="AG435" s="13"/>
      <c r="AH435" s="13"/>
      <c r="AI435" s="13"/>
      <c r="AJ435" s="13"/>
      <c r="AK435" s="81">
        <f>AE435+AG435+AH435+AI435+AJ435</f>
        <v>11684</v>
      </c>
      <c r="AL435" s="81">
        <f>AF435+AH435</f>
        <v>0</v>
      </c>
      <c r="AM435" s="13"/>
      <c r="AN435" s="13"/>
      <c r="AO435" s="13"/>
      <c r="AP435" s="13"/>
      <c r="AQ435" s="13">
        <f>AK435+AM435+AN435+AO435+AP435</f>
        <v>11684</v>
      </c>
      <c r="AR435" s="13">
        <f>AL435+AN435</f>
        <v>0</v>
      </c>
      <c r="AS435" s="13"/>
      <c r="AT435" s="13"/>
      <c r="AU435" s="13"/>
      <c r="AV435" s="13"/>
      <c r="AW435" s="13">
        <f>AQ435+AS435+AT435+AU435+AV435</f>
        <v>11684</v>
      </c>
      <c r="AX435" s="13">
        <f>AR435+AT435</f>
        <v>0</v>
      </c>
    </row>
    <row r="436" spans="1:50" hidden="1" x14ac:dyDescent="0.25">
      <c r="A436" s="56" t="s">
        <v>15</v>
      </c>
      <c r="B436" s="16">
        <v>910</v>
      </c>
      <c r="C436" s="16" t="s">
        <v>30</v>
      </c>
      <c r="D436" s="16" t="s">
        <v>83</v>
      </c>
      <c r="E436" s="16" t="s">
        <v>559</v>
      </c>
      <c r="F436" s="16"/>
      <c r="G436" s="13">
        <f>G437</f>
        <v>4880</v>
      </c>
      <c r="H436" s="13">
        <f t="shared" ref="H436:R438" si="715">H437</f>
        <v>0</v>
      </c>
      <c r="I436" s="13">
        <f t="shared" si="715"/>
        <v>0</v>
      </c>
      <c r="J436" s="13">
        <f t="shared" si="715"/>
        <v>0</v>
      </c>
      <c r="K436" s="13">
        <f t="shared" si="715"/>
        <v>0</v>
      </c>
      <c r="L436" s="13">
        <f t="shared" si="715"/>
        <v>0</v>
      </c>
      <c r="M436" s="13">
        <f t="shared" si="715"/>
        <v>4880</v>
      </c>
      <c r="N436" s="13">
        <f t="shared" si="715"/>
        <v>0</v>
      </c>
      <c r="O436" s="13">
        <f t="shared" si="715"/>
        <v>0</v>
      </c>
      <c r="P436" s="13">
        <f t="shared" si="715"/>
        <v>0</v>
      </c>
      <c r="Q436" s="13">
        <f t="shared" si="715"/>
        <v>0</v>
      </c>
      <c r="R436" s="13">
        <f t="shared" si="715"/>
        <v>0</v>
      </c>
      <c r="S436" s="13">
        <f t="shared" ref="S436:AH438" si="716">S437</f>
        <v>4880</v>
      </c>
      <c r="T436" s="13">
        <f t="shared" si="716"/>
        <v>0</v>
      </c>
      <c r="U436" s="13">
        <f t="shared" si="716"/>
        <v>0</v>
      </c>
      <c r="V436" s="13">
        <f t="shared" si="716"/>
        <v>0</v>
      </c>
      <c r="W436" s="13">
        <f t="shared" si="716"/>
        <v>0</v>
      </c>
      <c r="X436" s="13">
        <f t="shared" si="716"/>
        <v>0</v>
      </c>
      <c r="Y436" s="13">
        <f t="shared" si="716"/>
        <v>4880</v>
      </c>
      <c r="Z436" s="13">
        <f t="shared" si="716"/>
        <v>0</v>
      </c>
      <c r="AA436" s="13">
        <f t="shared" si="716"/>
        <v>0</v>
      </c>
      <c r="AB436" s="13">
        <f t="shared" si="716"/>
        <v>0</v>
      </c>
      <c r="AC436" s="13">
        <f t="shared" si="716"/>
        <v>0</v>
      </c>
      <c r="AD436" s="13">
        <f t="shared" si="716"/>
        <v>0</v>
      </c>
      <c r="AE436" s="13">
        <f t="shared" si="716"/>
        <v>4880</v>
      </c>
      <c r="AF436" s="13">
        <f t="shared" si="716"/>
        <v>0</v>
      </c>
      <c r="AG436" s="13">
        <f t="shared" si="716"/>
        <v>0</v>
      </c>
      <c r="AH436" s="13">
        <f t="shared" si="716"/>
        <v>0</v>
      </c>
      <c r="AI436" s="13">
        <f t="shared" ref="AG436:AV438" si="717">AI437</f>
        <v>0</v>
      </c>
      <c r="AJ436" s="13">
        <f t="shared" si="717"/>
        <v>0</v>
      </c>
      <c r="AK436" s="81">
        <f t="shared" si="717"/>
        <v>4880</v>
      </c>
      <c r="AL436" s="81">
        <f t="shared" si="717"/>
        <v>0</v>
      </c>
      <c r="AM436" s="13">
        <f t="shared" si="717"/>
        <v>0</v>
      </c>
      <c r="AN436" s="13">
        <f t="shared" si="717"/>
        <v>0</v>
      </c>
      <c r="AO436" s="13">
        <f t="shared" si="717"/>
        <v>0</v>
      </c>
      <c r="AP436" s="13">
        <f t="shared" si="717"/>
        <v>0</v>
      </c>
      <c r="AQ436" s="13">
        <f t="shared" si="717"/>
        <v>4880</v>
      </c>
      <c r="AR436" s="13">
        <f t="shared" si="717"/>
        <v>0</v>
      </c>
      <c r="AS436" s="13">
        <f t="shared" si="717"/>
        <v>0</v>
      </c>
      <c r="AT436" s="13">
        <f t="shared" si="717"/>
        <v>0</v>
      </c>
      <c r="AU436" s="13">
        <f t="shared" si="717"/>
        <v>0</v>
      </c>
      <c r="AV436" s="13">
        <f t="shared" si="717"/>
        <v>0</v>
      </c>
      <c r="AW436" s="13">
        <f t="shared" ref="AS436:AX438" si="718">AW437</f>
        <v>4880</v>
      </c>
      <c r="AX436" s="13">
        <f t="shared" si="718"/>
        <v>0</v>
      </c>
    </row>
    <row r="437" spans="1:50" hidden="1" x14ac:dyDescent="0.25">
      <c r="A437" s="69" t="s">
        <v>127</v>
      </c>
      <c r="B437" s="16">
        <v>910</v>
      </c>
      <c r="C437" s="16" t="s">
        <v>30</v>
      </c>
      <c r="D437" s="16" t="s">
        <v>83</v>
      </c>
      <c r="E437" s="16" t="s">
        <v>560</v>
      </c>
      <c r="F437" s="16"/>
      <c r="G437" s="13">
        <f>G438</f>
        <v>4880</v>
      </c>
      <c r="H437" s="13">
        <f t="shared" si="715"/>
        <v>0</v>
      </c>
      <c r="I437" s="13">
        <f t="shared" si="715"/>
        <v>0</v>
      </c>
      <c r="J437" s="13">
        <f t="shared" si="715"/>
        <v>0</v>
      </c>
      <c r="K437" s="13">
        <f t="shared" si="715"/>
        <v>0</v>
      </c>
      <c r="L437" s="13">
        <f t="shared" si="715"/>
        <v>0</v>
      </c>
      <c r="M437" s="13">
        <f t="shared" si="715"/>
        <v>4880</v>
      </c>
      <c r="N437" s="13">
        <f t="shared" si="715"/>
        <v>0</v>
      </c>
      <c r="O437" s="13">
        <f t="shared" si="715"/>
        <v>0</v>
      </c>
      <c r="P437" s="13">
        <f t="shared" si="715"/>
        <v>0</v>
      </c>
      <c r="Q437" s="13">
        <f t="shared" si="715"/>
        <v>0</v>
      </c>
      <c r="R437" s="13">
        <f t="shared" si="715"/>
        <v>0</v>
      </c>
      <c r="S437" s="13">
        <f t="shared" si="716"/>
        <v>4880</v>
      </c>
      <c r="T437" s="13">
        <f t="shared" si="716"/>
        <v>0</v>
      </c>
      <c r="U437" s="13">
        <f t="shared" si="716"/>
        <v>0</v>
      </c>
      <c r="V437" s="13">
        <f t="shared" si="716"/>
        <v>0</v>
      </c>
      <c r="W437" s="13">
        <f t="shared" si="716"/>
        <v>0</v>
      </c>
      <c r="X437" s="13">
        <f t="shared" si="716"/>
        <v>0</v>
      </c>
      <c r="Y437" s="13">
        <f t="shared" si="716"/>
        <v>4880</v>
      </c>
      <c r="Z437" s="13">
        <f t="shared" si="716"/>
        <v>0</v>
      </c>
      <c r="AA437" s="13">
        <f t="shared" si="716"/>
        <v>0</v>
      </c>
      <c r="AB437" s="13">
        <f t="shared" si="716"/>
        <v>0</v>
      </c>
      <c r="AC437" s="13">
        <f t="shared" si="716"/>
        <v>0</v>
      </c>
      <c r="AD437" s="13">
        <f t="shared" si="716"/>
        <v>0</v>
      </c>
      <c r="AE437" s="13">
        <f t="shared" si="716"/>
        <v>4880</v>
      </c>
      <c r="AF437" s="13">
        <f t="shared" si="716"/>
        <v>0</v>
      </c>
      <c r="AG437" s="13">
        <f t="shared" si="717"/>
        <v>0</v>
      </c>
      <c r="AH437" s="13">
        <f t="shared" si="717"/>
        <v>0</v>
      </c>
      <c r="AI437" s="13">
        <f t="shared" si="717"/>
        <v>0</v>
      </c>
      <c r="AJ437" s="13">
        <f t="shared" si="717"/>
        <v>0</v>
      </c>
      <c r="AK437" s="81">
        <f t="shared" si="717"/>
        <v>4880</v>
      </c>
      <c r="AL437" s="81">
        <f t="shared" si="717"/>
        <v>0</v>
      </c>
      <c r="AM437" s="13">
        <f t="shared" si="717"/>
        <v>0</v>
      </c>
      <c r="AN437" s="13">
        <f t="shared" si="717"/>
        <v>0</v>
      </c>
      <c r="AO437" s="13">
        <f t="shared" si="717"/>
        <v>0</v>
      </c>
      <c r="AP437" s="13">
        <f t="shared" si="717"/>
        <v>0</v>
      </c>
      <c r="AQ437" s="13">
        <f t="shared" si="717"/>
        <v>4880</v>
      </c>
      <c r="AR437" s="13">
        <f t="shared" si="717"/>
        <v>0</v>
      </c>
      <c r="AS437" s="13">
        <f t="shared" si="718"/>
        <v>0</v>
      </c>
      <c r="AT437" s="13">
        <f t="shared" si="718"/>
        <v>0</v>
      </c>
      <c r="AU437" s="13">
        <f t="shared" si="718"/>
        <v>0</v>
      </c>
      <c r="AV437" s="13">
        <f t="shared" si="718"/>
        <v>0</v>
      </c>
      <c r="AW437" s="13">
        <f t="shared" si="718"/>
        <v>4880</v>
      </c>
      <c r="AX437" s="13">
        <f t="shared" si="718"/>
        <v>0</v>
      </c>
    </row>
    <row r="438" spans="1:50" ht="33" hidden="1" x14ac:dyDescent="0.25">
      <c r="A438" s="56" t="s">
        <v>12</v>
      </c>
      <c r="B438" s="16">
        <v>910</v>
      </c>
      <c r="C438" s="16" t="s">
        <v>30</v>
      </c>
      <c r="D438" s="16" t="s">
        <v>83</v>
      </c>
      <c r="E438" s="16" t="s">
        <v>560</v>
      </c>
      <c r="F438" s="16" t="s">
        <v>13</v>
      </c>
      <c r="G438" s="13">
        <f>G439</f>
        <v>4880</v>
      </c>
      <c r="H438" s="13">
        <f t="shared" si="715"/>
        <v>0</v>
      </c>
      <c r="I438" s="13">
        <f t="shared" si="715"/>
        <v>0</v>
      </c>
      <c r="J438" s="13">
        <f t="shared" si="715"/>
        <v>0</v>
      </c>
      <c r="K438" s="13">
        <f t="shared" si="715"/>
        <v>0</v>
      </c>
      <c r="L438" s="13">
        <f t="shared" si="715"/>
        <v>0</v>
      </c>
      <c r="M438" s="13">
        <f t="shared" si="715"/>
        <v>4880</v>
      </c>
      <c r="N438" s="13">
        <f t="shared" si="715"/>
        <v>0</v>
      </c>
      <c r="O438" s="13">
        <f t="shared" si="715"/>
        <v>0</v>
      </c>
      <c r="P438" s="13">
        <f t="shared" si="715"/>
        <v>0</v>
      </c>
      <c r="Q438" s="13">
        <f t="shared" si="715"/>
        <v>0</v>
      </c>
      <c r="R438" s="13">
        <f t="shared" si="715"/>
        <v>0</v>
      </c>
      <c r="S438" s="13">
        <f t="shared" si="716"/>
        <v>4880</v>
      </c>
      <c r="T438" s="13">
        <f t="shared" si="716"/>
        <v>0</v>
      </c>
      <c r="U438" s="13">
        <f t="shared" si="716"/>
        <v>0</v>
      </c>
      <c r="V438" s="13">
        <f t="shared" si="716"/>
        <v>0</v>
      </c>
      <c r="W438" s="13">
        <f t="shared" si="716"/>
        <v>0</v>
      </c>
      <c r="X438" s="13">
        <f t="shared" si="716"/>
        <v>0</v>
      </c>
      <c r="Y438" s="13">
        <f t="shared" si="716"/>
        <v>4880</v>
      </c>
      <c r="Z438" s="13">
        <f t="shared" si="716"/>
        <v>0</v>
      </c>
      <c r="AA438" s="13">
        <f t="shared" si="716"/>
        <v>0</v>
      </c>
      <c r="AB438" s="13">
        <f t="shared" si="716"/>
        <v>0</v>
      </c>
      <c r="AC438" s="13">
        <f t="shared" si="716"/>
        <v>0</v>
      </c>
      <c r="AD438" s="13">
        <f t="shared" si="716"/>
        <v>0</v>
      </c>
      <c r="AE438" s="13">
        <f t="shared" si="716"/>
        <v>4880</v>
      </c>
      <c r="AF438" s="13">
        <f t="shared" si="716"/>
        <v>0</v>
      </c>
      <c r="AG438" s="13">
        <f t="shared" si="717"/>
        <v>0</v>
      </c>
      <c r="AH438" s="13">
        <f t="shared" si="717"/>
        <v>0</v>
      </c>
      <c r="AI438" s="13">
        <f t="shared" si="717"/>
        <v>0</v>
      </c>
      <c r="AJ438" s="13">
        <f t="shared" si="717"/>
        <v>0</v>
      </c>
      <c r="AK438" s="81">
        <f t="shared" si="717"/>
        <v>4880</v>
      </c>
      <c r="AL438" s="81">
        <f t="shared" si="717"/>
        <v>0</v>
      </c>
      <c r="AM438" s="13">
        <f t="shared" si="717"/>
        <v>0</v>
      </c>
      <c r="AN438" s="13">
        <f t="shared" si="717"/>
        <v>0</v>
      </c>
      <c r="AO438" s="13">
        <f t="shared" si="717"/>
        <v>0</v>
      </c>
      <c r="AP438" s="13">
        <f t="shared" si="717"/>
        <v>0</v>
      </c>
      <c r="AQ438" s="13">
        <f t="shared" si="717"/>
        <v>4880</v>
      </c>
      <c r="AR438" s="13">
        <f t="shared" si="717"/>
        <v>0</v>
      </c>
      <c r="AS438" s="13">
        <f t="shared" si="718"/>
        <v>0</v>
      </c>
      <c r="AT438" s="13">
        <f t="shared" si="718"/>
        <v>0</v>
      </c>
      <c r="AU438" s="13">
        <f t="shared" si="718"/>
        <v>0</v>
      </c>
      <c r="AV438" s="13">
        <f t="shared" si="718"/>
        <v>0</v>
      </c>
      <c r="AW438" s="13">
        <f t="shared" si="718"/>
        <v>4880</v>
      </c>
      <c r="AX438" s="13">
        <f t="shared" si="718"/>
        <v>0</v>
      </c>
    </row>
    <row r="439" spans="1:50" hidden="1" x14ac:dyDescent="0.25">
      <c r="A439" s="69" t="s">
        <v>24</v>
      </c>
      <c r="B439" s="16">
        <v>910</v>
      </c>
      <c r="C439" s="16" t="s">
        <v>30</v>
      </c>
      <c r="D439" s="16" t="s">
        <v>83</v>
      </c>
      <c r="E439" s="16" t="s">
        <v>560</v>
      </c>
      <c r="F439" s="16" t="s">
        <v>38</v>
      </c>
      <c r="G439" s="13">
        <v>4880</v>
      </c>
      <c r="H439" s="18"/>
      <c r="I439" s="13"/>
      <c r="J439" s="13"/>
      <c r="K439" s="13"/>
      <c r="L439" s="13"/>
      <c r="M439" s="13">
        <f>G439+I439+J439+K439+L439</f>
        <v>4880</v>
      </c>
      <c r="N439" s="13">
        <f>H439+J439</f>
        <v>0</v>
      </c>
      <c r="O439" s="13"/>
      <c r="P439" s="13"/>
      <c r="Q439" s="13"/>
      <c r="R439" s="13"/>
      <c r="S439" s="13">
        <f>M439+O439+P439+Q439+R439</f>
        <v>4880</v>
      </c>
      <c r="T439" s="13">
        <f>N439+P439</f>
        <v>0</v>
      </c>
      <c r="U439" s="13"/>
      <c r="V439" s="13"/>
      <c r="W439" s="13"/>
      <c r="X439" s="13"/>
      <c r="Y439" s="13">
        <f>S439+U439+V439+W439+X439</f>
        <v>4880</v>
      </c>
      <c r="Z439" s="13">
        <f>T439+V439</f>
        <v>0</v>
      </c>
      <c r="AA439" s="13"/>
      <c r="AB439" s="13"/>
      <c r="AC439" s="13"/>
      <c r="AD439" s="13"/>
      <c r="AE439" s="13">
        <f>Y439+AA439+AB439+AC439+AD439</f>
        <v>4880</v>
      </c>
      <c r="AF439" s="13">
        <f>Z439+AB439</f>
        <v>0</v>
      </c>
      <c r="AG439" s="13"/>
      <c r="AH439" s="13"/>
      <c r="AI439" s="13"/>
      <c r="AJ439" s="13"/>
      <c r="AK439" s="81">
        <f>AE439+AG439+AH439+AI439+AJ439</f>
        <v>4880</v>
      </c>
      <c r="AL439" s="81">
        <f>AF439+AH439</f>
        <v>0</v>
      </c>
      <c r="AM439" s="13"/>
      <c r="AN439" s="13"/>
      <c r="AO439" s="13"/>
      <c r="AP439" s="13"/>
      <c r="AQ439" s="13">
        <f>AK439+AM439+AN439+AO439+AP439</f>
        <v>4880</v>
      </c>
      <c r="AR439" s="13">
        <f>AL439+AN439</f>
        <v>0</v>
      </c>
      <c r="AS439" s="13"/>
      <c r="AT439" s="13"/>
      <c r="AU439" s="13"/>
      <c r="AV439" s="13"/>
      <c r="AW439" s="13">
        <f>AQ439+AS439+AT439+AU439+AV439</f>
        <v>4880</v>
      </c>
      <c r="AX439" s="13">
        <f>AR439+AT439</f>
        <v>0</v>
      </c>
    </row>
    <row r="440" spans="1:50" ht="33" hidden="1" x14ac:dyDescent="0.25">
      <c r="A440" s="56" t="s">
        <v>622</v>
      </c>
      <c r="B440" s="16">
        <v>910</v>
      </c>
      <c r="C440" s="16" t="s">
        <v>30</v>
      </c>
      <c r="D440" s="16" t="s">
        <v>83</v>
      </c>
      <c r="E440" s="16" t="s">
        <v>625</v>
      </c>
      <c r="F440" s="16"/>
      <c r="G440" s="13"/>
      <c r="H440" s="18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>
        <f t="shared" ref="U440:Z440" si="719">U441+U443</f>
        <v>821</v>
      </c>
      <c r="V440" s="13">
        <f t="shared" si="719"/>
        <v>0</v>
      </c>
      <c r="W440" s="13">
        <f t="shared" si="719"/>
        <v>2823</v>
      </c>
      <c r="X440" s="13">
        <f t="shared" si="719"/>
        <v>0</v>
      </c>
      <c r="Y440" s="13">
        <f t="shared" si="719"/>
        <v>3644</v>
      </c>
      <c r="Z440" s="13">
        <f t="shared" si="719"/>
        <v>0</v>
      </c>
      <c r="AA440" s="13">
        <f t="shared" ref="AA440:AF440" si="720">AA441+AA443</f>
        <v>0</v>
      </c>
      <c r="AB440" s="13">
        <f t="shared" si="720"/>
        <v>0</v>
      </c>
      <c r="AC440" s="13">
        <f t="shared" si="720"/>
        <v>0</v>
      </c>
      <c r="AD440" s="13">
        <f t="shared" si="720"/>
        <v>0</v>
      </c>
      <c r="AE440" s="13">
        <f t="shared" si="720"/>
        <v>3644</v>
      </c>
      <c r="AF440" s="13">
        <f t="shared" si="720"/>
        <v>0</v>
      </c>
      <c r="AG440" s="13">
        <f t="shared" ref="AG440:AL440" si="721">AG441+AG443</f>
        <v>0</v>
      </c>
      <c r="AH440" s="13">
        <f t="shared" si="721"/>
        <v>0</v>
      </c>
      <c r="AI440" s="13">
        <f t="shared" si="721"/>
        <v>0</v>
      </c>
      <c r="AJ440" s="13">
        <f t="shared" si="721"/>
        <v>0</v>
      </c>
      <c r="AK440" s="81">
        <f t="shared" si="721"/>
        <v>3644</v>
      </c>
      <c r="AL440" s="81">
        <f t="shared" si="721"/>
        <v>0</v>
      </c>
      <c r="AM440" s="13">
        <f t="shared" ref="AM440:AR440" si="722">AM441+AM443</f>
        <v>0</v>
      </c>
      <c r="AN440" s="13">
        <f t="shared" si="722"/>
        <v>0</v>
      </c>
      <c r="AO440" s="13">
        <f t="shared" si="722"/>
        <v>0</v>
      </c>
      <c r="AP440" s="13">
        <f t="shared" si="722"/>
        <v>0</v>
      </c>
      <c r="AQ440" s="13">
        <f t="shared" si="722"/>
        <v>3644</v>
      </c>
      <c r="AR440" s="13">
        <f t="shared" si="722"/>
        <v>0</v>
      </c>
      <c r="AS440" s="13">
        <f t="shared" ref="AS440:AX440" si="723">AS441+AS443</f>
        <v>0</v>
      </c>
      <c r="AT440" s="13">
        <f t="shared" si="723"/>
        <v>0</v>
      </c>
      <c r="AU440" s="13">
        <f t="shared" si="723"/>
        <v>0</v>
      </c>
      <c r="AV440" s="13">
        <f t="shared" si="723"/>
        <v>0</v>
      </c>
      <c r="AW440" s="13">
        <f t="shared" si="723"/>
        <v>3644</v>
      </c>
      <c r="AX440" s="13">
        <f t="shared" si="723"/>
        <v>0</v>
      </c>
    </row>
    <row r="441" spans="1:50" ht="33" hidden="1" x14ac:dyDescent="0.25">
      <c r="A441" s="56" t="s">
        <v>12</v>
      </c>
      <c r="B441" s="16">
        <v>910</v>
      </c>
      <c r="C441" s="16" t="s">
        <v>30</v>
      </c>
      <c r="D441" s="16" t="s">
        <v>83</v>
      </c>
      <c r="E441" s="16" t="s">
        <v>625</v>
      </c>
      <c r="F441" s="16" t="s">
        <v>13</v>
      </c>
      <c r="G441" s="13"/>
      <c r="H441" s="18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>
        <f t="shared" ref="U441:AX441" si="724">U442</f>
        <v>821</v>
      </c>
      <c r="V441" s="13">
        <f t="shared" si="724"/>
        <v>0</v>
      </c>
      <c r="W441" s="13">
        <f t="shared" si="724"/>
        <v>0</v>
      </c>
      <c r="X441" s="13">
        <f t="shared" si="724"/>
        <v>0</v>
      </c>
      <c r="Y441" s="13">
        <f t="shared" si="724"/>
        <v>821</v>
      </c>
      <c r="Z441" s="13">
        <f t="shared" si="724"/>
        <v>0</v>
      </c>
      <c r="AA441" s="13">
        <f t="shared" si="724"/>
        <v>0</v>
      </c>
      <c r="AB441" s="13">
        <f t="shared" si="724"/>
        <v>0</v>
      </c>
      <c r="AC441" s="13">
        <f t="shared" si="724"/>
        <v>0</v>
      </c>
      <c r="AD441" s="13">
        <f t="shared" si="724"/>
        <v>0</v>
      </c>
      <c r="AE441" s="13">
        <f t="shared" si="724"/>
        <v>821</v>
      </c>
      <c r="AF441" s="13">
        <f t="shared" si="724"/>
        <v>0</v>
      </c>
      <c r="AG441" s="13">
        <f t="shared" si="724"/>
        <v>0</v>
      </c>
      <c r="AH441" s="13">
        <f t="shared" si="724"/>
        <v>0</v>
      </c>
      <c r="AI441" s="13">
        <f t="shared" si="724"/>
        <v>0</v>
      </c>
      <c r="AJ441" s="13">
        <f t="shared" si="724"/>
        <v>0</v>
      </c>
      <c r="AK441" s="81">
        <f t="shared" si="724"/>
        <v>821</v>
      </c>
      <c r="AL441" s="81">
        <f t="shared" si="724"/>
        <v>0</v>
      </c>
      <c r="AM441" s="13">
        <f t="shared" si="724"/>
        <v>0</v>
      </c>
      <c r="AN441" s="13">
        <f t="shared" si="724"/>
        <v>0</v>
      </c>
      <c r="AO441" s="13">
        <f t="shared" si="724"/>
        <v>0</v>
      </c>
      <c r="AP441" s="13">
        <f t="shared" si="724"/>
        <v>0</v>
      </c>
      <c r="AQ441" s="13">
        <f t="shared" si="724"/>
        <v>821</v>
      </c>
      <c r="AR441" s="13">
        <f t="shared" si="724"/>
        <v>0</v>
      </c>
      <c r="AS441" s="13">
        <f t="shared" si="724"/>
        <v>0</v>
      </c>
      <c r="AT441" s="13">
        <f t="shared" si="724"/>
        <v>0</v>
      </c>
      <c r="AU441" s="13">
        <f t="shared" si="724"/>
        <v>0</v>
      </c>
      <c r="AV441" s="13">
        <f t="shared" si="724"/>
        <v>0</v>
      </c>
      <c r="AW441" s="13">
        <f t="shared" si="724"/>
        <v>821</v>
      </c>
      <c r="AX441" s="13">
        <f t="shared" si="724"/>
        <v>0</v>
      </c>
    </row>
    <row r="442" spans="1:50" hidden="1" x14ac:dyDescent="0.25">
      <c r="A442" s="69" t="s">
        <v>24</v>
      </c>
      <c r="B442" s="16">
        <v>910</v>
      </c>
      <c r="C442" s="16" t="s">
        <v>30</v>
      </c>
      <c r="D442" s="16" t="s">
        <v>83</v>
      </c>
      <c r="E442" s="16" t="s">
        <v>625</v>
      </c>
      <c r="F442" s="16" t="s">
        <v>38</v>
      </c>
      <c r="G442" s="13"/>
      <c r="H442" s="18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>
        <v>821</v>
      </c>
      <c r="V442" s="13"/>
      <c r="W442" s="13"/>
      <c r="X442" s="13"/>
      <c r="Y442" s="13">
        <f>S442+U442+V442+W442+X442</f>
        <v>821</v>
      </c>
      <c r="Z442" s="13">
        <f>T442+V442</f>
        <v>0</v>
      </c>
      <c r="AA442" s="13"/>
      <c r="AB442" s="13"/>
      <c r="AC442" s="13"/>
      <c r="AD442" s="13"/>
      <c r="AE442" s="13">
        <f>Y442+AA442+AB442+AC442+AD442</f>
        <v>821</v>
      </c>
      <c r="AF442" s="13">
        <f>Z442+AB442</f>
        <v>0</v>
      </c>
      <c r="AG442" s="13"/>
      <c r="AH442" s="13"/>
      <c r="AI442" s="13"/>
      <c r="AJ442" s="13"/>
      <c r="AK442" s="81">
        <f>AE442+AG442+AH442+AI442+AJ442</f>
        <v>821</v>
      </c>
      <c r="AL442" s="81">
        <f>AF442+AH442</f>
        <v>0</v>
      </c>
      <c r="AM442" s="13"/>
      <c r="AN442" s="13"/>
      <c r="AO442" s="13"/>
      <c r="AP442" s="13"/>
      <c r="AQ442" s="13">
        <f>AK442+AM442+AN442+AO442+AP442</f>
        <v>821</v>
      </c>
      <c r="AR442" s="13">
        <f>AL442+AN442</f>
        <v>0</v>
      </c>
      <c r="AS442" s="13"/>
      <c r="AT442" s="13"/>
      <c r="AU442" s="13"/>
      <c r="AV442" s="13"/>
      <c r="AW442" s="13">
        <f>AQ442+AS442+AT442+AU442+AV442</f>
        <v>821</v>
      </c>
      <c r="AX442" s="13">
        <f>AR442+AT442</f>
        <v>0</v>
      </c>
    </row>
    <row r="443" spans="1:50" hidden="1" x14ac:dyDescent="0.25">
      <c r="A443" s="56" t="s">
        <v>70</v>
      </c>
      <c r="B443" s="16">
        <v>910</v>
      </c>
      <c r="C443" s="16" t="s">
        <v>30</v>
      </c>
      <c r="D443" s="16" t="s">
        <v>83</v>
      </c>
      <c r="E443" s="16" t="s">
        <v>625</v>
      </c>
      <c r="F443" s="16" t="s">
        <v>71</v>
      </c>
      <c r="G443" s="13"/>
      <c r="H443" s="18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>
        <f t="shared" ref="U443:AX443" si="725">U444</f>
        <v>0</v>
      </c>
      <c r="V443" s="13">
        <f t="shared" si="725"/>
        <v>0</v>
      </c>
      <c r="W443" s="13">
        <f t="shared" si="725"/>
        <v>2823</v>
      </c>
      <c r="X443" s="13">
        <f t="shared" si="725"/>
        <v>0</v>
      </c>
      <c r="Y443" s="13">
        <f t="shared" si="725"/>
        <v>2823</v>
      </c>
      <c r="Z443" s="13">
        <f t="shared" si="725"/>
        <v>0</v>
      </c>
      <c r="AA443" s="13">
        <f t="shared" si="725"/>
        <v>0</v>
      </c>
      <c r="AB443" s="13">
        <f t="shared" si="725"/>
        <v>0</v>
      </c>
      <c r="AC443" s="13">
        <f t="shared" si="725"/>
        <v>0</v>
      </c>
      <c r="AD443" s="13">
        <f t="shared" si="725"/>
        <v>0</v>
      </c>
      <c r="AE443" s="13">
        <f t="shared" si="725"/>
        <v>2823</v>
      </c>
      <c r="AF443" s="13">
        <f t="shared" si="725"/>
        <v>0</v>
      </c>
      <c r="AG443" s="13">
        <f t="shared" si="725"/>
        <v>0</v>
      </c>
      <c r="AH443" s="13">
        <f t="shared" si="725"/>
        <v>0</v>
      </c>
      <c r="AI443" s="13">
        <f t="shared" si="725"/>
        <v>0</v>
      </c>
      <c r="AJ443" s="13">
        <f t="shared" si="725"/>
        <v>0</v>
      </c>
      <c r="AK443" s="81">
        <f t="shared" si="725"/>
        <v>2823</v>
      </c>
      <c r="AL443" s="81">
        <f t="shared" si="725"/>
        <v>0</v>
      </c>
      <c r="AM443" s="13">
        <f t="shared" si="725"/>
        <v>0</v>
      </c>
      <c r="AN443" s="13">
        <f t="shared" si="725"/>
        <v>0</v>
      </c>
      <c r="AO443" s="13">
        <f t="shared" si="725"/>
        <v>0</v>
      </c>
      <c r="AP443" s="13">
        <f t="shared" si="725"/>
        <v>0</v>
      </c>
      <c r="AQ443" s="13">
        <f t="shared" si="725"/>
        <v>2823</v>
      </c>
      <c r="AR443" s="13">
        <f t="shared" si="725"/>
        <v>0</v>
      </c>
      <c r="AS443" s="13">
        <f t="shared" si="725"/>
        <v>0</v>
      </c>
      <c r="AT443" s="13">
        <f t="shared" si="725"/>
        <v>0</v>
      </c>
      <c r="AU443" s="13">
        <f t="shared" si="725"/>
        <v>0</v>
      </c>
      <c r="AV443" s="13">
        <f t="shared" si="725"/>
        <v>0</v>
      </c>
      <c r="AW443" s="13">
        <f t="shared" si="725"/>
        <v>2823</v>
      </c>
      <c r="AX443" s="13">
        <f t="shared" si="725"/>
        <v>0</v>
      </c>
    </row>
    <row r="444" spans="1:50" ht="54.75" hidden="1" customHeight="1" x14ac:dyDescent="0.25">
      <c r="A444" s="60" t="s">
        <v>472</v>
      </c>
      <c r="B444" s="16">
        <v>910</v>
      </c>
      <c r="C444" s="16" t="s">
        <v>30</v>
      </c>
      <c r="D444" s="16" t="s">
        <v>83</v>
      </c>
      <c r="E444" s="16" t="s">
        <v>625</v>
      </c>
      <c r="F444" s="16" t="s">
        <v>293</v>
      </c>
      <c r="G444" s="13"/>
      <c r="H444" s="18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>
        <v>2823</v>
      </c>
      <c r="X444" s="13"/>
      <c r="Y444" s="13">
        <f>S444+U444+V444+W444+X444</f>
        <v>2823</v>
      </c>
      <c r="Z444" s="13">
        <f>T444+V444</f>
        <v>0</v>
      </c>
      <c r="AA444" s="13"/>
      <c r="AB444" s="13"/>
      <c r="AC444" s="13"/>
      <c r="AD444" s="13"/>
      <c r="AE444" s="13">
        <f>Y444+AA444+AB444+AC444+AD444</f>
        <v>2823</v>
      </c>
      <c r="AF444" s="13">
        <f>Z444+AB444</f>
        <v>0</v>
      </c>
      <c r="AG444" s="13"/>
      <c r="AH444" s="13"/>
      <c r="AI444" s="13"/>
      <c r="AJ444" s="13"/>
      <c r="AK444" s="81">
        <f>AE444+AG444+AH444+AI444+AJ444</f>
        <v>2823</v>
      </c>
      <c r="AL444" s="81">
        <f>AF444+AH444</f>
        <v>0</v>
      </c>
      <c r="AM444" s="13"/>
      <c r="AN444" s="13"/>
      <c r="AO444" s="13"/>
      <c r="AP444" s="13"/>
      <c r="AQ444" s="13">
        <f>AK444+AM444+AN444+AO444+AP444</f>
        <v>2823</v>
      </c>
      <c r="AR444" s="13">
        <f>AL444+AN444</f>
        <v>0</v>
      </c>
      <c r="AS444" s="13"/>
      <c r="AT444" s="13"/>
      <c r="AU444" s="13"/>
      <c r="AV444" s="13"/>
      <c r="AW444" s="13">
        <f>AQ444+AS444+AT444+AU444+AV444</f>
        <v>2823</v>
      </c>
      <c r="AX444" s="13">
        <f>AR444+AT444</f>
        <v>0</v>
      </c>
    </row>
    <row r="445" spans="1:50" ht="18.75" hidden="1" customHeight="1" x14ac:dyDescent="0.25">
      <c r="A445" s="60"/>
      <c r="B445" s="16"/>
      <c r="C445" s="16"/>
      <c r="D445" s="16"/>
      <c r="E445" s="16"/>
      <c r="F445" s="16"/>
      <c r="G445" s="13"/>
      <c r="H445" s="18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81"/>
      <c r="AL445" s="81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</row>
    <row r="446" spans="1:50" ht="40.5" hidden="1" x14ac:dyDescent="0.3">
      <c r="A446" s="58" t="s">
        <v>667</v>
      </c>
      <c r="B446" s="37">
        <v>912</v>
      </c>
      <c r="C446" s="10"/>
      <c r="D446" s="10"/>
      <c r="E446" s="10"/>
      <c r="F446" s="10"/>
      <c r="G446" s="38">
        <f t="shared" ref="G446:AF446" si="726">G448+G463+G474+G537+G544</f>
        <v>672371</v>
      </c>
      <c r="H446" s="38">
        <f t="shared" si="726"/>
        <v>148482</v>
      </c>
      <c r="I446" s="13">
        <f t="shared" si="726"/>
        <v>0</v>
      </c>
      <c r="J446" s="13">
        <f t="shared" si="726"/>
        <v>0</v>
      </c>
      <c r="K446" s="13">
        <f t="shared" si="726"/>
        <v>0</v>
      </c>
      <c r="L446" s="13">
        <f t="shared" si="726"/>
        <v>0</v>
      </c>
      <c r="M446" s="38">
        <f t="shared" si="726"/>
        <v>672371</v>
      </c>
      <c r="N446" s="38">
        <f t="shared" si="726"/>
        <v>148482</v>
      </c>
      <c r="O446" s="13">
        <f t="shared" si="726"/>
        <v>0</v>
      </c>
      <c r="P446" s="13">
        <f t="shared" si="726"/>
        <v>0</v>
      </c>
      <c r="Q446" s="13">
        <f t="shared" si="726"/>
        <v>0</v>
      </c>
      <c r="R446" s="13">
        <f t="shared" si="726"/>
        <v>0</v>
      </c>
      <c r="S446" s="38">
        <f t="shared" si="726"/>
        <v>672371</v>
      </c>
      <c r="T446" s="38">
        <f t="shared" si="726"/>
        <v>148482</v>
      </c>
      <c r="U446" s="13">
        <f t="shared" si="726"/>
        <v>0</v>
      </c>
      <c r="V446" s="13">
        <f t="shared" si="726"/>
        <v>0</v>
      </c>
      <c r="W446" s="13">
        <f t="shared" si="726"/>
        <v>0</v>
      </c>
      <c r="X446" s="13">
        <f t="shared" si="726"/>
        <v>0</v>
      </c>
      <c r="Y446" s="38">
        <f t="shared" si="726"/>
        <v>672371</v>
      </c>
      <c r="Z446" s="38">
        <f t="shared" si="726"/>
        <v>148482</v>
      </c>
      <c r="AA446" s="13">
        <f t="shared" si="726"/>
        <v>0</v>
      </c>
      <c r="AB446" s="12">
        <f t="shared" si="726"/>
        <v>47106</v>
      </c>
      <c r="AC446" s="12">
        <f t="shared" si="726"/>
        <v>2258</v>
      </c>
      <c r="AD446" s="12">
        <f t="shared" si="726"/>
        <v>0</v>
      </c>
      <c r="AE446" s="12">
        <f t="shared" si="726"/>
        <v>721735</v>
      </c>
      <c r="AF446" s="12">
        <f t="shared" si="726"/>
        <v>195588</v>
      </c>
      <c r="AG446" s="13">
        <f t="shared" ref="AG446:AL446" si="727">AG448+AG463+AG474+AG537+AG544</f>
        <v>0</v>
      </c>
      <c r="AH446" s="12">
        <f t="shared" si="727"/>
        <v>0</v>
      </c>
      <c r="AI446" s="12">
        <f t="shared" si="727"/>
        <v>8242</v>
      </c>
      <c r="AJ446" s="12">
        <f t="shared" si="727"/>
        <v>0</v>
      </c>
      <c r="AK446" s="83">
        <f t="shared" si="727"/>
        <v>729977</v>
      </c>
      <c r="AL446" s="83">
        <f t="shared" si="727"/>
        <v>195588</v>
      </c>
      <c r="AM446" s="32">
        <f t="shared" ref="AM446:AR446" si="728">AM448+AM463+AM474+AM537+AM544</f>
        <v>-112</v>
      </c>
      <c r="AN446" s="12">
        <f t="shared" si="728"/>
        <v>-2146</v>
      </c>
      <c r="AO446" s="12">
        <f t="shared" si="728"/>
        <v>0</v>
      </c>
      <c r="AP446" s="12">
        <f t="shared" si="728"/>
        <v>0</v>
      </c>
      <c r="AQ446" s="12">
        <f t="shared" si="728"/>
        <v>727719</v>
      </c>
      <c r="AR446" s="12">
        <f t="shared" si="728"/>
        <v>193442</v>
      </c>
      <c r="AS446" s="32">
        <f t="shared" ref="AS446:AX446" si="729">AS448+AS463+AS474+AS537+AS544</f>
        <v>0</v>
      </c>
      <c r="AT446" s="12">
        <f t="shared" si="729"/>
        <v>0</v>
      </c>
      <c r="AU446" s="12">
        <f t="shared" si="729"/>
        <v>695</v>
      </c>
      <c r="AV446" s="12">
        <f t="shared" si="729"/>
        <v>0</v>
      </c>
      <c r="AW446" s="12">
        <f t="shared" si="729"/>
        <v>728414</v>
      </c>
      <c r="AX446" s="12">
        <f t="shared" si="729"/>
        <v>193442</v>
      </c>
    </row>
    <row r="447" spans="1:50" ht="20.25" hidden="1" x14ac:dyDescent="0.3">
      <c r="A447" s="58"/>
      <c r="B447" s="37"/>
      <c r="C447" s="10"/>
      <c r="D447" s="10"/>
      <c r="E447" s="10"/>
      <c r="F447" s="10"/>
      <c r="G447" s="38"/>
      <c r="H447" s="38"/>
      <c r="I447" s="13"/>
      <c r="J447" s="13"/>
      <c r="K447" s="13"/>
      <c r="L447" s="13"/>
      <c r="M447" s="38"/>
      <c r="N447" s="38"/>
      <c r="O447" s="13"/>
      <c r="P447" s="13"/>
      <c r="Q447" s="13"/>
      <c r="R447" s="13"/>
      <c r="S447" s="38"/>
      <c r="T447" s="38"/>
      <c r="U447" s="13"/>
      <c r="V447" s="13"/>
      <c r="W447" s="13"/>
      <c r="X447" s="13"/>
      <c r="Y447" s="38"/>
      <c r="Z447" s="38"/>
      <c r="AA447" s="13"/>
      <c r="AB447" s="12"/>
      <c r="AC447" s="12"/>
      <c r="AD447" s="12"/>
      <c r="AE447" s="12"/>
      <c r="AF447" s="12"/>
      <c r="AG447" s="13"/>
      <c r="AH447" s="12"/>
      <c r="AI447" s="12"/>
      <c r="AJ447" s="12"/>
      <c r="AK447" s="83"/>
      <c r="AL447" s="83"/>
      <c r="AM447" s="13"/>
      <c r="AN447" s="12"/>
      <c r="AO447" s="12"/>
      <c r="AP447" s="12"/>
      <c r="AQ447" s="12"/>
      <c r="AR447" s="12"/>
      <c r="AS447" s="13"/>
      <c r="AT447" s="12"/>
      <c r="AU447" s="12"/>
      <c r="AV447" s="12"/>
      <c r="AW447" s="12"/>
      <c r="AX447" s="12"/>
    </row>
    <row r="448" spans="1:50" ht="18.75" hidden="1" x14ac:dyDescent="0.3">
      <c r="A448" s="70" t="s">
        <v>521</v>
      </c>
      <c r="B448" s="14">
        <f>B446</f>
        <v>912</v>
      </c>
      <c r="C448" s="14" t="s">
        <v>7</v>
      </c>
      <c r="D448" s="14" t="s">
        <v>87</v>
      </c>
      <c r="E448" s="14"/>
      <c r="F448" s="14"/>
      <c r="G448" s="39">
        <f>G449</f>
        <v>252758</v>
      </c>
      <c r="H448" s="39">
        <f t="shared" ref="H448:R448" si="730">H449</f>
        <v>67040</v>
      </c>
      <c r="I448" s="13">
        <f t="shared" si="730"/>
        <v>0</v>
      </c>
      <c r="J448" s="13">
        <f t="shared" si="730"/>
        <v>0</v>
      </c>
      <c r="K448" s="13">
        <f t="shared" si="730"/>
        <v>0</v>
      </c>
      <c r="L448" s="13">
        <f t="shared" si="730"/>
        <v>0</v>
      </c>
      <c r="M448" s="39">
        <f t="shared" si="730"/>
        <v>252758</v>
      </c>
      <c r="N448" s="39">
        <f t="shared" si="730"/>
        <v>67040</v>
      </c>
      <c r="O448" s="13">
        <f t="shared" si="730"/>
        <v>0</v>
      </c>
      <c r="P448" s="13">
        <f t="shared" si="730"/>
        <v>0</v>
      </c>
      <c r="Q448" s="13">
        <f t="shared" si="730"/>
        <v>0</v>
      </c>
      <c r="R448" s="13">
        <f t="shared" si="730"/>
        <v>0</v>
      </c>
      <c r="S448" s="39">
        <f t="shared" ref="S448:AX448" si="731">S449</f>
        <v>252758</v>
      </c>
      <c r="T448" s="39">
        <f t="shared" si="731"/>
        <v>67040</v>
      </c>
      <c r="U448" s="13">
        <f t="shared" si="731"/>
        <v>0</v>
      </c>
      <c r="V448" s="13">
        <f t="shared" si="731"/>
        <v>0</v>
      </c>
      <c r="W448" s="13">
        <f t="shared" si="731"/>
        <v>0</v>
      </c>
      <c r="X448" s="13">
        <f t="shared" si="731"/>
        <v>0</v>
      </c>
      <c r="Y448" s="39">
        <f t="shared" si="731"/>
        <v>252758</v>
      </c>
      <c r="Z448" s="39">
        <f t="shared" si="731"/>
        <v>67040</v>
      </c>
      <c r="AA448" s="13">
        <f t="shared" si="731"/>
        <v>0</v>
      </c>
      <c r="AB448" s="13">
        <f t="shared" si="731"/>
        <v>0</v>
      </c>
      <c r="AC448" s="13">
        <f t="shared" si="731"/>
        <v>0</v>
      </c>
      <c r="AD448" s="13">
        <f t="shared" si="731"/>
        <v>0</v>
      </c>
      <c r="AE448" s="39">
        <f t="shared" si="731"/>
        <v>252758</v>
      </c>
      <c r="AF448" s="39">
        <f t="shared" si="731"/>
        <v>67040</v>
      </c>
      <c r="AG448" s="13">
        <f t="shared" si="731"/>
        <v>97</v>
      </c>
      <c r="AH448" s="13">
        <f t="shared" si="731"/>
        <v>0</v>
      </c>
      <c r="AI448" s="13">
        <f t="shared" si="731"/>
        <v>0</v>
      </c>
      <c r="AJ448" s="13">
        <f t="shared" si="731"/>
        <v>0</v>
      </c>
      <c r="AK448" s="93">
        <f t="shared" si="731"/>
        <v>252855</v>
      </c>
      <c r="AL448" s="93">
        <f t="shared" si="731"/>
        <v>67040</v>
      </c>
      <c r="AM448" s="13">
        <f t="shared" si="731"/>
        <v>0</v>
      </c>
      <c r="AN448" s="13">
        <f t="shared" si="731"/>
        <v>0</v>
      </c>
      <c r="AO448" s="13">
        <f t="shared" si="731"/>
        <v>0</v>
      </c>
      <c r="AP448" s="13">
        <f t="shared" si="731"/>
        <v>0</v>
      </c>
      <c r="AQ448" s="39">
        <f t="shared" si="731"/>
        <v>252855</v>
      </c>
      <c r="AR448" s="39">
        <f t="shared" si="731"/>
        <v>67040</v>
      </c>
      <c r="AS448" s="13">
        <f t="shared" si="731"/>
        <v>0</v>
      </c>
      <c r="AT448" s="13">
        <f t="shared" si="731"/>
        <v>0</v>
      </c>
      <c r="AU448" s="13">
        <f t="shared" si="731"/>
        <v>0</v>
      </c>
      <c r="AV448" s="13">
        <f t="shared" si="731"/>
        <v>0</v>
      </c>
      <c r="AW448" s="39">
        <f t="shared" si="731"/>
        <v>252855</v>
      </c>
      <c r="AX448" s="39">
        <f t="shared" si="731"/>
        <v>67040</v>
      </c>
    </row>
    <row r="449" spans="1:50" ht="33" hidden="1" x14ac:dyDescent="0.25">
      <c r="A449" s="60" t="s">
        <v>9</v>
      </c>
      <c r="B449" s="16">
        <f t="shared" ref="B449:B472" si="732">B448</f>
        <v>912</v>
      </c>
      <c r="C449" s="16" t="s">
        <v>7</v>
      </c>
      <c r="D449" s="16" t="s">
        <v>87</v>
      </c>
      <c r="E449" s="16" t="s">
        <v>41</v>
      </c>
      <c r="F449" s="16"/>
      <c r="G449" s="40">
        <f>G450+G454+G458</f>
        <v>252758</v>
      </c>
      <c r="H449" s="40">
        <f t="shared" ref="H449:N449" si="733">H450+H454+H458</f>
        <v>67040</v>
      </c>
      <c r="I449" s="13">
        <f t="shared" si="733"/>
        <v>0</v>
      </c>
      <c r="J449" s="13">
        <f t="shared" si="733"/>
        <v>0</v>
      </c>
      <c r="K449" s="13">
        <f t="shared" si="733"/>
        <v>0</v>
      </c>
      <c r="L449" s="13">
        <f t="shared" si="733"/>
        <v>0</v>
      </c>
      <c r="M449" s="40">
        <f t="shared" si="733"/>
        <v>252758</v>
      </c>
      <c r="N449" s="40">
        <f t="shared" si="733"/>
        <v>67040</v>
      </c>
      <c r="O449" s="13">
        <f t="shared" ref="O449:T449" si="734">O450+O454+O458</f>
        <v>0</v>
      </c>
      <c r="P449" s="13">
        <f t="shared" si="734"/>
        <v>0</v>
      </c>
      <c r="Q449" s="13">
        <f t="shared" si="734"/>
        <v>0</v>
      </c>
      <c r="R449" s="13">
        <f t="shared" si="734"/>
        <v>0</v>
      </c>
      <c r="S449" s="40">
        <f t="shared" si="734"/>
        <v>252758</v>
      </c>
      <c r="T449" s="40">
        <f t="shared" si="734"/>
        <v>67040</v>
      </c>
      <c r="U449" s="13">
        <f t="shared" ref="U449:Z449" si="735">U450+U454+U458</f>
        <v>0</v>
      </c>
      <c r="V449" s="13">
        <f t="shared" si="735"/>
        <v>0</v>
      </c>
      <c r="W449" s="13">
        <f t="shared" si="735"/>
        <v>0</v>
      </c>
      <c r="X449" s="13">
        <f t="shared" si="735"/>
        <v>0</v>
      </c>
      <c r="Y449" s="40">
        <f t="shared" si="735"/>
        <v>252758</v>
      </c>
      <c r="Z449" s="40">
        <f t="shared" si="735"/>
        <v>67040</v>
      </c>
      <c r="AA449" s="13">
        <f t="shared" ref="AA449:AF449" si="736">AA450+AA454+AA458</f>
        <v>0</v>
      </c>
      <c r="AB449" s="13">
        <f t="shared" si="736"/>
        <v>0</v>
      </c>
      <c r="AC449" s="13">
        <f t="shared" si="736"/>
        <v>0</v>
      </c>
      <c r="AD449" s="13">
        <f t="shared" si="736"/>
        <v>0</v>
      </c>
      <c r="AE449" s="40">
        <f t="shared" si="736"/>
        <v>252758</v>
      </c>
      <c r="AF449" s="40">
        <f t="shared" si="736"/>
        <v>67040</v>
      </c>
      <c r="AG449" s="13">
        <f t="shared" ref="AG449:AL449" si="737">AG450+AG454+AG458</f>
        <v>97</v>
      </c>
      <c r="AH449" s="13">
        <f t="shared" si="737"/>
        <v>0</v>
      </c>
      <c r="AI449" s="13">
        <f t="shared" si="737"/>
        <v>0</v>
      </c>
      <c r="AJ449" s="13">
        <f t="shared" si="737"/>
        <v>0</v>
      </c>
      <c r="AK449" s="94">
        <f t="shared" si="737"/>
        <v>252855</v>
      </c>
      <c r="AL449" s="94">
        <f t="shared" si="737"/>
        <v>67040</v>
      </c>
      <c r="AM449" s="13">
        <f t="shared" ref="AM449:AR449" si="738">AM450+AM454+AM458</f>
        <v>0</v>
      </c>
      <c r="AN449" s="13">
        <f t="shared" si="738"/>
        <v>0</v>
      </c>
      <c r="AO449" s="13">
        <f t="shared" si="738"/>
        <v>0</v>
      </c>
      <c r="AP449" s="13">
        <f t="shared" si="738"/>
        <v>0</v>
      </c>
      <c r="AQ449" s="40">
        <f t="shared" si="738"/>
        <v>252855</v>
      </c>
      <c r="AR449" s="40">
        <f t="shared" si="738"/>
        <v>67040</v>
      </c>
      <c r="AS449" s="13">
        <f t="shared" ref="AS449:AX449" si="739">AS450+AS454+AS458</f>
        <v>0</v>
      </c>
      <c r="AT449" s="13">
        <f t="shared" si="739"/>
        <v>0</v>
      </c>
      <c r="AU449" s="13">
        <f t="shared" si="739"/>
        <v>0</v>
      </c>
      <c r="AV449" s="13">
        <f t="shared" si="739"/>
        <v>0</v>
      </c>
      <c r="AW449" s="40">
        <f t="shared" si="739"/>
        <v>252855</v>
      </c>
      <c r="AX449" s="40">
        <f t="shared" si="739"/>
        <v>67040</v>
      </c>
    </row>
    <row r="450" spans="1:50" ht="33" hidden="1" x14ac:dyDescent="0.25">
      <c r="A450" s="60" t="s">
        <v>10</v>
      </c>
      <c r="B450" s="16">
        <f t="shared" si="732"/>
        <v>912</v>
      </c>
      <c r="C450" s="16" t="s">
        <v>7</v>
      </c>
      <c r="D450" s="16" t="s">
        <v>87</v>
      </c>
      <c r="E450" s="16" t="s">
        <v>42</v>
      </c>
      <c r="F450" s="16"/>
      <c r="G450" s="20">
        <f>G451</f>
        <v>185244</v>
      </c>
      <c r="H450" s="20">
        <f t="shared" ref="H450:R450" si="740">H451</f>
        <v>0</v>
      </c>
      <c r="I450" s="13">
        <f t="shared" si="740"/>
        <v>0</v>
      </c>
      <c r="J450" s="13">
        <f t="shared" si="740"/>
        <v>0</v>
      </c>
      <c r="K450" s="13">
        <f t="shared" si="740"/>
        <v>0</v>
      </c>
      <c r="L450" s="13">
        <f t="shared" si="740"/>
        <v>0</v>
      </c>
      <c r="M450" s="20">
        <f t="shared" si="740"/>
        <v>185244</v>
      </c>
      <c r="N450" s="20">
        <f t="shared" si="740"/>
        <v>0</v>
      </c>
      <c r="O450" s="13">
        <f t="shared" si="740"/>
        <v>0</v>
      </c>
      <c r="P450" s="13">
        <f t="shared" si="740"/>
        <v>0</v>
      </c>
      <c r="Q450" s="13">
        <f t="shared" si="740"/>
        <v>0</v>
      </c>
      <c r="R450" s="13">
        <f t="shared" si="740"/>
        <v>0</v>
      </c>
      <c r="S450" s="20">
        <f t="shared" ref="S450:AH452" si="741">S451</f>
        <v>185244</v>
      </c>
      <c r="T450" s="20">
        <f t="shared" si="741"/>
        <v>0</v>
      </c>
      <c r="U450" s="13">
        <f t="shared" si="741"/>
        <v>0</v>
      </c>
      <c r="V450" s="13">
        <f t="shared" si="741"/>
        <v>0</v>
      </c>
      <c r="W450" s="13">
        <f t="shared" si="741"/>
        <v>0</v>
      </c>
      <c r="X450" s="13">
        <f t="shared" si="741"/>
        <v>0</v>
      </c>
      <c r="Y450" s="20">
        <f t="shared" si="741"/>
        <v>185244</v>
      </c>
      <c r="Z450" s="20">
        <f t="shared" si="741"/>
        <v>0</v>
      </c>
      <c r="AA450" s="13">
        <f t="shared" si="741"/>
        <v>0</v>
      </c>
      <c r="AB450" s="13">
        <f t="shared" si="741"/>
        <v>0</v>
      </c>
      <c r="AC450" s="13">
        <f t="shared" si="741"/>
        <v>0</v>
      </c>
      <c r="AD450" s="13">
        <f t="shared" si="741"/>
        <v>0</v>
      </c>
      <c r="AE450" s="20">
        <f t="shared" si="741"/>
        <v>185244</v>
      </c>
      <c r="AF450" s="20">
        <f t="shared" si="741"/>
        <v>0</v>
      </c>
      <c r="AG450" s="13">
        <f t="shared" si="741"/>
        <v>0</v>
      </c>
      <c r="AH450" s="13">
        <f t="shared" si="741"/>
        <v>0</v>
      </c>
      <c r="AI450" s="13">
        <f t="shared" ref="AG450:AV452" si="742">AI451</f>
        <v>0</v>
      </c>
      <c r="AJ450" s="13">
        <f t="shared" si="742"/>
        <v>0</v>
      </c>
      <c r="AK450" s="87">
        <f t="shared" si="742"/>
        <v>185244</v>
      </c>
      <c r="AL450" s="87">
        <f t="shared" si="742"/>
        <v>0</v>
      </c>
      <c r="AM450" s="13">
        <f t="shared" si="742"/>
        <v>0</v>
      </c>
      <c r="AN450" s="13">
        <f t="shared" si="742"/>
        <v>0</v>
      </c>
      <c r="AO450" s="13">
        <f t="shared" si="742"/>
        <v>0</v>
      </c>
      <c r="AP450" s="13">
        <f t="shared" si="742"/>
        <v>0</v>
      </c>
      <c r="AQ450" s="20">
        <f t="shared" si="742"/>
        <v>185244</v>
      </c>
      <c r="AR450" s="20">
        <f t="shared" si="742"/>
        <v>0</v>
      </c>
      <c r="AS450" s="13">
        <f t="shared" si="742"/>
        <v>0</v>
      </c>
      <c r="AT450" s="13">
        <f t="shared" si="742"/>
        <v>0</v>
      </c>
      <c r="AU450" s="13">
        <f t="shared" si="742"/>
        <v>0</v>
      </c>
      <c r="AV450" s="13">
        <f t="shared" si="742"/>
        <v>0</v>
      </c>
      <c r="AW450" s="20">
        <f t="shared" ref="AS450:AX452" si="743">AW451</f>
        <v>185244</v>
      </c>
      <c r="AX450" s="20">
        <f t="shared" si="743"/>
        <v>0</v>
      </c>
    </row>
    <row r="451" spans="1:50" hidden="1" x14ac:dyDescent="0.25">
      <c r="A451" s="60" t="s">
        <v>11</v>
      </c>
      <c r="B451" s="16">
        <f t="shared" si="732"/>
        <v>912</v>
      </c>
      <c r="C451" s="16" t="s">
        <v>7</v>
      </c>
      <c r="D451" s="16" t="s">
        <v>87</v>
      </c>
      <c r="E451" s="16" t="s">
        <v>43</v>
      </c>
      <c r="F451" s="16"/>
      <c r="G451" s="20">
        <f t="shared" ref="G451:R452" si="744">G452</f>
        <v>185244</v>
      </c>
      <c r="H451" s="20">
        <f t="shared" si="744"/>
        <v>0</v>
      </c>
      <c r="I451" s="13">
        <f t="shared" si="744"/>
        <v>0</v>
      </c>
      <c r="J451" s="13">
        <f t="shared" si="744"/>
        <v>0</v>
      </c>
      <c r="K451" s="13">
        <f t="shared" si="744"/>
        <v>0</v>
      </c>
      <c r="L451" s="13">
        <f t="shared" si="744"/>
        <v>0</v>
      </c>
      <c r="M451" s="20">
        <f t="shared" si="744"/>
        <v>185244</v>
      </c>
      <c r="N451" s="20">
        <f t="shared" si="744"/>
        <v>0</v>
      </c>
      <c r="O451" s="13">
        <f t="shared" si="744"/>
        <v>0</v>
      </c>
      <c r="P451" s="13">
        <f t="shared" si="744"/>
        <v>0</v>
      </c>
      <c r="Q451" s="13">
        <f t="shared" si="744"/>
        <v>0</v>
      </c>
      <c r="R451" s="13">
        <f t="shared" si="744"/>
        <v>0</v>
      </c>
      <c r="S451" s="20">
        <f t="shared" si="741"/>
        <v>185244</v>
      </c>
      <c r="T451" s="20">
        <f t="shared" si="741"/>
        <v>0</v>
      </c>
      <c r="U451" s="13">
        <f t="shared" si="741"/>
        <v>0</v>
      </c>
      <c r="V451" s="13">
        <f t="shared" si="741"/>
        <v>0</v>
      </c>
      <c r="W451" s="13">
        <f t="shared" si="741"/>
        <v>0</v>
      </c>
      <c r="X451" s="13">
        <f t="shared" si="741"/>
        <v>0</v>
      </c>
      <c r="Y451" s="20">
        <f t="shared" si="741"/>
        <v>185244</v>
      </c>
      <c r="Z451" s="20">
        <f t="shared" si="741"/>
        <v>0</v>
      </c>
      <c r="AA451" s="13">
        <f t="shared" si="741"/>
        <v>0</v>
      </c>
      <c r="AB451" s="13">
        <f t="shared" si="741"/>
        <v>0</v>
      </c>
      <c r="AC451" s="13">
        <f t="shared" si="741"/>
        <v>0</v>
      </c>
      <c r="AD451" s="13">
        <f t="shared" si="741"/>
        <v>0</v>
      </c>
      <c r="AE451" s="20">
        <f t="shared" si="741"/>
        <v>185244</v>
      </c>
      <c r="AF451" s="20">
        <f t="shared" si="741"/>
        <v>0</v>
      </c>
      <c r="AG451" s="13">
        <f t="shared" si="742"/>
        <v>0</v>
      </c>
      <c r="AH451" s="13">
        <f t="shared" si="742"/>
        <v>0</v>
      </c>
      <c r="AI451" s="13">
        <f t="shared" si="742"/>
        <v>0</v>
      </c>
      <c r="AJ451" s="13">
        <f t="shared" si="742"/>
        <v>0</v>
      </c>
      <c r="AK451" s="87">
        <f t="shared" si="742"/>
        <v>185244</v>
      </c>
      <c r="AL451" s="87">
        <f t="shared" si="742"/>
        <v>0</v>
      </c>
      <c r="AM451" s="13">
        <f t="shared" si="742"/>
        <v>0</v>
      </c>
      <c r="AN451" s="13">
        <f t="shared" si="742"/>
        <v>0</v>
      </c>
      <c r="AO451" s="13">
        <f t="shared" si="742"/>
        <v>0</v>
      </c>
      <c r="AP451" s="13">
        <f t="shared" si="742"/>
        <v>0</v>
      </c>
      <c r="AQ451" s="20">
        <f t="shared" si="742"/>
        <v>185244</v>
      </c>
      <c r="AR451" s="20">
        <f t="shared" si="742"/>
        <v>0</v>
      </c>
      <c r="AS451" s="13">
        <f t="shared" si="743"/>
        <v>0</v>
      </c>
      <c r="AT451" s="13">
        <f t="shared" si="743"/>
        <v>0</v>
      </c>
      <c r="AU451" s="13">
        <f t="shared" si="743"/>
        <v>0</v>
      </c>
      <c r="AV451" s="13">
        <f t="shared" si="743"/>
        <v>0</v>
      </c>
      <c r="AW451" s="20">
        <f t="shared" si="743"/>
        <v>185244</v>
      </c>
      <c r="AX451" s="20">
        <f t="shared" si="743"/>
        <v>0</v>
      </c>
    </row>
    <row r="452" spans="1:50" ht="33" hidden="1" x14ac:dyDescent="0.25">
      <c r="A452" s="60" t="s">
        <v>12</v>
      </c>
      <c r="B452" s="16">
        <f t="shared" si="732"/>
        <v>912</v>
      </c>
      <c r="C452" s="16" t="s">
        <v>7</v>
      </c>
      <c r="D452" s="16" t="s">
        <v>87</v>
      </c>
      <c r="E452" s="16" t="s">
        <v>43</v>
      </c>
      <c r="F452" s="16" t="s">
        <v>13</v>
      </c>
      <c r="G452" s="13">
        <f t="shared" si="744"/>
        <v>185244</v>
      </c>
      <c r="H452" s="13">
        <f t="shared" si="744"/>
        <v>0</v>
      </c>
      <c r="I452" s="13">
        <f t="shared" si="744"/>
        <v>0</v>
      </c>
      <c r="J452" s="13">
        <f t="shared" si="744"/>
        <v>0</v>
      </c>
      <c r="K452" s="13">
        <f t="shared" si="744"/>
        <v>0</v>
      </c>
      <c r="L452" s="13">
        <f t="shared" si="744"/>
        <v>0</v>
      </c>
      <c r="M452" s="13">
        <f t="shared" si="744"/>
        <v>185244</v>
      </c>
      <c r="N452" s="13">
        <f t="shared" si="744"/>
        <v>0</v>
      </c>
      <c r="O452" s="13">
        <f t="shared" si="744"/>
        <v>0</v>
      </c>
      <c r="P452" s="13">
        <f t="shared" si="744"/>
        <v>0</v>
      </c>
      <c r="Q452" s="13">
        <f t="shared" si="744"/>
        <v>0</v>
      </c>
      <c r="R452" s="13">
        <f t="shared" si="744"/>
        <v>0</v>
      </c>
      <c r="S452" s="13">
        <f t="shared" si="741"/>
        <v>185244</v>
      </c>
      <c r="T452" s="13">
        <f t="shared" si="741"/>
        <v>0</v>
      </c>
      <c r="U452" s="13">
        <f t="shared" si="741"/>
        <v>0</v>
      </c>
      <c r="V452" s="13">
        <f t="shared" si="741"/>
        <v>0</v>
      </c>
      <c r="W452" s="13">
        <f t="shared" si="741"/>
        <v>0</v>
      </c>
      <c r="X452" s="13">
        <f t="shared" si="741"/>
        <v>0</v>
      </c>
      <c r="Y452" s="13">
        <f t="shared" si="741"/>
        <v>185244</v>
      </c>
      <c r="Z452" s="13">
        <f t="shared" si="741"/>
        <v>0</v>
      </c>
      <c r="AA452" s="13">
        <f t="shared" si="741"/>
        <v>0</v>
      </c>
      <c r="AB452" s="13">
        <f t="shared" si="741"/>
        <v>0</v>
      </c>
      <c r="AC452" s="13">
        <f t="shared" si="741"/>
        <v>0</v>
      </c>
      <c r="AD452" s="13">
        <f t="shared" si="741"/>
        <v>0</v>
      </c>
      <c r="AE452" s="13">
        <f t="shared" si="741"/>
        <v>185244</v>
      </c>
      <c r="AF452" s="13">
        <f t="shared" si="741"/>
        <v>0</v>
      </c>
      <c r="AG452" s="13">
        <f t="shared" si="742"/>
        <v>0</v>
      </c>
      <c r="AH452" s="13">
        <f t="shared" si="742"/>
        <v>0</v>
      </c>
      <c r="AI452" s="13">
        <f t="shared" si="742"/>
        <v>0</v>
      </c>
      <c r="AJ452" s="13">
        <f t="shared" si="742"/>
        <v>0</v>
      </c>
      <c r="AK452" s="81">
        <f t="shared" si="742"/>
        <v>185244</v>
      </c>
      <c r="AL452" s="81">
        <f t="shared" si="742"/>
        <v>0</v>
      </c>
      <c r="AM452" s="13">
        <f t="shared" si="742"/>
        <v>0</v>
      </c>
      <c r="AN452" s="13">
        <f t="shared" si="742"/>
        <v>0</v>
      </c>
      <c r="AO452" s="13">
        <f t="shared" si="742"/>
        <v>0</v>
      </c>
      <c r="AP452" s="13">
        <f t="shared" si="742"/>
        <v>0</v>
      </c>
      <c r="AQ452" s="13">
        <f t="shared" si="742"/>
        <v>185244</v>
      </c>
      <c r="AR452" s="13">
        <f t="shared" si="742"/>
        <v>0</v>
      </c>
      <c r="AS452" s="13">
        <f t="shared" si="743"/>
        <v>0</v>
      </c>
      <c r="AT452" s="13">
        <f t="shared" si="743"/>
        <v>0</v>
      </c>
      <c r="AU452" s="13">
        <f t="shared" si="743"/>
        <v>0</v>
      </c>
      <c r="AV452" s="13">
        <f t="shared" si="743"/>
        <v>0</v>
      </c>
      <c r="AW452" s="13">
        <f t="shared" si="743"/>
        <v>185244</v>
      </c>
      <c r="AX452" s="13">
        <f t="shared" si="743"/>
        <v>0</v>
      </c>
    </row>
    <row r="453" spans="1:50" hidden="1" x14ac:dyDescent="0.25">
      <c r="A453" s="60" t="s">
        <v>14</v>
      </c>
      <c r="B453" s="16">
        <f>B452</f>
        <v>912</v>
      </c>
      <c r="C453" s="16" t="s">
        <v>7</v>
      </c>
      <c r="D453" s="16" t="s">
        <v>87</v>
      </c>
      <c r="E453" s="16" t="s">
        <v>43</v>
      </c>
      <c r="F453" s="13">
        <v>610</v>
      </c>
      <c r="G453" s="13">
        <f>252284-67040</f>
        <v>185244</v>
      </c>
      <c r="H453" s="18"/>
      <c r="I453" s="13"/>
      <c r="J453" s="13"/>
      <c r="K453" s="13"/>
      <c r="L453" s="13"/>
      <c r="M453" s="13">
        <f>G453+I453+J453+K453+L453</f>
        <v>185244</v>
      </c>
      <c r="N453" s="13">
        <f>H453+J453</f>
        <v>0</v>
      </c>
      <c r="O453" s="13"/>
      <c r="P453" s="13"/>
      <c r="Q453" s="13"/>
      <c r="R453" s="13"/>
      <c r="S453" s="13">
        <f>M453+O453+P453+Q453+R453</f>
        <v>185244</v>
      </c>
      <c r="T453" s="13">
        <f>N453+P453</f>
        <v>0</v>
      </c>
      <c r="U453" s="13"/>
      <c r="V453" s="13"/>
      <c r="W453" s="13"/>
      <c r="X453" s="13"/>
      <c r="Y453" s="13">
        <f>S453+U453+V453+W453+X453</f>
        <v>185244</v>
      </c>
      <c r="Z453" s="13">
        <f>T453+V453</f>
        <v>0</v>
      </c>
      <c r="AA453" s="13"/>
      <c r="AB453" s="13"/>
      <c r="AC453" s="13"/>
      <c r="AD453" s="13"/>
      <c r="AE453" s="13">
        <f>Y453+AA453+AB453+AC453+AD453</f>
        <v>185244</v>
      </c>
      <c r="AF453" s="13">
        <f>Z453+AB453</f>
        <v>0</v>
      </c>
      <c r="AG453" s="13"/>
      <c r="AH453" s="13"/>
      <c r="AI453" s="13"/>
      <c r="AJ453" s="13"/>
      <c r="AK453" s="81">
        <f>AE453+AG453+AH453+AI453+AJ453</f>
        <v>185244</v>
      </c>
      <c r="AL453" s="81">
        <f>AF453+AH453</f>
        <v>0</v>
      </c>
      <c r="AM453" s="13"/>
      <c r="AN453" s="13"/>
      <c r="AO453" s="13"/>
      <c r="AP453" s="13"/>
      <c r="AQ453" s="13">
        <f>AK453+AM453+AN453+AO453+AP453</f>
        <v>185244</v>
      </c>
      <c r="AR453" s="13">
        <f>AL453+AN453</f>
        <v>0</v>
      </c>
      <c r="AS453" s="13"/>
      <c r="AT453" s="13"/>
      <c r="AU453" s="13"/>
      <c r="AV453" s="13"/>
      <c r="AW453" s="13">
        <f>AQ453+AS453+AT453+AU453+AV453</f>
        <v>185244</v>
      </c>
      <c r="AX453" s="13">
        <f>AR453+AT453</f>
        <v>0</v>
      </c>
    </row>
    <row r="454" spans="1:50" hidden="1" x14ac:dyDescent="0.25">
      <c r="A454" s="60" t="s">
        <v>15</v>
      </c>
      <c r="B454" s="16">
        <f>B452</f>
        <v>912</v>
      </c>
      <c r="C454" s="16" t="s">
        <v>7</v>
      </c>
      <c r="D454" s="16" t="s">
        <v>87</v>
      </c>
      <c r="E454" s="16" t="s">
        <v>44</v>
      </c>
      <c r="F454" s="16"/>
      <c r="G454" s="20">
        <f t="shared" ref="G454:R456" si="745">G455</f>
        <v>474</v>
      </c>
      <c r="H454" s="20">
        <f t="shared" si="745"/>
        <v>0</v>
      </c>
      <c r="I454" s="13">
        <f t="shared" si="745"/>
        <v>0</v>
      </c>
      <c r="J454" s="13">
        <f t="shared" si="745"/>
        <v>0</v>
      </c>
      <c r="K454" s="13">
        <f t="shared" si="745"/>
        <v>0</v>
      </c>
      <c r="L454" s="13">
        <f t="shared" si="745"/>
        <v>0</v>
      </c>
      <c r="M454" s="20">
        <f t="shared" si="745"/>
        <v>474</v>
      </c>
      <c r="N454" s="20">
        <f t="shared" si="745"/>
        <v>0</v>
      </c>
      <c r="O454" s="13">
        <f t="shared" si="745"/>
        <v>0</v>
      </c>
      <c r="P454" s="13">
        <f t="shared" si="745"/>
        <v>0</v>
      </c>
      <c r="Q454" s="13">
        <f t="shared" si="745"/>
        <v>0</v>
      </c>
      <c r="R454" s="13">
        <f t="shared" si="745"/>
        <v>0</v>
      </c>
      <c r="S454" s="20">
        <f t="shared" ref="S454:AH456" si="746">S455</f>
        <v>474</v>
      </c>
      <c r="T454" s="20">
        <f t="shared" si="746"/>
        <v>0</v>
      </c>
      <c r="U454" s="13">
        <f t="shared" si="746"/>
        <v>0</v>
      </c>
      <c r="V454" s="13">
        <f t="shared" si="746"/>
        <v>0</v>
      </c>
      <c r="W454" s="13">
        <f t="shared" si="746"/>
        <v>0</v>
      </c>
      <c r="X454" s="13">
        <f t="shared" si="746"/>
        <v>0</v>
      </c>
      <c r="Y454" s="20">
        <f t="shared" si="746"/>
        <v>474</v>
      </c>
      <c r="Z454" s="20">
        <f t="shared" si="746"/>
        <v>0</v>
      </c>
      <c r="AA454" s="13">
        <f t="shared" si="746"/>
        <v>0</v>
      </c>
      <c r="AB454" s="13">
        <f t="shared" si="746"/>
        <v>0</v>
      </c>
      <c r="AC454" s="13">
        <f t="shared" si="746"/>
        <v>0</v>
      </c>
      <c r="AD454" s="13">
        <f t="shared" si="746"/>
        <v>0</v>
      </c>
      <c r="AE454" s="20">
        <f t="shared" si="746"/>
        <v>474</v>
      </c>
      <c r="AF454" s="20">
        <f t="shared" si="746"/>
        <v>0</v>
      </c>
      <c r="AG454" s="13">
        <f t="shared" si="746"/>
        <v>97</v>
      </c>
      <c r="AH454" s="13">
        <f t="shared" si="746"/>
        <v>0</v>
      </c>
      <c r="AI454" s="13">
        <f t="shared" ref="AG454:AV456" si="747">AI455</f>
        <v>0</v>
      </c>
      <c r="AJ454" s="13">
        <f t="shared" si="747"/>
        <v>0</v>
      </c>
      <c r="AK454" s="87">
        <f t="shared" si="747"/>
        <v>571</v>
      </c>
      <c r="AL454" s="87">
        <f t="shared" si="747"/>
        <v>0</v>
      </c>
      <c r="AM454" s="13">
        <f t="shared" si="747"/>
        <v>0</v>
      </c>
      <c r="AN454" s="13">
        <f t="shared" si="747"/>
        <v>0</v>
      </c>
      <c r="AO454" s="13">
        <f t="shared" si="747"/>
        <v>0</v>
      </c>
      <c r="AP454" s="13">
        <f t="shared" si="747"/>
        <v>0</v>
      </c>
      <c r="AQ454" s="20">
        <f t="shared" si="747"/>
        <v>571</v>
      </c>
      <c r="AR454" s="20">
        <f t="shared" si="747"/>
        <v>0</v>
      </c>
      <c r="AS454" s="13">
        <f t="shared" si="747"/>
        <v>0</v>
      </c>
      <c r="AT454" s="13">
        <f t="shared" si="747"/>
        <v>0</v>
      </c>
      <c r="AU454" s="13">
        <f t="shared" si="747"/>
        <v>0</v>
      </c>
      <c r="AV454" s="13">
        <f t="shared" si="747"/>
        <v>0</v>
      </c>
      <c r="AW454" s="20">
        <f t="shared" ref="AS454:AX456" si="748">AW455</f>
        <v>571</v>
      </c>
      <c r="AX454" s="20">
        <f t="shared" si="748"/>
        <v>0</v>
      </c>
    </row>
    <row r="455" spans="1:50" hidden="1" x14ac:dyDescent="0.25">
      <c r="A455" s="60" t="s">
        <v>16</v>
      </c>
      <c r="B455" s="16">
        <f t="shared" si="732"/>
        <v>912</v>
      </c>
      <c r="C455" s="16" t="s">
        <v>7</v>
      </c>
      <c r="D455" s="16" t="s">
        <v>87</v>
      </c>
      <c r="E455" s="16" t="s">
        <v>45</v>
      </c>
      <c r="F455" s="16"/>
      <c r="G455" s="20">
        <f t="shared" si="745"/>
        <v>474</v>
      </c>
      <c r="H455" s="20">
        <f t="shared" si="745"/>
        <v>0</v>
      </c>
      <c r="I455" s="13">
        <f t="shared" si="745"/>
        <v>0</v>
      </c>
      <c r="J455" s="13">
        <f t="shared" si="745"/>
        <v>0</v>
      </c>
      <c r="K455" s="13">
        <f t="shared" si="745"/>
        <v>0</v>
      </c>
      <c r="L455" s="13">
        <f t="shared" si="745"/>
        <v>0</v>
      </c>
      <c r="M455" s="20">
        <f t="shared" si="745"/>
        <v>474</v>
      </c>
      <c r="N455" s="20">
        <f t="shared" si="745"/>
        <v>0</v>
      </c>
      <c r="O455" s="13">
        <f t="shared" si="745"/>
        <v>0</v>
      </c>
      <c r="P455" s="13">
        <f t="shared" si="745"/>
        <v>0</v>
      </c>
      <c r="Q455" s="13">
        <f t="shared" si="745"/>
        <v>0</v>
      </c>
      <c r="R455" s="13">
        <f t="shared" si="745"/>
        <v>0</v>
      </c>
      <c r="S455" s="20">
        <f t="shared" si="746"/>
        <v>474</v>
      </c>
      <c r="T455" s="20">
        <f t="shared" si="746"/>
        <v>0</v>
      </c>
      <c r="U455" s="13">
        <f t="shared" si="746"/>
        <v>0</v>
      </c>
      <c r="V455" s="13">
        <f t="shared" si="746"/>
        <v>0</v>
      </c>
      <c r="W455" s="13">
        <f t="shared" si="746"/>
        <v>0</v>
      </c>
      <c r="X455" s="13">
        <f t="shared" si="746"/>
        <v>0</v>
      </c>
      <c r="Y455" s="20">
        <f t="shared" si="746"/>
        <v>474</v>
      </c>
      <c r="Z455" s="20">
        <f t="shared" si="746"/>
        <v>0</v>
      </c>
      <c r="AA455" s="13">
        <f t="shared" si="746"/>
        <v>0</v>
      </c>
      <c r="AB455" s="13">
        <f t="shared" si="746"/>
        <v>0</v>
      </c>
      <c r="AC455" s="13">
        <f t="shared" si="746"/>
        <v>0</v>
      </c>
      <c r="AD455" s="13">
        <f t="shared" si="746"/>
        <v>0</v>
      </c>
      <c r="AE455" s="20">
        <f t="shared" si="746"/>
        <v>474</v>
      </c>
      <c r="AF455" s="20">
        <f t="shared" si="746"/>
        <v>0</v>
      </c>
      <c r="AG455" s="13">
        <f t="shared" si="747"/>
        <v>97</v>
      </c>
      <c r="AH455" s="13">
        <f t="shared" si="747"/>
        <v>0</v>
      </c>
      <c r="AI455" s="13">
        <f t="shared" si="747"/>
        <v>0</v>
      </c>
      <c r="AJ455" s="13">
        <f t="shared" si="747"/>
        <v>0</v>
      </c>
      <c r="AK455" s="87">
        <f t="shared" si="747"/>
        <v>571</v>
      </c>
      <c r="AL455" s="87">
        <f t="shared" si="747"/>
        <v>0</v>
      </c>
      <c r="AM455" s="13">
        <f t="shared" si="747"/>
        <v>0</v>
      </c>
      <c r="AN455" s="13">
        <f t="shared" si="747"/>
        <v>0</v>
      </c>
      <c r="AO455" s="13">
        <f t="shared" si="747"/>
        <v>0</v>
      </c>
      <c r="AP455" s="13">
        <f t="shared" si="747"/>
        <v>0</v>
      </c>
      <c r="AQ455" s="20">
        <f t="shared" si="747"/>
        <v>571</v>
      </c>
      <c r="AR455" s="20">
        <f t="shared" si="747"/>
        <v>0</v>
      </c>
      <c r="AS455" s="13">
        <f t="shared" si="748"/>
        <v>0</v>
      </c>
      <c r="AT455" s="13">
        <f t="shared" si="748"/>
        <v>0</v>
      </c>
      <c r="AU455" s="13">
        <f t="shared" si="748"/>
        <v>0</v>
      </c>
      <c r="AV455" s="13">
        <f t="shared" si="748"/>
        <v>0</v>
      </c>
      <c r="AW455" s="20">
        <f t="shared" si="748"/>
        <v>571</v>
      </c>
      <c r="AX455" s="20">
        <f t="shared" si="748"/>
        <v>0</v>
      </c>
    </row>
    <row r="456" spans="1:50" ht="33" hidden="1" x14ac:dyDescent="0.25">
      <c r="A456" s="60" t="s">
        <v>12</v>
      </c>
      <c r="B456" s="16">
        <f t="shared" si="732"/>
        <v>912</v>
      </c>
      <c r="C456" s="16" t="s">
        <v>7</v>
      </c>
      <c r="D456" s="16" t="s">
        <v>87</v>
      </c>
      <c r="E456" s="16" t="s">
        <v>45</v>
      </c>
      <c r="F456" s="16" t="s">
        <v>13</v>
      </c>
      <c r="G456" s="13">
        <f t="shared" si="745"/>
        <v>474</v>
      </c>
      <c r="H456" s="13">
        <f t="shared" si="745"/>
        <v>0</v>
      </c>
      <c r="I456" s="13">
        <f t="shared" si="745"/>
        <v>0</v>
      </c>
      <c r="J456" s="13">
        <f t="shared" si="745"/>
        <v>0</v>
      </c>
      <c r="K456" s="13">
        <f t="shared" si="745"/>
        <v>0</v>
      </c>
      <c r="L456" s="13">
        <f t="shared" si="745"/>
        <v>0</v>
      </c>
      <c r="M456" s="13">
        <f t="shared" si="745"/>
        <v>474</v>
      </c>
      <c r="N456" s="13">
        <f t="shared" si="745"/>
        <v>0</v>
      </c>
      <c r="O456" s="13">
        <f t="shared" si="745"/>
        <v>0</v>
      </c>
      <c r="P456" s="13">
        <f t="shared" si="745"/>
        <v>0</v>
      </c>
      <c r="Q456" s="13">
        <f t="shared" si="745"/>
        <v>0</v>
      </c>
      <c r="R456" s="13">
        <f t="shared" si="745"/>
        <v>0</v>
      </c>
      <c r="S456" s="13">
        <f t="shared" si="746"/>
        <v>474</v>
      </c>
      <c r="T456" s="13">
        <f t="shared" si="746"/>
        <v>0</v>
      </c>
      <c r="U456" s="13">
        <f t="shared" si="746"/>
        <v>0</v>
      </c>
      <c r="V456" s="13">
        <f t="shared" si="746"/>
        <v>0</v>
      </c>
      <c r="W456" s="13">
        <f t="shared" si="746"/>
        <v>0</v>
      </c>
      <c r="X456" s="13">
        <f t="shared" si="746"/>
        <v>0</v>
      </c>
      <c r="Y456" s="13">
        <f t="shared" si="746"/>
        <v>474</v>
      </c>
      <c r="Z456" s="13">
        <f t="shared" si="746"/>
        <v>0</v>
      </c>
      <c r="AA456" s="13">
        <f t="shared" si="746"/>
        <v>0</v>
      </c>
      <c r="AB456" s="13">
        <f t="shared" si="746"/>
        <v>0</v>
      </c>
      <c r="AC456" s="13">
        <f t="shared" si="746"/>
        <v>0</v>
      </c>
      <c r="AD456" s="13">
        <f t="shared" si="746"/>
        <v>0</v>
      </c>
      <c r="AE456" s="13">
        <f t="shared" si="746"/>
        <v>474</v>
      </c>
      <c r="AF456" s="13">
        <f t="shared" si="746"/>
        <v>0</v>
      </c>
      <c r="AG456" s="13">
        <f t="shared" si="747"/>
        <v>97</v>
      </c>
      <c r="AH456" s="13">
        <f t="shared" si="747"/>
        <v>0</v>
      </c>
      <c r="AI456" s="13">
        <f t="shared" si="747"/>
        <v>0</v>
      </c>
      <c r="AJ456" s="13">
        <f t="shared" si="747"/>
        <v>0</v>
      </c>
      <c r="AK456" s="81">
        <f t="shared" si="747"/>
        <v>571</v>
      </c>
      <c r="AL456" s="81">
        <f t="shared" si="747"/>
        <v>0</v>
      </c>
      <c r="AM456" s="13">
        <f t="shared" si="747"/>
        <v>0</v>
      </c>
      <c r="AN456" s="13">
        <f t="shared" si="747"/>
        <v>0</v>
      </c>
      <c r="AO456" s="13">
        <f t="shared" si="747"/>
        <v>0</v>
      </c>
      <c r="AP456" s="13">
        <f t="shared" si="747"/>
        <v>0</v>
      </c>
      <c r="AQ456" s="13">
        <f t="shared" si="747"/>
        <v>571</v>
      </c>
      <c r="AR456" s="13">
        <f t="shared" si="747"/>
        <v>0</v>
      </c>
      <c r="AS456" s="13">
        <f t="shared" si="748"/>
        <v>0</v>
      </c>
      <c r="AT456" s="13">
        <f t="shared" si="748"/>
        <v>0</v>
      </c>
      <c r="AU456" s="13">
        <f t="shared" si="748"/>
        <v>0</v>
      </c>
      <c r="AV456" s="13">
        <f t="shared" si="748"/>
        <v>0</v>
      </c>
      <c r="AW456" s="13">
        <f t="shared" si="748"/>
        <v>571</v>
      </c>
      <c r="AX456" s="13">
        <f t="shared" si="748"/>
        <v>0</v>
      </c>
    </row>
    <row r="457" spans="1:50" hidden="1" x14ac:dyDescent="0.25">
      <c r="A457" s="60" t="s">
        <v>14</v>
      </c>
      <c r="B457" s="16">
        <f t="shared" si="732"/>
        <v>912</v>
      </c>
      <c r="C457" s="16" t="s">
        <v>7</v>
      </c>
      <c r="D457" s="16" t="s">
        <v>87</v>
      </c>
      <c r="E457" s="16" t="s">
        <v>45</v>
      </c>
      <c r="F457" s="13">
        <v>610</v>
      </c>
      <c r="G457" s="13">
        <v>474</v>
      </c>
      <c r="H457" s="18"/>
      <c r="I457" s="13"/>
      <c r="J457" s="13"/>
      <c r="K457" s="13"/>
      <c r="L457" s="13"/>
      <c r="M457" s="13">
        <f>G457+I457+J457+K457+L457</f>
        <v>474</v>
      </c>
      <c r="N457" s="13">
        <f>H457+J457</f>
        <v>0</v>
      </c>
      <c r="O457" s="13"/>
      <c r="P457" s="13"/>
      <c r="Q457" s="13"/>
      <c r="R457" s="13"/>
      <c r="S457" s="13">
        <f>M457+O457+P457+Q457+R457</f>
        <v>474</v>
      </c>
      <c r="T457" s="13">
        <f>N457+P457</f>
        <v>0</v>
      </c>
      <c r="U457" s="13"/>
      <c r="V457" s="13"/>
      <c r="W457" s="13"/>
      <c r="X457" s="13"/>
      <c r="Y457" s="13">
        <f>S457+U457+V457+W457+X457</f>
        <v>474</v>
      </c>
      <c r="Z457" s="13">
        <f>T457+V457</f>
        <v>0</v>
      </c>
      <c r="AA457" s="13"/>
      <c r="AB457" s="13"/>
      <c r="AC457" s="13"/>
      <c r="AD457" s="13"/>
      <c r="AE457" s="13">
        <f>Y457+AA457+AB457+AC457+AD457</f>
        <v>474</v>
      </c>
      <c r="AF457" s="13">
        <f>Z457+AB457</f>
        <v>0</v>
      </c>
      <c r="AG457" s="13">
        <v>97</v>
      </c>
      <c r="AH457" s="13"/>
      <c r="AI457" s="13"/>
      <c r="AJ457" s="13"/>
      <c r="AK457" s="81">
        <f>AE457+AG457+AH457+AI457+AJ457</f>
        <v>571</v>
      </c>
      <c r="AL457" s="81">
        <f>AF457+AH457</f>
        <v>0</v>
      </c>
      <c r="AM457" s="13"/>
      <c r="AN457" s="13"/>
      <c r="AO457" s="13"/>
      <c r="AP457" s="13"/>
      <c r="AQ457" s="13">
        <f>AK457+AM457+AN457+AO457+AP457</f>
        <v>571</v>
      </c>
      <c r="AR457" s="13">
        <f>AL457+AN457</f>
        <v>0</v>
      </c>
      <c r="AS457" s="13"/>
      <c r="AT457" s="13"/>
      <c r="AU457" s="13"/>
      <c r="AV457" s="13"/>
      <c r="AW457" s="13">
        <f>AQ457+AS457+AT457+AU457+AV457</f>
        <v>571</v>
      </c>
      <c r="AX457" s="13">
        <f>AR457+AT457</f>
        <v>0</v>
      </c>
    </row>
    <row r="458" spans="1:50" ht="33" hidden="1" x14ac:dyDescent="0.25">
      <c r="A458" s="64" t="s">
        <v>457</v>
      </c>
      <c r="B458" s="16">
        <f t="shared" si="732"/>
        <v>912</v>
      </c>
      <c r="C458" s="16" t="s">
        <v>7</v>
      </c>
      <c r="D458" s="16" t="s">
        <v>87</v>
      </c>
      <c r="E458" s="16" t="s">
        <v>460</v>
      </c>
      <c r="F458" s="16"/>
      <c r="G458" s="13">
        <f t="shared" ref="G458:R460" si="749">G459</f>
        <v>67040</v>
      </c>
      <c r="H458" s="13">
        <f t="shared" si="749"/>
        <v>67040</v>
      </c>
      <c r="I458" s="13">
        <f t="shared" si="749"/>
        <v>0</v>
      </c>
      <c r="J458" s="13">
        <f t="shared" si="749"/>
        <v>0</v>
      </c>
      <c r="K458" s="13">
        <f t="shared" si="749"/>
        <v>0</v>
      </c>
      <c r="L458" s="13">
        <f t="shared" si="749"/>
        <v>0</v>
      </c>
      <c r="M458" s="13">
        <f t="shared" si="749"/>
        <v>67040</v>
      </c>
      <c r="N458" s="13">
        <f t="shared" si="749"/>
        <v>67040</v>
      </c>
      <c r="O458" s="13">
        <f t="shared" si="749"/>
        <v>0</v>
      </c>
      <c r="P458" s="13">
        <f t="shared" si="749"/>
        <v>0</v>
      </c>
      <c r="Q458" s="13">
        <f t="shared" si="749"/>
        <v>0</v>
      </c>
      <c r="R458" s="13">
        <f t="shared" si="749"/>
        <v>0</v>
      </c>
      <c r="S458" s="13">
        <f t="shared" ref="S458:AH460" si="750">S459</f>
        <v>67040</v>
      </c>
      <c r="T458" s="13">
        <f t="shared" si="750"/>
        <v>67040</v>
      </c>
      <c r="U458" s="13">
        <f t="shared" si="750"/>
        <v>0</v>
      </c>
      <c r="V458" s="13">
        <f t="shared" si="750"/>
        <v>0</v>
      </c>
      <c r="W458" s="13">
        <f t="shared" si="750"/>
        <v>0</v>
      </c>
      <c r="X458" s="13">
        <f t="shared" si="750"/>
        <v>0</v>
      </c>
      <c r="Y458" s="13">
        <f t="shared" si="750"/>
        <v>67040</v>
      </c>
      <c r="Z458" s="13">
        <f t="shared" si="750"/>
        <v>67040</v>
      </c>
      <c r="AA458" s="13">
        <f t="shared" si="750"/>
        <v>0</v>
      </c>
      <c r="AB458" s="13">
        <f t="shared" si="750"/>
        <v>0</v>
      </c>
      <c r="AC458" s="13">
        <f t="shared" si="750"/>
        <v>0</v>
      </c>
      <c r="AD458" s="13">
        <f t="shared" si="750"/>
        <v>0</v>
      </c>
      <c r="AE458" s="13">
        <f t="shared" si="750"/>
        <v>67040</v>
      </c>
      <c r="AF458" s="13">
        <f t="shared" si="750"/>
        <v>67040</v>
      </c>
      <c r="AG458" s="13">
        <f t="shared" si="750"/>
        <v>0</v>
      </c>
      <c r="AH458" s="13">
        <f t="shared" si="750"/>
        <v>0</v>
      </c>
      <c r="AI458" s="13">
        <f t="shared" ref="AG458:AV460" si="751">AI459</f>
        <v>0</v>
      </c>
      <c r="AJ458" s="13">
        <f t="shared" si="751"/>
        <v>0</v>
      </c>
      <c r="AK458" s="81">
        <f t="shared" si="751"/>
        <v>67040</v>
      </c>
      <c r="AL458" s="81">
        <f t="shared" si="751"/>
        <v>67040</v>
      </c>
      <c r="AM458" s="13">
        <f t="shared" si="751"/>
        <v>0</v>
      </c>
      <c r="AN458" s="13">
        <f t="shared" si="751"/>
        <v>0</v>
      </c>
      <c r="AO458" s="13">
        <f t="shared" si="751"/>
        <v>0</v>
      </c>
      <c r="AP458" s="13">
        <f t="shared" si="751"/>
        <v>0</v>
      </c>
      <c r="AQ458" s="13">
        <f t="shared" si="751"/>
        <v>67040</v>
      </c>
      <c r="AR458" s="13">
        <f t="shared" si="751"/>
        <v>67040</v>
      </c>
      <c r="AS458" s="13">
        <f t="shared" si="751"/>
        <v>0</v>
      </c>
      <c r="AT458" s="13">
        <f t="shared" si="751"/>
        <v>0</v>
      </c>
      <c r="AU458" s="13">
        <f t="shared" si="751"/>
        <v>0</v>
      </c>
      <c r="AV458" s="13">
        <f t="shared" si="751"/>
        <v>0</v>
      </c>
      <c r="AW458" s="13">
        <f t="shared" ref="AS458:AX460" si="752">AW459</f>
        <v>67040</v>
      </c>
      <c r="AX458" s="13">
        <f t="shared" si="752"/>
        <v>67040</v>
      </c>
    </row>
    <row r="459" spans="1:50" ht="33" hidden="1" x14ac:dyDescent="0.25">
      <c r="A459" s="64" t="s">
        <v>458</v>
      </c>
      <c r="B459" s="16">
        <f t="shared" si="732"/>
        <v>912</v>
      </c>
      <c r="C459" s="16" t="s">
        <v>7</v>
      </c>
      <c r="D459" s="16" t="s">
        <v>87</v>
      </c>
      <c r="E459" s="16" t="s">
        <v>487</v>
      </c>
      <c r="F459" s="16"/>
      <c r="G459" s="13">
        <f t="shared" si="749"/>
        <v>67040</v>
      </c>
      <c r="H459" s="13">
        <f t="shared" si="749"/>
        <v>67040</v>
      </c>
      <c r="I459" s="13">
        <f t="shared" si="749"/>
        <v>0</v>
      </c>
      <c r="J459" s="13">
        <f t="shared" si="749"/>
        <v>0</v>
      </c>
      <c r="K459" s="13">
        <f t="shared" si="749"/>
        <v>0</v>
      </c>
      <c r="L459" s="13">
        <f t="shared" si="749"/>
        <v>0</v>
      </c>
      <c r="M459" s="13">
        <f t="shared" si="749"/>
        <v>67040</v>
      </c>
      <c r="N459" s="13">
        <f t="shared" si="749"/>
        <v>67040</v>
      </c>
      <c r="O459" s="13">
        <f t="shared" si="749"/>
        <v>0</v>
      </c>
      <c r="P459" s="13">
        <f t="shared" si="749"/>
        <v>0</v>
      </c>
      <c r="Q459" s="13">
        <f t="shared" si="749"/>
        <v>0</v>
      </c>
      <c r="R459" s="13">
        <f t="shared" si="749"/>
        <v>0</v>
      </c>
      <c r="S459" s="13">
        <f t="shared" si="750"/>
        <v>67040</v>
      </c>
      <c r="T459" s="13">
        <f t="shared" si="750"/>
        <v>67040</v>
      </c>
      <c r="U459" s="13">
        <f t="shared" si="750"/>
        <v>0</v>
      </c>
      <c r="V459" s="13">
        <f t="shared" si="750"/>
        <v>0</v>
      </c>
      <c r="W459" s="13">
        <f t="shared" si="750"/>
        <v>0</v>
      </c>
      <c r="X459" s="13">
        <f t="shared" si="750"/>
        <v>0</v>
      </c>
      <c r="Y459" s="13">
        <f t="shared" si="750"/>
        <v>67040</v>
      </c>
      <c r="Z459" s="13">
        <f t="shared" si="750"/>
        <v>67040</v>
      </c>
      <c r="AA459" s="13">
        <f t="shared" si="750"/>
        <v>0</v>
      </c>
      <c r="AB459" s="13">
        <f t="shared" si="750"/>
        <v>0</v>
      </c>
      <c r="AC459" s="13">
        <f t="shared" si="750"/>
        <v>0</v>
      </c>
      <c r="AD459" s="13">
        <f t="shared" si="750"/>
        <v>0</v>
      </c>
      <c r="AE459" s="13">
        <f t="shared" si="750"/>
        <v>67040</v>
      </c>
      <c r="AF459" s="13">
        <f t="shared" si="750"/>
        <v>67040</v>
      </c>
      <c r="AG459" s="13">
        <f t="shared" si="751"/>
        <v>0</v>
      </c>
      <c r="AH459" s="13">
        <f t="shared" si="751"/>
        <v>0</v>
      </c>
      <c r="AI459" s="13">
        <f t="shared" si="751"/>
        <v>0</v>
      </c>
      <c r="AJ459" s="13">
        <f t="shared" si="751"/>
        <v>0</v>
      </c>
      <c r="AK459" s="81">
        <f t="shared" si="751"/>
        <v>67040</v>
      </c>
      <c r="AL459" s="81">
        <f t="shared" si="751"/>
        <v>67040</v>
      </c>
      <c r="AM459" s="13">
        <f t="shared" si="751"/>
        <v>0</v>
      </c>
      <c r="AN459" s="13">
        <f t="shared" si="751"/>
        <v>0</v>
      </c>
      <c r="AO459" s="13">
        <f t="shared" si="751"/>
        <v>0</v>
      </c>
      <c r="AP459" s="13">
        <f t="shared" si="751"/>
        <v>0</v>
      </c>
      <c r="AQ459" s="13">
        <f t="shared" si="751"/>
        <v>67040</v>
      </c>
      <c r="AR459" s="13">
        <f t="shared" si="751"/>
        <v>67040</v>
      </c>
      <c r="AS459" s="13">
        <f t="shared" si="752"/>
        <v>0</v>
      </c>
      <c r="AT459" s="13">
        <f t="shared" si="752"/>
        <v>0</v>
      </c>
      <c r="AU459" s="13">
        <f t="shared" si="752"/>
        <v>0</v>
      </c>
      <c r="AV459" s="13">
        <f t="shared" si="752"/>
        <v>0</v>
      </c>
      <c r="AW459" s="13">
        <f t="shared" si="752"/>
        <v>67040</v>
      </c>
      <c r="AX459" s="13">
        <f t="shared" si="752"/>
        <v>67040</v>
      </c>
    </row>
    <row r="460" spans="1:50" ht="33" hidden="1" x14ac:dyDescent="0.25">
      <c r="A460" s="56" t="s">
        <v>12</v>
      </c>
      <c r="B460" s="16">
        <f t="shared" si="732"/>
        <v>912</v>
      </c>
      <c r="C460" s="16" t="s">
        <v>7</v>
      </c>
      <c r="D460" s="16" t="s">
        <v>87</v>
      </c>
      <c r="E460" s="16" t="s">
        <v>487</v>
      </c>
      <c r="F460" s="16" t="s">
        <v>13</v>
      </c>
      <c r="G460" s="13">
        <f t="shared" si="749"/>
        <v>67040</v>
      </c>
      <c r="H460" s="13">
        <f t="shared" si="749"/>
        <v>67040</v>
      </c>
      <c r="I460" s="13">
        <f t="shared" si="749"/>
        <v>0</v>
      </c>
      <c r="J460" s="13">
        <f t="shared" si="749"/>
        <v>0</v>
      </c>
      <c r="K460" s="13">
        <f t="shared" si="749"/>
        <v>0</v>
      </c>
      <c r="L460" s="13">
        <f t="shared" si="749"/>
        <v>0</v>
      </c>
      <c r="M460" s="13">
        <f t="shared" si="749"/>
        <v>67040</v>
      </c>
      <c r="N460" s="13">
        <f t="shared" si="749"/>
        <v>67040</v>
      </c>
      <c r="O460" s="13">
        <f t="shared" si="749"/>
        <v>0</v>
      </c>
      <c r="P460" s="13">
        <f t="shared" si="749"/>
        <v>0</v>
      </c>
      <c r="Q460" s="13">
        <f t="shared" si="749"/>
        <v>0</v>
      </c>
      <c r="R460" s="13">
        <f t="shared" si="749"/>
        <v>0</v>
      </c>
      <c r="S460" s="13">
        <f t="shared" si="750"/>
        <v>67040</v>
      </c>
      <c r="T460" s="13">
        <f t="shared" si="750"/>
        <v>67040</v>
      </c>
      <c r="U460" s="13">
        <f t="shared" si="750"/>
        <v>0</v>
      </c>
      <c r="V460" s="13">
        <f t="shared" si="750"/>
        <v>0</v>
      </c>
      <c r="W460" s="13">
        <f t="shared" si="750"/>
        <v>0</v>
      </c>
      <c r="X460" s="13">
        <f t="shared" si="750"/>
        <v>0</v>
      </c>
      <c r="Y460" s="13">
        <f t="shared" si="750"/>
        <v>67040</v>
      </c>
      <c r="Z460" s="13">
        <f t="shared" si="750"/>
        <v>67040</v>
      </c>
      <c r="AA460" s="13">
        <f t="shared" si="750"/>
        <v>0</v>
      </c>
      <c r="AB460" s="13">
        <f t="shared" si="750"/>
        <v>0</v>
      </c>
      <c r="AC460" s="13">
        <f t="shared" si="750"/>
        <v>0</v>
      </c>
      <c r="AD460" s="13">
        <f t="shared" si="750"/>
        <v>0</v>
      </c>
      <c r="AE460" s="13">
        <f t="shared" si="750"/>
        <v>67040</v>
      </c>
      <c r="AF460" s="13">
        <f t="shared" si="750"/>
        <v>67040</v>
      </c>
      <c r="AG460" s="13">
        <f t="shared" si="751"/>
        <v>0</v>
      </c>
      <c r="AH460" s="13">
        <f t="shared" si="751"/>
        <v>0</v>
      </c>
      <c r="AI460" s="13">
        <f t="shared" si="751"/>
        <v>0</v>
      </c>
      <c r="AJ460" s="13">
        <f t="shared" si="751"/>
        <v>0</v>
      </c>
      <c r="AK460" s="81">
        <f t="shared" si="751"/>
        <v>67040</v>
      </c>
      <c r="AL460" s="81">
        <f t="shared" si="751"/>
        <v>67040</v>
      </c>
      <c r="AM460" s="13">
        <f t="shared" si="751"/>
        <v>0</v>
      </c>
      <c r="AN460" s="13">
        <f t="shared" si="751"/>
        <v>0</v>
      </c>
      <c r="AO460" s="13">
        <f t="shared" si="751"/>
        <v>0</v>
      </c>
      <c r="AP460" s="13">
        <f t="shared" si="751"/>
        <v>0</v>
      </c>
      <c r="AQ460" s="13">
        <f t="shared" si="751"/>
        <v>67040</v>
      </c>
      <c r="AR460" s="13">
        <f t="shared" si="751"/>
        <v>67040</v>
      </c>
      <c r="AS460" s="13">
        <f t="shared" si="752"/>
        <v>0</v>
      </c>
      <c r="AT460" s="13">
        <f t="shared" si="752"/>
        <v>0</v>
      </c>
      <c r="AU460" s="13">
        <f t="shared" si="752"/>
        <v>0</v>
      </c>
      <c r="AV460" s="13">
        <f t="shared" si="752"/>
        <v>0</v>
      </c>
      <c r="AW460" s="13">
        <f t="shared" si="752"/>
        <v>67040</v>
      </c>
      <c r="AX460" s="13">
        <f t="shared" si="752"/>
        <v>67040</v>
      </c>
    </row>
    <row r="461" spans="1:50" hidden="1" x14ac:dyDescent="0.25">
      <c r="A461" s="56" t="s">
        <v>14</v>
      </c>
      <c r="B461" s="16">
        <f t="shared" si="732"/>
        <v>912</v>
      </c>
      <c r="C461" s="16" t="s">
        <v>7</v>
      </c>
      <c r="D461" s="16" t="s">
        <v>87</v>
      </c>
      <c r="E461" s="16" t="s">
        <v>487</v>
      </c>
      <c r="F461" s="16" t="s">
        <v>37</v>
      </c>
      <c r="G461" s="13">
        <v>67040</v>
      </c>
      <c r="H461" s="13">
        <v>67040</v>
      </c>
      <c r="I461" s="13"/>
      <c r="J461" s="13"/>
      <c r="K461" s="13"/>
      <c r="L461" s="13"/>
      <c r="M461" s="13">
        <f>G461+I461+J461+K461+L461</f>
        <v>67040</v>
      </c>
      <c r="N461" s="13">
        <f>H461+J461</f>
        <v>67040</v>
      </c>
      <c r="O461" s="13"/>
      <c r="P461" s="13"/>
      <c r="Q461" s="13"/>
      <c r="R461" s="13"/>
      <c r="S461" s="13">
        <f>M461+O461+P461+Q461+R461</f>
        <v>67040</v>
      </c>
      <c r="T461" s="13">
        <f>N461+P461</f>
        <v>67040</v>
      </c>
      <c r="U461" s="13"/>
      <c r="V461" s="13"/>
      <c r="W461" s="13"/>
      <c r="X461" s="13"/>
      <c r="Y461" s="13">
        <f>S461+U461+V461+W461+X461</f>
        <v>67040</v>
      </c>
      <c r="Z461" s="13">
        <f>T461+V461</f>
        <v>67040</v>
      </c>
      <c r="AA461" s="13"/>
      <c r="AB461" s="13"/>
      <c r="AC461" s="13"/>
      <c r="AD461" s="13"/>
      <c r="AE461" s="13">
        <f>Y461+AA461+AB461+AC461+AD461</f>
        <v>67040</v>
      </c>
      <c r="AF461" s="13">
        <f>Z461+AB461</f>
        <v>67040</v>
      </c>
      <c r="AG461" s="13"/>
      <c r="AH461" s="13"/>
      <c r="AI461" s="13"/>
      <c r="AJ461" s="13"/>
      <c r="AK461" s="81">
        <f>AE461+AG461+AH461+AI461+AJ461</f>
        <v>67040</v>
      </c>
      <c r="AL461" s="81">
        <f>AF461+AH461</f>
        <v>67040</v>
      </c>
      <c r="AM461" s="13"/>
      <c r="AN461" s="13"/>
      <c r="AO461" s="13"/>
      <c r="AP461" s="13"/>
      <c r="AQ461" s="13">
        <f>AK461+AM461+AN461+AO461+AP461</f>
        <v>67040</v>
      </c>
      <c r="AR461" s="13">
        <f>AL461+AN461</f>
        <v>67040</v>
      </c>
      <c r="AS461" s="13"/>
      <c r="AT461" s="13"/>
      <c r="AU461" s="13"/>
      <c r="AV461" s="13"/>
      <c r="AW461" s="13">
        <f>AQ461+AS461+AT461+AU461+AV461</f>
        <v>67040</v>
      </c>
      <c r="AX461" s="13">
        <f>AR461+AT461</f>
        <v>67040</v>
      </c>
    </row>
    <row r="462" spans="1:50" hidden="1" x14ac:dyDescent="0.25">
      <c r="A462" s="56"/>
      <c r="B462" s="16"/>
      <c r="C462" s="16"/>
      <c r="D462" s="16"/>
      <c r="E462" s="16"/>
      <c r="F462" s="16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81"/>
      <c r="AL462" s="81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</row>
    <row r="463" spans="1:50" ht="18.75" hidden="1" x14ac:dyDescent="0.3">
      <c r="A463" s="59" t="s">
        <v>704</v>
      </c>
      <c r="B463" s="14">
        <v>912</v>
      </c>
      <c r="C463" s="14" t="s">
        <v>7</v>
      </c>
      <c r="D463" s="14" t="s">
        <v>17</v>
      </c>
      <c r="E463" s="14"/>
      <c r="F463" s="14"/>
      <c r="G463" s="39">
        <f>G464</f>
        <v>58968</v>
      </c>
      <c r="H463" s="39">
        <f t="shared" ref="H463:R463" si="753">H464</f>
        <v>0</v>
      </c>
      <c r="I463" s="13">
        <f t="shared" si="753"/>
        <v>0</v>
      </c>
      <c r="J463" s="13">
        <f t="shared" si="753"/>
        <v>0</v>
      </c>
      <c r="K463" s="13">
        <f t="shared" si="753"/>
        <v>0</v>
      </c>
      <c r="L463" s="13">
        <f t="shared" si="753"/>
        <v>0</v>
      </c>
      <c r="M463" s="39">
        <f t="shared" si="753"/>
        <v>58968</v>
      </c>
      <c r="N463" s="39">
        <f t="shared" si="753"/>
        <v>0</v>
      </c>
      <c r="O463" s="13">
        <f t="shared" si="753"/>
        <v>0</v>
      </c>
      <c r="P463" s="13">
        <f t="shared" si="753"/>
        <v>0</v>
      </c>
      <c r="Q463" s="13">
        <f t="shared" si="753"/>
        <v>0</v>
      </c>
      <c r="R463" s="13">
        <f t="shared" si="753"/>
        <v>0</v>
      </c>
      <c r="S463" s="39">
        <f t="shared" ref="S463:AX463" si="754">S464</f>
        <v>58968</v>
      </c>
      <c r="T463" s="39">
        <f t="shared" si="754"/>
        <v>0</v>
      </c>
      <c r="U463" s="13">
        <f t="shared" si="754"/>
        <v>0</v>
      </c>
      <c r="V463" s="13">
        <f t="shared" si="754"/>
        <v>0</v>
      </c>
      <c r="W463" s="13">
        <f t="shared" si="754"/>
        <v>0</v>
      </c>
      <c r="X463" s="13">
        <f t="shared" si="754"/>
        <v>0</v>
      </c>
      <c r="Y463" s="39">
        <f t="shared" si="754"/>
        <v>58968</v>
      </c>
      <c r="Z463" s="39">
        <f t="shared" si="754"/>
        <v>0</v>
      </c>
      <c r="AA463" s="13">
        <f t="shared" si="754"/>
        <v>0</v>
      </c>
      <c r="AB463" s="13">
        <f t="shared" si="754"/>
        <v>0</v>
      </c>
      <c r="AC463" s="13">
        <f t="shared" si="754"/>
        <v>0</v>
      </c>
      <c r="AD463" s="13">
        <f t="shared" si="754"/>
        <v>0</v>
      </c>
      <c r="AE463" s="39">
        <f t="shared" si="754"/>
        <v>58968</v>
      </c>
      <c r="AF463" s="39">
        <f t="shared" si="754"/>
        <v>0</v>
      </c>
      <c r="AG463" s="13">
        <f t="shared" si="754"/>
        <v>0</v>
      </c>
      <c r="AH463" s="13">
        <f t="shared" si="754"/>
        <v>0</v>
      </c>
      <c r="AI463" s="13">
        <f t="shared" si="754"/>
        <v>0</v>
      </c>
      <c r="AJ463" s="13">
        <f t="shared" si="754"/>
        <v>0</v>
      </c>
      <c r="AK463" s="93">
        <f t="shared" si="754"/>
        <v>58968</v>
      </c>
      <c r="AL463" s="93">
        <f t="shared" si="754"/>
        <v>0</v>
      </c>
      <c r="AM463" s="13">
        <f t="shared" si="754"/>
        <v>0</v>
      </c>
      <c r="AN463" s="13">
        <f t="shared" si="754"/>
        <v>0</v>
      </c>
      <c r="AO463" s="13">
        <f t="shared" si="754"/>
        <v>0</v>
      </c>
      <c r="AP463" s="13">
        <f t="shared" si="754"/>
        <v>0</v>
      </c>
      <c r="AQ463" s="39">
        <f t="shared" si="754"/>
        <v>58968</v>
      </c>
      <c r="AR463" s="39">
        <f t="shared" si="754"/>
        <v>0</v>
      </c>
      <c r="AS463" s="13">
        <f t="shared" si="754"/>
        <v>0</v>
      </c>
      <c r="AT463" s="13">
        <f t="shared" si="754"/>
        <v>0</v>
      </c>
      <c r="AU463" s="13">
        <f t="shared" si="754"/>
        <v>0</v>
      </c>
      <c r="AV463" s="13">
        <f t="shared" si="754"/>
        <v>0</v>
      </c>
      <c r="AW463" s="39">
        <f t="shared" si="754"/>
        <v>58968</v>
      </c>
      <c r="AX463" s="39">
        <f t="shared" si="754"/>
        <v>0</v>
      </c>
    </row>
    <row r="464" spans="1:50" ht="33" hidden="1" x14ac:dyDescent="0.25">
      <c r="A464" s="60" t="s">
        <v>9</v>
      </c>
      <c r="B464" s="16">
        <f t="shared" si="732"/>
        <v>912</v>
      </c>
      <c r="C464" s="16" t="s">
        <v>7</v>
      </c>
      <c r="D464" s="16" t="s">
        <v>17</v>
      </c>
      <c r="E464" s="16" t="s">
        <v>41</v>
      </c>
      <c r="F464" s="16"/>
      <c r="G464" s="40">
        <f>G465+G469</f>
        <v>58968</v>
      </c>
      <c r="H464" s="40">
        <f t="shared" ref="H464:N464" si="755">H465+H469</f>
        <v>0</v>
      </c>
      <c r="I464" s="13">
        <f t="shared" si="755"/>
        <v>0</v>
      </c>
      <c r="J464" s="13">
        <f t="shared" si="755"/>
        <v>0</v>
      </c>
      <c r="K464" s="13">
        <f t="shared" si="755"/>
        <v>0</v>
      </c>
      <c r="L464" s="13">
        <f t="shared" si="755"/>
        <v>0</v>
      </c>
      <c r="M464" s="40">
        <f t="shared" si="755"/>
        <v>58968</v>
      </c>
      <c r="N464" s="40">
        <f t="shared" si="755"/>
        <v>0</v>
      </c>
      <c r="O464" s="13">
        <f t="shared" ref="O464:T464" si="756">O465+O469</f>
        <v>0</v>
      </c>
      <c r="P464" s="13">
        <f t="shared" si="756"/>
        <v>0</v>
      </c>
      <c r="Q464" s="13">
        <f t="shared" si="756"/>
        <v>0</v>
      </c>
      <c r="R464" s="13">
        <f t="shared" si="756"/>
        <v>0</v>
      </c>
      <c r="S464" s="40">
        <f t="shared" si="756"/>
        <v>58968</v>
      </c>
      <c r="T464" s="40">
        <f t="shared" si="756"/>
        <v>0</v>
      </c>
      <c r="U464" s="13">
        <f t="shared" ref="U464:Z464" si="757">U465+U469</f>
        <v>0</v>
      </c>
      <c r="V464" s="13">
        <f t="shared" si="757"/>
        <v>0</v>
      </c>
      <c r="W464" s="13">
        <f t="shared" si="757"/>
        <v>0</v>
      </c>
      <c r="X464" s="13">
        <f t="shared" si="757"/>
        <v>0</v>
      </c>
      <c r="Y464" s="40">
        <f t="shared" si="757"/>
        <v>58968</v>
      </c>
      <c r="Z464" s="40">
        <f t="shared" si="757"/>
        <v>0</v>
      </c>
      <c r="AA464" s="13">
        <f t="shared" ref="AA464:AF464" si="758">AA465+AA469</f>
        <v>0</v>
      </c>
      <c r="AB464" s="13">
        <f t="shared" si="758"/>
        <v>0</v>
      </c>
      <c r="AC464" s="13">
        <f t="shared" si="758"/>
        <v>0</v>
      </c>
      <c r="AD464" s="13">
        <f t="shared" si="758"/>
        <v>0</v>
      </c>
      <c r="AE464" s="40">
        <f t="shared" si="758"/>
        <v>58968</v>
      </c>
      <c r="AF464" s="40">
        <f t="shared" si="758"/>
        <v>0</v>
      </c>
      <c r="AG464" s="13">
        <f t="shared" ref="AG464:AL464" si="759">AG465+AG469</f>
        <v>0</v>
      </c>
      <c r="AH464" s="13">
        <f t="shared" si="759"/>
        <v>0</v>
      </c>
      <c r="AI464" s="13">
        <f t="shared" si="759"/>
        <v>0</v>
      </c>
      <c r="AJ464" s="13">
        <f t="shared" si="759"/>
        <v>0</v>
      </c>
      <c r="AK464" s="94">
        <f t="shared" si="759"/>
        <v>58968</v>
      </c>
      <c r="AL464" s="94">
        <f t="shared" si="759"/>
        <v>0</v>
      </c>
      <c r="AM464" s="13">
        <f t="shared" ref="AM464:AR464" si="760">AM465+AM469</f>
        <v>0</v>
      </c>
      <c r="AN464" s="13">
        <f t="shared" si="760"/>
        <v>0</v>
      </c>
      <c r="AO464" s="13">
        <f t="shared" si="760"/>
        <v>0</v>
      </c>
      <c r="AP464" s="13">
        <f t="shared" si="760"/>
        <v>0</v>
      </c>
      <c r="AQ464" s="40">
        <f t="shared" si="760"/>
        <v>58968</v>
      </c>
      <c r="AR464" s="40">
        <f t="shared" si="760"/>
        <v>0</v>
      </c>
      <c r="AS464" s="13">
        <f t="shared" ref="AS464:AX464" si="761">AS465+AS469</f>
        <v>0</v>
      </c>
      <c r="AT464" s="13">
        <f t="shared" si="761"/>
        <v>0</v>
      </c>
      <c r="AU464" s="13">
        <f t="shared" si="761"/>
        <v>0</v>
      </c>
      <c r="AV464" s="13">
        <f t="shared" si="761"/>
        <v>0</v>
      </c>
      <c r="AW464" s="40">
        <f t="shared" si="761"/>
        <v>58968</v>
      </c>
      <c r="AX464" s="40">
        <f t="shared" si="761"/>
        <v>0</v>
      </c>
    </row>
    <row r="465" spans="1:50" ht="33" hidden="1" x14ac:dyDescent="0.25">
      <c r="A465" s="60" t="s">
        <v>10</v>
      </c>
      <c r="B465" s="16">
        <f t="shared" si="732"/>
        <v>912</v>
      </c>
      <c r="C465" s="16" t="s">
        <v>7</v>
      </c>
      <c r="D465" s="16" t="s">
        <v>17</v>
      </c>
      <c r="E465" s="16" t="s">
        <v>42</v>
      </c>
      <c r="F465" s="16"/>
      <c r="G465" s="20">
        <f t="shared" ref="G465:R467" si="762">G466</f>
        <v>57233</v>
      </c>
      <c r="H465" s="20">
        <f t="shared" si="762"/>
        <v>0</v>
      </c>
      <c r="I465" s="13">
        <f t="shared" si="762"/>
        <v>0</v>
      </c>
      <c r="J465" s="13">
        <f t="shared" si="762"/>
        <v>0</v>
      </c>
      <c r="K465" s="13">
        <f t="shared" si="762"/>
        <v>0</v>
      </c>
      <c r="L465" s="13">
        <f t="shared" si="762"/>
        <v>0</v>
      </c>
      <c r="M465" s="20">
        <f t="shared" si="762"/>
        <v>57233</v>
      </c>
      <c r="N465" s="20">
        <f t="shared" si="762"/>
        <v>0</v>
      </c>
      <c r="O465" s="13">
        <f t="shared" si="762"/>
        <v>0</v>
      </c>
      <c r="P465" s="13">
        <f t="shared" si="762"/>
        <v>0</v>
      </c>
      <c r="Q465" s="13">
        <f t="shared" si="762"/>
        <v>0</v>
      </c>
      <c r="R465" s="13">
        <f t="shared" si="762"/>
        <v>0</v>
      </c>
      <c r="S465" s="20">
        <f t="shared" ref="S465:AH467" si="763">S466</f>
        <v>57233</v>
      </c>
      <c r="T465" s="20">
        <f t="shared" si="763"/>
        <v>0</v>
      </c>
      <c r="U465" s="13">
        <f t="shared" si="763"/>
        <v>0</v>
      </c>
      <c r="V465" s="13">
        <f t="shared" si="763"/>
        <v>0</v>
      </c>
      <c r="W465" s="13">
        <f t="shared" si="763"/>
        <v>0</v>
      </c>
      <c r="X465" s="13">
        <f t="shared" si="763"/>
        <v>0</v>
      </c>
      <c r="Y465" s="20">
        <f t="shared" si="763"/>
        <v>57233</v>
      </c>
      <c r="Z465" s="20">
        <f t="shared" si="763"/>
        <v>0</v>
      </c>
      <c r="AA465" s="13">
        <f t="shared" si="763"/>
        <v>0</v>
      </c>
      <c r="AB465" s="13">
        <f t="shared" si="763"/>
        <v>0</v>
      </c>
      <c r="AC465" s="13">
        <f t="shared" si="763"/>
        <v>0</v>
      </c>
      <c r="AD465" s="13">
        <f t="shared" si="763"/>
        <v>0</v>
      </c>
      <c r="AE465" s="20">
        <f t="shared" si="763"/>
        <v>57233</v>
      </c>
      <c r="AF465" s="20">
        <f t="shared" si="763"/>
        <v>0</v>
      </c>
      <c r="AG465" s="13">
        <f t="shared" si="763"/>
        <v>0</v>
      </c>
      <c r="AH465" s="13">
        <f t="shared" si="763"/>
        <v>0</v>
      </c>
      <c r="AI465" s="13">
        <f t="shared" ref="AG465:AV467" si="764">AI466</f>
        <v>0</v>
      </c>
      <c r="AJ465" s="13">
        <f t="shared" si="764"/>
        <v>0</v>
      </c>
      <c r="AK465" s="87">
        <f t="shared" si="764"/>
        <v>57233</v>
      </c>
      <c r="AL465" s="87">
        <f t="shared" si="764"/>
        <v>0</v>
      </c>
      <c r="AM465" s="13">
        <f t="shared" si="764"/>
        <v>0</v>
      </c>
      <c r="AN465" s="13">
        <f t="shared" si="764"/>
        <v>0</v>
      </c>
      <c r="AO465" s="13">
        <f t="shared" si="764"/>
        <v>0</v>
      </c>
      <c r="AP465" s="13">
        <f t="shared" si="764"/>
        <v>0</v>
      </c>
      <c r="AQ465" s="20">
        <f t="shared" si="764"/>
        <v>57233</v>
      </c>
      <c r="AR465" s="20">
        <f t="shared" si="764"/>
        <v>0</v>
      </c>
      <c r="AS465" s="13">
        <f t="shared" si="764"/>
        <v>0</v>
      </c>
      <c r="AT465" s="13">
        <f t="shared" si="764"/>
        <v>0</v>
      </c>
      <c r="AU465" s="13">
        <f t="shared" si="764"/>
        <v>0</v>
      </c>
      <c r="AV465" s="13">
        <f t="shared" si="764"/>
        <v>0</v>
      </c>
      <c r="AW465" s="20">
        <f t="shared" ref="AS465:AX467" si="765">AW466</f>
        <v>57233</v>
      </c>
      <c r="AX465" s="20">
        <f t="shared" si="765"/>
        <v>0</v>
      </c>
    </row>
    <row r="466" spans="1:50" hidden="1" x14ac:dyDescent="0.25">
      <c r="A466" s="60" t="s">
        <v>18</v>
      </c>
      <c r="B466" s="16">
        <f t="shared" si="732"/>
        <v>912</v>
      </c>
      <c r="C466" s="16" t="s">
        <v>7</v>
      </c>
      <c r="D466" s="16" t="s">
        <v>17</v>
      </c>
      <c r="E466" s="16" t="s">
        <v>46</v>
      </c>
      <c r="F466" s="16"/>
      <c r="G466" s="20">
        <f t="shared" si="762"/>
        <v>57233</v>
      </c>
      <c r="H466" s="20">
        <f t="shared" si="762"/>
        <v>0</v>
      </c>
      <c r="I466" s="13">
        <f t="shared" si="762"/>
        <v>0</v>
      </c>
      <c r="J466" s="13">
        <f t="shared" si="762"/>
        <v>0</v>
      </c>
      <c r="K466" s="13">
        <f t="shared" si="762"/>
        <v>0</v>
      </c>
      <c r="L466" s="13">
        <f t="shared" si="762"/>
        <v>0</v>
      </c>
      <c r="M466" s="20">
        <f t="shared" si="762"/>
        <v>57233</v>
      </c>
      <c r="N466" s="20">
        <f t="shared" si="762"/>
        <v>0</v>
      </c>
      <c r="O466" s="13">
        <f t="shared" si="762"/>
        <v>0</v>
      </c>
      <c r="P466" s="13">
        <f t="shared" si="762"/>
        <v>0</v>
      </c>
      <c r="Q466" s="13">
        <f t="shared" si="762"/>
        <v>0</v>
      </c>
      <c r="R466" s="13">
        <f t="shared" si="762"/>
        <v>0</v>
      </c>
      <c r="S466" s="20">
        <f t="shared" si="763"/>
        <v>57233</v>
      </c>
      <c r="T466" s="20">
        <f t="shared" si="763"/>
        <v>0</v>
      </c>
      <c r="U466" s="13">
        <f t="shared" si="763"/>
        <v>0</v>
      </c>
      <c r="V466" s="13">
        <f t="shared" si="763"/>
        <v>0</v>
      </c>
      <c r="W466" s="13">
        <f t="shared" si="763"/>
        <v>0</v>
      </c>
      <c r="X466" s="13">
        <f t="shared" si="763"/>
        <v>0</v>
      </c>
      <c r="Y466" s="20">
        <f t="shared" si="763"/>
        <v>57233</v>
      </c>
      <c r="Z466" s="20">
        <f t="shared" si="763"/>
        <v>0</v>
      </c>
      <c r="AA466" s="13">
        <f t="shared" si="763"/>
        <v>0</v>
      </c>
      <c r="AB466" s="13">
        <f t="shared" si="763"/>
        <v>0</v>
      </c>
      <c r="AC466" s="13">
        <f t="shared" si="763"/>
        <v>0</v>
      </c>
      <c r="AD466" s="13">
        <f t="shared" si="763"/>
        <v>0</v>
      </c>
      <c r="AE466" s="20">
        <f t="shared" si="763"/>
        <v>57233</v>
      </c>
      <c r="AF466" s="20">
        <f t="shared" si="763"/>
        <v>0</v>
      </c>
      <c r="AG466" s="13">
        <f t="shared" si="764"/>
        <v>0</v>
      </c>
      <c r="AH466" s="13">
        <f t="shared" si="764"/>
        <v>0</v>
      </c>
      <c r="AI466" s="13">
        <f t="shared" si="764"/>
        <v>0</v>
      </c>
      <c r="AJ466" s="13">
        <f t="shared" si="764"/>
        <v>0</v>
      </c>
      <c r="AK466" s="87">
        <f t="shared" si="764"/>
        <v>57233</v>
      </c>
      <c r="AL466" s="87">
        <f t="shared" si="764"/>
        <v>0</v>
      </c>
      <c r="AM466" s="13">
        <f t="shared" si="764"/>
        <v>0</v>
      </c>
      <c r="AN466" s="13">
        <f t="shared" si="764"/>
        <v>0</v>
      </c>
      <c r="AO466" s="13">
        <f t="shared" si="764"/>
        <v>0</v>
      </c>
      <c r="AP466" s="13">
        <f t="shared" si="764"/>
        <v>0</v>
      </c>
      <c r="AQ466" s="20">
        <f t="shared" si="764"/>
        <v>57233</v>
      </c>
      <c r="AR466" s="20">
        <f t="shared" si="764"/>
        <v>0</v>
      </c>
      <c r="AS466" s="13">
        <f t="shared" si="765"/>
        <v>0</v>
      </c>
      <c r="AT466" s="13">
        <f t="shared" si="765"/>
        <v>0</v>
      </c>
      <c r="AU466" s="13">
        <f t="shared" si="765"/>
        <v>0</v>
      </c>
      <c r="AV466" s="13">
        <f t="shared" si="765"/>
        <v>0</v>
      </c>
      <c r="AW466" s="20">
        <f t="shared" si="765"/>
        <v>57233</v>
      </c>
      <c r="AX466" s="20">
        <f t="shared" si="765"/>
        <v>0</v>
      </c>
    </row>
    <row r="467" spans="1:50" ht="33" hidden="1" x14ac:dyDescent="0.25">
      <c r="A467" s="60" t="s">
        <v>12</v>
      </c>
      <c r="B467" s="16">
        <f t="shared" si="732"/>
        <v>912</v>
      </c>
      <c r="C467" s="16" t="s">
        <v>7</v>
      </c>
      <c r="D467" s="16" t="s">
        <v>17</v>
      </c>
      <c r="E467" s="16" t="s">
        <v>46</v>
      </c>
      <c r="F467" s="16" t="s">
        <v>13</v>
      </c>
      <c r="G467" s="13">
        <f t="shared" si="762"/>
        <v>57233</v>
      </c>
      <c r="H467" s="13">
        <f t="shared" si="762"/>
        <v>0</v>
      </c>
      <c r="I467" s="13">
        <f t="shared" si="762"/>
        <v>0</v>
      </c>
      <c r="J467" s="13">
        <f t="shared" si="762"/>
        <v>0</v>
      </c>
      <c r="K467" s="13">
        <f t="shared" si="762"/>
        <v>0</v>
      </c>
      <c r="L467" s="13">
        <f t="shared" si="762"/>
        <v>0</v>
      </c>
      <c r="M467" s="13">
        <f t="shared" si="762"/>
        <v>57233</v>
      </c>
      <c r="N467" s="13">
        <f t="shared" si="762"/>
        <v>0</v>
      </c>
      <c r="O467" s="13">
        <f t="shared" si="762"/>
        <v>0</v>
      </c>
      <c r="P467" s="13">
        <f t="shared" si="762"/>
        <v>0</v>
      </c>
      <c r="Q467" s="13">
        <f t="shared" si="762"/>
        <v>0</v>
      </c>
      <c r="R467" s="13">
        <f t="shared" si="762"/>
        <v>0</v>
      </c>
      <c r="S467" s="13">
        <f t="shared" si="763"/>
        <v>57233</v>
      </c>
      <c r="T467" s="13">
        <f t="shared" si="763"/>
        <v>0</v>
      </c>
      <c r="U467" s="13">
        <f t="shared" si="763"/>
        <v>0</v>
      </c>
      <c r="V467" s="13">
        <f t="shared" si="763"/>
        <v>0</v>
      </c>
      <c r="W467" s="13">
        <f t="shared" si="763"/>
        <v>0</v>
      </c>
      <c r="X467" s="13">
        <f t="shared" si="763"/>
        <v>0</v>
      </c>
      <c r="Y467" s="13">
        <f t="shared" si="763"/>
        <v>57233</v>
      </c>
      <c r="Z467" s="13">
        <f t="shared" si="763"/>
        <v>0</v>
      </c>
      <c r="AA467" s="13">
        <f t="shared" si="763"/>
        <v>0</v>
      </c>
      <c r="AB467" s="13">
        <f t="shared" si="763"/>
        <v>0</v>
      </c>
      <c r="AC467" s="13">
        <f t="shared" si="763"/>
        <v>0</v>
      </c>
      <c r="AD467" s="13">
        <f t="shared" si="763"/>
        <v>0</v>
      </c>
      <c r="AE467" s="13">
        <f t="shared" si="763"/>
        <v>57233</v>
      </c>
      <c r="AF467" s="13">
        <f t="shared" si="763"/>
        <v>0</v>
      </c>
      <c r="AG467" s="13">
        <f t="shared" si="764"/>
        <v>0</v>
      </c>
      <c r="AH467" s="13">
        <f t="shared" si="764"/>
        <v>0</v>
      </c>
      <c r="AI467" s="13">
        <f t="shared" si="764"/>
        <v>0</v>
      </c>
      <c r="AJ467" s="13">
        <f t="shared" si="764"/>
        <v>0</v>
      </c>
      <c r="AK467" s="81">
        <f t="shared" si="764"/>
        <v>57233</v>
      </c>
      <c r="AL467" s="81">
        <f t="shared" si="764"/>
        <v>0</v>
      </c>
      <c r="AM467" s="13">
        <f t="shared" si="764"/>
        <v>0</v>
      </c>
      <c r="AN467" s="13">
        <f t="shared" si="764"/>
        <v>0</v>
      </c>
      <c r="AO467" s="13">
        <f t="shared" si="764"/>
        <v>0</v>
      </c>
      <c r="AP467" s="13">
        <f t="shared" si="764"/>
        <v>0</v>
      </c>
      <c r="AQ467" s="13">
        <f t="shared" si="764"/>
        <v>57233</v>
      </c>
      <c r="AR467" s="13">
        <f t="shared" si="764"/>
        <v>0</v>
      </c>
      <c r="AS467" s="13">
        <f t="shared" si="765"/>
        <v>0</v>
      </c>
      <c r="AT467" s="13">
        <f t="shared" si="765"/>
        <v>0</v>
      </c>
      <c r="AU467" s="13">
        <f t="shared" si="765"/>
        <v>0</v>
      </c>
      <c r="AV467" s="13">
        <f t="shared" si="765"/>
        <v>0</v>
      </c>
      <c r="AW467" s="13">
        <f t="shared" si="765"/>
        <v>57233</v>
      </c>
      <c r="AX467" s="13">
        <f t="shared" si="765"/>
        <v>0</v>
      </c>
    </row>
    <row r="468" spans="1:50" hidden="1" x14ac:dyDescent="0.25">
      <c r="A468" s="60" t="s">
        <v>14</v>
      </c>
      <c r="B468" s="16">
        <f t="shared" si="732"/>
        <v>912</v>
      </c>
      <c r="C468" s="16" t="s">
        <v>7</v>
      </c>
      <c r="D468" s="16" t="s">
        <v>17</v>
      </c>
      <c r="E468" s="16" t="s">
        <v>46</v>
      </c>
      <c r="F468" s="13">
        <v>610</v>
      </c>
      <c r="G468" s="13">
        <v>57233</v>
      </c>
      <c r="H468" s="13"/>
      <c r="I468" s="13"/>
      <c r="J468" s="13"/>
      <c r="K468" s="13"/>
      <c r="L468" s="13"/>
      <c r="M468" s="13">
        <f>G468+I468+J468+K468+L468</f>
        <v>57233</v>
      </c>
      <c r="N468" s="13">
        <f>H468+J468</f>
        <v>0</v>
      </c>
      <c r="O468" s="13"/>
      <c r="P468" s="13"/>
      <c r="Q468" s="13"/>
      <c r="R468" s="13"/>
      <c r="S468" s="13">
        <f>M468+O468+P468+Q468+R468</f>
        <v>57233</v>
      </c>
      <c r="T468" s="13">
        <f>N468+P468</f>
        <v>0</v>
      </c>
      <c r="U468" s="13"/>
      <c r="V468" s="13"/>
      <c r="W468" s="13"/>
      <c r="X468" s="13"/>
      <c r="Y468" s="13">
        <f>S468+U468+V468+W468+X468</f>
        <v>57233</v>
      </c>
      <c r="Z468" s="13">
        <f>T468+V468</f>
        <v>0</v>
      </c>
      <c r="AA468" s="13"/>
      <c r="AB468" s="13"/>
      <c r="AC468" s="13"/>
      <c r="AD468" s="13"/>
      <c r="AE468" s="13">
        <f>Y468+AA468+AB468+AC468+AD468</f>
        <v>57233</v>
      </c>
      <c r="AF468" s="13">
        <f>Z468+AB468</f>
        <v>0</v>
      </c>
      <c r="AG468" s="13"/>
      <c r="AH468" s="13"/>
      <c r="AI468" s="13"/>
      <c r="AJ468" s="13"/>
      <c r="AK468" s="81">
        <f>AE468+AG468+AH468+AI468+AJ468</f>
        <v>57233</v>
      </c>
      <c r="AL468" s="81">
        <f>AF468+AH468</f>
        <v>0</v>
      </c>
      <c r="AM468" s="13"/>
      <c r="AN468" s="13"/>
      <c r="AO468" s="13"/>
      <c r="AP468" s="13"/>
      <c r="AQ468" s="13">
        <f>AK468+AM468+AN468+AO468+AP468</f>
        <v>57233</v>
      </c>
      <c r="AR468" s="13">
        <f>AL468+AN468</f>
        <v>0</v>
      </c>
      <c r="AS468" s="13"/>
      <c r="AT468" s="13"/>
      <c r="AU468" s="13"/>
      <c r="AV468" s="13"/>
      <c r="AW468" s="13">
        <f>AQ468+AS468+AT468+AU468+AV468</f>
        <v>57233</v>
      </c>
      <c r="AX468" s="13">
        <f>AR468+AT468</f>
        <v>0</v>
      </c>
    </row>
    <row r="469" spans="1:50" hidden="1" x14ac:dyDescent="0.25">
      <c r="A469" s="60" t="s">
        <v>15</v>
      </c>
      <c r="B469" s="16">
        <f>B467</f>
        <v>912</v>
      </c>
      <c r="C469" s="16" t="s">
        <v>7</v>
      </c>
      <c r="D469" s="16" t="s">
        <v>17</v>
      </c>
      <c r="E469" s="16" t="s">
        <v>44</v>
      </c>
      <c r="F469" s="16"/>
      <c r="G469" s="20">
        <f>G470</f>
        <v>1735</v>
      </c>
      <c r="H469" s="20">
        <f t="shared" ref="H469:R469" si="766">H470</f>
        <v>0</v>
      </c>
      <c r="I469" s="13">
        <f t="shared" si="766"/>
        <v>0</v>
      </c>
      <c r="J469" s="13">
        <f t="shared" si="766"/>
        <v>0</v>
      </c>
      <c r="K469" s="13">
        <f t="shared" si="766"/>
        <v>0</v>
      </c>
      <c r="L469" s="13">
        <f t="shared" si="766"/>
        <v>0</v>
      </c>
      <c r="M469" s="20">
        <f t="shared" si="766"/>
        <v>1735</v>
      </c>
      <c r="N469" s="20">
        <f t="shared" si="766"/>
        <v>0</v>
      </c>
      <c r="O469" s="13">
        <f t="shared" si="766"/>
        <v>0</v>
      </c>
      <c r="P469" s="13">
        <f t="shared" si="766"/>
        <v>0</v>
      </c>
      <c r="Q469" s="13">
        <f t="shared" si="766"/>
        <v>0</v>
      </c>
      <c r="R469" s="13">
        <f t="shared" si="766"/>
        <v>0</v>
      </c>
      <c r="S469" s="20">
        <f t="shared" ref="S469:AH471" si="767">S470</f>
        <v>1735</v>
      </c>
      <c r="T469" s="20">
        <f t="shared" si="767"/>
        <v>0</v>
      </c>
      <c r="U469" s="13">
        <f t="shared" si="767"/>
        <v>0</v>
      </c>
      <c r="V469" s="13">
        <f t="shared" si="767"/>
        <v>0</v>
      </c>
      <c r="W469" s="13">
        <f t="shared" si="767"/>
        <v>0</v>
      </c>
      <c r="X469" s="13">
        <f t="shared" si="767"/>
        <v>0</v>
      </c>
      <c r="Y469" s="20">
        <f t="shared" si="767"/>
        <v>1735</v>
      </c>
      <c r="Z469" s="20">
        <f t="shared" si="767"/>
        <v>0</v>
      </c>
      <c r="AA469" s="13">
        <f t="shared" si="767"/>
        <v>0</v>
      </c>
      <c r="AB469" s="13">
        <f t="shared" si="767"/>
        <v>0</v>
      </c>
      <c r="AC469" s="13">
        <f t="shared" si="767"/>
        <v>0</v>
      </c>
      <c r="AD469" s="13">
        <f t="shared" si="767"/>
        <v>0</v>
      </c>
      <c r="AE469" s="20">
        <f t="shared" si="767"/>
        <v>1735</v>
      </c>
      <c r="AF469" s="20">
        <f t="shared" si="767"/>
        <v>0</v>
      </c>
      <c r="AG469" s="13">
        <f t="shared" si="767"/>
        <v>0</v>
      </c>
      <c r="AH469" s="13">
        <f t="shared" si="767"/>
        <v>0</v>
      </c>
      <c r="AI469" s="13">
        <f t="shared" ref="AG469:AV471" si="768">AI470</f>
        <v>0</v>
      </c>
      <c r="AJ469" s="13">
        <f t="shared" si="768"/>
        <v>0</v>
      </c>
      <c r="AK469" s="87">
        <f t="shared" si="768"/>
        <v>1735</v>
      </c>
      <c r="AL469" s="87">
        <f t="shared" si="768"/>
        <v>0</v>
      </c>
      <c r="AM469" s="13">
        <f t="shared" si="768"/>
        <v>0</v>
      </c>
      <c r="AN469" s="13">
        <f t="shared" si="768"/>
        <v>0</v>
      </c>
      <c r="AO469" s="13">
        <f t="shared" si="768"/>
        <v>0</v>
      </c>
      <c r="AP469" s="13">
        <f t="shared" si="768"/>
        <v>0</v>
      </c>
      <c r="AQ469" s="20">
        <f t="shared" si="768"/>
        <v>1735</v>
      </c>
      <c r="AR469" s="20">
        <f t="shared" si="768"/>
        <v>0</v>
      </c>
      <c r="AS469" s="13">
        <f t="shared" si="768"/>
        <v>0</v>
      </c>
      <c r="AT469" s="13">
        <f t="shared" si="768"/>
        <v>0</v>
      </c>
      <c r="AU469" s="13">
        <f t="shared" si="768"/>
        <v>0</v>
      </c>
      <c r="AV469" s="13">
        <f t="shared" si="768"/>
        <v>0</v>
      </c>
      <c r="AW469" s="20">
        <f t="shared" ref="AS469:AX471" si="769">AW470</f>
        <v>1735</v>
      </c>
      <c r="AX469" s="20">
        <f t="shared" si="769"/>
        <v>0</v>
      </c>
    </row>
    <row r="470" spans="1:50" hidden="1" x14ac:dyDescent="0.25">
      <c r="A470" s="60" t="s">
        <v>19</v>
      </c>
      <c r="B470" s="16">
        <f t="shared" si="732"/>
        <v>912</v>
      </c>
      <c r="C470" s="16" t="s">
        <v>7</v>
      </c>
      <c r="D470" s="16" t="s">
        <v>17</v>
      </c>
      <c r="E470" s="16" t="s">
        <v>47</v>
      </c>
      <c r="F470" s="16"/>
      <c r="G470" s="20">
        <f t="shared" ref="G470:R471" si="770">G471</f>
        <v>1735</v>
      </c>
      <c r="H470" s="20">
        <f t="shared" si="770"/>
        <v>0</v>
      </c>
      <c r="I470" s="13">
        <f t="shared" si="770"/>
        <v>0</v>
      </c>
      <c r="J470" s="13">
        <f t="shared" si="770"/>
        <v>0</v>
      </c>
      <c r="K470" s="13">
        <f t="shared" si="770"/>
        <v>0</v>
      </c>
      <c r="L470" s="13">
        <f t="shared" si="770"/>
        <v>0</v>
      </c>
      <c r="M470" s="20">
        <f t="shared" si="770"/>
        <v>1735</v>
      </c>
      <c r="N470" s="20">
        <f t="shared" si="770"/>
        <v>0</v>
      </c>
      <c r="O470" s="13">
        <f t="shared" si="770"/>
        <v>0</v>
      </c>
      <c r="P470" s="13">
        <f t="shared" si="770"/>
        <v>0</v>
      </c>
      <c r="Q470" s="13">
        <f t="shared" si="770"/>
        <v>0</v>
      </c>
      <c r="R470" s="13">
        <f t="shared" si="770"/>
        <v>0</v>
      </c>
      <c r="S470" s="20">
        <f t="shared" si="767"/>
        <v>1735</v>
      </c>
      <c r="T470" s="20">
        <f t="shared" si="767"/>
        <v>0</v>
      </c>
      <c r="U470" s="13">
        <f t="shared" si="767"/>
        <v>0</v>
      </c>
      <c r="V470" s="13">
        <f t="shared" si="767"/>
        <v>0</v>
      </c>
      <c r="W470" s="13">
        <f t="shared" si="767"/>
        <v>0</v>
      </c>
      <c r="X470" s="13">
        <f t="shared" si="767"/>
        <v>0</v>
      </c>
      <c r="Y470" s="20">
        <f t="shared" si="767"/>
        <v>1735</v>
      </c>
      <c r="Z470" s="20">
        <f t="shared" si="767"/>
        <v>0</v>
      </c>
      <c r="AA470" s="13">
        <f t="shared" si="767"/>
        <v>0</v>
      </c>
      <c r="AB470" s="13">
        <f t="shared" si="767"/>
        <v>0</v>
      </c>
      <c r="AC470" s="13">
        <f t="shared" si="767"/>
        <v>0</v>
      </c>
      <c r="AD470" s="13">
        <f t="shared" si="767"/>
        <v>0</v>
      </c>
      <c r="AE470" s="20">
        <f t="shared" si="767"/>
        <v>1735</v>
      </c>
      <c r="AF470" s="20">
        <f t="shared" si="767"/>
        <v>0</v>
      </c>
      <c r="AG470" s="13">
        <f t="shared" si="768"/>
        <v>0</v>
      </c>
      <c r="AH470" s="13">
        <f t="shared" si="768"/>
        <v>0</v>
      </c>
      <c r="AI470" s="13">
        <f t="shared" si="768"/>
        <v>0</v>
      </c>
      <c r="AJ470" s="13">
        <f t="shared" si="768"/>
        <v>0</v>
      </c>
      <c r="AK470" s="87">
        <f t="shared" si="768"/>
        <v>1735</v>
      </c>
      <c r="AL470" s="87">
        <f t="shared" si="768"/>
        <v>0</v>
      </c>
      <c r="AM470" s="13">
        <f t="shared" si="768"/>
        <v>0</v>
      </c>
      <c r="AN470" s="13">
        <f t="shared" si="768"/>
        <v>0</v>
      </c>
      <c r="AO470" s="13">
        <f t="shared" si="768"/>
        <v>0</v>
      </c>
      <c r="AP470" s="13">
        <f t="shared" si="768"/>
        <v>0</v>
      </c>
      <c r="AQ470" s="20">
        <f t="shared" si="768"/>
        <v>1735</v>
      </c>
      <c r="AR470" s="20">
        <f t="shared" si="768"/>
        <v>0</v>
      </c>
      <c r="AS470" s="13">
        <f t="shared" si="769"/>
        <v>0</v>
      </c>
      <c r="AT470" s="13">
        <f t="shared" si="769"/>
        <v>0</v>
      </c>
      <c r="AU470" s="13">
        <f t="shared" si="769"/>
        <v>0</v>
      </c>
      <c r="AV470" s="13">
        <f t="shared" si="769"/>
        <v>0</v>
      </c>
      <c r="AW470" s="20">
        <f t="shared" si="769"/>
        <v>1735</v>
      </c>
      <c r="AX470" s="20">
        <f t="shared" si="769"/>
        <v>0</v>
      </c>
    </row>
    <row r="471" spans="1:50" ht="33" hidden="1" x14ac:dyDescent="0.25">
      <c r="A471" s="60" t="s">
        <v>12</v>
      </c>
      <c r="B471" s="16">
        <f t="shared" si="732"/>
        <v>912</v>
      </c>
      <c r="C471" s="16" t="s">
        <v>7</v>
      </c>
      <c r="D471" s="16" t="s">
        <v>17</v>
      </c>
      <c r="E471" s="16" t="s">
        <v>47</v>
      </c>
      <c r="F471" s="16" t="s">
        <v>13</v>
      </c>
      <c r="G471" s="13">
        <f t="shared" si="770"/>
        <v>1735</v>
      </c>
      <c r="H471" s="13">
        <f t="shared" si="770"/>
        <v>0</v>
      </c>
      <c r="I471" s="13">
        <f t="shared" si="770"/>
        <v>0</v>
      </c>
      <c r="J471" s="13">
        <f t="shared" si="770"/>
        <v>0</v>
      </c>
      <c r="K471" s="13">
        <f t="shared" si="770"/>
        <v>0</v>
      </c>
      <c r="L471" s="13">
        <f t="shared" si="770"/>
        <v>0</v>
      </c>
      <c r="M471" s="13">
        <f t="shared" si="770"/>
        <v>1735</v>
      </c>
      <c r="N471" s="13">
        <f t="shared" si="770"/>
        <v>0</v>
      </c>
      <c r="O471" s="13">
        <f t="shared" si="770"/>
        <v>0</v>
      </c>
      <c r="P471" s="13">
        <f t="shared" si="770"/>
        <v>0</v>
      </c>
      <c r="Q471" s="13">
        <f t="shared" si="770"/>
        <v>0</v>
      </c>
      <c r="R471" s="13">
        <f t="shared" si="770"/>
        <v>0</v>
      </c>
      <c r="S471" s="13">
        <f t="shared" si="767"/>
        <v>1735</v>
      </c>
      <c r="T471" s="13">
        <f t="shared" si="767"/>
        <v>0</v>
      </c>
      <c r="U471" s="13">
        <f t="shared" si="767"/>
        <v>0</v>
      </c>
      <c r="V471" s="13">
        <f t="shared" si="767"/>
        <v>0</v>
      </c>
      <c r="W471" s="13">
        <f t="shared" si="767"/>
        <v>0</v>
      </c>
      <c r="X471" s="13">
        <f t="shared" si="767"/>
        <v>0</v>
      </c>
      <c r="Y471" s="13">
        <f t="shared" si="767"/>
        <v>1735</v>
      </c>
      <c r="Z471" s="13">
        <f t="shared" si="767"/>
        <v>0</v>
      </c>
      <c r="AA471" s="13">
        <f t="shared" si="767"/>
        <v>0</v>
      </c>
      <c r="AB471" s="13">
        <f t="shared" si="767"/>
        <v>0</v>
      </c>
      <c r="AC471" s="13">
        <f t="shared" si="767"/>
        <v>0</v>
      </c>
      <c r="AD471" s="13">
        <f t="shared" si="767"/>
        <v>0</v>
      </c>
      <c r="AE471" s="13">
        <f t="shared" si="767"/>
        <v>1735</v>
      </c>
      <c r="AF471" s="13">
        <f t="shared" si="767"/>
        <v>0</v>
      </c>
      <c r="AG471" s="13">
        <f t="shared" si="768"/>
        <v>0</v>
      </c>
      <c r="AH471" s="13">
        <f t="shared" si="768"/>
        <v>0</v>
      </c>
      <c r="AI471" s="13">
        <f t="shared" si="768"/>
        <v>0</v>
      </c>
      <c r="AJ471" s="13">
        <f t="shared" si="768"/>
        <v>0</v>
      </c>
      <c r="AK471" s="81">
        <f t="shared" si="768"/>
        <v>1735</v>
      </c>
      <c r="AL471" s="81">
        <f t="shared" si="768"/>
        <v>0</v>
      </c>
      <c r="AM471" s="13">
        <f t="shared" si="768"/>
        <v>0</v>
      </c>
      <c r="AN471" s="13">
        <f t="shared" si="768"/>
        <v>0</v>
      </c>
      <c r="AO471" s="13">
        <f t="shared" si="768"/>
        <v>0</v>
      </c>
      <c r="AP471" s="13">
        <f t="shared" si="768"/>
        <v>0</v>
      </c>
      <c r="AQ471" s="13">
        <f t="shared" si="768"/>
        <v>1735</v>
      </c>
      <c r="AR471" s="13">
        <f t="shared" si="768"/>
        <v>0</v>
      </c>
      <c r="AS471" s="13">
        <f t="shared" si="769"/>
        <v>0</v>
      </c>
      <c r="AT471" s="13">
        <f t="shared" si="769"/>
        <v>0</v>
      </c>
      <c r="AU471" s="13">
        <f t="shared" si="769"/>
        <v>0</v>
      </c>
      <c r="AV471" s="13">
        <f t="shared" si="769"/>
        <v>0</v>
      </c>
      <c r="AW471" s="13">
        <f t="shared" si="769"/>
        <v>1735</v>
      </c>
      <c r="AX471" s="13">
        <f t="shared" si="769"/>
        <v>0</v>
      </c>
    </row>
    <row r="472" spans="1:50" hidden="1" x14ac:dyDescent="0.25">
      <c r="A472" s="60" t="s">
        <v>14</v>
      </c>
      <c r="B472" s="16">
        <f t="shared" si="732"/>
        <v>912</v>
      </c>
      <c r="C472" s="16" t="s">
        <v>7</v>
      </c>
      <c r="D472" s="16" t="s">
        <v>17</v>
      </c>
      <c r="E472" s="16" t="s">
        <v>47</v>
      </c>
      <c r="F472" s="13">
        <v>610</v>
      </c>
      <c r="G472" s="13">
        <v>1735</v>
      </c>
      <c r="H472" s="13"/>
      <c r="I472" s="13"/>
      <c r="J472" s="13"/>
      <c r="K472" s="13"/>
      <c r="L472" s="13"/>
      <c r="M472" s="13">
        <f>G472+I472+J472+K472+L472</f>
        <v>1735</v>
      </c>
      <c r="N472" s="13">
        <f>H472+J472</f>
        <v>0</v>
      </c>
      <c r="O472" s="13"/>
      <c r="P472" s="13"/>
      <c r="Q472" s="13"/>
      <c r="R472" s="13"/>
      <c r="S472" s="13">
        <f>M472+O472+P472+Q472+R472</f>
        <v>1735</v>
      </c>
      <c r="T472" s="13">
        <f>N472+P472</f>
        <v>0</v>
      </c>
      <c r="U472" s="13"/>
      <c r="V472" s="13"/>
      <c r="W472" s="13"/>
      <c r="X472" s="13"/>
      <c r="Y472" s="13">
        <f>S472+U472+V472+W472+X472</f>
        <v>1735</v>
      </c>
      <c r="Z472" s="13">
        <f>T472+V472</f>
        <v>0</v>
      </c>
      <c r="AA472" s="13"/>
      <c r="AB472" s="13"/>
      <c r="AC472" s="13"/>
      <c r="AD472" s="13"/>
      <c r="AE472" s="13">
        <f>Y472+AA472+AB472+AC472+AD472</f>
        <v>1735</v>
      </c>
      <c r="AF472" s="13">
        <f>Z472+AB472</f>
        <v>0</v>
      </c>
      <c r="AG472" s="13"/>
      <c r="AH472" s="13"/>
      <c r="AI472" s="13"/>
      <c r="AJ472" s="13"/>
      <c r="AK472" s="81">
        <f>AE472+AG472+AH472+AI472+AJ472</f>
        <v>1735</v>
      </c>
      <c r="AL472" s="81">
        <f>AF472+AH472</f>
        <v>0</v>
      </c>
      <c r="AM472" s="13"/>
      <c r="AN472" s="13"/>
      <c r="AO472" s="13"/>
      <c r="AP472" s="13"/>
      <c r="AQ472" s="13">
        <f>AK472+AM472+AN472+AO472+AP472</f>
        <v>1735</v>
      </c>
      <c r="AR472" s="13">
        <f>AL472+AN472</f>
        <v>0</v>
      </c>
      <c r="AS472" s="13"/>
      <c r="AT472" s="13"/>
      <c r="AU472" s="13"/>
      <c r="AV472" s="13"/>
      <c r="AW472" s="13">
        <f>AQ472+AS472+AT472+AU472+AV472</f>
        <v>1735</v>
      </c>
      <c r="AX472" s="13">
        <f>AR472+AT472</f>
        <v>0</v>
      </c>
    </row>
    <row r="473" spans="1:50" hidden="1" x14ac:dyDescent="0.25">
      <c r="A473" s="60"/>
      <c r="B473" s="16"/>
      <c r="C473" s="16"/>
      <c r="D473" s="16"/>
      <c r="E473" s="16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81"/>
      <c r="AL473" s="81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</row>
    <row r="474" spans="1:50" ht="18.75" hidden="1" x14ac:dyDescent="0.3">
      <c r="A474" s="59" t="s">
        <v>20</v>
      </c>
      <c r="B474" s="14">
        <v>912</v>
      </c>
      <c r="C474" s="14" t="s">
        <v>21</v>
      </c>
      <c r="D474" s="14" t="s">
        <v>22</v>
      </c>
      <c r="E474" s="14"/>
      <c r="F474" s="14"/>
      <c r="G474" s="39">
        <f>G475</f>
        <v>360122</v>
      </c>
      <c r="H474" s="39">
        <f t="shared" ref="H474:R474" si="771">H475</f>
        <v>81442</v>
      </c>
      <c r="I474" s="13">
        <f t="shared" si="771"/>
        <v>0</v>
      </c>
      <c r="J474" s="13">
        <f t="shared" si="771"/>
        <v>0</v>
      </c>
      <c r="K474" s="13">
        <f t="shared" si="771"/>
        <v>0</v>
      </c>
      <c r="L474" s="13">
        <f t="shared" si="771"/>
        <v>0</v>
      </c>
      <c r="M474" s="39">
        <f t="shared" si="771"/>
        <v>360122</v>
      </c>
      <c r="N474" s="39">
        <f t="shared" si="771"/>
        <v>81442</v>
      </c>
      <c r="O474" s="13">
        <f t="shared" si="771"/>
        <v>0</v>
      </c>
      <c r="P474" s="13">
        <f t="shared" si="771"/>
        <v>0</v>
      </c>
      <c r="Q474" s="13">
        <f t="shared" si="771"/>
        <v>0</v>
      </c>
      <c r="R474" s="13">
        <f t="shared" si="771"/>
        <v>0</v>
      </c>
      <c r="S474" s="39">
        <f t="shared" ref="S474:AF474" si="772">S475</f>
        <v>360122</v>
      </c>
      <c r="T474" s="39">
        <f t="shared" si="772"/>
        <v>81442</v>
      </c>
      <c r="U474" s="13">
        <f t="shared" si="772"/>
        <v>0</v>
      </c>
      <c r="V474" s="13">
        <f t="shared" si="772"/>
        <v>0</v>
      </c>
      <c r="W474" s="13">
        <f t="shared" si="772"/>
        <v>0</v>
      </c>
      <c r="X474" s="13">
        <f t="shared" si="772"/>
        <v>0</v>
      </c>
      <c r="Y474" s="39">
        <f t="shared" si="772"/>
        <v>360122</v>
      </c>
      <c r="Z474" s="39">
        <f t="shared" si="772"/>
        <v>81442</v>
      </c>
      <c r="AA474" s="13">
        <f t="shared" si="772"/>
        <v>0</v>
      </c>
      <c r="AB474" s="32">
        <f t="shared" si="772"/>
        <v>47106</v>
      </c>
      <c r="AC474" s="32">
        <f t="shared" si="772"/>
        <v>2258</v>
      </c>
      <c r="AD474" s="32">
        <f t="shared" si="772"/>
        <v>0</v>
      </c>
      <c r="AE474" s="32">
        <f t="shared" si="772"/>
        <v>409486</v>
      </c>
      <c r="AF474" s="32">
        <f t="shared" si="772"/>
        <v>128548</v>
      </c>
      <c r="AG474" s="32">
        <f t="shared" ref="AG474:AL474" si="773">AG475+AG531</f>
        <v>-97</v>
      </c>
      <c r="AH474" s="32">
        <f t="shared" si="773"/>
        <v>0</v>
      </c>
      <c r="AI474" s="32">
        <f t="shared" si="773"/>
        <v>8242</v>
      </c>
      <c r="AJ474" s="32">
        <f t="shared" si="773"/>
        <v>0</v>
      </c>
      <c r="AK474" s="91">
        <f t="shared" si="773"/>
        <v>417631</v>
      </c>
      <c r="AL474" s="91">
        <f t="shared" si="773"/>
        <v>128548</v>
      </c>
      <c r="AM474" s="32">
        <f t="shared" ref="AM474:AR474" si="774">AM475+AM531</f>
        <v>-112</v>
      </c>
      <c r="AN474" s="32">
        <f t="shared" si="774"/>
        <v>-2146</v>
      </c>
      <c r="AO474" s="32">
        <f t="shared" si="774"/>
        <v>0</v>
      </c>
      <c r="AP474" s="32">
        <f t="shared" si="774"/>
        <v>0</v>
      </c>
      <c r="AQ474" s="32">
        <f t="shared" si="774"/>
        <v>415373</v>
      </c>
      <c r="AR474" s="32">
        <f t="shared" si="774"/>
        <v>126402</v>
      </c>
      <c r="AS474" s="32">
        <f t="shared" ref="AS474:AX474" si="775">AS475+AS531</f>
        <v>0</v>
      </c>
      <c r="AT474" s="32">
        <f t="shared" si="775"/>
        <v>0</v>
      </c>
      <c r="AU474" s="32">
        <f t="shared" si="775"/>
        <v>695</v>
      </c>
      <c r="AV474" s="32">
        <f t="shared" si="775"/>
        <v>0</v>
      </c>
      <c r="AW474" s="32">
        <f t="shared" si="775"/>
        <v>416068</v>
      </c>
      <c r="AX474" s="32">
        <f t="shared" si="775"/>
        <v>126402</v>
      </c>
    </row>
    <row r="475" spans="1:50" ht="33" hidden="1" x14ac:dyDescent="0.25">
      <c r="A475" s="60" t="s">
        <v>9</v>
      </c>
      <c r="B475" s="16">
        <f t="shared" ref="B475:B510" si="776">B474</f>
        <v>912</v>
      </c>
      <c r="C475" s="16" t="s">
        <v>21</v>
      </c>
      <c r="D475" s="16" t="s">
        <v>22</v>
      </c>
      <c r="E475" s="16" t="s">
        <v>41</v>
      </c>
      <c r="F475" s="16"/>
      <c r="G475" s="40">
        <f>G476+G494+G516+G512</f>
        <v>360122</v>
      </c>
      <c r="H475" s="40">
        <f t="shared" ref="H475:N475" si="777">H476+H494+H516+H512</f>
        <v>81442</v>
      </c>
      <c r="I475" s="13">
        <f t="shared" si="777"/>
        <v>0</v>
      </c>
      <c r="J475" s="13">
        <f t="shared" si="777"/>
        <v>0</v>
      </c>
      <c r="K475" s="13">
        <f t="shared" si="777"/>
        <v>0</v>
      </c>
      <c r="L475" s="13">
        <f t="shared" si="777"/>
        <v>0</v>
      </c>
      <c r="M475" s="40">
        <f t="shared" si="777"/>
        <v>360122</v>
      </c>
      <c r="N475" s="40">
        <f t="shared" si="777"/>
        <v>81442</v>
      </c>
      <c r="O475" s="13">
        <f t="shared" ref="O475:T475" si="778">O476+O494+O516+O512</f>
        <v>0</v>
      </c>
      <c r="P475" s="13">
        <f t="shared" si="778"/>
        <v>0</v>
      </c>
      <c r="Q475" s="13">
        <f t="shared" si="778"/>
        <v>0</v>
      </c>
      <c r="R475" s="13">
        <f t="shared" si="778"/>
        <v>0</v>
      </c>
      <c r="S475" s="40">
        <f t="shared" si="778"/>
        <v>360122</v>
      </c>
      <c r="T475" s="40">
        <f t="shared" si="778"/>
        <v>81442</v>
      </c>
      <c r="U475" s="13">
        <f t="shared" ref="U475:Z475" si="779">U476+U494+U516+U512</f>
        <v>0</v>
      </c>
      <c r="V475" s="13">
        <f t="shared" si="779"/>
        <v>0</v>
      </c>
      <c r="W475" s="13">
        <f t="shared" si="779"/>
        <v>0</v>
      </c>
      <c r="X475" s="13">
        <f t="shared" si="779"/>
        <v>0</v>
      </c>
      <c r="Y475" s="40">
        <f t="shared" si="779"/>
        <v>360122</v>
      </c>
      <c r="Z475" s="40">
        <f t="shared" si="779"/>
        <v>81442</v>
      </c>
      <c r="AA475" s="13">
        <f t="shared" ref="AA475:AF475" si="780">AA476+AA494+AA516+AA512+AA521</f>
        <v>0</v>
      </c>
      <c r="AB475" s="13">
        <f t="shared" si="780"/>
        <v>47106</v>
      </c>
      <c r="AC475" s="13">
        <f t="shared" si="780"/>
        <v>2258</v>
      </c>
      <c r="AD475" s="13">
        <f t="shared" si="780"/>
        <v>0</v>
      </c>
      <c r="AE475" s="13">
        <f>AE476+AE494+AE516+AE512+AE521+AE528</f>
        <v>409486</v>
      </c>
      <c r="AF475" s="13">
        <f t="shared" si="780"/>
        <v>128548</v>
      </c>
      <c r="AG475" s="13">
        <f>AG476+AG494+AG516+AG512+AG521</f>
        <v>-97</v>
      </c>
      <c r="AH475" s="13">
        <f>AH476+AH494+AH516+AH512+AH521</f>
        <v>0</v>
      </c>
      <c r="AI475" s="13">
        <f>AI476+AI494+AI516+AI512+AI521</f>
        <v>7466</v>
      </c>
      <c r="AJ475" s="13">
        <f>AJ476+AJ494+AJ516+AJ512+AJ521</f>
        <v>0</v>
      </c>
      <c r="AK475" s="81">
        <f>AK476+AK494+AK516+AK512+AK521+AK528</f>
        <v>416855</v>
      </c>
      <c r="AL475" s="81">
        <f>AL476+AL494+AL516+AL512+AL521</f>
        <v>128548</v>
      </c>
      <c r="AM475" s="13">
        <f>AM476+AM494+AM516+AM512+AM521+AM528</f>
        <v>-112</v>
      </c>
      <c r="AN475" s="13">
        <f>AN476+AN494+AN516+AN512+AN521</f>
        <v>-2146</v>
      </c>
      <c r="AO475" s="13">
        <f>AO476+AO494+AO516+AO512+AO521</f>
        <v>0</v>
      </c>
      <c r="AP475" s="13">
        <f>AP476+AP494+AP516+AP512+AP521</f>
        <v>0</v>
      </c>
      <c r="AQ475" s="13">
        <f>AQ476+AQ494+AQ516+AQ512+AQ521+AQ528</f>
        <v>414597</v>
      </c>
      <c r="AR475" s="13">
        <f>AR476+AR494+AR516+AR512+AR521</f>
        <v>126402</v>
      </c>
      <c r="AS475" s="13">
        <f>AS476+AS494+AS516+AS512+AS521+AS528</f>
        <v>0</v>
      </c>
      <c r="AT475" s="13">
        <f>AT476+AT494+AT516+AT512+AT521</f>
        <v>0</v>
      </c>
      <c r="AU475" s="13">
        <f>AU476+AU494+AU516+AU512+AU521</f>
        <v>695</v>
      </c>
      <c r="AV475" s="13">
        <f>AV476+AV494+AV516+AV512+AV521</f>
        <v>0</v>
      </c>
      <c r="AW475" s="13">
        <f>AW476+AW494+AW516+AW512+AW521+AW528</f>
        <v>415292</v>
      </c>
      <c r="AX475" s="13">
        <f>AX476+AX494+AX516+AX512+AX521</f>
        <v>126402</v>
      </c>
    </row>
    <row r="476" spans="1:50" ht="33" hidden="1" x14ac:dyDescent="0.25">
      <c r="A476" s="60" t="s">
        <v>10</v>
      </c>
      <c r="B476" s="16">
        <f t="shared" si="776"/>
        <v>912</v>
      </c>
      <c r="C476" s="16" t="s">
        <v>21</v>
      </c>
      <c r="D476" s="16" t="s">
        <v>22</v>
      </c>
      <c r="E476" s="16" t="s">
        <v>42</v>
      </c>
      <c r="F476" s="16"/>
      <c r="G476" s="20">
        <f>G480++G484+G487+G490+G477</f>
        <v>271215</v>
      </c>
      <c r="H476" s="20">
        <f t="shared" ref="H476:N476" si="781">H480++H484+H487+H490+H477</f>
        <v>0</v>
      </c>
      <c r="I476" s="13">
        <f t="shared" si="781"/>
        <v>0</v>
      </c>
      <c r="J476" s="13">
        <f t="shared" si="781"/>
        <v>0</v>
      </c>
      <c r="K476" s="13">
        <f t="shared" si="781"/>
        <v>0</v>
      </c>
      <c r="L476" s="13">
        <f t="shared" si="781"/>
        <v>0</v>
      </c>
      <c r="M476" s="20">
        <f t="shared" si="781"/>
        <v>271215</v>
      </c>
      <c r="N476" s="20">
        <f t="shared" si="781"/>
        <v>0</v>
      </c>
      <c r="O476" s="13">
        <f t="shared" ref="O476:T476" si="782">O480++O484+O487+O490+O477</f>
        <v>0</v>
      </c>
      <c r="P476" s="13">
        <f t="shared" si="782"/>
        <v>0</v>
      </c>
      <c r="Q476" s="13">
        <f t="shared" si="782"/>
        <v>0</v>
      </c>
      <c r="R476" s="13">
        <f t="shared" si="782"/>
        <v>0</v>
      </c>
      <c r="S476" s="20">
        <f t="shared" si="782"/>
        <v>271215</v>
      </c>
      <c r="T476" s="20">
        <f t="shared" si="782"/>
        <v>0</v>
      </c>
      <c r="U476" s="13">
        <f t="shared" ref="U476:Z476" si="783">U480++U484+U487+U490+U477</f>
        <v>0</v>
      </c>
      <c r="V476" s="13">
        <f t="shared" si="783"/>
        <v>0</v>
      </c>
      <c r="W476" s="13">
        <f t="shared" si="783"/>
        <v>0</v>
      </c>
      <c r="X476" s="13">
        <f t="shared" si="783"/>
        <v>0</v>
      </c>
      <c r="Y476" s="20">
        <f t="shared" si="783"/>
        <v>271215</v>
      </c>
      <c r="Z476" s="20">
        <f t="shared" si="783"/>
        <v>0</v>
      </c>
      <c r="AA476" s="13">
        <f t="shared" ref="AA476:AF476" si="784">AA480++AA484+AA487+AA490+AA477</f>
        <v>0</v>
      </c>
      <c r="AB476" s="13">
        <f t="shared" si="784"/>
        <v>0</v>
      </c>
      <c r="AC476" s="13">
        <f t="shared" si="784"/>
        <v>0</v>
      </c>
      <c r="AD476" s="13">
        <f t="shared" si="784"/>
        <v>0</v>
      </c>
      <c r="AE476" s="20">
        <f t="shared" si="784"/>
        <v>271215</v>
      </c>
      <c r="AF476" s="20">
        <f t="shared" si="784"/>
        <v>0</v>
      </c>
      <c r="AG476" s="13">
        <f t="shared" ref="AG476:AL476" si="785">AG480++AG484+AG487+AG490+AG477</f>
        <v>0</v>
      </c>
      <c r="AH476" s="13">
        <f t="shared" si="785"/>
        <v>0</v>
      </c>
      <c r="AI476" s="13">
        <f t="shared" si="785"/>
        <v>7466</v>
      </c>
      <c r="AJ476" s="13">
        <f t="shared" si="785"/>
        <v>0</v>
      </c>
      <c r="AK476" s="87">
        <f t="shared" si="785"/>
        <v>278681</v>
      </c>
      <c r="AL476" s="87">
        <f t="shared" si="785"/>
        <v>0</v>
      </c>
      <c r="AM476" s="13">
        <f t="shared" ref="AM476:AR476" si="786">AM480++AM484+AM487+AM490+AM477</f>
        <v>0</v>
      </c>
      <c r="AN476" s="13">
        <f t="shared" si="786"/>
        <v>0</v>
      </c>
      <c r="AO476" s="13">
        <f t="shared" si="786"/>
        <v>0</v>
      </c>
      <c r="AP476" s="13">
        <f t="shared" si="786"/>
        <v>0</v>
      </c>
      <c r="AQ476" s="20">
        <f t="shared" si="786"/>
        <v>278681</v>
      </c>
      <c r="AR476" s="20">
        <f t="shared" si="786"/>
        <v>0</v>
      </c>
      <c r="AS476" s="13">
        <f t="shared" ref="AS476:AX476" si="787">AS480++AS484+AS487+AS490+AS477</f>
        <v>0</v>
      </c>
      <c r="AT476" s="13">
        <f t="shared" si="787"/>
        <v>0</v>
      </c>
      <c r="AU476" s="13">
        <f t="shared" si="787"/>
        <v>0</v>
      </c>
      <c r="AV476" s="13">
        <f t="shared" si="787"/>
        <v>0</v>
      </c>
      <c r="AW476" s="20">
        <f t="shared" si="787"/>
        <v>278681</v>
      </c>
      <c r="AX476" s="20">
        <f t="shared" si="787"/>
        <v>0</v>
      </c>
    </row>
    <row r="477" spans="1:50" hidden="1" x14ac:dyDescent="0.25">
      <c r="A477" s="60" t="s">
        <v>498</v>
      </c>
      <c r="B477" s="16">
        <f>B475</f>
        <v>912</v>
      </c>
      <c r="C477" s="16" t="s">
        <v>21</v>
      </c>
      <c r="D477" s="16" t="s">
        <v>22</v>
      </c>
      <c r="E477" s="16" t="s">
        <v>496</v>
      </c>
      <c r="F477" s="16"/>
      <c r="G477" s="20">
        <f>G478</f>
        <v>14931</v>
      </c>
      <c r="H477" s="20">
        <f t="shared" ref="H477:R478" si="788">H478</f>
        <v>0</v>
      </c>
      <c r="I477" s="13">
        <f t="shared" si="788"/>
        <v>0</v>
      </c>
      <c r="J477" s="13">
        <f t="shared" si="788"/>
        <v>0</v>
      </c>
      <c r="K477" s="13">
        <f t="shared" si="788"/>
        <v>0</v>
      </c>
      <c r="L477" s="13">
        <f t="shared" si="788"/>
        <v>0</v>
      </c>
      <c r="M477" s="20">
        <f t="shared" si="788"/>
        <v>14931</v>
      </c>
      <c r="N477" s="20">
        <f t="shared" si="788"/>
        <v>0</v>
      </c>
      <c r="O477" s="13">
        <f t="shared" si="788"/>
        <v>0</v>
      </c>
      <c r="P477" s="13">
        <f t="shared" si="788"/>
        <v>0</v>
      </c>
      <c r="Q477" s="13">
        <f t="shared" si="788"/>
        <v>0</v>
      </c>
      <c r="R477" s="13">
        <f t="shared" si="788"/>
        <v>0</v>
      </c>
      <c r="S477" s="20">
        <f>S478</f>
        <v>14931</v>
      </c>
      <c r="T477" s="20">
        <f>T478</f>
        <v>0</v>
      </c>
      <c r="U477" s="13">
        <f t="shared" ref="U477:X478" si="789">U478</f>
        <v>0</v>
      </c>
      <c r="V477" s="13">
        <f t="shared" si="789"/>
        <v>0</v>
      </c>
      <c r="W477" s="13">
        <f t="shared" si="789"/>
        <v>0</v>
      </c>
      <c r="X477" s="13">
        <f t="shared" si="789"/>
        <v>0</v>
      </c>
      <c r="Y477" s="20">
        <f>Y478</f>
        <v>14931</v>
      </c>
      <c r="Z477" s="20">
        <f>Z478</f>
        <v>0</v>
      </c>
      <c r="AA477" s="13">
        <f t="shared" ref="AA477:AD478" si="790">AA478</f>
        <v>0</v>
      </c>
      <c r="AB477" s="13">
        <f t="shared" si="790"/>
        <v>0</v>
      </c>
      <c r="AC477" s="13">
        <f t="shared" si="790"/>
        <v>0</v>
      </c>
      <c r="AD477" s="13">
        <f t="shared" si="790"/>
        <v>0</v>
      </c>
      <c r="AE477" s="20">
        <f>AE478</f>
        <v>14931</v>
      </c>
      <c r="AF477" s="20">
        <f>AF478</f>
        <v>0</v>
      </c>
      <c r="AG477" s="13">
        <f t="shared" ref="AG477:AJ478" si="791">AG478</f>
        <v>0</v>
      </c>
      <c r="AH477" s="13">
        <f t="shared" si="791"/>
        <v>0</v>
      </c>
      <c r="AI477" s="13">
        <f t="shared" si="791"/>
        <v>7466</v>
      </c>
      <c r="AJ477" s="13">
        <f t="shared" si="791"/>
        <v>0</v>
      </c>
      <c r="AK477" s="87">
        <f>AK478</f>
        <v>22397</v>
      </c>
      <c r="AL477" s="87">
        <f>AL478</f>
        <v>0</v>
      </c>
      <c r="AM477" s="13">
        <f t="shared" ref="AM477:AP478" si="792">AM478</f>
        <v>0</v>
      </c>
      <c r="AN477" s="13">
        <f t="shared" si="792"/>
        <v>0</v>
      </c>
      <c r="AO477" s="13">
        <f t="shared" si="792"/>
        <v>0</v>
      </c>
      <c r="AP477" s="13">
        <f t="shared" si="792"/>
        <v>0</v>
      </c>
      <c r="AQ477" s="20">
        <f>AQ478</f>
        <v>22397</v>
      </c>
      <c r="AR477" s="20">
        <f>AR478</f>
        <v>0</v>
      </c>
      <c r="AS477" s="13">
        <f t="shared" ref="AS477:AV478" si="793">AS478</f>
        <v>0</v>
      </c>
      <c r="AT477" s="13">
        <f t="shared" si="793"/>
        <v>0</v>
      </c>
      <c r="AU477" s="13">
        <f t="shared" si="793"/>
        <v>0</v>
      </c>
      <c r="AV477" s="13">
        <f t="shared" si="793"/>
        <v>0</v>
      </c>
      <c r="AW477" s="20">
        <f>AW478</f>
        <v>22397</v>
      </c>
      <c r="AX477" s="20">
        <f>AX478</f>
        <v>0</v>
      </c>
    </row>
    <row r="478" spans="1:50" ht="33" hidden="1" x14ac:dyDescent="0.25">
      <c r="A478" s="60" t="s">
        <v>12</v>
      </c>
      <c r="B478" s="16">
        <f>B476</f>
        <v>912</v>
      </c>
      <c r="C478" s="16" t="s">
        <v>21</v>
      </c>
      <c r="D478" s="16" t="s">
        <v>22</v>
      </c>
      <c r="E478" s="16" t="s">
        <v>496</v>
      </c>
      <c r="F478" s="16" t="s">
        <v>13</v>
      </c>
      <c r="G478" s="20">
        <f>G479</f>
        <v>14931</v>
      </c>
      <c r="H478" s="20">
        <f t="shared" si="788"/>
        <v>0</v>
      </c>
      <c r="I478" s="13">
        <f t="shared" si="788"/>
        <v>0</v>
      </c>
      <c r="J478" s="13">
        <f t="shared" si="788"/>
        <v>0</v>
      </c>
      <c r="K478" s="13">
        <f t="shared" si="788"/>
        <v>0</v>
      </c>
      <c r="L478" s="13">
        <f t="shared" si="788"/>
        <v>0</v>
      </c>
      <c r="M478" s="20">
        <f t="shared" si="788"/>
        <v>14931</v>
      </c>
      <c r="N478" s="20">
        <f t="shared" si="788"/>
        <v>0</v>
      </c>
      <c r="O478" s="13">
        <f t="shared" si="788"/>
        <v>0</v>
      </c>
      <c r="P478" s="13">
        <f t="shared" si="788"/>
        <v>0</v>
      </c>
      <c r="Q478" s="13">
        <f t="shared" si="788"/>
        <v>0</v>
      </c>
      <c r="R478" s="13">
        <f t="shared" si="788"/>
        <v>0</v>
      </c>
      <c r="S478" s="20">
        <f>S479</f>
        <v>14931</v>
      </c>
      <c r="T478" s="20">
        <f>T479</f>
        <v>0</v>
      </c>
      <c r="U478" s="13">
        <f t="shared" si="789"/>
        <v>0</v>
      </c>
      <c r="V478" s="13">
        <f t="shared" si="789"/>
        <v>0</v>
      </c>
      <c r="W478" s="13">
        <f t="shared" si="789"/>
        <v>0</v>
      </c>
      <c r="X478" s="13">
        <f t="shared" si="789"/>
        <v>0</v>
      </c>
      <c r="Y478" s="20">
        <f>Y479</f>
        <v>14931</v>
      </c>
      <c r="Z478" s="20">
        <f>Z479</f>
        <v>0</v>
      </c>
      <c r="AA478" s="13">
        <f t="shared" si="790"/>
        <v>0</v>
      </c>
      <c r="AB478" s="13">
        <f t="shared" si="790"/>
        <v>0</v>
      </c>
      <c r="AC478" s="13">
        <f t="shared" si="790"/>
        <v>0</v>
      </c>
      <c r="AD478" s="13">
        <f t="shared" si="790"/>
        <v>0</v>
      </c>
      <c r="AE478" s="20">
        <f>AE479</f>
        <v>14931</v>
      </c>
      <c r="AF478" s="20">
        <f>AF479</f>
        <v>0</v>
      </c>
      <c r="AG478" s="13">
        <f t="shared" si="791"/>
        <v>0</v>
      </c>
      <c r="AH478" s="13">
        <f t="shared" si="791"/>
        <v>0</v>
      </c>
      <c r="AI478" s="13">
        <f t="shared" si="791"/>
        <v>7466</v>
      </c>
      <c r="AJ478" s="13">
        <f t="shared" si="791"/>
        <v>0</v>
      </c>
      <c r="AK478" s="87">
        <f>AK479</f>
        <v>22397</v>
      </c>
      <c r="AL478" s="87">
        <f>AL479</f>
        <v>0</v>
      </c>
      <c r="AM478" s="13">
        <f t="shared" si="792"/>
        <v>0</v>
      </c>
      <c r="AN478" s="13">
        <f t="shared" si="792"/>
        <v>0</v>
      </c>
      <c r="AO478" s="13">
        <f t="shared" si="792"/>
        <v>0</v>
      </c>
      <c r="AP478" s="13">
        <f t="shared" si="792"/>
        <v>0</v>
      </c>
      <c r="AQ478" s="20">
        <f>AQ479</f>
        <v>22397</v>
      </c>
      <c r="AR478" s="20">
        <f>AR479</f>
        <v>0</v>
      </c>
      <c r="AS478" s="13">
        <f t="shared" si="793"/>
        <v>0</v>
      </c>
      <c r="AT478" s="13">
        <f t="shared" si="793"/>
        <v>0</v>
      </c>
      <c r="AU478" s="13">
        <f t="shared" si="793"/>
        <v>0</v>
      </c>
      <c r="AV478" s="13">
        <f t="shared" si="793"/>
        <v>0</v>
      </c>
      <c r="AW478" s="20">
        <f>AW479</f>
        <v>22397</v>
      </c>
      <c r="AX478" s="20">
        <f>AX479</f>
        <v>0</v>
      </c>
    </row>
    <row r="479" spans="1:50" hidden="1" x14ac:dyDescent="0.25">
      <c r="A479" s="60" t="s">
        <v>24</v>
      </c>
      <c r="B479" s="16">
        <f t="shared" si="776"/>
        <v>912</v>
      </c>
      <c r="C479" s="16" t="s">
        <v>21</v>
      </c>
      <c r="D479" s="16" t="s">
        <v>22</v>
      </c>
      <c r="E479" s="16" t="s">
        <v>496</v>
      </c>
      <c r="F479" s="16" t="s">
        <v>38</v>
      </c>
      <c r="G479" s="13">
        <v>14931</v>
      </c>
      <c r="H479" s="13"/>
      <c r="I479" s="13"/>
      <c r="J479" s="13"/>
      <c r="K479" s="13"/>
      <c r="L479" s="13"/>
      <c r="M479" s="13">
        <f>G479+I479+J479+K479+L479</f>
        <v>14931</v>
      </c>
      <c r="N479" s="13">
        <f>H479+J479</f>
        <v>0</v>
      </c>
      <c r="O479" s="13"/>
      <c r="P479" s="13"/>
      <c r="Q479" s="13"/>
      <c r="R479" s="13"/>
      <c r="S479" s="13">
        <f>M479+O479+P479+Q479+R479</f>
        <v>14931</v>
      </c>
      <c r="T479" s="13">
        <f>N479+P479</f>
        <v>0</v>
      </c>
      <c r="U479" s="13"/>
      <c r="V479" s="13"/>
      <c r="W479" s="13"/>
      <c r="X479" s="13"/>
      <c r="Y479" s="13">
        <f>S479+U479+V479+W479+X479</f>
        <v>14931</v>
      </c>
      <c r="Z479" s="13">
        <f>T479+V479</f>
        <v>0</v>
      </c>
      <c r="AA479" s="13"/>
      <c r="AB479" s="13"/>
      <c r="AC479" s="13"/>
      <c r="AD479" s="13"/>
      <c r="AE479" s="13">
        <f>Y479+AA479+AB479+AC479+AD479</f>
        <v>14931</v>
      </c>
      <c r="AF479" s="13">
        <f>Z479+AB479</f>
        <v>0</v>
      </c>
      <c r="AG479" s="13"/>
      <c r="AH479" s="13"/>
      <c r="AI479" s="13">
        <v>7466</v>
      </c>
      <c r="AJ479" s="13"/>
      <c r="AK479" s="81">
        <f>AE479+AG479+AH479+AI479+AJ479</f>
        <v>22397</v>
      </c>
      <c r="AL479" s="81">
        <f>AF479+AH479</f>
        <v>0</v>
      </c>
      <c r="AM479" s="13"/>
      <c r="AN479" s="13"/>
      <c r="AO479" s="13"/>
      <c r="AP479" s="13"/>
      <c r="AQ479" s="13">
        <f>AK479+AM479+AN479+AO479+AP479</f>
        <v>22397</v>
      </c>
      <c r="AR479" s="13">
        <f>AL479+AN479</f>
        <v>0</v>
      </c>
      <c r="AS479" s="13"/>
      <c r="AT479" s="13"/>
      <c r="AU479" s="13"/>
      <c r="AV479" s="13"/>
      <c r="AW479" s="13">
        <f>AQ479+AS479+AT479+AU479+AV479</f>
        <v>22397</v>
      </c>
      <c r="AX479" s="13">
        <f>AR479+AT479</f>
        <v>0</v>
      </c>
    </row>
    <row r="480" spans="1:50" hidden="1" x14ac:dyDescent="0.25">
      <c r="A480" s="60" t="s">
        <v>23</v>
      </c>
      <c r="B480" s="16">
        <f>B476</f>
        <v>912</v>
      </c>
      <c r="C480" s="16" t="s">
        <v>21</v>
      </c>
      <c r="D480" s="16" t="s">
        <v>22</v>
      </c>
      <c r="E480" s="16" t="s">
        <v>48</v>
      </c>
      <c r="F480" s="16"/>
      <c r="G480" s="20">
        <f>G481</f>
        <v>47177</v>
      </c>
      <c r="H480" s="20">
        <f t="shared" ref="H480:R480" si="794">H481</f>
        <v>0</v>
      </c>
      <c r="I480" s="13">
        <f t="shared" si="794"/>
        <v>0</v>
      </c>
      <c r="J480" s="13">
        <f t="shared" si="794"/>
        <v>0</v>
      </c>
      <c r="K480" s="13">
        <f t="shared" si="794"/>
        <v>0</v>
      </c>
      <c r="L480" s="13">
        <f t="shared" si="794"/>
        <v>0</v>
      </c>
      <c r="M480" s="20">
        <f t="shared" si="794"/>
        <v>47177</v>
      </c>
      <c r="N480" s="20">
        <f t="shared" si="794"/>
        <v>0</v>
      </c>
      <c r="O480" s="13">
        <f t="shared" si="794"/>
        <v>0</v>
      </c>
      <c r="P480" s="13">
        <f t="shared" si="794"/>
        <v>0</v>
      </c>
      <c r="Q480" s="13">
        <f t="shared" si="794"/>
        <v>0</v>
      </c>
      <c r="R480" s="13">
        <f t="shared" si="794"/>
        <v>0</v>
      </c>
      <c r="S480" s="20">
        <f t="shared" ref="S480:AX480" si="795">S481</f>
        <v>47177</v>
      </c>
      <c r="T480" s="20">
        <f t="shared" si="795"/>
        <v>0</v>
      </c>
      <c r="U480" s="13">
        <f t="shared" si="795"/>
        <v>0</v>
      </c>
      <c r="V480" s="13">
        <f t="shared" si="795"/>
        <v>0</v>
      </c>
      <c r="W480" s="13">
        <f t="shared" si="795"/>
        <v>0</v>
      </c>
      <c r="X480" s="13">
        <f t="shared" si="795"/>
        <v>0</v>
      </c>
      <c r="Y480" s="20">
        <f t="shared" si="795"/>
        <v>47177</v>
      </c>
      <c r="Z480" s="20">
        <f t="shared" si="795"/>
        <v>0</v>
      </c>
      <c r="AA480" s="13">
        <f t="shared" si="795"/>
        <v>0</v>
      </c>
      <c r="AB480" s="13">
        <f t="shared" si="795"/>
        <v>0</v>
      </c>
      <c r="AC480" s="13">
        <f t="shared" si="795"/>
        <v>0</v>
      </c>
      <c r="AD480" s="13">
        <f t="shared" si="795"/>
        <v>0</v>
      </c>
      <c r="AE480" s="20">
        <f t="shared" si="795"/>
        <v>47177</v>
      </c>
      <c r="AF480" s="20">
        <f t="shared" si="795"/>
        <v>0</v>
      </c>
      <c r="AG480" s="13">
        <f t="shared" si="795"/>
        <v>0</v>
      </c>
      <c r="AH480" s="13">
        <f t="shared" si="795"/>
        <v>0</v>
      </c>
      <c r="AI480" s="13">
        <f t="shared" si="795"/>
        <v>0</v>
      </c>
      <c r="AJ480" s="13">
        <f t="shared" si="795"/>
        <v>0</v>
      </c>
      <c r="AK480" s="87">
        <f t="shared" si="795"/>
        <v>47177</v>
      </c>
      <c r="AL480" s="87">
        <f t="shared" si="795"/>
        <v>0</v>
      </c>
      <c r="AM480" s="13">
        <f t="shared" si="795"/>
        <v>0</v>
      </c>
      <c r="AN480" s="13">
        <f t="shared" si="795"/>
        <v>0</v>
      </c>
      <c r="AO480" s="13">
        <f t="shared" si="795"/>
        <v>0</v>
      </c>
      <c r="AP480" s="13">
        <f t="shared" si="795"/>
        <v>0</v>
      </c>
      <c r="AQ480" s="20">
        <f t="shared" si="795"/>
        <v>47177</v>
      </c>
      <c r="AR480" s="20">
        <f t="shared" si="795"/>
        <v>0</v>
      </c>
      <c r="AS480" s="13">
        <f t="shared" si="795"/>
        <v>0</v>
      </c>
      <c r="AT480" s="13">
        <f t="shared" si="795"/>
        <v>0</v>
      </c>
      <c r="AU480" s="13">
        <f t="shared" si="795"/>
        <v>0</v>
      </c>
      <c r="AV480" s="13">
        <f t="shared" si="795"/>
        <v>0</v>
      </c>
      <c r="AW480" s="20">
        <f t="shared" si="795"/>
        <v>47177</v>
      </c>
      <c r="AX480" s="20">
        <f t="shared" si="795"/>
        <v>0</v>
      </c>
    </row>
    <row r="481" spans="1:50" ht="33" hidden="1" x14ac:dyDescent="0.25">
      <c r="A481" s="60" t="s">
        <v>12</v>
      </c>
      <c r="B481" s="16">
        <f t="shared" si="776"/>
        <v>912</v>
      </c>
      <c r="C481" s="16" t="s">
        <v>21</v>
      </c>
      <c r="D481" s="16" t="s">
        <v>22</v>
      </c>
      <c r="E481" s="16" t="s">
        <v>48</v>
      </c>
      <c r="F481" s="16" t="s">
        <v>13</v>
      </c>
      <c r="G481" s="13">
        <f>G482+G483</f>
        <v>47177</v>
      </c>
      <c r="H481" s="13">
        <f t="shared" ref="H481:N481" si="796">H482+H483</f>
        <v>0</v>
      </c>
      <c r="I481" s="13">
        <f t="shared" si="796"/>
        <v>0</v>
      </c>
      <c r="J481" s="13">
        <f t="shared" si="796"/>
        <v>0</v>
      </c>
      <c r="K481" s="13">
        <f t="shared" si="796"/>
        <v>0</v>
      </c>
      <c r="L481" s="13">
        <f t="shared" si="796"/>
        <v>0</v>
      </c>
      <c r="M481" s="13">
        <f t="shared" si="796"/>
        <v>47177</v>
      </c>
      <c r="N481" s="13">
        <f t="shared" si="796"/>
        <v>0</v>
      </c>
      <c r="O481" s="13">
        <f t="shared" ref="O481:T481" si="797">O482+O483</f>
        <v>0</v>
      </c>
      <c r="P481" s="13">
        <f t="shared" si="797"/>
        <v>0</v>
      </c>
      <c r="Q481" s="13">
        <f t="shared" si="797"/>
        <v>0</v>
      </c>
      <c r="R481" s="13">
        <f t="shared" si="797"/>
        <v>0</v>
      </c>
      <c r="S481" s="13">
        <f t="shared" si="797"/>
        <v>47177</v>
      </c>
      <c r="T481" s="13">
        <f t="shared" si="797"/>
        <v>0</v>
      </c>
      <c r="U481" s="13">
        <f t="shared" ref="U481:Z481" si="798">U482+U483</f>
        <v>0</v>
      </c>
      <c r="V481" s="13">
        <f t="shared" si="798"/>
        <v>0</v>
      </c>
      <c r="W481" s="13">
        <f t="shared" si="798"/>
        <v>0</v>
      </c>
      <c r="X481" s="13">
        <f t="shared" si="798"/>
        <v>0</v>
      </c>
      <c r="Y481" s="13">
        <f t="shared" si="798"/>
        <v>47177</v>
      </c>
      <c r="Z481" s="13">
        <f t="shared" si="798"/>
        <v>0</v>
      </c>
      <c r="AA481" s="13">
        <f t="shared" ref="AA481:AF481" si="799">AA482+AA483</f>
        <v>0</v>
      </c>
      <c r="AB481" s="13">
        <f t="shared" si="799"/>
        <v>0</v>
      </c>
      <c r="AC481" s="13">
        <f t="shared" si="799"/>
        <v>0</v>
      </c>
      <c r="AD481" s="13">
        <f t="shared" si="799"/>
        <v>0</v>
      </c>
      <c r="AE481" s="13">
        <f t="shared" si="799"/>
        <v>47177</v>
      </c>
      <c r="AF481" s="13">
        <f t="shared" si="799"/>
        <v>0</v>
      </c>
      <c r="AG481" s="13">
        <f t="shared" ref="AG481:AL481" si="800">AG482+AG483</f>
        <v>0</v>
      </c>
      <c r="AH481" s="13">
        <f t="shared" si="800"/>
        <v>0</v>
      </c>
      <c r="AI481" s="13">
        <f t="shared" si="800"/>
        <v>0</v>
      </c>
      <c r="AJ481" s="13">
        <f t="shared" si="800"/>
        <v>0</v>
      </c>
      <c r="AK481" s="81">
        <f t="shared" si="800"/>
        <v>47177</v>
      </c>
      <c r="AL481" s="81">
        <f t="shared" si="800"/>
        <v>0</v>
      </c>
      <c r="AM481" s="13">
        <f t="shared" ref="AM481:AR481" si="801">AM482+AM483</f>
        <v>0</v>
      </c>
      <c r="AN481" s="13">
        <f t="shared" si="801"/>
        <v>0</v>
      </c>
      <c r="AO481" s="13">
        <f t="shared" si="801"/>
        <v>0</v>
      </c>
      <c r="AP481" s="13">
        <f t="shared" si="801"/>
        <v>0</v>
      </c>
      <c r="AQ481" s="13">
        <f t="shared" si="801"/>
        <v>47177</v>
      </c>
      <c r="AR481" s="13">
        <f t="shared" si="801"/>
        <v>0</v>
      </c>
      <c r="AS481" s="13">
        <f t="shared" ref="AS481:AX481" si="802">AS482+AS483</f>
        <v>0</v>
      </c>
      <c r="AT481" s="13">
        <f t="shared" si="802"/>
        <v>0</v>
      </c>
      <c r="AU481" s="13">
        <f t="shared" si="802"/>
        <v>0</v>
      </c>
      <c r="AV481" s="13">
        <f t="shared" si="802"/>
        <v>0</v>
      </c>
      <c r="AW481" s="13">
        <f t="shared" si="802"/>
        <v>47177</v>
      </c>
      <c r="AX481" s="13">
        <f t="shared" si="802"/>
        <v>0</v>
      </c>
    </row>
    <row r="482" spans="1:50" hidden="1" x14ac:dyDescent="0.25">
      <c r="A482" s="60" t="s">
        <v>14</v>
      </c>
      <c r="B482" s="16">
        <f t="shared" si="776"/>
        <v>912</v>
      </c>
      <c r="C482" s="16" t="s">
        <v>21</v>
      </c>
      <c r="D482" s="16" t="s">
        <v>22</v>
      </c>
      <c r="E482" s="16" t="s">
        <v>48</v>
      </c>
      <c r="F482" s="13">
        <v>610</v>
      </c>
      <c r="G482" s="13">
        <f>13062-3740</f>
        <v>9322</v>
      </c>
      <c r="H482" s="13"/>
      <c r="I482" s="13"/>
      <c r="J482" s="13"/>
      <c r="K482" s="13"/>
      <c r="L482" s="13"/>
      <c r="M482" s="13">
        <f>G482+I482+J482+K482+L482</f>
        <v>9322</v>
      </c>
      <c r="N482" s="13">
        <f>H482+J482</f>
        <v>0</v>
      </c>
      <c r="O482" s="13"/>
      <c r="P482" s="13"/>
      <c r="Q482" s="13"/>
      <c r="R482" s="13"/>
      <c r="S482" s="13">
        <f>M482+O482+P482+Q482+R482</f>
        <v>9322</v>
      </c>
      <c r="T482" s="13">
        <f>N482+P482</f>
        <v>0</v>
      </c>
      <c r="U482" s="13"/>
      <c r="V482" s="13"/>
      <c r="W482" s="13"/>
      <c r="X482" s="13"/>
      <c r="Y482" s="13">
        <f>S482+U482+V482+W482+X482</f>
        <v>9322</v>
      </c>
      <c r="Z482" s="13">
        <f>T482+V482</f>
        <v>0</v>
      </c>
      <c r="AA482" s="13"/>
      <c r="AB482" s="13"/>
      <c r="AC482" s="13"/>
      <c r="AD482" s="13"/>
      <c r="AE482" s="13">
        <f>Y482+AA482+AB482+AC482+AD482</f>
        <v>9322</v>
      </c>
      <c r="AF482" s="13">
        <f>Z482+AB482</f>
        <v>0</v>
      </c>
      <c r="AG482" s="13"/>
      <c r="AH482" s="13"/>
      <c r="AI482" s="13"/>
      <c r="AJ482" s="13"/>
      <c r="AK482" s="81">
        <f>AE482+AG482+AH482+AI482+AJ482</f>
        <v>9322</v>
      </c>
      <c r="AL482" s="81">
        <f>AF482+AH482</f>
        <v>0</v>
      </c>
      <c r="AM482" s="13"/>
      <c r="AN482" s="13"/>
      <c r="AO482" s="13"/>
      <c r="AP482" s="13"/>
      <c r="AQ482" s="13">
        <f>AK482+AM482+AN482+AO482+AP482</f>
        <v>9322</v>
      </c>
      <c r="AR482" s="13">
        <f>AL482+AN482</f>
        <v>0</v>
      </c>
      <c r="AS482" s="13"/>
      <c r="AT482" s="13"/>
      <c r="AU482" s="13"/>
      <c r="AV482" s="13"/>
      <c r="AW482" s="13">
        <f>AQ482+AS482+AT482+AU482+AV482</f>
        <v>9322</v>
      </c>
      <c r="AX482" s="13">
        <f>AR482+AT482</f>
        <v>0</v>
      </c>
    </row>
    <row r="483" spans="1:50" hidden="1" x14ac:dyDescent="0.25">
      <c r="A483" s="60" t="s">
        <v>24</v>
      </c>
      <c r="B483" s="16">
        <f>B482</f>
        <v>912</v>
      </c>
      <c r="C483" s="16" t="s">
        <v>21</v>
      </c>
      <c r="D483" s="16" t="s">
        <v>22</v>
      </c>
      <c r="E483" s="16" t="s">
        <v>48</v>
      </c>
      <c r="F483" s="13">
        <v>620</v>
      </c>
      <c r="G483" s="13">
        <f>48916-11061</f>
        <v>37855</v>
      </c>
      <c r="H483" s="13"/>
      <c r="I483" s="13"/>
      <c r="J483" s="13"/>
      <c r="K483" s="13"/>
      <c r="L483" s="13"/>
      <c r="M483" s="13">
        <f>48916-11061</f>
        <v>37855</v>
      </c>
      <c r="N483" s="13"/>
      <c r="O483" s="13"/>
      <c r="P483" s="13"/>
      <c r="Q483" s="13"/>
      <c r="R483" s="13"/>
      <c r="S483" s="13">
        <f>48916-11061</f>
        <v>37855</v>
      </c>
      <c r="T483" s="13"/>
      <c r="U483" s="13"/>
      <c r="V483" s="13"/>
      <c r="W483" s="13"/>
      <c r="X483" s="13"/>
      <c r="Y483" s="13">
        <f>48916-11061</f>
        <v>37855</v>
      </c>
      <c r="Z483" s="13"/>
      <c r="AA483" s="13"/>
      <c r="AB483" s="13"/>
      <c r="AC483" s="13"/>
      <c r="AD483" s="13"/>
      <c r="AE483" s="13">
        <f>48916-11061</f>
        <v>37855</v>
      </c>
      <c r="AF483" s="13"/>
      <c r="AG483" s="13"/>
      <c r="AH483" s="13"/>
      <c r="AI483" s="13"/>
      <c r="AJ483" s="13"/>
      <c r="AK483" s="81">
        <f>48916-11061</f>
        <v>37855</v>
      </c>
      <c r="AL483" s="81"/>
      <c r="AM483" s="13"/>
      <c r="AN483" s="13"/>
      <c r="AO483" s="13"/>
      <c r="AP483" s="13"/>
      <c r="AQ483" s="13">
        <f>48916-11061</f>
        <v>37855</v>
      </c>
      <c r="AR483" s="13"/>
      <c r="AS483" s="13"/>
      <c r="AT483" s="13"/>
      <c r="AU483" s="13"/>
      <c r="AV483" s="13"/>
      <c r="AW483" s="13">
        <f>48916-11061</f>
        <v>37855</v>
      </c>
      <c r="AX483" s="13"/>
    </row>
    <row r="484" spans="1:50" hidden="1" x14ac:dyDescent="0.25">
      <c r="A484" s="60" t="s">
        <v>25</v>
      </c>
      <c r="B484" s="16">
        <f>B482</f>
        <v>912</v>
      </c>
      <c r="C484" s="16" t="s">
        <v>21</v>
      </c>
      <c r="D484" s="16" t="s">
        <v>22</v>
      </c>
      <c r="E484" s="16" t="s">
        <v>49</v>
      </c>
      <c r="F484" s="16"/>
      <c r="G484" s="20">
        <f>G485</f>
        <v>19133</v>
      </c>
      <c r="H484" s="20">
        <f t="shared" ref="H484:R485" si="803">H485</f>
        <v>0</v>
      </c>
      <c r="I484" s="13">
        <f t="shared" si="803"/>
        <v>0</v>
      </c>
      <c r="J484" s="13">
        <f t="shared" si="803"/>
        <v>0</v>
      </c>
      <c r="K484" s="13">
        <f t="shared" si="803"/>
        <v>0</v>
      </c>
      <c r="L484" s="13">
        <f t="shared" si="803"/>
        <v>0</v>
      </c>
      <c r="M484" s="20">
        <f t="shared" si="803"/>
        <v>19133</v>
      </c>
      <c r="N484" s="20">
        <f t="shared" si="803"/>
        <v>0</v>
      </c>
      <c r="O484" s="13">
        <f t="shared" si="803"/>
        <v>0</v>
      </c>
      <c r="P484" s="13">
        <f t="shared" si="803"/>
        <v>0</v>
      </c>
      <c r="Q484" s="13">
        <f t="shared" si="803"/>
        <v>0</v>
      </c>
      <c r="R484" s="13">
        <f t="shared" si="803"/>
        <v>0</v>
      </c>
      <c r="S484" s="20">
        <f>S485</f>
        <v>19133</v>
      </c>
      <c r="T484" s="20">
        <f>T485</f>
        <v>0</v>
      </c>
      <c r="U484" s="13">
        <f t="shared" ref="U484:X485" si="804">U485</f>
        <v>0</v>
      </c>
      <c r="V484" s="13">
        <f t="shared" si="804"/>
        <v>0</v>
      </c>
      <c r="W484" s="13">
        <f t="shared" si="804"/>
        <v>0</v>
      </c>
      <c r="X484" s="13">
        <f t="shared" si="804"/>
        <v>0</v>
      </c>
      <c r="Y484" s="20">
        <f>Y485</f>
        <v>19133</v>
      </c>
      <c r="Z484" s="20">
        <f>Z485</f>
        <v>0</v>
      </c>
      <c r="AA484" s="13">
        <f t="shared" ref="AA484:AD485" si="805">AA485</f>
        <v>0</v>
      </c>
      <c r="AB484" s="13">
        <f t="shared" si="805"/>
        <v>0</v>
      </c>
      <c r="AC484" s="13">
        <f t="shared" si="805"/>
        <v>0</v>
      </c>
      <c r="AD484" s="13">
        <f t="shared" si="805"/>
        <v>0</v>
      </c>
      <c r="AE484" s="20">
        <f>AE485</f>
        <v>19133</v>
      </c>
      <c r="AF484" s="20">
        <f>AF485</f>
        <v>0</v>
      </c>
      <c r="AG484" s="13">
        <f t="shared" ref="AG484:AJ485" si="806">AG485</f>
        <v>0</v>
      </c>
      <c r="AH484" s="13">
        <f t="shared" si="806"/>
        <v>0</v>
      </c>
      <c r="AI484" s="13">
        <f t="shared" si="806"/>
        <v>0</v>
      </c>
      <c r="AJ484" s="13">
        <f t="shared" si="806"/>
        <v>0</v>
      </c>
      <c r="AK484" s="87">
        <f>AK485</f>
        <v>19133</v>
      </c>
      <c r="AL484" s="87">
        <f>AL485</f>
        <v>0</v>
      </c>
      <c r="AM484" s="13">
        <f t="shared" ref="AM484:AP485" si="807">AM485</f>
        <v>0</v>
      </c>
      <c r="AN484" s="13">
        <f t="shared" si="807"/>
        <v>0</v>
      </c>
      <c r="AO484" s="13">
        <f t="shared" si="807"/>
        <v>0</v>
      </c>
      <c r="AP484" s="13">
        <f t="shared" si="807"/>
        <v>0</v>
      </c>
      <c r="AQ484" s="20">
        <f>AQ485</f>
        <v>19133</v>
      </c>
      <c r="AR484" s="20">
        <f>AR485</f>
        <v>0</v>
      </c>
      <c r="AS484" s="13">
        <f t="shared" ref="AS484:AV485" si="808">AS485</f>
        <v>0</v>
      </c>
      <c r="AT484" s="13">
        <f t="shared" si="808"/>
        <v>0</v>
      </c>
      <c r="AU484" s="13">
        <f t="shared" si="808"/>
        <v>0</v>
      </c>
      <c r="AV484" s="13">
        <f t="shared" si="808"/>
        <v>0</v>
      </c>
      <c r="AW484" s="20">
        <f>AW485</f>
        <v>19133</v>
      </c>
      <c r="AX484" s="20">
        <f>AX485</f>
        <v>0</v>
      </c>
    </row>
    <row r="485" spans="1:50" ht="33" hidden="1" x14ac:dyDescent="0.25">
      <c r="A485" s="60" t="s">
        <v>12</v>
      </c>
      <c r="B485" s="16">
        <f t="shared" si="776"/>
        <v>912</v>
      </c>
      <c r="C485" s="16" t="s">
        <v>21</v>
      </c>
      <c r="D485" s="16" t="s">
        <v>22</v>
      </c>
      <c r="E485" s="16" t="s">
        <v>49</v>
      </c>
      <c r="F485" s="16" t="s">
        <v>13</v>
      </c>
      <c r="G485" s="13">
        <f>G486</f>
        <v>19133</v>
      </c>
      <c r="H485" s="13">
        <f t="shared" si="803"/>
        <v>0</v>
      </c>
      <c r="I485" s="13">
        <f t="shared" si="803"/>
        <v>0</v>
      </c>
      <c r="J485" s="13">
        <f t="shared" si="803"/>
        <v>0</v>
      </c>
      <c r="K485" s="13">
        <f t="shared" si="803"/>
        <v>0</v>
      </c>
      <c r="L485" s="13">
        <f t="shared" si="803"/>
        <v>0</v>
      </c>
      <c r="M485" s="13">
        <f t="shared" si="803"/>
        <v>19133</v>
      </c>
      <c r="N485" s="13">
        <f t="shared" si="803"/>
        <v>0</v>
      </c>
      <c r="O485" s="13">
        <f t="shared" si="803"/>
        <v>0</v>
      </c>
      <c r="P485" s="13">
        <f t="shared" si="803"/>
        <v>0</v>
      </c>
      <c r="Q485" s="13">
        <f t="shared" si="803"/>
        <v>0</v>
      </c>
      <c r="R485" s="13">
        <f t="shared" si="803"/>
        <v>0</v>
      </c>
      <c r="S485" s="13">
        <f>S486</f>
        <v>19133</v>
      </c>
      <c r="T485" s="13">
        <f>T486</f>
        <v>0</v>
      </c>
      <c r="U485" s="13">
        <f t="shared" si="804"/>
        <v>0</v>
      </c>
      <c r="V485" s="13">
        <f t="shared" si="804"/>
        <v>0</v>
      </c>
      <c r="W485" s="13">
        <f t="shared" si="804"/>
        <v>0</v>
      </c>
      <c r="X485" s="13">
        <f t="shared" si="804"/>
        <v>0</v>
      </c>
      <c r="Y485" s="13">
        <f>Y486</f>
        <v>19133</v>
      </c>
      <c r="Z485" s="13">
        <f>Z486</f>
        <v>0</v>
      </c>
      <c r="AA485" s="13">
        <f t="shared" si="805"/>
        <v>0</v>
      </c>
      <c r="AB485" s="13">
        <f t="shared" si="805"/>
        <v>0</v>
      </c>
      <c r="AC485" s="13">
        <f t="shared" si="805"/>
        <v>0</v>
      </c>
      <c r="AD485" s="13">
        <f t="shared" si="805"/>
        <v>0</v>
      </c>
      <c r="AE485" s="13">
        <f>AE486</f>
        <v>19133</v>
      </c>
      <c r="AF485" s="13">
        <f>AF486</f>
        <v>0</v>
      </c>
      <c r="AG485" s="13">
        <f t="shared" si="806"/>
        <v>0</v>
      </c>
      <c r="AH485" s="13">
        <f t="shared" si="806"/>
        <v>0</v>
      </c>
      <c r="AI485" s="13">
        <f t="shared" si="806"/>
        <v>0</v>
      </c>
      <c r="AJ485" s="13">
        <f t="shared" si="806"/>
        <v>0</v>
      </c>
      <c r="AK485" s="81">
        <f>AK486</f>
        <v>19133</v>
      </c>
      <c r="AL485" s="81">
        <f>AL486</f>
        <v>0</v>
      </c>
      <c r="AM485" s="13">
        <f t="shared" si="807"/>
        <v>0</v>
      </c>
      <c r="AN485" s="13">
        <f t="shared" si="807"/>
        <v>0</v>
      </c>
      <c r="AO485" s="13">
        <f t="shared" si="807"/>
        <v>0</v>
      </c>
      <c r="AP485" s="13">
        <f t="shared" si="807"/>
        <v>0</v>
      </c>
      <c r="AQ485" s="13">
        <f>AQ486</f>
        <v>19133</v>
      </c>
      <c r="AR485" s="13">
        <f>AR486</f>
        <v>0</v>
      </c>
      <c r="AS485" s="13">
        <f t="shared" si="808"/>
        <v>0</v>
      </c>
      <c r="AT485" s="13">
        <f t="shared" si="808"/>
        <v>0</v>
      </c>
      <c r="AU485" s="13">
        <f t="shared" si="808"/>
        <v>0</v>
      </c>
      <c r="AV485" s="13">
        <f t="shared" si="808"/>
        <v>0</v>
      </c>
      <c r="AW485" s="13">
        <f>AW486</f>
        <v>19133</v>
      </c>
      <c r="AX485" s="13">
        <f>AX486</f>
        <v>0</v>
      </c>
    </row>
    <row r="486" spans="1:50" hidden="1" x14ac:dyDescent="0.25">
      <c r="A486" s="60" t="s">
        <v>14</v>
      </c>
      <c r="B486" s="16">
        <f t="shared" si="776"/>
        <v>912</v>
      </c>
      <c r="C486" s="16" t="s">
        <v>21</v>
      </c>
      <c r="D486" s="16" t="s">
        <v>22</v>
      </c>
      <c r="E486" s="16" t="s">
        <v>49</v>
      </c>
      <c r="F486" s="13">
        <v>610</v>
      </c>
      <c r="G486" s="13">
        <f>25811-6678</f>
        <v>19133</v>
      </c>
      <c r="H486" s="13"/>
      <c r="I486" s="13"/>
      <c r="J486" s="13"/>
      <c r="K486" s="13"/>
      <c r="L486" s="13"/>
      <c r="M486" s="13">
        <f>G486+I486+J486+K486+L486</f>
        <v>19133</v>
      </c>
      <c r="N486" s="13">
        <f>H486+J486</f>
        <v>0</v>
      </c>
      <c r="O486" s="13"/>
      <c r="P486" s="13"/>
      <c r="Q486" s="13"/>
      <c r="R486" s="13"/>
      <c r="S486" s="13">
        <f>M486+O486+P486+Q486+R486</f>
        <v>19133</v>
      </c>
      <c r="T486" s="13">
        <f>N486+P486</f>
        <v>0</v>
      </c>
      <c r="U486" s="13"/>
      <c r="V486" s="13"/>
      <c r="W486" s="13"/>
      <c r="X486" s="13"/>
      <c r="Y486" s="13">
        <f>S486+U486+V486+W486+X486</f>
        <v>19133</v>
      </c>
      <c r="Z486" s="13">
        <f>T486+V486</f>
        <v>0</v>
      </c>
      <c r="AA486" s="13"/>
      <c r="AB486" s="13"/>
      <c r="AC486" s="13"/>
      <c r="AD486" s="13"/>
      <c r="AE486" s="13">
        <f>Y486+AA486+AB486+AC486+AD486</f>
        <v>19133</v>
      </c>
      <c r="AF486" s="13">
        <f>Z486+AB486</f>
        <v>0</v>
      </c>
      <c r="AG486" s="13"/>
      <c r="AH486" s="13"/>
      <c r="AI486" s="13"/>
      <c r="AJ486" s="13"/>
      <c r="AK486" s="81">
        <f>AE486+AG486+AH486+AI486+AJ486</f>
        <v>19133</v>
      </c>
      <c r="AL486" s="81">
        <f>AF486+AH486</f>
        <v>0</v>
      </c>
      <c r="AM486" s="13"/>
      <c r="AN486" s="13"/>
      <c r="AO486" s="13"/>
      <c r="AP486" s="13"/>
      <c r="AQ486" s="13">
        <f>AK486+AM486+AN486+AO486+AP486</f>
        <v>19133</v>
      </c>
      <c r="AR486" s="13">
        <f>AL486+AN486</f>
        <v>0</v>
      </c>
      <c r="AS486" s="13"/>
      <c r="AT486" s="13"/>
      <c r="AU486" s="13"/>
      <c r="AV486" s="13"/>
      <c r="AW486" s="13">
        <f>AQ486+AS486+AT486+AU486+AV486</f>
        <v>19133</v>
      </c>
      <c r="AX486" s="13">
        <f>AR486+AT486</f>
        <v>0</v>
      </c>
    </row>
    <row r="487" spans="1:50" hidden="1" x14ac:dyDescent="0.25">
      <c r="A487" s="60" t="s">
        <v>26</v>
      </c>
      <c r="B487" s="16">
        <f t="shared" si="776"/>
        <v>912</v>
      </c>
      <c r="C487" s="16" t="s">
        <v>21</v>
      </c>
      <c r="D487" s="16" t="s">
        <v>22</v>
      </c>
      <c r="E487" s="16" t="s">
        <v>50</v>
      </c>
      <c r="F487" s="16"/>
      <c r="G487" s="20">
        <f>G488</f>
        <v>97444</v>
      </c>
      <c r="H487" s="20">
        <f t="shared" ref="H487:R488" si="809">H488</f>
        <v>0</v>
      </c>
      <c r="I487" s="13">
        <f t="shared" si="809"/>
        <v>0</v>
      </c>
      <c r="J487" s="13">
        <f t="shared" si="809"/>
        <v>0</v>
      </c>
      <c r="K487" s="13">
        <f t="shared" si="809"/>
        <v>0</v>
      </c>
      <c r="L487" s="13">
        <f t="shared" si="809"/>
        <v>0</v>
      </c>
      <c r="M487" s="20">
        <f t="shared" si="809"/>
        <v>97444</v>
      </c>
      <c r="N487" s="20">
        <f t="shared" si="809"/>
        <v>0</v>
      </c>
      <c r="O487" s="13">
        <f t="shared" si="809"/>
        <v>0</v>
      </c>
      <c r="P487" s="13">
        <f t="shared" si="809"/>
        <v>0</v>
      </c>
      <c r="Q487" s="13">
        <f t="shared" si="809"/>
        <v>0</v>
      </c>
      <c r="R487" s="13">
        <f t="shared" si="809"/>
        <v>0</v>
      </c>
      <c r="S487" s="20">
        <f>S488</f>
        <v>97444</v>
      </c>
      <c r="T487" s="20">
        <f>T488</f>
        <v>0</v>
      </c>
      <c r="U487" s="13">
        <f t="shared" ref="U487:X488" si="810">U488</f>
        <v>0</v>
      </c>
      <c r="V487" s="13">
        <f t="shared" si="810"/>
        <v>0</v>
      </c>
      <c r="W487" s="13">
        <f t="shared" si="810"/>
        <v>0</v>
      </c>
      <c r="X487" s="13">
        <f t="shared" si="810"/>
        <v>0</v>
      </c>
      <c r="Y487" s="20">
        <f>Y488</f>
        <v>97444</v>
      </c>
      <c r="Z487" s="20">
        <f>Z488</f>
        <v>0</v>
      </c>
      <c r="AA487" s="13">
        <f t="shared" ref="AA487:AD488" si="811">AA488</f>
        <v>0</v>
      </c>
      <c r="AB487" s="13">
        <f t="shared" si="811"/>
        <v>0</v>
      </c>
      <c r="AC487" s="13">
        <f t="shared" si="811"/>
        <v>0</v>
      </c>
      <c r="AD487" s="13">
        <f t="shared" si="811"/>
        <v>0</v>
      </c>
      <c r="AE487" s="20">
        <f>AE488</f>
        <v>97444</v>
      </c>
      <c r="AF487" s="20">
        <f>AF488</f>
        <v>0</v>
      </c>
      <c r="AG487" s="13">
        <f t="shared" ref="AG487:AJ488" si="812">AG488</f>
        <v>0</v>
      </c>
      <c r="AH487" s="13">
        <f t="shared" si="812"/>
        <v>0</v>
      </c>
      <c r="AI487" s="13">
        <f t="shared" si="812"/>
        <v>0</v>
      </c>
      <c r="AJ487" s="13">
        <f t="shared" si="812"/>
        <v>0</v>
      </c>
      <c r="AK487" s="87">
        <f>AK488</f>
        <v>97444</v>
      </c>
      <c r="AL487" s="87">
        <f>AL488</f>
        <v>0</v>
      </c>
      <c r="AM487" s="13">
        <f t="shared" ref="AM487:AP488" si="813">AM488</f>
        <v>0</v>
      </c>
      <c r="AN487" s="13">
        <f t="shared" si="813"/>
        <v>0</v>
      </c>
      <c r="AO487" s="13">
        <f t="shared" si="813"/>
        <v>0</v>
      </c>
      <c r="AP487" s="13">
        <f t="shared" si="813"/>
        <v>0</v>
      </c>
      <c r="AQ487" s="20">
        <f>AQ488</f>
        <v>97444</v>
      </c>
      <c r="AR487" s="20">
        <f>AR488</f>
        <v>0</v>
      </c>
      <c r="AS487" s="13">
        <f t="shared" ref="AS487:AV488" si="814">AS488</f>
        <v>0</v>
      </c>
      <c r="AT487" s="13">
        <f t="shared" si="814"/>
        <v>0</v>
      </c>
      <c r="AU487" s="13">
        <f t="shared" si="814"/>
        <v>0</v>
      </c>
      <c r="AV487" s="13">
        <f t="shared" si="814"/>
        <v>0</v>
      </c>
      <c r="AW487" s="20">
        <f>AW488</f>
        <v>97444</v>
      </c>
      <c r="AX487" s="20">
        <f>AX488</f>
        <v>0</v>
      </c>
    </row>
    <row r="488" spans="1:50" ht="33" hidden="1" x14ac:dyDescent="0.25">
      <c r="A488" s="60" t="s">
        <v>12</v>
      </c>
      <c r="B488" s="16">
        <f t="shared" si="776"/>
        <v>912</v>
      </c>
      <c r="C488" s="16" t="s">
        <v>21</v>
      </c>
      <c r="D488" s="16" t="s">
        <v>22</v>
      </c>
      <c r="E488" s="16" t="s">
        <v>50</v>
      </c>
      <c r="F488" s="16" t="s">
        <v>13</v>
      </c>
      <c r="G488" s="13">
        <f>G489</f>
        <v>97444</v>
      </c>
      <c r="H488" s="13">
        <f t="shared" si="809"/>
        <v>0</v>
      </c>
      <c r="I488" s="13">
        <f t="shared" si="809"/>
        <v>0</v>
      </c>
      <c r="J488" s="13">
        <f t="shared" si="809"/>
        <v>0</v>
      </c>
      <c r="K488" s="13">
        <f t="shared" si="809"/>
        <v>0</v>
      </c>
      <c r="L488" s="13">
        <f t="shared" si="809"/>
        <v>0</v>
      </c>
      <c r="M488" s="13">
        <f t="shared" si="809"/>
        <v>97444</v>
      </c>
      <c r="N488" s="13">
        <f t="shared" si="809"/>
        <v>0</v>
      </c>
      <c r="O488" s="13">
        <f t="shared" si="809"/>
        <v>0</v>
      </c>
      <c r="P488" s="13">
        <f t="shared" si="809"/>
        <v>0</v>
      </c>
      <c r="Q488" s="13">
        <f t="shared" si="809"/>
        <v>0</v>
      </c>
      <c r="R488" s="13">
        <f t="shared" si="809"/>
        <v>0</v>
      </c>
      <c r="S488" s="13">
        <f>S489</f>
        <v>97444</v>
      </c>
      <c r="T488" s="13">
        <f>T489</f>
        <v>0</v>
      </c>
      <c r="U488" s="13">
        <f t="shared" si="810"/>
        <v>0</v>
      </c>
      <c r="V488" s="13">
        <f t="shared" si="810"/>
        <v>0</v>
      </c>
      <c r="W488" s="13">
        <f t="shared" si="810"/>
        <v>0</v>
      </c>
      <c r="X488" s="13">
        <f t="shared" si="810"/>
        <v>0</v>
      </c>
      <c r="Y488" s="13">
        <f>Y489</f>
        <v>97444</v>
      </c>
      <c r="Z488" s="13">
        <f>Z489</f>
        <v>0</v>
      </c>
      <c r="AA488" s="13">
        <f t="shared" si="811"/>
        <v>0</v>
      </c>
      <c r="AB488" s="13">
        <f t="shared" si="811"/>
        <v>0</v>
      </c>
      <c r="AC488" s="13">
        <f t="shared" si="811"/>
        <v>0</v>
      </c>
      <c r="AD488" s="13">
        <f t="shared" si="811"/>
        <v>0</v>
      </c>
      <c r="AE488" s="13">
        <f>AE489</f>
        <v>97444</v>
      </c>
      <c r="AF488" s="13">
        <f>AF489</f>
        <v>0</v>
      </c>
      <c r="AG488" s="13">
        <f t="shared" si="812"/>
        <v>0</v>
      </c>
      <c r="AH488" s="13">
        <f t="shared" si="812"/>
        <v>0</v>
      </c>
      <c r="AI488" s="13">
        <f t="shared" si="812"/>
        <v>0</v>
      </c>
      <c r="AJ488" s="13">
        <f t="shared" si="812"/>
        <v>0</v>
      </c>
      <c r="AK488" s="81">
        <f>AK489</f>
        <v>97444</v>
      </c>
      <c r="AL488" s="81">
        <f>AL489</f>
        <v>0</v>
      </c>
      <c r="AM488" s="13">
        <f t="shared" si="813"/>
        <v>0</v>
      </c>
      <c r="AN488" s="13">
        <f t="shared" si="813"/>
        <v>0</v>
      </c>
      <c r="AO488" s="13">
        <f t="shared" si="813"/>
        <v>0</v>
      </c>
      <c r="AP488" s="13">
        <f t="shared" si="813"/>
        <v>0</v>
      </c>
      <c r="AQ488" s="13">
        <f>AQ489</f>
        <v>97444</v>
      </c>
      <c r="AR488" s="13">
        <f>AR489</f>
        <v>0</v>
      </c>
      <c r="AS488" s="13">
        <f t="shared" si="814"/>
        <v>0</v>
      </c>
      <c r="AT488" s="13">
        <f t="shared" si="814"/>
        <v>0</v>
      </c>
      <c r="AU488" s="13">
        <f t="shared" si="814"/>
        <v>0</v>
      </c>
      <c r="AV488" s="13">
        <f t="shared" si="814"/>
        <v>0</v>
      </c>
      <c r="AW488" s="13">
        <f>AW489</f>
        <v>97444</v>
      </c>
      <c r="AX488" s="13">
        <f>AX489</f>
        <v>0</v>
      </c>
    </row>
    <row r="489" spans="1:50" hidden="1" x14ac:dyDescent="0.25">
      <c r="A489" s="60" t="s">
        <v>14</v>
      </c>
      <c r="B489" s="16">
        <f t="shared" si="776"/>
        <v>912</v>
      </c>
      <c r="C489" s="16" t="s">
        <v>21</v>
      </c>
      <c r="D489" s="16" t="s">
        <v>22</v>
      </c>
      <c r="E489" s="16" t="s">
        <v>50</v>
      </c>
      <c r="F489" s="13">
        <v>610</v>
      </c>
      <c r="G489" s="13">
        <f>118782-21338</f>
        <v>97444</v>
      </c>
      <c r="H489" s="13"/>
      <c r="I489" s="13"/>
      <c r="J489" s="13"/>
      <c r="K489" s="13"/>
      <c r="L489" s="13"/>
      <c r="M489" s="13">
        <f>G489+I489+J489+K489+L489</f>
        <v>97444</v>
      </c>
      <c r="N489" s="13">
        <f>H489+J489</f>
        <v>0</v>
      </c>
      <c r="O489" s="13"/>
      <c r="P489" s="13"/>
      <c r="Q489" s="13"/>
      <c r="R489" s="13"/>
      <c r="S489" s="13">
        <f>M489+O489+P489+Q489+R489</f>
        <v>97444</v>
      </c>
      <c r="T489" s="13">
        <f>N489+P489</f>
        <v>0</v>
      </c>
      <c r="U489" s="13"/>
      <c r="V489" s="13"/>
      <c r="W489" s="13"/>
      <c r="X489" s="13"/>
      <c r="Y489" s="13">
        <f>S489+U489+V489+W489+X489</f>
        <v>97444</v>
      </c>
      <c r="Z489" s="13">
        <f>T489+V489</f>
        <v>0</v>
      </c>
      <c r="AA489" s="13"/>
      <c r="AB489" s="13"/>
      <c r="AC489" s="13"/>
      <c r="AD489" s="13"/>
      <c r="AE489" s="13">
        <f>Y489+AA489+AB489+AC489+AD489</f>
        <v>97444</v>
      </c>
      <c r="AF489" s="13">
        <f>Z489+AB489</f>
        <v>0</v>
      </c>
      <c r="AG489" s="13"/>
      <c r="AH489" s="13"/>
      <c r="AI489" s="13"/>
      <c r="AJ489" s="13"/>
      <c r="AK489" s="81">
        <f>AE489+AG489+AH489+AI489+AJ489</f>
        <v>97444</v>
      </c>
      <c r="AL489" s="81">
        <f>AF489+AH489</f>
        <v>0</v>
      </c>
      <c r="AM489" s="13"/>
      <c r="AN489" s="13"/>
      <c r="AO489" s="13"/>
      <c r="AP489" s="13"/>
      <c r="AQ489" s="13">
        <f>AK489+AM489+AN489+AO489+AP489</f>
        <v>97444</v>
      </c>
      <c r="AR489" s="13">
        <f>AL489+AN489</f>
        <v>0</v>
      </c>
      <c r="AS489" s="13"/>
      <c r="AT489" s="13"/>
      <c r="AU489" s="13"/>
      <c r="AV489" s="13"/>
      <c r="AW489" s="13">
        <f>AQ489+AS489+AT489+AU489+AV489</f>
        <v>97444</v>
      </c>
      <c r="AX489" s="13">
        <f>AR489+AT489</f>
        <v>0</v>
      </c>
    </row>
    <row r="490" spans="1:50" ht="33" hidden="1" x14ac:dyDescent="0.25">
      <c r="A490" s="60" t="s">
        <v>27</v>
      </c>
      <c r="B490" s="16">
        <f t="shared" si="776"/>
        <v>912</v>
      </c>
      <c r="C490" s="16" t="s">
        <v>21</v>
      </c>
      <c r="D490" s="16" t="s">
        <v>22</v>
      </c>
      <c r="E490" s="16" t="s">
        <v>51</v>
      </c>
      <c r="F490" s="16"/>
      <c r="G490" s="20">
        <f>G491</f>
        <v>92530</v>
      </c>
      <c r="H490" s="20">
        <f t="shared" ref="H490:R490" si="815">H491</f>
        <v>0</v>
      </c>
      <c r="I490" s="13">
        <f t="shared" si="815"/>
        <v>0</v>
      </c>
      <c r="J490" s="13">
        <f t="shared" si="815"/>
        <v>0</v>
      </c>
      <c r="K490" s="13">
        <f t="shared" si="815"/>
        <v>0</v>
      </c>
      <c r="L490" s="13">
        <f t="shared" si="815"/>
        <v>0</v>
      </c>
      <c r="M490" s="20">
        <f t="shared" si="815"/>
        <v>92530</v>
      </c>
      <c r="N490" s="20">
        <f t="shared" si="815"/>
        <v>0</v>
      </c>
      <c r="O490" s="13">
        <f t="shared" si="815"/>
        <v>0</v>
      </c>
      <c r="P490" s="13">
        <f t="shared" si="815"/>
        <v>0</v>
      </c>
      <c r="Q490" s="13">
        <f t="shared" si="815"/>
        <v>0</v>
      </c>
      <c r="R490" s="13">
        <f t="shared" si="815"/>
        <v>0</v>
      </c>
      <c r="S490" s="20">
        <f t="shared" ref="S490:AX490" si="816">S491</f>
        <v>92530</v>
      </c>
      <c r="T490" s="20">
        <f t="shared" si="816"/>
        <v>0</v>
      </c>
      <c r="U490" s="13">
        <f t="shared" si="816"/>
        <v>0</v>
      </c>
      <c r="V490" s="13">
        <f t="shared" si="816"/>
        <v>0</v>
      </c>
      <c r="W490" s="13">
        <f t="shared" si="816"/>
        <v>0</v>
      </c>
      <c r="X490" s="13">
        <f t="shared" si="816"/>
        <v>0</v>
      </c>
      <c r="Y490" s="20">
        <f t="shared" si="816"/>
        <v>92530</v>
      </c>
      <c r="Z490" s="20">
        <f t="shared" si="816"/>
        <v>0</v>
      </c>
      <c r="AA490" s="13">
        <f t="shared" si="816"/>
        <v>0</v>
      </c>
      <c r="AB490" s="13">
        <f t="shared" si="816"/>
        <v>0</v>
      </c>
      <c r="AC490" s="13">
        <f t="shared" si="816"/>
        <v>0</v>
      </c>
      <c r="AD490" s="13">
        <f t="shared" si="816"/>
        <v>0</v>
      </c>
      <c r="AE490" s="20">
        <f t="shared" si="816"/>
        <v>92530</v>
      </c>
      <c r="AF490" s="20">
        <f t="shared" si="816"/>
        <v>0</v>
      </c>
      <c r="AG490" s="13">
        <f t="shared" si="816"/>
        <v>0</v>
      </c>
      <c r="AH490" s="13">
        <f t="shared" si="816"/>
        <v>0</v>
      </c>
      <c r="AI490" s="13">
        <f t="shared" si="816"/>
        <v>0</v>
      </c>
      <c r="AJ490" s="13">
        <f t="shared" si="816"/>
        <v>0</v>
      </c>
      <c r="AK490" s="87">
        <f t="shared" si="816"/>
        <v>92530</v>
      </c>
      <c r="AL490" s="87">
        <f t="shared" si="816"/>
        <v>0</v>
      </c>
      <c r="AM490" s="13">
        <f t="shared" si="816"/>
        <v>0</v>
      </c>
      <c r="AN490" s="13">
        <f t="shared" si="816"/>
        <v>0</v>
      </c>
      <c r="AO490" s="13">
        <f t="shared" si="816"/>
        <v>0</v>
      </c>
      <c r="AP490" s="13">
        <f t="shared" si="816"/>
        <v>0</v>
      </c>
      <c r="AQ490" s="20">
        <f t="shared" si="816"/>
        <v>92530</v>
      </c>
      <c r="AR490" s="20">
        <f t="shared" si="816"/>
        <v>0</v>
      </c>
      <c r="AS490" s="13">
        <f t="shared" si="816"/>
        <v>0</v>
      </c>
      <c r="AT490" s="13">
        <f t="shared" si="816"/>
        <v>0</v>
      </c>
      <c r="AU490" s="13">
        <f t="shared" si="816"/>
        <v>0</v>
      </c>
      <c r="AV490" s="13">
        <f t="shared" si="816"/>
        <v>0</v>
      </c>
      <c r="AW490" s="20">
        <f t="shared" si="816"/>
        <v>92530</v>
      </c>
      <c r="AX490" s="20">
        <f t="shared" si="816"/>
        <v>0</v>
      </c>
    </row>
    <row r="491" spans="1:50" ht="33" hidden="1" x14ac:dyDescent="0.25">
      <c r="A491" s="60" t="s">
        <v>12</v>
      </c>
      <c r="B491" s="16">
        <f t="shared" si="776"/>
        <v>912</v>
      </c>
      <c r="C491" s="16" t="s">
        <v>21</v>
      </c>
      <c r="D491" s="16" t="s">
        <v>22</v>
      </c>
      <c r="E491" s="16" t="s">
        <v>51</v>
      </c>
      <c r="F491" s="16" t="s">
        <v>13</v>
      </c>
      <c r="G491" s="13">
        <f>G492+G493</f>
        <v>92530</v>
      </c>
      <c r="H491" s="13">
        <f t="shared" ref="H491:N491" si="817">H492+H493</f>
        <v>0</v>
      </c>
      <c r="I491" s="13">
        <f t="shared" si="817"/>
        <v>0</v>
      </c>
      <c r="J491" s="13">
        <f t="shared" si="817"/>
        <v>0</v>
      </c>
      <c r="K491" s="13">
        <f t="shared" si="817"/>
        <v>0</v>
      </c>
      <c r="L491" s="13">
        <f t="shared" si="817"/>
        <v>0</v>
      </c>
      <c r="M491" s="13">
        <f t="shared" si="817"/>
        <v>92530</v>
      </c>
      <c r="N491" s="13">
        <f t="shared" si="817"/>
        <v>0</v>
      </c>
      <c r="O491" s="13">
        <f t="shared" ref="O491:T491" si="818">O492+O493</f>
        <v>0</v>
      </c>
      <c r="P491" s="13">
        <f t="shared" si="818"/>
        <v>0</v>
      </c>
      <c r="Q491" s="13">
        <f t="shared" si="818"/>
        <v>0</v>
      </c>
      <c r="R491" s="13">
        <f t="shared" si="818"/>
        <v>0</v>
      </c>
      <c r="S491" s="13">
        <f t="shared" si="818"/>
        <v>92530</v>
      </c>
      <c r="T491" s="13">
        <f t="shared" si="818"/>
        <v>0</v>
      </c>
      <c r="U491" s="13">
        <f t="shared" ref="U491:Z491" si="819">U492+U493</f>
        <v>0</v>
      </c>
      <c r="V491" s="13">
        <f t="shared" si="819"/>
        <v>0</v>
      </c>
      <c r="W491" s="13">
        <f t="shared" si="819"/>
        <v>0</v>
      </c>
      <c r="X491" s="13">
        <f t="shared" si="819"/>
        <v>0</v>
      </c>
      <c r="Y491" s="13">
        <f t="shared" si="819"/>
        <v>92530</v>
      </c>
      <c r="Z491" s="13">
        <f t="shared" si="819"/>
        <v>0</v>
      </c>
      <c r="AA491" s="13">
        <f t="shared" ref="AA491:AF491" si="820">AA492+AA493</f>
        <v>0</v>
      </c>
      <c r="AB491" s="13">
        <f t="shared" si="820"/>
        <v>0</v>
      </c>
      <c r="AC491" s="13">
        <f t="shared" si="820"/>
        <v>0</v>
      </c>
      <c r="AD491" s="13">
        <f t="shared" si="820"/>
        <v>0</v>
      </c>
      <c r="AE491" s="13">
        <f t="shared" si="820"/>
        <v>92530</v>
      </c>
      <c r="AF491" s="13">
        <f t="shared" si="820"/>
        <v>0</v>
      </c>
      <c r="AG491" s="13">
        <f t="shared" ref="AG491:AL491" si="821">AG492+AG493</f>
        <v>0</v>
      </c>
      <c r="AH491" s="13">
        <f t="shared" si="821"/>
        <v>0</v>
      </c>
      <c r="AI491" s="13">
        <f t="shared" si="821"/>
        <v>0</v>
      </c>
      <c r="AJ491" s="13">
        <f t="shared" si="821"/>
        <v>0</v>
      </c>
      <c r="AK491" s="81">
        <f t="shared" si="821"/>
        <v>92530</v>
      </c>
      <c r="AL491" s="81">
        <f t="shared" si="821"/>
        <v>0</v>
      </c>
      <c r="AM491" s="13">
        <f t="shared" ref="AM491:AR491" si="822">AM492+AM493</f>
        <v>0</v>
      </c>
      <c r="AN491" s="13">
        <f t="shared" si="822"/>
        <v>0</v>
      </c>
      <c r="AO491" s="13">
        <f t="shared" si="822"/>
        <v>0</v>
      </c>
      <c r="AP491" s="13">
        <f t="shared" si="822"/>
        <v>0</v>
      </c>
      <c r="AQ491" s="13">
        <f t="shared" si="822"/>
        <v>92530</v>
      </c>
      <c r="AR491" s="13">
        <f t="shared" si="822"/>
        <v>0</v>
      </c>
      <c r="AS491" s="13">
        <f t="shared" ref="AS491:AX491" si="823">AS492+AS493</f>
        <v>0</v>
      </c>
      <c r="AT491" s="13">
        <f t="shared" si="823"/>
        <v>0</v>
      </c>
      <c r="AU491" s="13">
        <f t="shared" si="823"/>
        <v>0</v>
      </c>
      <c r="AV491" s="13">
        <f t="shared" si="823"/>
        <v>0</v>
      </c>
      <c r="AW491" s="13">
        <f t="shared" si="823"/>
        <v>92530</v>
      </c>
      <c r="AX491" s="13">
        <f t="shared" si="823"/>
        <v>0</v>
      </c>
    </row>
    <row r="492" spans="1:50" hidden="1" x14ac:dyDescent="0.25">
      <c r="A492" s="60" t="s">
        <v>14</v>
      </c>
      <c r="B492" s="16">
        <f t="shared" si="776"/>
        <v>912</v>
      </c>
      <c r="C492" s="16" t="s">
        <v>21</v>
      </c>
      <c r="D492" s="16" t="s">
        <v>22</v>
      </c>
      <c r="E492" s="16" t="s">
        <v>51</v>
      </c>
      <c r="F492" s="13">
        <v>610</v>
      </c>
      <c r="G492" s="13">
        <f>83626-25089</f>
        <v>58537</v>
      </c>
      <c r="H492" s="13"/>
      <c r="I492" s="13"/>
      <c r="J492" s="13"/>
      <c r="K492" s="13"/>
      <c r="L492" s="13"/>
      <c r="M492" s="13">
        <f>G492+I492+J492+K492+L492</f>
        <v>58537</v>
      </c>
      <c r="N492" s="13">
        <f>H492+J492</f>
        <v>0</v>
      </c>
      <c r="O492" s="13"/>
      <c r="P492" s="13"/>
      <c r="Q492" s="13"/>
      <c r="R492" s="13"/>
      <c r="S492" s="13">
        <f>M492+O492+P492+Q492+R492</f>
        <v>58537</v>
      </c>
      <c r="T492" s="13">
        <f>N492+P492</f>
        <v>0</v>
      </c>
      <c r="U492" s="13"/>
      <c r="V492" s="13"/>
      <c r="W492" s="13"/>
      <c r="X492" s="13"/>
      <c r="Y492" s="13">
        <f>S492+U492+V492+W492+X492</f>
        <v>58537</v>
      </c>
      <c r="Z492" s="13">
        <f>T492+V492</f>
        <v>0</v>
      </c>
      <c r="AA492" s="13"/>
      <c r="AB492" s="13"/>
      <c r="AC492" s="13"/>
      <c r="AD492" s="13"/>
      <c r="AE492" s="13">
        <f>Y492+AA492+AB492+AC492+AD492</f>
        <v>58537</v>
      </c>
      <c r="AF492" s="13">
        <f>Z492+AB492</f>
        <v>0</v>
      </c>
      <c r="AG492" s="13"/>
      <c r="AH492" s="13"/>
      <c r="AI492" s="13"/>
      <c r="AJ492" s="13"/>
      <c r="AK492" s="81">
        <f>AE492+AG492+AH492+AI492+AJ492</f>
        <v>58537</v>
      </c>
      <c r="AL492" s="81">
        <f>AF492+AH492</f>
        <v>0</v>
      </c>
      <c r="AM492" s="13"/>
      <c r="AN492" s="13"/>
      <c r="AO492" s="13"/>
      <c r="AP492" s="13"/>
      <c r="AQ492" s="13">
        <f>AK492+AM492+AN492+AO492+AP492</f>
        <v>58537</v>
      </c>
      <c r="AR492" s="13">
        <f>AL492+AN492</f>
        <v>0</v>
      </c>
      <c r="AS492" s="13"/>
      <c r="AT492" s="13"/>
      <c r="AU492" s="13"/>
      <c r="AV492" s="13"/>
      <c r="AW492" s="13">
        <f>AQ492+AS492+AT492+AU492+AV492</f>
        <v>58537</v>
      </c>
      <c r="AX492" s="13">
        <f>AR492+AT492</f>
        <v>0</v>
      </c>
    </row>
    <row r="493" spans="1:50" hidden="1" x14ac:dyDescent="0.25">
      <c r="A493" s="60" t="s">
        <v>24</v>
      </c>
      <c r="B493" s="16">
        <f>B492</f>
        <v>912</v>
      </c>
      <c r="C493" s="16" t="s">
        <v>21</v>
      </c>
      <c r="D493" s="16" t="s">
        <v>22</v>
      </c>
      <c r="E493" s="16" t="s">
        <v>51</v>
      </c>
      <c r="F493" s="13">
        <v>620</v>
      </c>
      <c r="G493" s="13">
        <f>47529-13536</f>
        <v>33993</v>
      </c>
      <c r="H493" s="13"/>
      <c r="I493" s="13"/>
      <c r="J493" s="13"/>
      <c r="K493" s="13"/>
      <c r="L493" s="13"/>
      <c r="M493" s="13">
        <f>G493+I493+J493+K493+L493</f>
        <v>33993</v>
      </c>
      <c r="N493" s="13">
        <f>H493+J493</f>
        <v>0</v>
      </c>
      <c r="O493" s="13"/>
      <c r="P493" s="13"/>
      <c r="Q493" s="13"/>
      <c r="R493" s="13"/>
      <c r="S493" s="13">
        <f>M493+O493+P493+Q493+R493</f>
        <v>33993</v>
      </c>
      <c r="T493" s="13">
        <f>N493+P493</f>
        <v>0</v>
      </c>
      <c r="U493" s="13"/>
      <c r="V493" s="13"/>
      <c r="W493" s="13"/>
      <c r="X493" s="13"/>
      <c r="Y493" s="13">
        <f>S493+U493+V493+W493+X493</f>
        <v>33993</v>
      </c>
      <c r="Z493" s="13">
        <f>T493+V493</f>
        <v>0</v>
      </c>
      <c r="AA493" s="13"/>
      <c r="AB493" s="13"/>
      <c r="AC493" s="13"/>
      <c r="AD493" s="13"/>
      <c r="AE493" s="13">
        <f>Y493+AA493+AB493+AC493+AD493</f>
        <v>33993</v>
      </c>
      <c r="AF493" s="13">
        <f>Z493+AB493</f>
        <v>0</v>
      </c>
      <c r="AG493" s="13"/>
      <c r="AH493" s="13"/>
      <c r="AI493" s="13"/>
      <c r="AJ493" s="13"/>
      <c r="AK493" s="81">
        <f>AE493+AG493+AH493+AI493+AJ493</f>
        <v>33993</v>
      </c>
      <c r="AL493" s="81">
        <f>AF493+AH493</f>
        <v>0</v>
      </c>
      <c r="AM493" s="13"/>
      <c r="AN493" s="13"/>
      <c r="AO493" s="13"/>
      <c r="AP493" s="13"/>
      <c r="AQ493" s="13">
        <f>AK493+AM493+AN493+AO493+AP493</f>
        <v>33993</v>
      </c>
      <c r="AR493" s="13">
        <f>AL493+AN493</f>
        <v>0</v>
      </c>
      <c r="AS493" s="13"/>
      <c r="AT493" s="13"/>
      <c r="AU493" s="13"/>
      <c r="AV493" s="13"/>
      <c r="AW493" s="13">
        <f>AQ493+AS493+AT493+AU493+AV493</f>
        <v>33993</v>
      </c>
      <c r="AX493" s="13">
        <f>AR493+AT493</f>
        <v>0</v>
      </c>
    </row>
    <row r="494" spans="1:50" hidden="1" x14ac:dyDescent="0.25">
      <c r="A494" s="60" t="s">
        <v>15</v>
      </c>
      <c r="B494" s="16">
        <f>B492</f>
        <v>912</v>
      </c>
      <c r="C494" s="16" t="s">
        <v>21</v>
      </c>
      <c r="D494" s="16" t="s">
        <v>22</v>
      </c>
      <c r="E494" s="16" t="s">
        <v>44</v>
      </c>
      <c r="F494" s="16"/>
      <c r="G494" s="40">
        <f>G498+G502+G505+G508+G495</f>
        <v>5465</v>
      </c>
      <c r="H494" s="40">
        <f t="shared" ref="H494:N494" si="824">H498+H502+H505+H508+H495</f>
        <v>0</v>
      </c>
      <c r="I494" s="13">
        <f t="shared" si="824"/>
        <v>0</v>
      </c>
      <c r="J494" s="13">
        <f t="shared" si="824"/>
        <v>0</v>
      </c>
      <c r="K494" s="13">
        <f t="shared" si="824"/>
        <v>0</v>
      </c>
      <c r="L494" s="13">
        <f t="shared" si="824"/>
        <v>0</v>
      </c>
      <c r="M494" s="40">
        <f t="shared" si="824"/>
        <v>5465</v>
      </c>
      <c r="N494" s="40">
        <f t="shared" si="824"/>
        <v>0</v>
      </c>
      <c r="O494" s="13">
        <f t="shared" ref="O494:T494" si="825">O498+O502+O505+O508+O495</f>
        <v>0</v>
      </c>
      <c r="P494" s="13">
        <f t="shared" si="825"/>
        <v>0</v>
      </c>
      <c r="Q494" s="13">
        <f t="shared" si="825"/>
        <v>0</v>
      </c>
      <c r="R494" s="13">
        <f t="shared" si="825"/>
        <v>0</v>
      </c>
      <c r="S494" s="40">
        <f t="shared" si="825"/>
        <v>5465</v>
      </c>
      <c r="T494" s="40">
        <f t="shared" si="825"/>
        <v>0</v>
      </c>
      <c r="U494" s="13">
        <f t="shared" ref="U494:Z494" si="826">U498+U502+U505+U508+U495</f>
        <v>0</v>
      </c>
      <c r="V494" s="13">
        <f t="shared" si="826"/>
        <v>0</v>
      </c>
      <c r="W494" s="13">
        <f t="shared" si="826"/>
        <v>0</v>
      </c>
      <c r="X494" s="13">
        <f t="shared" si="826"/>
        <v>0</v>
      </c>
      <c r="Y494" s="40">
        <f t="shared" si="826"/>
        <v>5465</v>
      </c>
      <c r="Z494" s="40">
        <f t="shared" si="826"/>
        <v>0</v>
      </c>
      <c r="AA494" s="13">
        <f t="shared" ref="AA494:AF494" si="827">AA498+AA502+AA505+AA508+AA495</f>
        <v>0</v>
      </c>
      <c r="AB494" s="13">
        <f t="shared" si="827"/>
        <v>0</v>
      </c>
      <c r="AC494" s="13">
        <f t="shared" si="827"/>
        <v>0</v>
      </c>
      <c r="AD494" s="13">
        <f t="shared" si="827"/>
        <v>0</v>
      </c>
      <c r="AE494" s="40">
        <f t="shared" si="827"/>
        <v>5465</v>
      </c>
      <c r="AF494" s="40">
        <f t="shared" si="827"/>
        <v>0</v>
      </c>
      <c r="AG494" s="13">
        <f t="shared" ref="AG494:AL494" si="828">AG498+AG502+AG505+AG508+AG495</f>
        <v>-97</v>
      </c>
      <c r="AH494" s="13">
        <f t="shared" si="828"/>
        <v>0</v>
      </c>
      <c r="AI494" s="13">
        <f t="shared" si="828"/>
        <v>0</v>
      </c>
      <c r="AJ494" s="13">
        <f t="shared" si="828"/>
        <v>0</v>
      </c>
      <c r="AK494" s="94">
        <f t="shared" si="828"/>
        <v>5368</v>
      </c>
      <c r="AL494" s="94">
        <f t="shared" si="828"/>
        <v>0</v>
      </c>
      <c r="AM494" s="13">
        <f t="shared" ref="AM494:AR494" si="829">AM498+AM502+AM505+AM508+AM495</f>
        <v>0</v>
      </c>
      <c r="AN494" s="13">
        <f t="shared" si="829"/>
        <v>0</v>
      </c>
      <c r="AO494" s="13">
        <f t="shared" si="829"/>
        <v>0</v>
      </c>
      <c r="AP494" s="13">
        <f t="shared" si="829"/>
        <v>0</v>
      </c>
      <c r="AQ494" s="40">
        <f t="shared" si="829"/>
        <v>5368</v>
      </c>
      <c r="AR494" s="40">
        <f t="shared" si="829"/>
        <v>0</v>
      </c>
      <c r="AS494" s="13">
        <f t="shared" ref="AS494:AX494" si="830">AS498+AS502+AS505+AS508+AS495</f>
        <v>0</v>
      </c>
      <c r="AT494" s="13">
        <f t="shared" si="830"/>
        <v>0</v>
      </c>
      <c r="AU494" s="13">
        <f t="shared" si="830"/>
        <v>695</v>
      </c>
      <c r="AV494" s="13">
        <f t="shared" si="830"/>
        <v>0</v>
      </c>
      <c r="AW494" s="40">
        <f t="shared" si="830"/>
        <v>6063</v>
      </c>
      <c r="AX494" s="40">
        <f t="shared" si="830"/>
        <v>0</v>
      </c>
    </row>
    <row r="495" spans="1:50" hidden="1" x14ac:dyDescent="0.25">
      <c r="A495" s="60" t="s">
        <v>498</v>
      </c>
      <c r="B495" s="16">
        <f>B493</f>
        <v>912</v>
      </c>
      <c r="C495" s="16" t="s">
        <v>21</v>
      </c>
      <c r="D495" s="16" t="s">
        <v>22</v>
      </c>
      <c r="E495" s="16" t="s">
        <v>497</v>
      </c>
      <c r="F495" s="16"/>
      <c r="G495" s="40">
        <f>G496</f>
        <v>7</v>
      </c>
      <c r="H495" s="40">
        <f t="shared" ref="H495:R496" si="831">H496</f>
        <v>0</v>
      </c>
      <c r="I495" s="13">
        <f t="shared" si="831"/>
        <v>0</v>
      </c>
      <c r="J495" s="13">
        <f t="shared" si="831"/>
        <v>0</v>
      </c>
      <c r="K495" s="13">
        <f t="shared" si="831"/>
        <v>0</v>
      </c>
      <c r="L495" s="13">
        <f t="shared" si="831"/>
        <v>0</v>
      </c>
      <c r="M495" s="40">
        <f t="shared" si="831"/>
        <v>7</v>
      </c>
      <c r="N495" s="40">
        <f t="shared" si="831"/>
        <v>0</v>
      </c>
      <c r="O495" s="13">
        <f t="shared" si="831"/>
        <v>0</v>
      </c>
      <c r="P495" s="13">
        <f t="shared" si="831"/>
        <v>0</v>
      </c>
      <c r="Q495" s="13">
        <f t="shared" si="831"/>
        <v>0</v>
      </c>
      <c r="R495" s="13">
        <f t="shared" si="831"/>
        <v>0</v>
      </c>
      <c r="S495" s="40">
        <f>S496</f>
        <v>7</v>
      </c>
      <c r="T495" s="40">
        <f>T496</f>
        <v>0</v>
      </c>
      <c r="U495" s="13">
        <f t="shared" ref="U495:X496" si="832">U496</f>
        <v>0</v>
      </c>
      <c r="V495" s="13">
        <f t="shared" si="832"/>
        <v>0</v>
      </c>
      <c r="W495" s="13">
        <f t="shared" si="832"/>
        <v>0</v>
      </c>
      <c r="X495" s="13">
        <f t="shared" si="832"/>
        <v>0</v>
      </c>
      <c r="Y495" s="40">
        <f>Y496</f>
        <v>7</v>
      </c>
      <c r="Z495" s="40">
        <f>Z496</f>
        <v>0</v>
      </c>
      <c r="AA495" s="13">
        <f t="shared" ref="AA495:AD496" si="833">AA496</f>
        <v>0</v>
      </c>
      <c r="AB495" s="13">
        <f t="shared" si="833"/>
        <v>0</v>
      </c>
      <c r="AC495" s="13">
        <f t="shared" si="833"/>
        <v>0</v>
      </c>
      <c r="AD495" s="13">
        <f t="shared" si="833"/>
        <v>0</v>
      </c>
      <c r="AE495" s="40">
        <f>AE496</f>
        <v>7</v>
      </c>
      <c r="AF495" s="40">
        <f>AF496</f>
        <v>0</v>
      </c>
      <c r="AG495" s="13">
        <f t="shared" ref="AG495:AJ496" si="834">AG496</f>
        <v>0</v>
      </c>
      <c r="AH495" s="13">
        <f t="shared" si="834"/>
        <v>0</v>
      </c>
      <c r="AI495" s="13">
        <f t="shared" si="834"/>
        <v>0</v>
      </c>
      <c r="AJ495" s="13">
        <f t="shared" si="834"/>
        <v>0</v>
      </c>
      <c r="AK495" s="94">
        <f>AK496</f>
        <v>7</v>
      </c>
      <c r="AL495" s="94">
        <f>AL496</f>
        <v>0</v>
      </c>
      <c r="AM495" s="13">
        <f t="shared" ref="AM495:AP496" si="835">AM496</f>
        <v>0</v>
      </c>
      <c r="AN495" s="13">
        <f t="shared" si="835"/>
        <v>0</v>
      </c>
      <c r="AO495" s="13">
        <f t="shared" si="835"/>
        <v>0</v>
      </c>
      <c r="AP495" s="13">
        <f t="shared" si="835"/>
        <v>0</v>
      </c>
      <c r="AQ495" s="40">
        <f>AQ496</f>
        <v>7</v>
      </c>
      <c r="AR495" s="40">
        <f>AR496</f>
        <v>0</v>
      </c>
      <c r="AS495" s="13">
        <f t="shared" ref="AS495:AV496" si="836">AS496</f>
        <v>0</v>
      </c>
      <c r="AT495" s="13">
        <f t="shared" si="836"/>
        <v>0</v>
      </c>
      <c r="AU495" s="13">
        <f t="shared" si="836"/>
        <v>0</v>
      </c>
      <c r="AV495" s="13">
        <f t="shared" si="836"/>
        <v>0</v>
      </c>
      <c r="AW495" s="40">
        <f>AW496</f>
        <v>7</v>
      </c>
      <c r="AX495" s="40">
        <f>AX496</f>
        <v>0</v>
      </c>
    </row>
    <row r="496" spans="1:50" ht="33" hidden="1" x14ac:dyDescent="0.25">
      <c r="A496" s="60" t="s">
        <v>12</v>
      </c>
      <c r="B496" s="16">
        <f>B494</f>
        <v>912</v>
      </c>
      <c r="C496" s="16" t="s">
        <v>21</v>
      </c>
      <c r="D496" s="16" t="s">
        <v>22</v>
      </c>
      <c r="E496" s="16" t="s">
        <v>497</v>
      </c>
      <c r="F496" s="16" t="s">
        <v>13</v>
      </c>
      <c r="G496" s="40">
        <f>G497</f>
        <v>7</v>
      </c>
      <c r="H496" s="40">
        <f t="shared" si="831"/>
        <v>0</v>
      </c>
      <c r="I496" s="13">
        <f t="shared" si="831"/>
        <v>0</v>
      </c>
      <c r="J496" s="13">
        <f t="shared" si="831"/>
        <v>0</v>
      </c>
      <c r="K496" s="13">
        <f t="shared" si="831"/>
        <v>0</v>
      </c>
      <c r="L496" s="13">
        <f t="shared" si="831"/>
        <v>0</v>
      </c>
      <c r="M496" s="40">
        <f t="shared" si="831"/>
        <v>7</v>
      </c>
      <c r="N496" s="40">
        <f t="shared" si="831"/>
        <v>0</v>
      </c>
      <c r="O496" s="13">
        <f t="shared" si="831"/>
        <v>0</v>
      </c>
      <c r="P496" s="13">
        <f t="shared" si="831"/>
        <v>0</v>
      </c>
      <c r="Q496" s="13">
        <f t="shared" si="831"/>
        <v>0</v>
      </c>
      <c r="R496" s="13">
        <f t="shared" si="831"/>
        <v>0</v>
      </c>
      <c r="S496" s="40">
        <f>S497</f>
        <v>7</v>
      </c>
      <c r="T496" s="40">
        <f>T497</f>
        <v>0</v>
      </c>
      <c r="U496" s="13">
        <f t="shared" si="832"/>
        <v>0</v>
      </c>
      <c r="V496" s="13">
        <f t="shared" si="832"/>
        <v>0</v>
      </c>
      <c r="W496" s="13">
        <f t="shared" si="832"/>
        <v>0</v>
      </c>
      <c r="X496" s="13">
        <f t="shared" si="832"/>
        <v>0</v>
      </c>
      <c r="Y496" s="40">
        <f>Y497</f>
        <v>7</v>
      </c>
      <c r="Z496" s="40">
        <f>Z497</f>
        <v>0</v>
      </c>
      <c r="AA496" s="13">
        <f t="shared" si="833"/>
        <v>0</v>
      </c>
      <c r="AB496" s="13">
        <f t="shared" si="833"/>
        <v>0</v>
      </c>
      <c r="AC496" s="13">
        <f t="shared" si="833"/>
        <v>0</v>
      </c>
      <c r="AD496" s="13">
        <f t="shared" si="833"/>
        <v>0</v>
      </c>
      <c r="AE496" s="40">
        <f>AE497</f>
        <v>7</v>
      </c>
      <c r="AF496" s="40">
        <f>AF497</f>
        <v>0</v>
      </c>
      <c r="AG496" s="13">
        <f t="shared" si="834"/>
        <v>0</v>
      </c>
      <c r="AH496" s="13">
        <f t="shared" si="834"/>
        <v>0</v>
      </c>
      <c r="AI496" s="13">
        <f t="shared" si="834"/>
        <v>0</v>
      </c>
      <c r="AJ496" s="13">
        <f t="shared" si="834"/>
        <v>0</v>
      </c>
      <c r="AK496" s="94">
        <f>AK497</f>
        <v>7</v>
      </c>
      <c r="AL496" s="94">
        <f>AL497</f>
        <v>0</v>
      </c>
      <c r="AM496" s="13">
        <f t="shared" si="835"/>
        <v>0</v>
      </c>
      <c r="AN496" s="13">
        <f t="shared" si="835"/>
        <v>0</v>
      </c>
      <c r="AO496" s="13">
        <f t="shared" si="835"/>
        <v>0</v>
      </c>
      <c r="AP496" s="13">
        <f t="shared" si="835"/>
        <v>0</v>
      </c>
      <c r="AQ496" s="40">
        <f>AQ497</f>
        <v>7</v>
      </c>
      <c r="AR496" s="40">
        <f>AR497</f>
        <v>0</v>
      </c>
      <c r="AS496" s="13">
        <f t="shared" si="836"/>
        <v>0</v>
      </c>
      <c r="AT496" s="13">
        <f t="shared" si="836"/>
        <v>0</v>
      </c>
      <c r="AU496" s="13">
        <f t="shared" si="836"/>
        <v>0</v>
      </c>
      <c r="AV496" s="13">
        <f t="shared" si="836"/>
        <v>0</v>
      </c>
      <c r="AW496" s="40">
        <f>AW497</f>
        <v>7</v>
      </c>
      <c r="AX496" s="40">
        <f>AX497</f>
        <v>0</v>
      </c>
    </row>
    <row r="497" spans="1:50" hidden="1" x14ac:dyDescent="0.25">
      <c r="A497" s="60" t="s">
        <v>24</v>
      </c>
      <c r="B497" s="16">
        <v>912</v>
      </c>
      <c r="C497" s="16" t="s">
        <v>21</v>
      </c>
      <c r="D497" s="16" t="s">
        <v>22</v>
      </c>
      <c r="E497" s="16" t="s">
        <v>497</v>
      </c>
      <c r="F497" s="16" t="s">
        <v>38</v>
      </c>
      <c r="G497" s="13">
        <v>7</v>
      </c>
      <c r="H497" s="13"/>
      <c r="I497" s="13"/>
      <c r="J497" s="13"/>
      <c r="K497" s="13"/>
      <c r="L497" s="13"/>
      <c r="M497" s="13">
        <f>G497+I497+J497+K497+L497</f>
        <v>7</v>
      </c>
      <c r="N497" s="13">
        <f>H497+J497</f>
        <v>0</v>
      </c>
      <c r="O497" s="13"/>
      <c r="P497" s="13"/>
      <c r="Q497" s="13"/>
      <c r="R497" s="13"/>
      <c r="S497" s="13">
        <f>M497+O497+P497+Q497+R497</f>
        <v>7</v>
      </c>
      <c r="T497" s="13">
        <f>N497+P497</f>
        <v>0</v>
      </c>
      <c r="U497" s="13"/>
      <c r="V497" s="13"/>
      <c r="W497" s="13"/>
      <c r="X497" s="13"/>
      <c r="Y497" s="13">
        <f>S497+U497+V497+W497+X497</f>
        <v>7</v>
      </c>
      <c r="Z497" s="13">
        <f>T497+V497</f>
        <v>0</v>
      </c>
      <c r="AA497" s="13"/>
      <c r="AB497" s="13"/>
      <c r="AC497" s="13"/>
      <c r="AD497" s="13"/>
      <c r="AE497" s="13">
        <f>Y497+AA497+AB497+AC497+AD497</f>
        <v>7</v>
      </c>
      <c r="AF497" s="13">
        <f>Z497+AB497</f>
        <v>0</v>
      </c>
      <c r="AG497" s="13"/>
      <c r="AH497" s="13"/>
      <c r="AI497" s="13"/>
      <c r="AJ497" s="13"/>
      <c r="AK497" s="81">
        <f>AE497+AG497+AH497+AI497+AJ497</f>
        <v>7</v>
      </c>
      <c r="AL497" s="81">
        <f>AF497+AH497</f>
        <v>0</v>
      </c>
      <c r="AM497" s="13"/>
      <c r="AN497" s="13"/>
      <c r="AO497" s="13"/>
      <c r="AP497" s="13"/>
      <c r="AQ497" s="13">
        <f>AK497+AM497+AN497+AO497+AP497</f>
        <v>7</v>
      </c>
      <c r="AR497" s="13">
        <f>AL497+AN497</f>
        <v>0</v>
      </c>
      <c r="AS497" s="13"/>
      <c r="AT497" s="13"/>
      <c r="AU497" s="13"/>
      <c r="AV497" s="13"/>
      <c r="AW497" s="13">
        <f>AQ497+AS497+AT497+AU497+AV497</f>
        <v>7</v>
      </c>
      <c r="AX497" s="13">
        <f>AR497+AT497</f>
        <v>0</v>
      </c>
    </row>
    <row r="498" spans="1:50" hidden="1" x14ac:dyDescent="0.25">
      <c r="A498" s="60" t="s">
        <v>28</v>
      </c>
      <c r="B498" s="16">
        <f>B494</f>
        <v>912</v>
      </c>
      <c r="C498" s="16" t="s">
        <v>21</v>
      </c>
      <c r="D498" s="16" t="s">
        <v>22</v>
      </c>
      <c r="E498" s="16" t="s">
        <v>52</v>
      </c>
      <c r="F498" s="16"/>
      <c r="G498" s="20">
        <f>G499</f>
        <v>4426</v>
      </c>
      <c r="H498" s="20">
        <f t="shared" ref="H498:R498" si="837">H499</f>
        <v>0</v>
      </c>
      <c r="I498" s="13">
        <f t="shared" si="837"/>
        <v>0</v>
      </c>
      <c r="J498" s="13">
        <f t="shared" si="837"/>
        <v>0</v>
      </c>
      <c r="K498" s="13">
        <f t="shared" si="837"/>
        <v>0</v>
      </c>
      <c r="L498" s="13">
        <f t="shared" si="837"/>
        <v>0</v>
      </c>
      <c r="M498" s="20">
        <f t="shared" si="837"/>
        <v>4426</v>
      </c>
      <c r="N498" s="20">
        <f t="shared" si="837"/>
        <v>0</v>
      </c>
      <c r="O498" s="13">
        <f t="shared" si="837"/>
        <v>0</v>
      </c>
      <c r="P498" s="13">
        <f t="shared" si="837"/>
        <v>0</v>
      </c>
      <c r="Q498" s="13">
        <f t="shared" si="837"/>
        <v>0</v>
      </c>
      <c r="R498" s="13">
        <f t="shared" si="837"/>
        <v>0</v>
      </c>
      <c r="S498" s="20">
        <f t="shared" ref="S498:AX498" si="838">S499</f>
        <v>4426</v>
      </c>
      <c r="T498" s="20">
        <f t="shared" si="838"/>
        <v>0</v>
      </c>
      <c r="U498" s="13">
        <f t="shared" si="838"/>
        <v>0</v>
      </c>
      <c r="V498" s="13">
        <f t="shared" si="838"/>
        <v>0</v>
      </c>
      <c r="W498" s="13">
        <f t="shared" si="838"/>
        <v>0</v>
      </c>
      <c r="X498" s="13">
        <f t="shared" si="838"/>
        <v>0</v>
      </c>
      <c r="Y498" s="20">
        <f t="shared" si="838"/>
        <v>4426</v>
      </c>
      <c r="Z498" s="20">
        <f t="shared" si="838"/>
        <v>0</v>
      </c>
      <c r="AA498" s="13">
        <f t="shared" si="838"/>
        <v>0</v>
      </c>
      <c r="AB498" s="13">
        <f t="shared" si="838"/>
        <v>0</v>
      </c>
      <c r="AC498" s="13">
        <f t="shared" si="838"/>
        <v>0</v>
      </c>
      <c r="AD498" s="13">
        <f t="shared" si="838"/>
        <v>0</v>
      </c>
      <c r="AE498" s="20">
        <f t="shared" si="838"/>
        <v>4426</v>
      </c>
      <c r="AF498" s="20">
        <f t="shared" si="838"/>
        <v>0</v>
      </c>
      <c r="AG498" s="13">
        <f t="shared" si="838"/>
        <v>-86</v>
      </c>
      <c r="AH498" s="13">
        <f t="shared" si="838"/>
        <v>0</v>
      </c>
      <c r="AI498" s="13">
        <f t="shared" si="838"/>
        <v>0</v>
      </c>
      <c r="AJ498" s="13">
        <f t="shared" si="838"/>
        <v>0</v>
      </c>
      <c r="AK498" s="87">
        <f t="shared" si="838"/>
        <v>4340</v>
      </c>
      <c r="AL498" s="87">
        <f t="shared" si="838"/>
        <v>0</v>
      </c>
      <c r="AM498" s="13">
        <f t="shared" si="838"/>
        <v>0</v>
      </c>
      <c r="AN498" s="13">
        <f t="shared" si="838"/>
        <v>0</v>
      </c>
      <c r="AO498" s="13">
        <f t="shared" si="838"/>
        <v>0</v>
      </c>
      <c r="AP498" s="13">
        <f t="shared" si="838"/>
        <v>0</v>
      </c>
      <c r="AQ498" s="20">
        <f t="shared" si="838"/>
        <v>4340</v>
      </c>
      <c r="AR498" s="20">
        <f t="shared" si="838"/>
        <v>0</v>
      </c>
      <c r="AS498" s="13">
        <f t="shared" si="838"/>
        <v>0</v>
      </c>
      <c r="AT498" s="13">
        <f t="shared" si="838"/>
        <v>0</v>
      </c>
      <c r="AU498" s="13">
        <f t="shared" si="838"/>
        <v>695</v>
      </c>
      <c r="AV498" s="13">
        <f t="shared" si="838"/>
        <v>0</v>
      </c>
      <c r="AW498" s="20">
        <f t="shared" si="838"/>
        <v>5035</v>
      </c>
      <c r="AX498" s="20">
        <f t="shared" si="838"/>
        <v>0</v>
      </c>
    </row>
    <row r="499" spans="1:50" ht="33" hidden="1" x14ac:dyDescent="0.25">
      <c r="A499" s="60" t="s">
        <v>12</v>
      </c>
      <c r="B499" s="16">
        <f t="shared" si="776"/>
        <v>912</v>
      </c>
      <c r="C499" s="16" t="s">
        <v>21</v>
      </c>
      <c r="D499" s="16" t="s">
        <v>22</v>
      </c>
      <c r="E499" s="16" t="s">
        <v>52</v>
      </c>
      <c r="F499" s="16" t="s">
        <v>13</v>
      </c>
      <c r="G499" s="13">
        <f>G500+G501</f>
        <v>4426</v>
      </c>
      <c r="H499" s="13">
        <f t="shared" ref="H499:N499" si="839">H500+H501</f>
        <v>0</v>
      </c>
      <c r="I499" s="13">
        <f t="shared" si="839"/>
        <v>0</v>
      </c>
      <c r="J499" s="13">
        <f t="shared" si="839"/>
        <v>0</v>
      </c>
      <c r="K499" s="13">
        <f t="shared" si="839"/>
        <v>0</v>
      </c>
      <c r="L499" s="13">
        <f t="shared" si="839"/>
        <v>0</v>
      </c>
      <c r="M499" s="13">
        <f t="shared" si="839"/>
        <v>4426</v>
      </c>
      <c r="N499" s="13">
        <f t="shared" si="839"/>
        <v>0</v>
      </c>
      <c r="O499" s="13">
        <f t="shared" ref="O499:T499" si="840">O500+O501</f>
        <v>0</v>
      </c>
      <c r="P499" s="13">
        <f t="shared" si="840"/>
        <v>0</v>
      </c>
      <c r="Q499" s="13">
        <f t="shared" si="840"/>
        <v>0</v>
      </c>
      <c r="R499" s="13">
        <f t="shared" si="840"/>
        <v>0</v>
      </c>
      <c r="S499" s="13">
        <f t="shared" si="840"/>
        <v>4426</v>
      </c>
      <c r="T499" s="13">
        <f t="shared" si="840"/>
        <v>0</v>
      </c>
      <c r="U499" s="13">
        <f t="shared" ref="U499:Z499" si="841">U500+U501</f>
        <v>0</v>
      </c>
      <c r="V499" s="13">
        <f t="shared" si="841"/>
        <v>0</v>
      </c>
      <c r="W499" s="13">
        <f t="shared" si="841"/>
        <v>0</v>
      </c>
      <c r="X499" s="13">
        <f t="shared" si="841"/>
        <v>0</v>
      </c>
      <c r="Y499" s="13">
        <f t="shared" si="841"/>
        <v>4426</v>
      </c>
      <c r="Z499" s="13">
        <f t="shared" si="841"/>
        <v>0</v>
      </c>
      <c r="AA499" s="13">
        <f t="shared" ref="AA499:AF499" si="842">AA500+AA501</f>
        <v>0</v>
      </c>
      <c r="AB499" s="13">
        <f t="shared" si="842"/>
        <v>0</v>
      </c>
      <c r="AC499" s="13">
        <f t="shared" si="842"/>
        <v>0</v>
      </c>
      <c r="AD499" s="13">
        <f t="shared" si="842"/>
        <v>0</v>
      </c>
      <c r="AE499" s="13">
        <f t="shared" si="842"/>
        <v>4426</v>
      </c>
      <c r="AF499" s="13">
        <f t="shared" si="842"/>
        <v>0</v>
      </c>
      <c r="AG499" s="13">
        <f t="shared" ref="AG499:AL499" si="843">AG500+AG501</f>
        <v>-86</v>
      </c>
      <c r="AH499" s="13">
        <f t="shared" si="843"/>
        <v>0</v>
      </c>
      <c r="AI499" s="13">
        <f t="shared" si="843"/>
        <v>0</v>
      </c>
      <c r="AJ499" s="13">
        <f t="shared" si="843"/>
        <v>0</v>
      </c>
      <c r="AK499" s="81">
        <f t="shared" si="843"/>
        <v>4340</v>
      </c>
      <c r="AL499" s="81">
        <f t="shared" si="843"/>
        <v>0</v>
      </c>
      <c r="AM499" s="13">
        <f t="shared" ref="AM499:AR499" si="844">AM500+AM501</f>
        <v>0</v>
      </c>
      <c r="AN499" s="13">
        <f t="shared" si="844"/>
        <v>0</v>
      </c>
      <c r="AO499" s="13">
        <f t="shared" si="844"/>
        <v>0</v>
      </c>
      <c r="AP499" s="13">
        <f t="shared" si="844"/>
        <v>0</v>
      </c>
      <c r="AQ499" s="13">
        <f t="shared" si="844"/>
        <v>4340</v>
      </c>
      <c r="AR499" s="13">
        <f t="shared" si="844"/>
        <v>0</v>
      </c>
      <c r="AS499" s="13">
        <f t="shared" ref="AS499:AX499" si="845">AS500+AS501</f>
        <v>0</v>
      </c>
      <c r="AT499" s="13">
        <f t="shared" si="845"/>
        <v>0</v>
      </c>
      <c r="AU499" s="13">
        <f t="shared" si="845"/>
        <v>695</v>
      </c>
      <c r="AV499" s="13">
        <f t="shared" si="845"/>
        <v>0</v>
      </c>
      <c r="AW499" s="13">
        <f t="shared" si="845"/>
        <v>5035</v>
      </c>
      <c r="AX499" s="13">
        <f t="shared" si="845"/>
        <v>0</v>
      </c>
    </row>
    <row r="500" spans="1:50" hidden="1" x14ac:dyDescent="0.25">
      <c r="A500" s="60" t="s">
        <v>14</v>
      </c>
      <c r="B500" s="16">
        <f t="shared" si="776"/>
        <v>912</v>
      </c>
      <c r="C500" s="16" t="s">
        <v>21</v>
      </c>
      <c r="D500" s="16" t="s">
        <v>22</v>
      </c>
      <c r="E500" s="16" t="s">
        <v>52</v>
      </c>
      <c r="F500" s="13">
        <v>610</v>
      </c>
      <c r="G500" s="13">
        <v>1017</v>
      </c>
      <c r="H500" s="13"/>
      <c r="I500" s="13"/>
      <c r="J500" s="13"/>
      <c r="K500" s="13"/>
      <c r="L500" s="13"/>
      <c r="M500" s="13">
        <f>G500+I500+J500+K500+L500</f>
        <v>1017</v>
      </c>
      <c r="N500" s="13">
        <f>H500+J500</f>
        <v>0</v>
      </c>
      <c r="O500" s="13"/>
      <c r="P500" s="13"/>
      <c r="Q500" s="13"/>
      <c r="R500" s="13"/>
      <c r="S500" s="13">
        <f>M500+O500+P500+Q500+R500</f>
        <v>1017</v>
      </c>
      <c r="T500" s="13">
        <f>N500+P500</f>
        <v>0</v>
      </c>
      <c r="U500" s="13"/>
      <c r="V500" s="13"/>
      <c r="W500" s="13"/>
      <c r="X500" s="13"/>
      <c r="Y500" s="13">
        <f>S500+U500+V500+W500+X500</f>
        <v>1017</v>
      </c>
      <c r="Z500" s="13">
        <f>T500+V500</f>
        <v>0</v>
      </c>
      <c r="AA500" s="13"/>
      <c r="AB500" s="13"/>
      <c r="AC500" s="13"/>
      <c r="AD500" s="13"/>
      <c r="AE500" s="13">
        <f>Y500+AA500+AB500+AC500+AD500</f>
        <v>1017</v>
      </c>
      <c r="AF500" s="13">
        <f>Z500+AB500</f>
        <v>0</v>
      </c>
      <c r="AG500" s="13"/>
      <c r="AH500" s="13"/>
      <c r="AI500" s="13"/>
      <c r="AJ500" s="13"/>
      <c r="AK500" s="81">
        <f>AE500+AG500+AH500+AI500+AJ500</f>
        <v>1017</v>
      </c>
      <c r="AL500" s="81">
        <f>AF500+AH500</f>
        <v>0</v>
      </c>
      <c r="AM500" s="13"/>
      <c r="AN500" s="13"/>
      <c r="AO500" s="13"/>
      <c r="AP500" s="13"/>
      <c r="AQ500" s="13">
        <f>AK500+AM500+AN500+AO500+AP500</f>
        <v>1017</v>
      </c>
      <c r="AR500" s="13">
        <f>AL500+AN500</f>
        <v>0</v>
      </c>
      <c r="AS500" s="13"/>
      <c r="AT500" s="13"/>
      <c r="AU500" s="13"/>
      <c r="AV500" s="13"/>
      <c r="AW500" s="13">
        <f>AQ500+AS500+AT500+AU500+AV500</f>
        <v>1017</v>
      </c>
      <c r="AX500" s="13">
        <f>AR500+AT500</f>
        <v>0</v>
      </c>
    </row>
    <row r="501" spans="1:50" hidden="1" x14ac:dyDescent="0.25">
      <c r="A501" s="60" t="s">
        <v>24</v>
      </c>
      <c r="B501" s="16">
        <f>B500</f>
        <v>912</v>
      </c>
      <c r="C501" s="16" t="s">
        <v>21</v>
      </c>
      <c r="D501" s="16" t="s">
        <v>22</v>
      </c>
      <c r="E501" s="16" t="s">
        <v>52</v>
      </c>
      <c r="F501" s="13">
        <v>620</v>
      </c>
      <c r="G501" s="13">
        <v>3409</v>
      </c>
      <c r="H501" s="13"/>
      <c r="I501" s="13"/>
      <c r="J501" s="13"/>
      <c r="K501" s="13"/>
      <c r="L501" s="13"/>
      <c r="M501" s="13">
        <f>G501+I501+J501+K501+L501</f>
        <v>3409</v>
      </c>
      <c r="N501" s="13">
        <f>H501+J501</f>
        <v>0</v>
      </c>
      <c r="O501" s="13"/>
      <c r="P501" s="13"/>
      <c r="Q501" s="13"/>
      <c r="R501" s="13"/>
      <c r="S501" s="13">
        <f>M501+O501+P501+Q501+R501</f>
        <v>3409</v>
      </c>
      <c r="T501" s="13">
        <f>N501+P501</f>
        <v>0</v>
      </c>
      <c r="U501" s="13"/>
      <c r="V501" s="13"/>
      <c r="W501" s="13"/>
      <c r="X501" s="13"/>
      <c r="Y501" s="13">
        <f>S501+U501+V501+W501+X501</f>
        <v>3409</v>
      </c>
      <c r="Z501" s="13">
        <f>T501+V501</f>
        <v>0</v>
      </c>
      <c r="AA501" s="13"/>
      <c r="AB501" s="13"/>
      <c r="AC501" s="13"/>
      <c r="AD501" s="13"/>
      <c r="AE501" s="13">
        <f>Y501+AA501+AB501+AC501+AD501</f>
        <v>3409</v>
      </c>
      <c r="AF501" s="13">
        <f>Z501+AB501</f>
        <v>0</v>
      </c>
      <c r="AG501" s="13">
        <v>-86</v>
      </c>
      <c r="AH501" s="13"/>
      <c r="AI501" s="13"/>
      <c r="AJ501" s="13"/>
      <c r="AK501" s="81">
        <f>AE501+AG501+AH501+AI501+AJ501</f>
        <v>3323</v>
      </c>
      <c r="AL501" s="81">
        <f>AF501+AH501</f>
        <v>0</v>
      </c>
      <c r="AM501" s="13"/>
      <c r="AN501" s="13"/>
      <c r="AO501" s="13"/>
      <c r="AP501" s="13"/>
      <c r="AQ501" s="13">
        <f>AK501+AM501+AN501+AO501+AP501</f>
        <v>3323</v>
      </c>
      <c r="AR501" s="13">
        <f>AL501+AN501</f>
        <v>0</v>
      </c>
      <c r="AS501" s="13"/>
      <c r="AT501" s="13"/>
      <c r="AU501" s="13">
        <v>695</v>
      </c>
      <c r="AV501" s="13"/>
      <c r="AW501" s="13">
        <f>AQ501+AS501+AT501+AU501+AV501</f>
        <v>4018</v>
      </c>
      <c r="AX501" s="13">
        <f>AR501+AT501</f>
        <v>0</v>
      </c>
    </row>
    <row r="502" spans="1:50" hidden="1" x14ac:dyDescent="0.25">
      <c r="A502" s="60" t="s">
        <v>25</v>
      </c>
      <c r="B502" s="16">
        <f>B500</f>
        <v>912</v>
      </c>
      <c r="C502" s="16" t="s">
        <v>21</v>
      </c>
      <c r="D502" s="16" t="s">
        <v>22</v>
      </c>
      <c r="E502" s="16" t="s">
        <v>53</v>
      </c>
      <c r="F502" s="16"/>
      <c r="G502" s="20">
        <f>G503</f>
        <v>638</v>
      </c>
      <c r="H502" s="20">
        <f t="shared" ref="H502:R503" si="846">H503</f>
        <v>0</v>
      </c>
      <c r="I502" s="13">
        <f t="shared" si="846"/>
        <v>0</v>
      </c>
      <c r="J502" s="13">
        <f t="shared" si="846"/>
        <v>0</v>
      </c>
      <c r="K502" s="13">
        <f t="shared" si="846"/>
        <v>0</v>
      </c>
      <c r="L502" s="13">
        <f t="shared" si="846"/>
        <v>0</v>
      </c>
      <c r="M502" s="20">
        <f t="shared" si="846"/>
        <v>638</v>
      </c>
      <c r="N502" s="20">
        <f t="shared" si="846"/>
        <v>0</v>
      </c>
      <c r="O502" s="13">
        <f t="shared" si="846"/>
        <v>0</v>
      </c>
      <c r="P502" s="13">
        <f t="shared" si="846"/>
        <v>0</v>
      </c>
      <c r="Q502" s="13">
        <f t="shared" si="846"/>
        <v>0</v>
      </c>
      <c r="R502" s="13">
        <f t="shared" si="846"/>
        <v>0</v>
      </c>
      <c r="S502" s="20">
        <f>S503</f>
        <v>638</v>
      </c>
      <c r="T502" s="20">
        <f>T503</f>
        <v>0</v>
      </c>
      <c r="U502" s="13">
        <f t="shared" ref="U502:X503" si="847">U503</f>
        <v>0</v>
      </c>
      <c r="V502" s="13">
        <f t="shared" si="847"/>
        <v>0</v>
      </c>
      <c r="W502" s="13">
        <f t="shared" si="847"/>
        <v>0</v>
      </c>
      <c r="X502" s="13">
        <f t="shared" si="847"/>
        <v>0</v>
      </c>
      <c r="Y502" s="20">
        <f>Y503</f>
        <v>638</v>
      </c>
      <c r="Z502" s="20">
        <f>Z503</f>
        <v>0</v>
      </c>
      <c r="AA502" s="13">
        <f t="shared" ref="AA502:AD503" si="848">AA503</f>
        <v>0</v>
      </c>
      <c r="AB502" s="13">
        <f t="shared" si="848"/>
        <v>0</v>
      </c>
      <c r="AC502" s="13">
        <f t="shared" si="848"/>
        <v>0</v>
      </c>
      <c r="AD502" s="13">
        <f t="shared" si="848"/>
        <v>0</v>
      </c>
      <c r="AE502" s="20">
        <f>AE503</f>
        <v>638</v>
      </c>
      <c r="AF502" s="20">
        <f>AF503</f>
        <v>0</v>
      </c>
      <c r="AG502" s="13">
        <f t="shared" ref="AG502:AJ503" si="849">AG503</f>
        <v>-83</v>
      </c>
      <c r="AH502" s="13">
        <f t="shared" si="849"/>
        <v>0</v>
      </c>
      <c r="AI502" s="13">
        <f t="shared" si="849"/>
        <v>0</v>
      </c>
      <c r="AJ502" s="13">
        <f t="shared" si="849"/>
        <v>0</v>
      </c>
      <c r="AK502" s="87">
        <f>AK503</f>
        <v>555</v>
      </c>
      <c r="AL502" s="87">
        <f>AL503</f>
        <v>0</v>
      </c>
      <c r="AM502" s="13">
        <f t="shared" ref="AM502:AP503" si="850">AM503</f>
        <v>0</v>
      </c>
      <c r="AN502" s="13">
        <f t="shared" si="850"/>
        <v>0</v>
      </c>
      <c r="AO502" s="13">
        <f t="shared" si="850"/>
        <v>0</v>
      </c>
      <c r="AP502" s="13">
        <f t="shared" si="850"/>
        <v>0</v>
      </c>
      <c r="AQ502" s="20">
        <f>AQ503</f>
        <v>555</v>
      </c>
      <c r="AR502" s="20">
        <f>AR503</f>
        <v>0</v>
      </c>
      <c r="AS502" s="13">
        <f t="shared" ref="AS502:AV503" si="851">AS503</f>
        <v>0</v>
      </c>
      <c r="AT502" s="13">
        <f t="shared" si="851"/>
        <v>0</v>
      </c>
      <c r="AU502" s="13">
        <f t="shared" si="851"/>
        <v>0</v>
      </c>
      <c r="AV502" s="13">
        <f t="shared" si="851"/>
        <v>0</v>
      </c>
      <c r="AW502" s="20">
        <f>AW503</f>
        <v>555</v>
      </c>
      <c r="AX502" s="20">
        <f>AX503</f>
        <v>0</v>
      </c>
    </row>
    <row r="503" spans="1:50" ht="33" hidden="1" x14ac:dyDescent="0.25">
      <c r="A503" s="60" t="s">
        <v>12</v>
      </c>
      <c r="B503" s="16">
        <f t="shared" si="776"/>
        <v>912</v>
      </c>
      <c r="C503" s="16" t="s">
        <v>21</v>
      </c>
      <c r="D503" s="16" t="s">
        <v>22</v>
      </c>
      <c r="E503" s="16" t="s">
        <v>53</v>
      </c>
      <c r="F503" s="16" t="s">
        <v>13</v>
      </c>
      <c r="G503" s="13">
        <f>G504</f>
        <v>638</v>
      </c>
      <c r="H503" s="13">
        <f t="shared" si="846"/>
        <v>0</v>
      </c>
      <c r="I503" s="13">
        <f t="shared" si="846"/>
        <v>0</v>
      </c>
      <c r="J503" s="13">
        <f t="shared" si="846"/>
        <v>0</v>
      </c>
      <c r="K503" s="13">
        <f t="shared" si="846"/>
        <v>0</v>
      </c>
      <c r="L503" s="13">
        <f t="shared" si="846"/>
        <v>0</v>
      </c>
      <c r="M503" s="13">
        <f t="shared" si="846"/>
        <v>638</v>
      </c>
      <c r="N503" s="13">
        <f t="shared" si="846"/>
        <v>0</v>
      </c>
      <c r="O503" s="13">
        <f t="shared" si="846"/>
        <v>0</v>
      </c>
      <c r="P503" s="13">
        <f t="shared" si="846"/>
        <v>0</v>
      </c>
      <c r="Q503" s="13">
        <f t="shared" si="846"/>
        <v>0</v>
      </c>
      <c r="R503" s="13">
        <f t="shared" si="846"/>
        <v>0</v>
      </c>
      <c r="S503" s="13">
        <f>S504</f>
        <v>638</v>
      </c>
      <c r="T503" s="13">
        <f>T504</f>
        <v>0</v>
      </c>
      <c r="U503" s="13">
        <f t="shared" si="847"/>
        <v>0</v>
      </c>
      <c r="V503" s="13">
        <f t="shared" si="847"/>
        <v>0</v>
      </c>
      <c r="W503" s="13">
        <f t="shared" si="847"/>
        <v>0</v>
      </c>
      <c r="X503" s="13">
        <f t="shared" si="847"/>
        <v>0</v>
      </c>
      <c r="Y503" s="13">
        <f>Y504</f>
        <v>638</v>
      </c>
      <c r="Z503" s="13">
        <f>Z504</f>
        <v>0</v>
      </c>
      <c r="AA503" s="13">
        <f t="shared" si="848"/>
        <v>0</v>
      </c>
      <c r="AB503" s="13">
        <f t="shared" si="848"/>
        <v>0</v>
      </c>
      <c r="AC503" s="13">
        <f t="shared" si="848"/>
        <v>0</v>
      </c>
      <c r="AD503" s="13">
        <f t="shared" si="848"/>
        <v>0</v>
      </c>
      <c r="AE503" s="13">
        <f>AE504</f>
        <v>638</v>
      </c>
      <c r="AF503" s="13">
        <f>AF504</f>
        <v>0</v>
      </c>
      <c r="AG503" s="13">
        <f t="shared" si="849"/>
        <v>-83</v>
      </c>
      <c r="AH503" s="13">
        <f t="shared" si="849"/>
        <v>0</v>
      </c>
      <c r="AI503" s="13">
        <f t="shared" si="849"/>
        <v>0</v>
      </c>
      <c r="AJ503" s="13">
        <f t="shared" si="849"/>
        <v>0</v>
      </c>
      <c r="AK503" s="81">
        <f>AK504</f>
        <v>555</v>
      </c>
      <c r="AL503" s="81">
        <f>AL504</f>
        <v>0</v>
      </c>
      <c r="AM503" s="13">
        <f t="shared" si="850"/>
        <v>0</v>
      </c>
      <c r="AN503" s="13">
        <f t="shared" si="850"/>
        <v>0</v>
      </c>
      <c r="AO503" s="13">
        <f t="shared" si="850"/>
        <v>0</v>
      </c>
      <c r="AP503" s="13">
        <f t="shared" si="850"/>
        <v>0</v>
      </c>
      <c r="AQ503" s="13">
        <f>AQ504</f>
        <v>555</v>
      </c>
      <c r="AR503" s="13">
        <f>AR504</f>
        <v>0</v>
      </c>
      <c r="AS503" s="13">
        <f t="shared" si="851"/>
        <v>0</v>
      </c>
      <c r="AT503" s="13">
        <f t="shared" si="851"/>
        <v>0</v>
      </c>
      <c r="AU503" s="13">
        <f t="shared" si="851"/>
        <v>0</v>
      </c>
      <c r="AV503" s="13">
        <f t="shared" si="851"/>
        <v>0</v>
      </c>
      <c r="AW503" s="13">
        <f>AW504</f>
        <v>555</v>
      </c>
      <c r="AX503" s="13">
        <f>AX504</f>
        <v>0</v>
      </c>
    </row>
    <row r="504" spans="1:50" hidden="1" x14ac:dyDescent="0.25">
      <c r="A504" s="60" t="s">
        <v>14</v>
      </c>
      <c r="B504" s="16">
        <f t="shared" si="776"/>
        <v>912</v>
      </c>
      <c r="C504" s="16" t="s">
        <v>21</v>
      </c>
      <c r="D504" s="16" t="s">
        <v>22</v>
      </c>
      <c r="E504" s="16" t="s">
        <v>53</v>
      </c>
      <c r="F504" s="13">
        <v>610</v>
      </c>
      <c r="G504" s="13">
        <v>638</v>
      </c>
      <c r="H504" s="13"/>
      <c r="I504" s="13"/>
      <c r="J504" s="13"/>
      <c r="K504" s="13"/>
      <c r="L504" s="13"/>
      <c r="M504" s="13">
        <f>G504+I504+J504+K504+L504</f>
        <v>638</v>
      </c>
      <c r="N504" s="13">
        <f>H504+J504</f>
        <v>0</v>
      </c>
      <c r="O504" s="13"/>
      <c r="P504" s="13"/>
      <c r="Q504" s="13"/>
      <c r="R504" s="13"/>
      <c r="S504" s="13">
        <f>M504+O504+P504+Q504+R504</f>
        <v>638</v>
      </c>
      <c r="T504" s="13">
        <f>N504+P504</f>
        <v>0</v>
      </c>
      <c r="U504" s="13"/>
      <c r="V504" s="13"/>
      <c r="W504" s="13"/>
      <c r="X504" s="13"/>
      <c r="Y504" s="13">
        <f>S504+U504+V504+W504+X504</f>
        <v>638</v>
      </c>
      <c r="Z504" s="13">
        <f>T504+V504</f>
        <v>0</v>
      </c>
      <c r="AA504" s="13"/>
      <c r="AB504" s="13"/>
      <c r="AC504" s="13"/>
      <c r="AD504" s="13"/>
      <c r="AE504" s="13">
        <f>Y504+AA504+AB504+AC504+AD504</f>
        <v>638</v>
      </c>
      <c r="AF504" s="13">
        <f>Z504+AB504</f>
        <v>0</v>
      </c>
      <c r="AG504" s="13">
        <v>-83</v>
      </c>
      <c r="AH504" s="13"/>
      <c r="AI504" s="13"/>
      <c r="AJ504" s="13"/>
      <c r="AK504" s="81">
        <f>AE504+AG504+AH504+AI504+AJ504</f>
        <v>555</v>
      </c>
      <c r="AL504" s="81">
        <f>AF504+AH504</f>
        <v>0</v>
      </c>
      <c r="AM504" s="13"/>
      <c r="AN504" s="13"/>
      <c r="AO504" s="13"/>
      <c r="AP504" s="13"/>
      <c r="AQ504" s="13">
        <f>AK504+AM504+AN504+AO504+AP504</f>
        <v>555</v>
      </c>
      <c r="AR504" s="13">
        <f>AL504+AN504</f>
        <v>0</v>
      </c>
      <c r="AS504" s="13"/>
      <c r="AT504" s="13"/>
      <c r="AU504" s="13"/>
      <c r="AV504" s="13"/>
      <c r="AW504" s="13">
        <f>AQ504+AS504+AT504+AU504+AV504</f>
        <v>555</v>
      </c>
      <c r="AX504" s="13">
        <f>AR504+AT504</f>
        <v>0</v>
      </c>
    </row>
    <row r="505" spans="1:50" hidden="1" x14ac:dyDescent="0.25">
      <c r="A505" s="60" t="s">
        <v>26</v>
      </c>
      <c r="B505" s="16">
        <f t="shared" si="776"/>
        <v>912</v>
      </c>
      <c r="C505" s="16" t="s">
        <v>21</v>
      </c>
      <c r="D505" s="16" t="s">
        <v>22</v>
      </c>
      <c r="E505" s="16" t="s">
        <v>54</v>
      </c>
      <c r="F505" s="16"/>
      <c r="G505" s="20">
        <f>G506</f>
        <v>81</v>
      </c>
      <c r="H505" s="20">
        <f t="shared" ref="H505:R506" si="852">H506</f>
        <v>0</v>
      </c>
      <c r="I505" s="13">
        <f t="shared" si="852"/>
        <v>0</v>
      </c>
      <c r="J505" s="13">
        <f t="shared" si="852"/>
        <v>0</v>
      </c>
      <c r="K505" s="13">
        <f t="shared" si="852"/>
        <v>0</v>
      </c>
      <c r="L505" s="13">
        <f t="shared" si="852"/>
        <v>0</v>
      </c>
      <c r="M505" s="20">
        <f t="shared" si="852"/>
        <v>81</v>
      </c>
      <c r="N505" s="20">
        <f t="shared" si="852"/>
        <v>0</v>
      </c>
      <c r="O505" s="13">
        <f t="shared" si="852"/>
        <v>0</v>
      </c>
      <c r="P505" s="13">
        <f t="shared" si="852"/>
        <v>0</v>
      </c>
      <c r="Q505" s="13">
        <f t="shared" si="852"/>
        <v>0</v>
      </c>
      <c r="R505" s="13">
        <f t="shared" si="852"/>
        <v>0</v>
      </c>
      <c r="S505" s="20">
        <f>S506</f>
        <v>81</v>
      </c>
      <c r="T505" s="20">
        <f>T506</f>
        <v>0</v>
      </c>
      <c r="U505" s="13">
        <f t="shared" ref="U505:X506" si="853">U506</f>
        <v>0</v>
      </c>
      <c r="V505" s="13">
        <f t="shared" si="853"/>
        <v>0</v>
      </c>
      <c r="W505" s="13">
        <f t="shared" si="853"/>
        <v>0</v>
      </c>
      <c r="X505" s="13">
        <f t="shared" si="853"/>
        <v>0</v>
      </c>
      <c r="Y505" s="20">
        <f>Y506</f>
        <v>81</v>
      </c>
      <c r="Z505" s="20">
        <f>Z506</f>
        <v>0</v>
      </c>
      <c r="AA505" s="13">
        <f t="shared" ref="AA505:AD506" si="854">AA506</f>
        <v>0</v>
      </c>
      <c r="AB505" s="13">
        <f t="shared" si="854"/>
        <v>0</v>
      </c>
      <c r="AC505" s="13">
        <f t="shared" si="854"/>
        <v>0</v>
      </c>
      <c r="AD505" s="13">
        <f t="shared" si="854"/>
        <v>0</v>
      </c>
      <c r="AE505" s="20">
        <f>AE506</f>
        <v>81</v>
      </c>
      <c r="AF505" s="20">
        <f>AF506</f>
        <v>0</v>
      </c>
      <c r="AG505" s="13">
        <f t="shared" ref="AG505:AJ506" si="855">AG506</f>
        <v>0</v>
      </c>
      <c r="AH505" s="13">
        <f t="shared" si="855"/>
        <v>0</v>
      </c>
      <c r="AI505" s="13">
        <f t="shared" si="855"/>
        <v>0</v>
      </c>
      <c r="AJ505" s="13">
        <f t="shared" si="855"/>
        <v>0</v>
      </c>
      <c r="AK505" s="87">
        <f>AK506</f>
        <v>81</v>
      </c>
      <c r="AL505" s="87">
        <f>AL506</f>
        <v>0</v>
      </c>
      <c r="AM505" s="13">
        <f t="shared" ref="AM505:AP506" si="856">AM506</f>
        <v>0</v>
      </c>
      <c r="AN505" s="13">
        <f t="shared" si="856"/>
        <v>0</v>
      </c>
      <c r="AO505" s="13">
        <f t="shared" si="856"/>
        <v>0</v>
      </c>
      <c r="AP505" s="13">
        <f t="shared" si="856"/>
        <v>0</v>
      </c>
      <c r="AQ505" s="20">
        <f>AQ506</f>
        <v>81</v>
      </c>
      <c r="AR505" s="20">
        <f>AR506</f>
        <v>0</v>
      </c>
      <c r="AS505" s="13">
        <f t="shared" ref="AS505:AV506" si="857">AS506</f>
        <v>0</v>
      </c>
      <c r="AT505" s="13">
        <f t="shared" si="857"/>
        <v>0</v>
      </c>
      <c r="AU505" s="13">
        <f t="shared" si="857"/>
        <v>0</v>
      </c>
      <c r="AV505" s="13">
        <f t="shared" si="857"/>
        <v>0</v>
      </c>
      <c r="AW505" s="20">
        <f>AW506</f>
        <v>81</v>
      </c>
      <c r="AX505" s="20">
        <f>AX506</f>
        <v>0</v>
      </c>
    </row>
    <row r="506" spans="1:50" ht="33" hidden="1" x14ac:dyDescent="0.25">
      <c r="A506" s="60" t="s">
        <v>12</v>
      </c>
      <c r="B506" s="16">
        <f t="shared" si="776"/>
        <v>912</v>
      </c>
      <c r="C506" s="16" t="s">
        <v>21</v>
      </c>
      <c r="D506" s="16" t="s">
        <v>22</v>
      </c>
      <c r="E506" s="16" t="s">
        <v>54</v>
      </c>
      <c r="F506" s="16" t="s">
        <v>13</v>
      </c>
      <c r="G506" s="13">
        <f>G507</f>
        <v>81</v>
      </c>
      <c r="H506" s="13">
        <f t="shared" si="852"/>
        <v>0</v>
      </c>
      <c r="I506" s="13">
        <f t="shared" si="852"/>
        <v>0</v>
      </c>
      <c r="J506" s="13">
        <f t="shared" si="852"/>
        <v>0</v>
      </c>
      <c r="K506" s="13">
        <f t="shared" si="852"/>
        <v>0</v>
      </c>
      <c r="L506" s="13">
        <f t="shared" si="852"/>
        <v>0</v>
      </c>
      <c r="M506" s="13">
        <f t="shared" si="852"/>
        <v>81</v>
      </c>
      <c r="N506" s="13">
        <f t="shared" si="852"/>
        <v>0</v>
      </c>
      <c r="O506" s="13">
        <f t="shared" si="852"/>
        <v>0</v>
      </c>
      <c r="P506" s="13">
        <f t="shared" si="852"/>
        <v>0</v>
      </c>
      <c r="Q506" s="13">
        <f t="shared" si="852"/>
        <v>0</v>
      </c>
      <c r="R506" s="13">
        <f t="shared" si="852"/>
        <v>0</v>
      </c>
      <c r="S506" s="13">
        <f>S507</f>
        <v>81</v>
      </c>
      <c r="T506" s="13">
        <f>T507</f>
        <v>0</v>
      </c>
      <c r="U506" s="13">
        <f t="shared" si="853"/>
        <v>0</v>
      </c>
      <c r="V506" s="13">
        <f t="shared" si="853"/>
        <v>0</v>
      </c>
      <c r="W506" s="13">
        <f t="shared" si="853"/>
        <v>0</v>
      </c>
      <c r="X506" s="13">
        <f t="shared" si="853"/>
        <v>0</v>
      </c>
      <c r="Y506" s="13">
        <f>Y507</f>
        <v>81</v>
      </c>
      <c r="Z506" s="13">
        <f>Z507</f>
        <v>0</v>
      </c>
      <c r="AA506" s="13">
        <f t="shared" si="854"/>
        <v>0</v>
      </c>
      <c r="AB506" s="13">
        <f t="shared" si="854"/>
        <v>0</v>
      </c>
      <c r="AC506" s="13">
        <f t="shared" si="854"/>
        <v>0</v>
      </c>
      <c r="AD506" s="13">
        <f t="shared" si="854"/>
        <v>0</v>
      </c>
      <c r="AE506" s="13">
        <f>AE507</f>
        <v>81</v>
      </c>
      <c r="AF506" s="13">
        <f>AF507</f>
        <v>0</v>
      </c>
      <c r="AG506" s="13">
        <f t="shared" si="855"/>
        <v>0</v>
      </c>
      <c r="AH506" s="13">
        <f t="shared" si="855"/>
        <v>0</v>
      </c>
      <c r="AI506" s="13">
        <f t="shared" si="855"/>
        <v>0</v>
      </c>
      <c r="AJ506" s="13">
        <f t="shared" si="855"/>
        <v>0</v>
      </c>
      <c r="AK506" s="81">
        <f>AK507</f>
        <v>81</v>
      </c>
      <c r="AL506" s="81">
        <f>AL507</f>
        <v>0</v>
      </c>
      <c r="AM506" s="13">
        <f t="shared" si="856"/>
        <v>0</v>
      </c>
      <c r="AN506" s="13">
        <f t="shared" si="856"/>
        <v>0</v>
      </c>
      <c r="AO506" s="13">
        <f t="shared" si="856"/>
        <v>0</v>
      </c>
      <c r="AP506" s="13">
        <f t="shared" si="856"/>
        <v>0</v>
      </c>
      <c r="AQ506" s="13">
        <f>AQ507</f>
        <v>81</v>
      </c>
      <c r="AR506" s="13">
        <f>AR507</f>
        <v>0</v>
      </c>
      <c r="AS506" s="13">
        <f t="shared" si="857"/>
        <v>0</v>
      </c>
      <c r="AT506" s="13">
        <f t="shared" si="857"/>
        <v>0</v>
      </c>
      <c r="AU506" s="13">
        <f t="shared" si="857"/>
        <v>0</v>
      </c>
      <c r="AV506" s="13">
        <f t="shared" si="857"/>
        <v>0</v>
      </c>
      <c r="AW506" s="13">
        <f>AW507</f>
        <v>81</v>
      </c>
      <c r="AX506" s="13">
        <f>AX507</f>
        <v>0</v>
      </c>
    </row>
    <row r="507" spans="1:50" hidden="1" x14ac:dyDescent="0.25">
      <c r="A507" s="60" t="s">
        <v>14</v>
      </c>
      <c r="B507" s="16">
        <f t="shared" si="776"/>
        <v>912</v>
      </c>
      <c r="C507" s="16" t="s">
        <v>21</v>
      </c>
      <c r="D507" s="16" t="s">
        <v>22</v>
      </c>
      <c r="E507" s="16" t="s">
        <v>54</v>
      </c>
      <c r="F507" s="13">
        <v>610</v>
      </c>
      <c r="G507" s="13">
        <v>81</v>
      </c>
      <c r="H507" s="13"/>
      <c r="I507" s="13"/>
      <c r="J507" s="13"/>
      <c r="K507" s="13"/>
      <c r="L507" s="13"/>
      <c r="M507" s="13">
        <f>G507+I507+J507+K507+L507</f>
        <v>81</v>
      </c>
      <c r="N507" s="13">
        <f>H507+J507</f>
        <v>0</v>
      </c>
      <c r="O507" s="13"/>
      <c r="P507" s="13"/>
      <c r="Q507" s="13"/>
      <c r="R507" s="13"/>
      <c r="S507" s="13">
        <f>M507+O507+P507+Q507+R507</f>
        <v>81</v>
      </c>
      <c r="T507" s="13">
        <f>N507+P507</f>
        <v>0</v>
      </c>
      <c r="U507" s="13"/>
      <c r="V507" s="13"/>
      <c r="W507" s="13"/>
      <c r="X507" s="13"/>
      <c r="Y507" s="13">
        <f>S507+U507+V507+W507+X507</f>
        <v>81</v>
      </c>
      <c r="Z507" s="13">
        <f>T507+V507</f>
        <v>0</v>
      </c>
      <c r="AA507" s="13"/>
      <c r="AB507" s="13"/>
      <c r="AC507" s="13"/>
      <c r="AD507" s="13"/>
      <c r="AE507" s="13">
        <f>Y507+AA507+AB507+AC507+AD507</f>
        <v>81</v>
      </c>
      <c r="AF507" s="13">
        <f>Z507+AB507</f>
        <v>0</v>
      </c>
      <c r="AG507" s="13"/>
      <c r="AH507" s="13"/>
      <c r="AI507" s="13"/>
      <c r="AJ507" s="13"/>
      <c r="AK507" s="81">
        <f>AE507+AG507+AH507+AI507+AJ507</f>
        <v>81</v>
      </c>
      <c r="AL507" s="81">
        <f>AF507+AH507</f>
        <v>0</v>
      </c>
      <c r="AM507" s="13"/>
      <c r="AN507" s="13"/>
      <c r="AO507" s="13"/>
      <c r="AP507" s="13"/>
      <c r="AQ507" s="13">
        <f>AK507+AM507+AN507+AO507+AP507</f>
        <v>81</v>
      </c>
      <c r="AR507" s="13">
        <f>AL507+AN507</f>
        <v>0</v>
      </c>
      <c r="AS507" s="13"/>
      <c r="AT507" s="13"/>
      <c r="AU507" s="13"/>
      <c r="AV507" s="13"/>
      <c r="AW507" s="13">
        <f>AQ507+AS507+AT507+AU507+AV507</f>
        <v>81</v>
      </c>
      <c r="AX507" s="13">
        <f>AR507+AT507</f>
        <v>0</v>
      </c>
    </row>
    <row r="508" spans="1:50" ht="33" hidden="1" x14ac:dyDescent="0.25">
      <c r="A508" s="60" t="s">
        <v>27</v>
      </c>
      <c r="B508" s="16">
        <f t="shared" si="776"/>
        <v>912</v>
      </c>
      <c r="C508" s="16" t="s">
        <v>21</v>
      </c>
      <c r="D508" s="16" t="s">
        <v>22</v>
      </c>
      <c r="E508" s="16" t="s">
        <v>55</v>
      </c>
      <c r="F508" s="16"/>
      <c r="G508" s="20">
        <f>G509</f>
        <v>313</v>
      </c>
      <c r="H508" s="20">
        <f t="shared" ref="H508:R508" si="858">H509</f>
        <v>0</v>
      </c>
      <c r="I508" s="13">
        <f t="shared" si="858"/>
        <v>0</v>
      </c>
      <c r="J508" s="13">
        <f t="shared" si="858"/>
        <v>0</v>
      </c>
      <c r="K508" s="13">
        <f t="shared" si="858"/>
        <v>0</v>
      </c>
      <c r="L508" s="13">
        <f t="shared" si="858"/>
        <v>0</v>
      </c>
      <c r="M508" s="20">
        <f t="shared" si="858"/>
        <v>313</v>
      </c>
      <c r="N508" s="20">
        <f t="shared" si="858"/>
        <v>0</v>
      </c>
      <c r="O508" s="13">
        <f t="shared" si="858"/>
        <v>0</v>
      </c>
      <c r="P508" s="13">
        <f t="shared" si="858"/>
        <v>0</v>
      </c>
      <c r="Q508" s="13">
        <f t="shared" si="858"/>
        <v>0</v>
      </c>
      <c r="R508" s="13">
        <f t="shared" si="858"/>
        <v>0</v>
      </c>
      <c r="S508" s="20">
        <f t="shared" ref="S508:AX508" si="859">S509</f>
        <v>313</v>
      </c>
      <c r="T508" s="20">
        <f t="shared" si="859"/>
        <v>0</v>
      </c>
      <c r="U508" s="13">
        <f t="shared" si="859"/>
        <v>0</v>
      </c>
      <c r="V508" s="13">
        <f t="shared" si="859"/>
        <v>0</v>
      </c>
      <c r="W508" s="13">
        <f t="shared" si="859"/>
        <v>0</v>
      </c>
      <c r="X508" s="13">
        <f t="shared" si="859"/>
        <v>0</v>
      </c>
      <c r="Y508" s="20">
        <f t="shared" si="859"/>
        <v>313</v>
      </c>
      <c r="Z508" s="20">
        <f t="shared" si="859"/>
        <v>0</v>
      </c>
      <c r="AA508" s="13">
        <f t="shared" si="859"/>
        <v>0</v>
      </c>
      <c r="AB508" s="13">
        <f t="shared" si="859"/>
        <v>0</v>
      </c>
      <c r="AC508" s="13">
        <f t="shared" si="859"/>
        <v>0</v>
      </c>
      <c r="AD508" s="13">
        <f t="shared" si="859"/>
        <v>0</v>
      </c>
      <c r="AE508" s="20">
        <f t="shared" si="859"/>
        <v>313</v>
      </c>
      <c r="AF508" s="20">
        <f t="shared" si="859"/>
        <v>0</v>
      </c>
      <c r="AG508" s="13">
        <f t="shared" si="859"/>
        <v>72</v>
      </c>
      <c r="AH508" s="13">
        <f t="shared" si="859"/>
        <v>0</v>
      </c>
      <c r="AI508" s="13">
        <f t="shared" si="859"/>
        <v>0</v>
      </c>
      <c r="AJ508" s="13">
        <f t="shared" si="859"/>
        <v>0</v>
      </c>
      <c r="AK508" s="87">
        <f t="shared" si="859"/>
        <v>385</v>
      </c>
      <c r="AL508" s="87">
        <f t="shared" si="859"/>
        <v>0</v>
      </c>
      <c r="AM508" s="13">
        <f t="shared" si="859"/>
        <v>0</v>
      </c>
      <c r="AN508" s="13">
        <f t="shared" si="859"/>
        <v>0</v>
      </c>
      <c r="AO508" s="13">
        <f t="shared" si="859"/>
        <v>0</v>
      </c>
      <c r="AP508" s="13">
        <f t="shared" si="859"/>
        <v>0</v>
      </c>
      <c r="AQ508" s="20">
        <f t="shared" si="859"/>
        <v>385</v>
      </c>
      <c r="AR508" s="20">
        <f t="shared" si="859"/>
        <v>0</v>
      </c>
      <c r="AS508" s="13">
        <f t="shared" si="859"/>
        <v>0</v>
      </c>
      <c r="AT508" s="13">
        <f t="shared" si="859"/>
        <v>0</v>
      </c>
      <c r="AU508" s="13">
        <f t="shared" si="859"/>
        <v>0</v>
      </c>
      <c r="AV508" s="13">
        <f t="shared" si="859"/>
        <v>0</v>
      </c>
      <c r="AW508" s="20">
        <f t="shared" si="859"/>
        <v>385</v>
      </c>
      <c r="AX508" s="20">
        <f t="shared" si="859"/>
        <v>0</v>
      </c>
    </row>
    <row r="509" spans="1:50" ht="33" hidden="1" x14ac:dyDescent="0.25">
      <c r="A509" s="60" t="s">
        <v>12</v>
      </c>
      <c r="B509" s="16">
        <f t="shared" si="776"/>
        <v>912</v>
      </c>
      <c r="C509" s="16" t="s">
        <v>21</v>
      </c>
      <c r="D509" s="16" t="s">
        <v>22</v>
      </c>
      <c r="E509" s="16" t="s">
        <v>55</v>
      </c>
      <c r="F509" s="16" t="s">
        <v>13</v>
      </c>
      <c r="G509" s="13">
        <f>G510+G511</f>
        <v>313</v>
      </c>
      <c r="H509" s="13">
        <f t="shared" ref="H509:N509" si="860">H510+H511</f>
        <v>0</v>
      </c>
      <c r="I509" s="13">
        <f t="shared" si="860"/>
        <v>0</v>
      </c>
      <c r="J509" s="13">
        <f t="shared" si="860"/>
        <v>0</v>
      </c>
      <c r="K509" s="13">
        <f t="shared" si="860"/>
        <v>0</v>
      </c>
      <c r="L509" s="13">
        <f t="shared" si="860"/>
        <v>0</v>
      </c>
      <c r="M509" s="13">
        <f t="shared" si="860"/>
        <v>313</v>
      </c>
      <c r="N509" s="13">
        <f t="shared" si="860"/>
        <v>0</v>
      </c>
      <c r="O509" s="13">
        <f t="shared" ref="O509:T509" si="861">O510+O511</f>
        <v>0</v>
      </c>
      <c r="P509" s="13">
        <f t="shared" si="861"/>
        <v>0</v>
      </c>
      <c r="Q509" s="13">
        <f t="shared" si="861"/>
        <v>0</v>
      </c>
      <c r="R509" s="13">
        <f t="shared" si="861"/>
        <v>0</v>
      </c>
      <c r="S509" s="13">
        <f t="shared" si="861"/>
        <v>313</v>
      </c>
      <c r="T509" s="13">
        <f t="shared" si="861"/>
        <v>0</v>
      </c>
      <c r="U509" s="13">
        <f t="shared" ref="U509:Z509" si="862">U510+U511</f>
        <v>0</v>
      </c>
      <c r="V509" s="13">
        <f t="shared" si="862"/>
        <v>0</v>
      </c>
      <c r="W509" s="13">
        <f t="shared" si="862"/>
        <v>0</v>
      </c>
      <c r="X509" s="13">
        <f t="shared" si="862"/>
        <v>0</v>
      </c>
      <c r="Y509" s="13">
        <f t="shared" si="862"/>
        <v>313</v>
      </c>
      <c r="Z509" s="13">
        <f t="shared" si="862"/>
        <v>0</v>
      </c>
      <c r="AA509" s="13">
        <f t="shared" ref="AA509:AF509" si="863">AA510+AA511</f>
        <v>0</v>
      </c>
      <c r="AB509" s="13">
        <f t="shared" si="863"/>
        <v>0</v>
      </c>
      <c r="AC509" s="13">
        <f t="shared" si="863"/>
        <v>0</v>
      </c>
      <c r="AD509" s="13">
        <f t="shared" si="863"/>
        <v>0</v>
      </c>
      <c r="AE509" s="13">
        <f t="shared" si="863"/>
        <v>313</v>
      </c>
      <c r="AF509" s="13">
        <f t="shared" si="863"/>
        <v>0</v>
      </c>
      <c r="AG509" s="13">
        <f t="shared" ref="AG509:AL509" si="864">AG510+AG511</f>
        <v>72</v>
      </c>
      <c r="AH509" s="13">
        <f t="shared" si="864"/>
        <v>0</v>
      </c>
      <c r="AI509" s="13">
        <f t="shared" si="864"/>
        <v>0</v>
      </c>
      <c r="AJ509" s="13">
        <f t="shared" si="864"/>
        <v>0</v>
      </c>
      <c r="AK509" s="81">
        <f t="shared" si="864"/>
        <v>385</v>
      </c>
      <c r="AL509" s="81">
        <f t="shared" si="864"/>
        <v>0</v>
      </c>
      <c r="AM509" s="13">
        <f t="shared" ref="AM509:AR509" si="865">AM510+AM511</f>
        <v>0</v>
      </c>
      <c r="AN509" s="13">
        <f t="shared" si="865"/>
        <v>0</v>
      </c>
      <c r="AO509" s="13">
        <f t="shared" si="865"/>
        <v>0</v>
      </c>
      <c r="AP509" s="13">
        <f t="shared" si="865"/>
        <v>0</v>
      </c>
      <c r="AQ509" s="13">
        <f t="shared" si="865"/>
        <v>385</v>
      </c>
      <c r="AR509" s="13">
        <f t="shared" si="865"/>
        <v>0</v>
      </c>
      <c r="AS509" s="13">
        <f t="shared" ref="AS509:AX509" si="866">AS510+AS511</f>
        <v>0</v>
      </c>
      <c r="AT509" s="13">
        <f t="shared" si="866"/>
        <v>0</v>
      </c>
      <c r="AU509" s="13">
        <f t="shared" si="866"/>
        <v>0</v>
      </c>
      <c r="AV509" s="13">
        <f t="shared" si="866"/>
        <v>0</v>
      </c>
      <c r="AW509" s="13">
        <f t="shared" si="866"/>
        <v>385</v>
      </c>
      <c r="AX509" s="13">
        <f t="shared" si="866"/>
        <v>0</v>
      </c>
    </row>
    <row r="510" spans="1:50" hidden="1" x14ac:dyDescent="0.25">
      <c r="A510" s="60" t="s">
        <v>14</v>
      </c>
      <c r="B510" s="16">
        <f t="shared" si="776"/>
        <v>912</v>
      </c>
      <c r="C510" s="16" t="s">
        <v>21</v>
      </c>
      <c r="D510" s="16" t="s">
        <v>22</v>
      </c>
      <c r="E510" s="16" t="s">
        <v>55</v>
      </c>
      <c r="F510" s="13">
        <v>610</v>
      </c>
      <c r="G510" s="13">
        <v>217</v>
      </c>
      <c r="H510" s="13"/>
      <c r="I510" s="13"/>
      <c r="J510" s="13"/>
      <c r="K510" s="13"/>
      <c r="L510" s="13"/>
      <c r="M510" s="13">
        <f>G510+I510+J510+K510+L510</f>
        <v>217</v>
      </c>
      <c r="N510" s="13">
        <f>H510+J510</f>
        <v>0</v>
      </c>
      <c r="O510" s="13"/>
      <c r="P510" s="13"/>
      <c r="Q510" s="13"/>
      <c r="R510" s="13"/>
      <c r="S510" s="13">
        <f>M510+O510+P510+Q510+R510</f>
        <v>217</v>
      </c>
      <c r="T510" s="13">
        <f>N510+P510</f>
        <v>0</v>
      </c>
      <c r="U510" s="13"/>
      <c r="V510" s="13"/>
      <c r="W510" s="13"/>
      <c r="X510" s="13"/>
      <c r="Y510" s="13">
        <f>S510+U510+V510+W510+X510</f>
        <v>217</v>
      </c>
      <c r="Z510" s="13">
        <f>T510+V510</f>
        <v>0</v>
      </c>
      <c r="AA510" s="13"/>
      <c r="AB510" s="13"/>
      <c r="AC510" s="13"/>
      <c r="AD510" s="13"/>
      <c r="AE510" s="13">
        <f>Y510+AA510+AB510+AC510+AD510</f>
        <v>217</v>
      </c>
      <c r="AF510" s="13">
        <f>Z510+AB510</f>
        <v>0</v>
      </c>
      <c r="AG510" s="13">
        <v>72</v>
      </c>
      <c r="AH510" s="13"/>
      <c r="AI510" s="13"/>
      <c r="AJ510" s="13"/>
      <c r="AK510" s="81">
        <f>AE510+AG510+AH510+AI510+AJ510</f>
        <v>289</v>
      </c>
      <c r="AL510" s="81">
        <f>AF510+AH510</f>
        <v>0</v>
      </c>
      <c r="AM510" s="13"/>
      <c r="AN510" s="13"/>
      <c r="AO510" s="13"/>
      <c r="AP510" s="13"/>
      <c r="AQ510" s="13">
        <f>AK510+AM510+AN510+AO510+AP510</f>
        <v>289</v>
      </c>
      <c r="AR510" s="13">
        <f>AL510+AN510</f>
        <v>0</v>
      </c>
      <c r="AS510" s="13"/>
      <c r="AT510" s="13"/>
      <c r="AU510" s="13"/>
      <c r="AV510" s="13"/>
      <c r="AW510" s="13">
        <f>AQ510+AS510+AT510+AU510+AV510</f>
        <v>289</v>
      </c>
      <c r="AX510" s="13">
        <f>AR510+AT510</f>
        <v>0</v>
      </c>
    </row>
    <row r="511" spans="1:50" hidden="1" x14ac:dyDescent="0.25">
      <c r="A511" s="60" t="s">
        <v>24</v>
      </c>
      <c r="B511" s="16">
        <f t="shared" ref="B511:B535" si="867">B510</f>
        <v>912</v>
      </c>
      <c r="C511" s="16" t="s">
        <v>21</v>
      </c>
      <c r="D511" s="16" t="s">
        <v>22</v>
      </c>
      <c r="E511" s="16" t="s">
        <v>55</v>
      </c>
      <c r="F511" s="13">
        <v>620</v>
      </c>
      <c r="G511" s="13">
        <v>96</v>
      </c>
      <c r="H511" s="13"/>
      <c r="I511" s="13"/>
      <c r="J511" s="13"/>
      <c r="K511" s="13"/>
      <c r="L511" s="13"/>
      <c r="M511" s="13">
        <f>G511+I511+J511+K511+L511</f>
        <v>96</v>
      </c>
      <c r="N511" s="13">
        <f>H511+J511</f>
        <v>0</v>
      </c>
      <c r="O511" s="13"/>
      <c r="P511" s="13"/>
      <c r="Q511" s="13"/>
      <c r="R511" s="13"/>
      <c r="S511" s="13">
        <f>M511+O511+P511+Q511+R511</f>
        <v>96</v>
      </c>
      <c r="T511" s="13">
        <f>N511+P511</f>
        <v>0</v>
      </c>
      <c r="U511" s="13"/>
      <c r="V511" s="13"/>
      <c r="W511" s="13"/>
      <c r="X511" s="13"/>
      <c r="Y511" s="13">
        <f>S511+U511+V511+W511+X511</f>
        <v>96</v>
      </c>
      <c r="Z511" s="13">
        <f>T511+V511</f>
        <v>0</v>
      </c>
      <c r="AA511" s="13"/>
      <c r="AB511" s="13"/>
      <c r="AC511" s="13"/>
      <c r="AD511" s="13"/>
      <c r="AE511" s="13">
        <f>Y511+AA511+AB511+AC511+AD511</f>
        <v>96</v>
      </c>
      <c r="AF511" s="13">
        <f>Z511+AB511</f>
        <v>0</v>
      </c>
      <c r="AG511" s="13"/>
      <c r="AH511" s="13"/>
      <c r="AI511" s="13"/>
      <c r="AJ511" s="13"/>
      <c r="AK511" s="81">
        <f>AE511+AG511+AH511+AI511+AJ511</f>
        <v>96</v>
      </c>
      <c r="AL511" s="81">
        <f>AF511+AH511</f>
        <v>0</v>
      </c>
      <c r="AM511" s="13"/>
      <c r="AN511" s="13"/>
      <c r="AO511" s="13"/>
      <c r="AP511" s="13"/>
      <c r="AQ511" s="13">
        <f>AK511+AM511+AN511+AO511+AP511</f>
        <v>96</v>
      </c>
      <c r="AR511" s="13">
        <f>AL511+AN511</f>
        <v>0</v>
      </c>
      <c r="AS511" s="13"/>
      <c r="AT511" s="13"/>
      <c r="AU511" s="13"/>
      <c r="AV511" s="13"/>
      <c r="AW511" s="13">
        <f>AQ511+AS511+AT511+AU511+AV511</f>
        <v>96</v>
      </c>
      <c r="AX511" s="13">
        <f>AR511+AT511</f>
        <v>0</v>
      </c>
    </row>
    <row r="512" spans="1:50" ht="49.5" hidden="1" x14ac:dyDescent="0.25">
      <c r="A512" s="60" t="s">
        <v>236</v>
      </c>
      <c r="B512" s="16">
        <f>B511</f>
        <v>912</v>
      </c>
      <c r="C512" s="16" t="s">
        <v>21</v>
      </c>
      <c r="D512" s="16" t="s">
        <v>22</v>
      </c>
      <c r="E512" s="16" t="s">
        <v>475</v>
      </c>
      <c r="F512" s="13"/>
      <c r="G512" s="13">
        <f t="shared" ref="G512:R514" si="868">G513</f>
        <v>2000</v>
      </c>
      <c r="H512" s="13">
        <f t="shared" si="868"/>
        <v>0</v>
      </c>
      <c r="I512" s="13">
        <f t="shared" si="868"/>
        <v>0</v>
      </c>
      <c r="J512" s="13">
        <f t="shared" si="868"/>
        <v>0</v>
      </c>
      <c r="K512" s="13">
        <f t="shared" si="868"/>
        <v>0</v>
      </c>
      <c r="L512" s="13">
        <f t="shared" si="868"/>
        <v>0</v>
      </c>
      <c r="M512" s="13">
        <f t="shared" si="868"/>
        <v>2000</v>
      </c>
      <c r="N512" s="13">
        <f t="shared" si="868"/>
        <v>0</v>
      </c>
      <c r="O512" s="13">
        <f t="shared" si="868"/>
        <v>0</v>
      </c>
      <c r="P512" s="13">
        <f t="shared" si="868"/>
        <v>0</v>
      </c>
      <c r="Q512" s="13">
        <f t="shared" si="868"/>
        <v>0</v>
      </c>
      <c r="R512" s="13">
        <f t="shared" si="868"/>
        <v>0</v>
      </c>
      <c r="S512" s="13">
        <f t="shared" ref="S512:AH514" si="869">S513</f>
        <v>2000</v>
      </c>
      <c r="T512" s="13">
        <f t="shared" si="869"/>
        <v>0</v>
      </c>
      <c r="U512" s="13">
        <f t="shared" si="869"/>
        <v>0</v>
      </c>
      <c r="V512" s="13">
        <f t="shared" si="869"/>
        <v>0</v>
      </c>
      <c r="W512" s="13">
        <f t="shared" si="869"/>
        <v>0</v>
      </c>
      <c r="X512" s="13">
        <f t="shared" si="869"/>
        <v>0</v>
      </c>
      <c r="Y512" s="13">
        <f t="shared" si="869"/>
        <v>2000</v>
      </c>
      <c r="Z512" s="13">
        <f t="shared" si="869"/>
        <v>0</v>
      </c>
      <c r="AA512" s="13">
        <f t="shared" si="869"/>
        <v>0</v>
      </c>
      <c r="AB512" s="13">
        <f t="shared" si="869"/>
        <v>0</v>
      </c>
      <c r="AC512" s="13">
        <f t="shared" si="869"/>
        <v>0</v>
      </c>
      <c r="AD512" s="13">
        <f t="shared" si="869"/>
        <v>0</v>
      </c>
      <c r="AE512" s="13">
        <f t="shared" si="869"/>
        <v>2000</v>
      </c>
      <c r="AF512" s="13">
        <f t="shared" si="869"/>
        <v>0</v>
      </c>
      <c r="AG512" s="13">
        <f t="shared" si="869"/>
        <v>0</v>
      </c>
      <c r="AH512" s="13">
        <f t="shared" si="869"/>
        <v>0</v>
      </c>
      <c r="AI512" s="13">
        <f t="shared" ref="AG512:AV514" si="870">AI513</f>
        <v>0</v>
      </c>
      <c r="AJ512" s="13">
        <f t="shared" si="870"/>
        <v>0</v>
      </c>
      <c r="AK512" s="81">
        <f t="shared" si="870"/>
        <v>2000</v>
      </c>
      <c r="AL512" s="81">
        <f t="shared" si="870"/>
        <v>0</v>
      </c>
      <c r="AM512" s="13">
        <f t="shared" si="870"/>
        <v>0</v>
      </c>
      <c r="AN512" s="13">
        <f t="shared" si="870"/>
        <v>0</v>
      </c>
      <c r="AO512" s="13">
        <f t="shared" si="870"/>
        <v>0</v>
      </c>
      <c r="AP512" s="13">
        <f t="shared" si="870"/>
        <v>0</v>
      </c>
      <c r="AQ512" s="13">
        <f t="shared" si="870"/>
        <v>2000</v>
      </c>
      <c r="AR512" s="13">
        <f t="shared" si="870"/>
        <v>0</v>
      </c>
      <c r="AS512" s="13">
        <f t="shared" si="870"/>
        <v>0</v>
      </c>
      <c r="AT512" s="13">
        <f t="shared" si="870"/>
        <v>0</v>
      </c>
      <c r="AU512" s="13">
        <f t="shared" si="870"/>
        <v>0</v>
      </c>
      <c r="AV512" s="13">
        <f t="shared" si="870"/>
        <v>0</v>
      </c>
      <c r="AW512" s="13">
        <f t="shared" ref="AS512:AX514" si="871">AW513</f>
        <v>2000</v>
      </c>
      <c r="AX512" s="13">
        <f t="shared" si="871"/>
        <v>0</v>
      </c>
    </row>
    <row r="513" spans="1:50" hidden="1" x14ac:dyDescent="0.25">
      <c r="A513" s="60" t="s">
        <v>476</v>
      </c>
      <c r="B513" s="16">
        <f t="shared" si="867"/>
        <v>912</v>
      </c>
      <c r="C513" s="16" t="s">
        <v>21</v>
      </c>
      <c r="D513" s="16" t="s">
        <v>22</v>
      </c>
      <c r="E513" s="16" t="s">
        <v>474</v>
      </c>
      <c r="F513" s="13"/>
      <c r="G513" s="13">
        <f t="shared" si="868"/>
        <v>2000</v>
      </c>
      <c r="H513" s="13">
        <f t="shared" si="868"/>
        <v>0</v>
      </c>
      <c r="I513" s="13">
        <f t="shared" si="868"/>
        <v>0</v>
      </c>
      <c r="J513" s="13">
        <f t="shared" si="868"/>
        <v>0</v>
      </c>
      <c r="K513" s="13">
        <f t="shared" si="868"/>
        <v>0</v>
      </c>
      <c r="L513" s="13">
        <f t="shared" si="868"/>
        <v>0</v>
      </c>
      <c r="M513" s="13">
        <f t="shared" si="868"/>
        <v>2000</v>
      </c>
      <c r="N513" s="13">
        <f t="shared" si="868"/>
        <v>0</v>
      </c>
      <c r="O513" s="13">
        <f t="shared" si="868"/>
        <v>0</v>
      </c>
      <c r="P513" s="13">
        <f t="shared" si="868"/>
        <v>0</v>
      </c>
      <c r="Q513" s="13">
        <f t="shared" si="868"/>
        <v>0</v>
      </c>
      <c r="R513" s="13">
        <f t="shared" si="868"/>
        <v>0</v>
      </c>
      <c r="S513" s="13">
        <f t="shared" si="869"/>
        <v>2000</v>
      </c>
      <c r="T513" s="13">
        <f t="shared" si="869"/>
        <v>0</v>
      </c>
      <c r="U513" s="13">
        <f t="shared" si="869"/>
        <v>0</v>
      </c>
      <c r="V513" s="13">
        <f t="shared" si="869"/>
        <v>0</v>
      </c>
      <c r="W513" s="13">
        <f t="shared" si="869"/>
        <v>0</v>
      </c>
      <c r="X513" s="13">
        <f t="shared" si="869"/>
        <v>0</v>
      </c>
      <c r="Y513" s="13">
        <f t="shared" si="869"/>
        <v>2000</v>
      </c>
      <c r="Z513" s="13">
        <f t="shared" si="869"/>
        <v>0</v>
      </c>
      <c r="AA513" s="13">
        <f t="shared" si="869"/>
        <v>0</v>
      </c>
      <c r="AB513" s="13">
        <f t="shared" si="869"/>
        <v>0</v>
      </c>
      <c r="AC513" s="13">
        <f t="shared" si="869"/>
        <v>0</v>
      </c>
      <c r="AD513" s="13">
        <f t="shared" si="869"/>
        <v>0</v>
      </c>
      <c r="AE513" s="13">
        <f t="shared" si="869"/>
        <v>2000</v>
      </c>
      <c r="AF513" s="13">
        <f t="shared" si="869"/>
        <v>0</v>
      </c>
      <c r="AG513" s="13">
        <f t="shared" si="870"/>
        <v>0</v>
      </c>
      <c r="AH513" s="13">
        <f t="shared" si="870"/>
        <v>0</v>
      </c>
      <c r="AI513" s="13">
        <f t="shared" si="870"/>
        <v>0</v>
      </c>
      <c r="AJ513" s="13">
        <f t="shared" si="870"/>
        <v>0</v>
      </c>
      <c r="AK513" s="81">
        <f t="shared" si="870"/>
        <v>2000</v>
      </c>
      <c r="AL513" s="81">
        <f t="shared" si="870"/>
        <v>0</v>
      </c>
      <c r="AM513" s="13">
        <f t="shared" si="870"/>
        <v>0</v>
      </c>
      <c r="AN513" s="13">
        <f t="shared" si="870"/>
        <v>0</v>
      </c>
      <c r="AO513" s="13">
        <f t="shared" si="870"/>
        <v>0</v>
      </c>
      <c r="AP513" s="13">
        <f t="shared" si="870"/>
        <v>0</v>
      </c>
      <c r="AQ513" s="13">
        <f t="shared" si="870"/>
        <v>2000</v>
      </c>
      <c r="AR513" s="13">
        <f t="shared" si="870"/>
        <v>0</v>
      </c>
      <c r="AS513" s="13">
        <f t="shared" si="871"/>
        <v>0</v>
      </c>
      <c r="AT513" s="13">
        <f t="shared" si="871"/>
        <v>0</v>
      </c>
      <c r="AU513" s="13">
        <f t="shared" si="871"/>
        <v>0</v>
      </c>
      <c r="AV513" s="13">
        <f t="shared" si="871"/>
        <v>0</v>
      </c>
      <c r="AW513" s="13">
        <f t="shared" si="871"/>
        <v>2000</v>
      </c>
      <c r="AX513" s="13">
        <f t="shared" si="871"/>
        <v>0</v>
      </c>
    </row>
    <row r="514" spans="1:50" hidden="1" x14ac:dyDescent="0.25">
      <c r="A514" s="56" t="s">
        <v>70</v>
      </c>
      <c r="B514" s="16">
        <f t="shared" si="867"/>
        <v>912</v>
      </c>
      <c r="C514" s="16" t="s">
        <v>21</v>
      </c>
      <c r="D514" s="16" t="s">
        <v>22</v>
      </c>
      <c r="E514" s="16" t="s">
        <v>474</v>
      </c>
      <c r="F514" s="13">
        <v>800</v>
      </c>
      <c r="G514" s="13">
        <f t="shared" si="868"/>
        <v>2000</v>
      </c>
      <c r="H514" s="13">
        <f t="shared" si="868"/>
        <v>0</v>
      </c>
      <c r="I514" s="13">
        <f t="shared" si="868"/>
        <v>0</v>
      </c>
      <c r="J514" s="13">
        <f t="shared" si="868"/>
        <v>0</v>
      </c>
      <c r="K514" s="13">
        <f t="shared" si="868"/>
        <v>0</v>
      </c>
      <c r="L514" s="13">
        <f t="shared" si="868"/>
        <v>0</v>
      </c>
      <c r="M514" s="13">
        <f t="shared" si="868"/>
        <v>2000</v>
      </c>
      <c r="N514" s="13">
        <f t="shared" si="868"/>
        <v>0</v>
      </c>
      <c r="O514" s="13">
        <f t="shared" si="868"/>
        <v>0</v>
      </c>
      <c r="P514" s="13">
        <f t="shared" si="868"/>
        <v>0</v>
      </c>
      <c r="Q514" s="13">
        <f t="shared" si="868"/>
        <v>0</v>
      </c>
      <c r="R514" s="13">
        <f t="shared" si="868"/>
        <v>0</v>
      </c>
      <c r="S514" s="13">
        <f t="shared" si="869"/>
        <v>2000</v>
      </c>
      <c r="T514" s="13">
        <f t="shared" si="869"/>
        <v>0</v>
      </c>
      <c r="U514" s="13">
        <f t="shared" si="869"/>
        <v>0</v>
      </c>
      <c r="V514" s="13">
        <f t="shared" si="869"/>
        <v>0</v>
      </c>
      <c r="W514" s="13">
        <f t="shared" si="869"/>
        <v>0</v>
      </c>
      <c r="X514" s="13">
        <f t="shared" si="869"/>
        <v>0</v>
      </c>
      <c r="Y514" s="13">
        <f t="shared" si="869"/>
        <v>2000</v>
      </c>
      <c r="Z514" s="13">
        <f t="shared" si="869"/>
        <v>0</v>
      </c>
      <c r="AA514" s="13">
        <f t="shared" si="869"/>
        <v>0</v>
      </c>
      <c r="AB514" s="13">
        <f t="shared" si="869"/>
        <v>0</v>
      </c>
      <c r="AC514" s="13">
        <f t="shared" si="869"/>
        <v>0</v>
      </c>
      <c r="AD514" s="13">
        <f t="shared" si="869"/>
        <v>0</v>
      </c>
      <c r="AE514" s="13">
        <f t="shared" si="869"/>
        <v>2000</v>
      </c>
      <c r="AF514" s="13">
        <f t="shared" si="869"/>
        <v>0</v>
      </c>
      <c r="AG514" s="13">
        <f t="shared" si="870"/>
        <v>0</v>
      </c>
      <c r="AH514" s="13">
        <f t="shared" si="870"/>
        <v>0</v>
      </c>
      <c r="AI514" s="13">
        <f t="shared" si="870"/>
        <v>0</v>
      </c>
      <c r="AJ514" s="13">
        <f t="shared" si="870"/>
        <v>0</v>
      </c>
      <c r="AK514" s="81">
        <f t="shared" si="870"/>
        <v>2000</v>
      </c>
      <c r="AL514" s="81">
        <f t="shared" si="870"/>
        <v>0</v>
      </c>
      <c r="AM514" s="13">
        <f t="shared" si="870"/>
        <v>0</v>
      </c>
      <c r="AN514" s="13">
        <f t="shared" si="870"/>
        <v>0</v>
      </c>
      <c r="AO514" s="13">
        <f t="shared" si="870"/>
        <v>0</v>
      </c>
      <c r="AP514" s="13">
        <f t="shared" si="870"/>
        <v>0</v>
      </c>
      <c r="AQ514" s="13">
        <f t="shared" si="870"/>
        <v>2000</v>
      </c>
      <c r="AR514" s="13">
        <f t="shared" si="870"/>
        <v>0</v>
      </c>
      <c r="AS514" s="13">
        <f t="shared" si="871"/>
        <v>0</v>
      </c>
      <c r="AT514" s="13">
        <f t="shared" si="871"/>
        <v>0</v>
      </c>
      <c r="AU514" s="13">
        <f t="shared" si="871"/>
        <v>0</v>
      </c>
      <c r="AV514" s="13">
        <f t="shared" si="871"/>
        <v>0</v>
      </c>
      <c r="AW514" s="13">
        <f t="shared" si="871"/>
        <v>2000</v>
      </c>
      <c r="AX514" s="13">
        <f t="shared" si="871"/>
        <v>0</v>
      </c>
    </row>
    <row r="515" spans="1:50" ht="53.25" hidden="1" customHeight="1" x14ac:dyDescent="0.25">
      <c r="A515" s="60" t="s">
        <v>472</v>
      </c>
      <c r="B515" s="16">
        <f t="shared" si="867"/>
        <v>912</v>
      </c>
      <c r="C515" s="16" t="s">
        <v>21</v>
      </c>
      <c r="D515" s="16" t="s">
        <v>22</v>
      </c>
      <c r="E515" s="16" t="s">
        <v>474</v>
      </c>
      <c r="F515" s="13">
        <v>810</v>
      </c>
      <c r="G515" s="13">
        <v>2000</v>
      </c>
      <c r="H515" s="13"/>
      <c r="I515" s="13"/>
      <c r="J515" s="13"/>
      <c r="K515" s="13"/>
      <c r="L515" s="13"/>
      <c r="M515" s="13">
        <f>G515+I515+J515+K515+L515</f>
        <v>2000</v>
      </c>
      <c r="N515" s="13">
        <f>H515+J515</f>
        <v>0</v>
      </c>
      <c r="O515" s="13"/>
      <c r="P515" s="13"/>
      <c r="Q515" s="13"/>
      <c r="R515" s="13"/>
      <c r="S515" s="13">
        <f>M515+O515+P515+Q515+R515</f>
        <v>2000</v>
      </c>
      <c r="T515" s="13">
        <f>N515+P515</f>
        <v>0</v>
      </c>
      <c r="U515" s="13"/>
      <c r="V515" s="13"/>
      <c r="W515" s="13"/>
      <c r="X515" s="13"/>
      <c r="Y515" s="13">
        <f>S515+U515+V515+W515+X515</f>
        <v>2000</v>
      </c>
      <c r="Z515" s="13">
        <f>T515+V515</f>
        <v>0</v>
      </c>
      <c r="AA515" s="13"/>
      <c r="AB515" s="13"/>
      <c r="AC515" s="13"/>
      <c r="AD515" s="13"/>
      <c r="AE515" s="13">
        <f>Y515+AA515+AB515+AC515+AD515</f>
        <v>2000</v>
      </c>
      <c r="AF515" s="13">
        <f>Z515+AB515</f>
        <v>0</v>
      </c>
      <c r="AG515" s="13"/>
      <c r="AH515" s="13"/>
      <c r="AI515" s="13"/>
      <c r="AJ515" s="13"/>
      <c r="AK515" s="81">
        <f>AE515+AG515+AH515+AI515+AJ515</f>
        <v>2000</v>
      </c>
      <c r="AL515" s="81">
        <f>AF515+AH515</f>
        <v>0</v>
      </c>
      <c r="AM515" s="13"/>
      <c r="AN515" s="13"/>
      <c r="AO515" s="13"/>
      <c r="AP515" s="13"/>
      <c r="AQ515" s="13">
        <f>AK515+AM515+AN515+AO515+AP515</f>
        <v>2000</v>
      </c>
      <c r="AR515" s="13">
        <f>AL515+AN515</f>
        <v>0</v>
      </c>
      <c r="AS515" s="13"/>
      <c r="AT515" s="13"/>
      <c r="AU515" s="13"/>
      <c r="AV515" s="13"/>
      <c r="AW515" s="13">
        <f>AQ515+AS515+AT515+AU515+AV515</f>
        <v>2000</v>
      </c>
      <c r="AX515" s="13">
        <f>AR515+AT515</f>
        <v>0</v>
      </c>
    </row>
    <row r="516" spans="1:50" ht="33" hidden="1" x14ac:dyDescent="0.25">
      <c r="A516" s="63" t="s">
        <v>457</v>
      </c>
      <c r="B516" s="16">
        <f>B511</f>
        <v>912</v>
      </c>
      <c r="C516" s="16" t="s">
        <v>21</v>
      </c>
      <c r="D516" s="16" t="s">
        <v>22</v>
      </c>
      <c r="E516" s="16" t="s">
        <v>460</v>
      </c>
      <c r="F516" s="13"/>
      <c r="G516" s="13">
        <f>G517</f>
        <v>81442</v>
      </c>
      <c r="H516" s="13">
        <f t="shared" ref="H516:R517" si="872">H517</f>
        <v>81442</v>
      </c>
      <c r="I516" s="13">
        <f t="shared" si="872"/>
        <v>0</v>
      </c>
      <c r="J516" s="13">
        <f t="shared" si="872"/>
        <v>0</v>
      </c>
      <c r="K516" s="13">
        <f t="shared" si="872"/>
        <v>0</v>
      </c>
      <c r="L516" s="13">
        <f t="shared" si="872"/>
        <v>0</v>
      </c>
      <c r="M516" s="13">
        <f t="shared" si="872"/>
        <v>81442</v>
      </c>
      <c r="N516" s="13">
        <f t="shared" si="872"/>
        <v>81442</v>
      </c>
      <c r="O516" s="13">
        <f t="shared" si="872"/>
        <v>0</v>
      </c>
      <c r="P516" s="13">
        <f t="shared" si="872"/>
        <v>0</v>
      </c>
      <c r="Q516" s="13">
        <f t="shared" si="872"/>
        <v>0</v>
      </c>
      <c r="R516" s="13">
        <f t="shared" si="872"/>
        <v>0</v>
      </c>
      <c r="S516" s="13">
        <f>S517</f>
        <v>81442</v>
      </c>
      <c r="T516" s="13">
        <f>T517</f>
        <v>81442</v>
      </c>
      <c r="U516" s="13">
        <f t="shared" ref="U516:X517" si="873">U517</f>
        <v>0</v>
      </c>
      <c r="V516" s="13">
        <f t="shared" si="873"/>
        <v>0</v>
      </c>
      <c r="W516" s="13">
        <f t="shared" si="873"/>
        <v>0</v>
      </c>
      <c r="X516" s="13">
        <f t="shared" si="873"/>
        <v>0</v>
      </c>
      <c r="Y516" s="13">
        <f>Y517</f>
        <v>81442</v>
      </c>
      <c r="Z516" s="13">
        <f>Z517</f>
        <v>81442</v>
      </c>
      <c r="AA516" s="13">
        <f t="shared" ref="AA516:AD517" si="874">AA517</f>
        <v>0</v>
      </c>
      <c r="AB516" s="13">
        <f t="shared" si="874"/>
        <v>0</v>
      </c>
      <c r="AC516" s="13">
        <f t="shared" si="874"/>
        <v>0</v>
      </c>
      <c r="AD516" s="13">
        <f t="shared" si="874"/>
        <v>0</v>
      </c>
      <c r="AE516" s="13">
        <f>AE517</f>
        <v>81442</v>
      </c>
      <c r="AF516" s="13">
        <f>AF517</f>
        <v>81442</v>
      </c>
      <c r="AG516" s="13">
        <f t="shared" ref="AG516:AJ517" si="875">AG517</f>
        <v>0</v>
      </c>
      <c r="AH516" s="13">
        <f t="shared" si="875"/>
        <v>0</v>
      </c>
      <c r="AI516" s="13">
        <f t="shared" si="875"/>
        <v>0</v>
      </c>
      <c r="AJ516" s="13">
        <f t="shared" si="875"/>
        <v>0</v>
      </c>
      <c r="AK516" s="81">
        <f>AK517</f>
        <v>81442</v>
      </c>
      <c r="AL516" s="81">
        <f>AL517</f>
        <v>81442</v>
      </c>
      <c r="AM516" s="13">
        <f t="shared" ref="AM516:AP517" si="876">AM517</f>
        <v>0</v>
      </c>
      <c r="AN516" s="13">
        <f t="shared" si="876"/>
        <v>0</v>
      </c>
      <c r="AO516" s="13">
        <f t="shared" si="876"/>
        <v>0</v>
      </c>
      <c r="AP516" s="13">
        <f t="shared" si="876"/>
        <v>0</v>
      </c>
      <c r="AQ516" s="13">
        <f>AQ517</f>
        <v>81442</v>
      </c>
      <c r="AR516" s="13">
        <f>AR517</f>
        <v>81442</v>
      </c>
      <c r="AS516" s="13">
        <f t="shared" ref="AS516:AV517" si="877">AS517</f>
        <v>0</v>
      </c>
      <c r="AT516" s="13">
        <f t="shared" si="877"/>
        <v>0</v>
      </c>
      <c r="AU516" s="13">
        <f t="shared" si="877"/>
        <v>0</v>
      </c>
      <c r="AV516" s="13">
        <f t="shared" si="877"/>
        <v>0</v>
      </c>
      <c r="AW516" s="13">
        <f>AW517</f>
        <v>81442</v>
      </c>
      <c r="AX516" s="13">
        <f>AX517</f>
        <v>81442</v>
      </c>
    </row>
    <row r="517" spans="1:50" ht="33" hidden="1" x14ac:dyDescent="0.25">
      <c r="A517" s="64" t="s">
        <v>458</v>
      </c>
      <c r="B517" s="16">
        <f t="shared" si="867"/>
        <v>912</v>
      </c>
      <c r="C517" s="16" t="s">
        <v>21</v>
      </c>
      <c r="D517" s="16" t="s">
        <v>22</v>
      </c>
      <c r="E517" s="16" t="s">
        <v>487</v>
      </c>
      <c r="F517" s="13"/>
      <c r="G517" s="13">
        <f>G518</f>
        <v>81442</v>
      </c>
      <c r="H517" s="13">
        <f t="shared" si="872"/>
        <v>81442</v>
      </c>
      <c r="I517" s="13">
        <f t="shared" si="872"/>
        <v>0</v>
      </c>
      <c r="J517" s="13">
        <f t="shared" si="872"/>
        <v>0</v>
      </c>
      <c r="K517" s="13">
        <f t="shared" si="872"/>
        <v>0</v>
      </c>
      <c r="L517" s="13">
        <f t="shared" si="872"/>
        <v>0</v>
      </c>
      <c r="M517" s="13">
        <f t="shared" si="872"/>
        <v>81442</v>
      </c>
      <c r="N517" s="13">
        <f t="shared" si="872"/>
        <v>81442</v>
      </c>
      <c r="O517" s="13">
        <f t="shared" si="872"/>
        <v>0</v>
      </c>
      <c r="P517" s="13">
        <f t="shared" si="872"/>
        <v>0</v>
      </c>
      <c r="Q517" s="13">
        <f t="shared" si="872"/>
        <v>0</v>
      </c>
      <c r="R517" s="13">
        <f t="shared" si="872"/>
        <v>0</v>
      </c>
      <c r="S517" s="13">
        <f>S518</f>
        <v>81442</v>
      </c>
      <c r="T517" s="13">
        <f>T518</f>
        <v>81442</v>
      </c>
      <c r="U517" s="13">
        <f t="shared" si="873"/>
        <v>0</v>
      </c>
      <c r="V517" s="13">
        <f t="shared" si="873"/>
        <v>0</v>
      </c>
      <c r="W517" s="13">
        <f t="shared" si="873"/>
        <v>0</v>
      </c>
      <c r="X517" s="13">
        <f t="shared" si="873"/>
        <v>0</v>
      </c>
      <c r="Y517" s="13">
        <f>Y518</f>
        <v>81442</v>
      </c>
      <c r="Z517" s="13">
        <f>Z518</f>
        <v>81442</v>
      </c>
      <c r="AA517" s="13">
        <f t="shared" si="874"/>
        <v>0</v>
      </c>
      <c r="AB517" s="13">
        <f t="shared" si="874"/>
        <v>0</v>
      </c>
      <c r="AC517" s="13">
        <f t="shared" si="874"/>
        <v>0</v>
      </c>
      <c r="AD517" s="13">
        <f t="shared" si="874"/>
        <v>0</v>
      </c>
      <c r="AE517" s="13">
        <f>AE518</f>
        <v>81442</v>
      </c>
      <c r="AF517" s="13">
        <f>AF518</f>
        <v>81442</v>
      </c>
      <c r="AG517" s="13">
        <f t="shared" si="875"/>
        <v>0</v>
      </c>
      <c r="AH517" s="13">
        <f t="shared" si="875"/>
        <v>0</v>
      </c>
      <c r="AI517" s="13">
        <f t="shared" si="875"/>
        <v>0</v>
      </c>
      <c r="AJ517" s="13">
        <f t="shared" si="875"/>
        <v>0</v>
      </c>
      <c r="AK517" s="81">
        <f>AK518</f>
        <v>81442</v>
      </c>
      <c r="AL517" s="81">
        <f>AL518</f>
        <v>81442</v>
      </c>
      <c r="AM517" s="13">
        <f t="shared" si="876"/>
        <v>0</v>
      </c>
      <c r="AN517" s="13">
        <f t="shared" si="876"/>
        <v>0</v>
      </c>
      <c r="AO517" s="13">
        <f t="shared" si="876"/>
        <v>0</v>
      </c>
      <c r="AP517" s="13">
        <f t="shared" si="876"/>
        <v>0</v>
      </c>
      <c r="AQ517" s="13">
        <f>AQ518</f>
        <v>81442</v>
      </c>
      <c r="AR517" s="13">
        <f>AR518</f>
        <v>81442</v>
      </c>
      <c r="AS517" s="13">
        <f t="shared" si="877"/>
        <v>0</v>
      </c>
      <c r="AT517" s="13">
        <f t="shared" si="877"/>
        <v>0</v>
      </c>
      <c r="AU517" s="13">
        <f t="shared" si="877"/>
        <v>0</v>
      </c>
      <c r="AV517" s="13">
        <f t="shared" si="877"/>
        <v>0</v>
      </c>
      <c r="AW517" s="13">
        <f>AW518</f>
        <v>81442</v>
      </c>
      <c r="AX517" s="13">
        <f>AX518</f>
        <v>81442</v>
      </c>
    </row>
    <row r="518" spans="1:50" ht="33" hidden="1" x14ac:dyDescent="0.25">
      <c r="A518" s="63" t="s">
        <v>12</v>
      </c>
      <c r="B518" s="16">
        <f t="shared" si="867"/>
        <v>912</v>
      </c>
      <c r="C518" s="16" t="s">
        <v>21</v>
      </c>
      <c r="D518" s="16" t="s">
        <v>22</v>
      </c>
      <c r="E518" s="16" t="s">
        <v>487</v>
      </c>
      <c r="F518" s="16" t="s">
        <v>13</v>
      </c>
      <c r="G518" s="13">
        <f>G519+G520</f>
        <v>81442</v>
      </c>
      <c r="H518" s="13">
        <f t="shared" ref="H518:N518" si="878">H519+H520</f>
        <v>81442</v>
      </c>
      <c r="I518" s="13">
        <f t="shared" si="878"/>
        <v>0</v>
      </c>
      <c r="J518" s="13">
        <f t="shared" si="878"/>
        <v>0</v>
      </c>
      <c r="K518" s="13">
        <f t="shared" si="878"/>
        <v>0</v>
      </c>
      <c r="L518" s="13">
        <f t="shared" si="878"/>
        <v>0</v>
      </c>
      <c r="M518" s="13">
        <f t="shared" si="878"/>
        <v>81442</v>
      </c>
      <c r="N518" s="13">
        <f t="shared" si="878"/>
        <v>81442</v>
      </c>
      <c r="O518" s="13">
        <f t="shared" ref="O518:T518" si="879">O519+O520</f>
        <v>0</v>
      </c>
      <c r="P518" s="13">
        <f t="shared" si="879"/>
        <v>0</v>
      </c>
      <c r="Q518" s="13">
        <f t="shared" si="879"/>
        <v>0</v>
      </c>
      <c r="R518" s="13">
        <f t="shared" si="879"/>
        <v>0</v>
      </c>
      <c r="S518" s="13">
        <f t="shared" si="879"/>
        <v>81442</v>
      </c>
      <c r="T518" s="13">
        <f t="shared" si="879"/>
        <v>81442</v>
      </c>
      <c r="U518" s="13">
        <f t="shared" ref="U518:Z518" si="880">U519+U520</f>
        <v>0</v>
      </c>
      <c r="V518" s="13">
        <f t="shared" si="880"/>
        <v>0</v>
      </c>
      <c r="W518" s="13">
        <f t="shared" si="880"/>
        <v>0</v>
      </c>
      <c r="X518" s="13">
        <f t="shared" si="880"/>
        <v>0</v>
      </c>
      <c r="Y518" s="13">
        <f t="shared" si="880"/>
        <v>81442</v>
      </c>
      <c r="Z518" s="13">
        <f t="shared" si="880"/>
        <v>81442</v>
      </c>
      <c r="AA518" s="13">
        <f t="shared" ref="AA518:AF518" si="881">AA519+AA520</f>
        <v>0</v>
      </c>
      <c r="AB518" s="13">
        <f t="shared" si="881"/>
        <v>0</v>
      </c>
      <c r="AC518" s="13">
        <f t="shared" si="881"/>
        <v>0</v>
      </c>
      <c r="AD518" s="13">
        <f t="shared" si="881"/>
        <v>0</v>
      </c>
      <c r="AE518" s="13">
        <f t="shared" si="881"/>
        <v>81442</v>
      </c>
      <c r="AF518" s="13">
        <f t="shared" si="881"/>
        <v>81442</v>
      </c>
      <c r="AG518" s="13">
        <f t="shared" ref="AG518:AL518" si="882">AG519+AG520</f>
        <v>0</v>
      </c>
      <c r="AH518" s="13">
        <f t="shared" si="882"/>
        <v>0</v>
      </c>
      <c r="AI518" s="13">
        <f t="shared" si="882"/>
        <v>0</v>
      </c>
      <c r="AJ518" s="13">
        <f t="shared" si="882"/>
        <v>0</v>
      </c>
      <c r="AK518" s="81">
        <f t="shared" si="882"/>
        <v>81442</v>
      </c>
      <c r="AL518" s="81">
        <f t="shared" si="882"/>
        <v>81442</v>
      </c>
      <c r="AM518" s="13">
        <f t="shared" ref="AM518:AR518" si="883">AM519+AM520</f>
        <v>0</v>
      </c>
      <c r="AN518" s="13">
        <f t="shared" si="883"/>
        <v>0</v>
      </c>
      <c r="AO518" s="13">
        <f t="shared" si="883"/>
        <v>0</v>
      </c>
      <c r="AP518" s="13">
        <f t="shared" si="883"/>
        <v>0</v>
      </c>
      <c r="AQ518" s="13">
        <f t="shared" si="883"/>
        <v>81442</v>
      </c>
      <c r="AR518" s="13">
        <f t="shared" si="883"/>
        <v>81442</v>
      </c>
      <c r="AS518" s="13">
        <f t="shared" ref="AS518:AX518" si="884">AS519+AS520</f>
        <v>0</v>
      </c>
      <c r="AT518" s="13">
        <f t="shared" si="884"/>
        <v>0</v>
      </c>
      <c r="AU518" s="13">
        <f t="shared" si="884"/>
        <v>0</v>
      </c>
      <c r="AV518" s="13">
        <f t="shared" si="884"/>
        <v>0</v>
      </c>
      <c r="AW518" s="13">
        <f t="shared" si="884"/>
        <v>81442</v>
      </c>
      <c r="AX518" s="13">
        <f t="shared" si="884"/>
        <v>81442</v>
      </c>
    </row>
    <row r="519" spans="1:50" hidden="1" x14ac:dyDescent="0.25">
      <c r="A519" s="56" t="s">
        <v>14</v>
      </c>
      <c r="B519" s="16">
        <f t="shared" si="867"/>
        <v>912</v>
      </c>
      <c r="C519" s="16" t="s">
        <v>21</v>
      </c>
      <c r="D519" s="16" t="s">
        <v>22</v>
      </c>
      <c r="E519" s="16" t="s">
        <v>487</v>
      </c>
      <c r="F519" s="16" t="s">
        <v>37</v>
      </c>
      <c r="G519" s="13">
        <v>56845</v>
      </c>
      <c r="H519" s="13">
        <v>56845</v>
      </c>
      <c r="I519" s="13"/>
      <c r="J519" s="13"/>
      <c r="K519" s="13"/>
      <c r="L519" s="13"/>
      <c r="M519" s="13">
        <f>G519+I519+J519+K519+L519</f>
        <v>56845</v>
      </c>
      <c r="N519" s="13">
        <f>H519+J519</f>
        <v>56845</v>
      </c>
      <c r="O519" s="13"/>
      <c r="P519" s="13"/>
      <c r="Q519" s="13"/>
      <c r="R519" s="13"/>
      <c r="S519" s="13">
        <f>M519+O519+P519+Q519+R519</f>
        <v>56845</v>
      </c>
      <c r="T519" s="13">
        <f>N519+P519</f>
        <v>56845</v>
      </c>
      <c r="U519" s="13"/>
      <c r="V519" s="13"/>
      <c r="W519" s="13"/>
      <c r="X519" s="13"/>
      <c r="Y519" s="13">
        <f>S519+U519+V519+W519+X519</f>
        <v>56845</v>
      </c>
      <c r="Z519" s="13">
        <f>T519+V519</f>
        <v>56845</v>
      </c>
      <c r="AA519" s="13"/>
      <c r="AB519" s="13"/>
      <c r="AC519" s="13"/>
      <c r="AD519" s="13"/>
      <c r="AE519" s="13">
        <f>Y519+AA519+AB519+AC519+AD519</f>
        <v>56845</v>
      </c>
      <c r="AF519" s="13">
        <f>Z519+AB519</f>
        <v>56845</v>
      </c>
      <c r="AG519" s="13"/>
      <c r="AH519" s="13"/>
      <c r="AI519" s="13"/>
      <c r="AJ519" s="13"/>
      <c r="AK519" s="81">
        <f>AE519+AG519+AH519+AI519+AJ519</f>
        <v>56845</v>
      </c>
      <c r="AL519" s="81">
        <f>AF519+AH519</f>
        <v>56845</v>
      </c>
      <c r="AM519" s="13"/>
      <c r="AN519" s="13"/>
      <c r="AO519" s="13"/>
      <c r="AP519" s="13"/>
      <c r="AQ519" s="13">
        <f>AK519+AM519+AN519+AO519+AP519</f>
        <v>56845</v>
      </c>
      <c r="AR519" s="13">
        <f>AL519+AN519</f>
        <v>56845</v>
      </c>
      <c r="AS519" s="13"/>
      <c r="AT519" s="13"/>
      <c r="AU519" s="13"/>
      <c r="AV519" s="13"/>
      <c r="AW519" s="13">
        <f>AQ519+AS519+AT519+AU519+AV519</f>
        <v>56845</v>
      </c>
      <c r="AX519" s="13">
        <f>AR519+AT519</f>
        <v>56845</v>
      </c>
    </row>
    <row r="520" spans="1:50" hidden="1" x14ac:dyDescent="0.25">
      <c r="A520" s="60" t="s">
        <v>24</v>
      </c>
      <c r="B520" s="16">
        <f t="shared" si="867"/>
        <v>912</v>
      </c>
      <c r="C520" s="16" t="s">
        <v>21</v>
      </c>
      <c r="D520" s="16" t="s">
        <v>22</v>
      </c>
      <c r="E520" s="16" t="s">
        <v>487</v>
      </c>
      <c r="F520" s="16" t="s">
        <v>38</v>
      </c>
      <c r="G520" s="13">
        <v>24597</v>
      </c>
      <c r="H520" s="13">
        <v>24597</v>
      </c>
      <c r="I520" s="13"/>
      <c r="J520" s="13"/>
      <c r="K520" s="13"/>
      <c r="L520" s="13"/>
      <c r="M520" s="13">
        <f>G520+I520+J520+K520+L520</f>
        <v>24597</v>
      </c>
      <c r="N520" s="13">
        <f>H520+J520</f>
        <v>24597</v>
      </c>
      <c r="O520" s="13"/>
      <c r="P520" s="13"/>
      <c r="Q520" s="13"/>
      <c r="R520" s="13"/>
      <c r="S520" s="13">
        <f>M520+O520+P520+Q520+R520</f>
        <v>24597</v>
      </c>
      <c r="T520" s="13">
        <f>N520+P520</f>
        <v>24597</v>
      </c>
      <c r="U520" s="13"/>
      <c r="V520" s="13"/>
      <c r="W520" s="13"/>
      <c r="X520" s="13"/>
      <c r="Y520" s="13">
        <f>S520+U520+V520+W520+X520</f>
        <v>24597</v>
      </c>
      <c r="Z520" s="13">
        <f>T520+V520</f>
        <v>24597</v>
      </c>
      <c r="AA520" s="13"/>
      <c r="AB520" s="13"/>
      <c r="AC520" s="13"/>
      <c r="AD520" s="13"/>
      <c r="AE520" s="13">
        <f>Y520+AA520+AB520+AC520+AD520</f>
        <v>24597</v>
      </c>
      <c r="AF520" s="13">
        <f>Z520+AB520</f>
        <v>24597</v>
      </c>
      <c r="AG520" s="13"/>
      <c r="AH520" s="13"/>
      <c r="AI520" s="13"/>
      <c r="AJ520" s="13"/>
      <c r="AK520" s="81">
        <f>AE520+AG520+AH520+AI520+AJ520</f>
        <v>24597</v>
      </c>
      <c r="AL520" s="81">
        <f>AF520+AH520</f>
        <v>24597</v>
      </c>
      <c r="AM520" s="13"/>
      <c r="AN520" s="13"/>
      <c r="AO520" s="13"/>
      <c r="AP520" s="13"/>
      <c r="AQ520" s="13">
        <f>AK520+AM520+AN520+AO520+AP520</f>
        <v>24597</v>
      </c>
      <c r="AR520" s="13">
        <f>AL520+AN520</f>
        <v>24597</v>
      </c>
      <c r="AS520" s="13"/>
      <c r="AT520" s="13"/>
      <c r="AU520" s="13"/>
      <c r="AV520" s="13"/>
      <c r="AW520" s="13">
        <f>AQ520+AS520+AT520+AU520+AV520</f>
        <v>24597</v>
      </c>
      <c r="AX520" s="13">
        <f>AR520+AT520</f>
        <v>24597</v>
      </c>
    </row>
    <row r="521" spans="1:50" hidden="1" x14ac:dyDescent="0.25">
      <c r="A521" s="56" t="s">
        <v>574</v>
      </c>
      <c r="B521" s="16">
        <f t="shared" si="867"/>
        <v>912</v>
      </c>
      <c r="C521" s="16" t="s">
        <v>21</v>
      </c>
      <c r="D521" s="16" t="s">
        <v>22</v>
      </c>
      <c r="E521" s="16" t="s">
        <v>616</v>
      </c>
      <c r="F521" s="16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>
        <f>AB522+AB525+AB528</f>
        <v>47106</v>
      </c>
      <c r="AC521" s="13">
        <f>AC522+AC525+AC528</f>
        <v>2258</v>
      </c>
      <c r="AD521" s="13">
        <f>AD522+AD525+AD528</f>
        <v>0</v>
      </c>
      <c r="AE521" s="13">
        <f>AE522+AE525</f>
        <v>47106</v>
      </c>
      <c r="AF521" s="13">
        <f>AF522+AF525</f>
        <v>47106</v>
      </c>
      <c r="AG521" s="13"/>
      <c r="AH521" s="13">
        <f>AH522+AH525+AH528</f>
        <v>0</v>
      </c>
      <c r="AI521" s="13">
        <f>AI522+AI525+AI528</f>
        <v>0</v>
      </c>
      <c r="AJ521" s="13">
        <f>AJ522+AJ525+AJ528</f>
        <v>0</v>
      </c>
      <c r="AK521" s="81">
        <f>AK522+AK525</f>
        <v>47106</v>
      </c>
      <c r="AL521" s="81">
        <f>AL522+AL525</f>
        <v>47106</v>
      </c>
      <c r="AM521" s="13"/>
      <c r="AN521" s="13">
        <f>AN522+AN525+AN528</f>
        <v>-2146</v>
      </c>
      <c r="AO521" s="13">
        <f>AO522+AO525+AO528</f>
        <v>0</v>
      </c>
      <c r="AP521" s="13">
        <f>AP522+AP525+AP528</f>
        <v>0</v>
      </c>
      <c r="AQ521" s="13">
        <f>AQ522+AQ525</f>
        <v>44960</v>
      </c>
      <c r="AR521" s="13">
        <f>AR522+AR525</f>
        <v>44960</v>
      </c>
      <c r="AS521" s="13"/>
      <c r="AT521" s="13">
        <f>AT522+AT525+AT528</f>
        <v>0</v>
      </c>
      <c r="AU521" s="13">
        <f>AU522+AU525+AU528</f>
        <v>0</v>
      </c>
      <c r="AV521" s="13">
        <f>AV522+AV525+AV528</f>
        <v>0</v>
      </c>
      <c r="AW521" s="13">
        <f>AW522+AW525</f>
        <v>44960</v>
      </c>
      <c r="AX521" s="13">
        <f>AX522+AX525</f>
        <v>44960</v>
      </c>
    </row>
    <row r="522" spans="1:50" ht="71.25" hidden="1" customHeight="1" x14ac:dyDescent="0.25">
      <c r="A522" s="60" t="s">
        <v>647</v>
      </c>
      <c r="B522" s="16">
        <f t="shared" si="867"/>
        <v>912</v>
      </c>
      <c r="C522" s="16" t="s">
        <v>21</v>
      </c>
      <c r="D522" s="16" t="s">
        <v>22</v>
      </c>
      <c r="E522" s="16" t="s">
        <v>646</v>
      </c>
      <c r="F522" s="16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>
        <f>AB523</f>
        <v>4200</v>
      </c>
      <c r="AC522" s="13">
        <f t="shared" ref="AC522:AF523" si="885">AC523</f>
        <v>0</v>
      </c>
      <c r="AD522" s="13">
        <f t="shared" si="885"/>
        <v>0</v>
      </c>
      <c r="AE522" s="13">
        <f t="shared" si="885"/>
        <v>4200</v>
      </c>
      <c r="AF522" s="13">
        <f t="shared" si="885"/>
        <v>4200</v>
      </c>
      <c r="AG522" s="13"/>
      <c r="AH522" s="13">
        <f>AH523</f>
        <v>0</v>
      </c>
      <c r="AI522" s="13">
        <f t="shared" ref="AI522:AL523" si="886">AI523</f>
        <v>0</v>
      </c>
      <c r="AJ522" s="13">
        <f t="shared" si="886"/>
        <v>0</v>
      </c>
      <c r="AK522" s="81">
        <f t="shared" si="886"/>
        <v>4200</v>
      </c>
      <c r="AL522" s="81">
        <f t="shared" si="886"/>
        <v>4200</v>
      </c>
      <c r="AM522" s="13"/>
      <c r="AN522" s="13">
        <f>AN523</f>
        <v>0</v>
      </c>
      <c r="AO522" s="13">
        <f t="shared" ref="AO522:AR523" si="887">AO523</f>
        <v>0</v>
      </c>
      <c r="AP522" s="13">
        <f t="shared" si="887"/>
        <v>0</v>
      </c>
      <c r="AQ522" s="13">
        <f t="shared" si="887"/>
        <v>4200</v>
      </c>
      <c r="AR522" s="13">
        <f t="shared" si="887"/>
        <v>4200</v>
      </c>
      <c r="AS522" s="13"/>
      <c r="AT522" s="13">
        <f>AT523</f>
        <v>0</v>
      </c>
      <c r="AU522" s="13">
        <f t="shared" ref="AU522:AX523" si="888">AU523</f>
        <v>0</v>
      </c>
      <c r="AV522" s="13">
        <f t="shared" si="888"/>
        <v>0</v>
      </c>
      <c r="AW522" s="13">
        <f t="shared" si="888"/>
        <v>4200</v>
      </c>
      <c r="AX522" s="13">
        <f t="shared" si="888"/>
        <v>4200</v>
      </c>
    </row>
    <row r="523" spans="1:50" ht="33" hidden="1" x14ac:dyDescent="0.25">
      <c r="A523" s="63" t="s">
        <v>12</v>
      </c>
      <c r="B523" s="16">
        <f t="shared" si="867"/>
        <v>912</v>
      </c>
      <c r="C523" s="16" t="s">
        <v>21</v>
      </c>
      <c r="D523" s="16" t="s">
        <v>22</v>
      </c>
      <c r="E523" s="16" t="s">
        <v>646</v>
      </c>
      <c r="F523" s="16" t="s">
        <v>13</v>
      </c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>
        <f>AB524</f>
        <v>4200</v>
      </c>
      <c r="AC523" s="13">
        <f t="shared" si="885"/>
        <v>0</v>
      </c>
      <c r="AD523" s="13">
        <f t="shared" si="885"/>
        <v>0</v>
      </c>
      <c r="AE523" s="13">
        <f t="shared" si="885"/>
        <v>4200</v>
      </c>
      <c r="AF523" s="13">
        <f t="shared" si="885"/>
        <v>4200</v>
      </c>
      <c r="AG523" s="13"/>
      <c r="AH523" s="13">
        <f>AH524</f>
        <v>0</v>
      </c>
      <c r="AI523" s="13">
        <f t="shared" si="886"/>
        <v>0</v>
      </c>
      <c r="AJ523" s="13">
        <f t="shared" si="886"/>
        <v>0</v>
      </c>
      <c r="AK523" s="81">
        <f t="shared" si="886"/>
        <v>4200</v>
      </c>
      <c r="AL523" s="81">
        <f t="shared" si="886"/>
        <v>4200</v>
      </c>
      <c r="AM523" s="13"/>
      <c r="AN523" s="13">
        <f>AN524</f>
        <v>0</v>
      </c>
      <c r="AO523" s="13">
        <f t="shared" si="887"/>
        <v>0</v>
      </c>
      <c r="AP523" s="13">
        <f t="shared" si="887"/>
        <v>0</v>
      </c>
      <c r="AQ523" s="13">
        <f t="shared" si="887"/>
        <v>4200</v>
      </c>
      <c r="AR523" s="13">
        <f t="shared" si="887"/>
        <v>4200</v>
      </c>
      <c r="AS523" s="13"/>
      <c r="AT523" s="13">
        <f>AT524</f>
        <v>0</v>
      </c>
      <c r="AU523" s="13">
        <f t="shared" si="888"/>
        <v>0</v>
      </c>
      <c r="AV523" s="13">
        <f t="shared" si="888"/>
        <v>0</v>
      </c>
      <c r="AW523" s="13">
        <f t="shared" si="888"/>
        <v>4200</v>
      </c>
      <c r="AX523" s="13">
        <f t="shared" si="888"/>
        <v>4200</v>
      </c>
    </row>
    <row r="524" spans="1:50" hidden="1" x14ac:dyDescent="0.25">
      <c r="A524" s="60" t="s">
        <v>24</v>
      </c>
      <c r="B524" s="16">
        <f t="shared" si="867"/>
        <v>912</v>
      </c>
      <c r="C524" s="16" t="s">
        <v>21</v>
      </c>
      <c r="D524" s="16" t="s">
        <v>22</v>
      </c>
      <c r="E524" s="16" t="s">
        <v>646</v>
      </c>
      <c r="F524" s="16" t="s">
        <v>38</v>
      </c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>
        <v>4200</v>
      </c>
      <c r="AC524" s="13"/>
      <c r="AD524" s="13"/>
      <c r="AE524" s="13">
        <f>Y524+AB524</f>
        <v>4200</v>
      </c>
      <c r="AF524" s="13">
        <f>Z524+AB524</f>
        <v>4200</v>
      </c>
      <c r="AG524" s="13"/>
      <c r="AH524" s="13"/>
      <c r="AI524" s="13"/>
      <c r="AJ524" s="13"/>
      <c r="AK524" s="81">
        <f>AE524+AH524</f>
        <v>4200</v>
      </c>
      <c r="AL524" s="81">
        <f>AF524+AH524</f>
        <v>4200</v>
      </c>
      <c r="AM524" s="13"/>
      <c r="AN524" s="13"/>
      <c r="AO524" s="13"/>
      <c r="AP524" s="13"/>
      <c r="AQ524" s="13">
        <f>AK524+AN524</f>
        <v>4200</v>
      </c>
      <c r="AR524" s="13">
        <f>AL524+AN524</f>
        <v>4200</v>
      </c>
      <c r="AS524" s="13"/>
      <c r="AT524" s="13"/>
      <c r="AU524" s="13"/>
      <c r="AV524" s="13"/>
      <c r="AW524" s="13">
        <f>AQ524+AT524</f>
        <v>4200</v>
      </c>
      <c r="AX524" s="13">
        <f>AR524+AT524</f>
        <v>4200</v>
      </c>
    </row>
    <row r="525" spans="1:50" ht="40.5" hidden="1" customHeight="1" x14ac:dyDescent="0.25">
      <c r="A525" s="60" t="s">
        <v>658</v>
      </c>
      <c r="B525" s="16">
        <f>B521</f>
        <v>912</v>
      </c>
      <c r="C525" s="16" t="s">
        <v>21</v>
      </c>
      <c r="D525" s="16" t="s">
        <v>22</v>
      </c>
      <c r="E525" s="16" t="s">
        <v>618</v>
      </c>
      <c r="F525" s="16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>
        <f>AB526</f>
        <v>42906</v>
      </c>
      <c r="AC525" s="13">
        <f t="shared" ref="AC525:AF526" si="889">AC526</f>
        <v>0</v>
      </c>
      <c r="AD525" s="13">
        <f t="shared" si="889"/>
        <v>0</v>
      </c>
      <c r="AE525" s="13">
        <f t="shared" si="889"/>
        <v>42906</v>
      </c>
      <c r="AF525" s="13">
        <f t="shared" si="889"/>
        <v>42906</v>
      </c>
      <c r="AG525" s="13"/>
      <c r="AH525" s="13">
        <f>AH526</f>
        <v>0</v>
      </c>
      <c r="AI525" s="13">
        <f t="shared" ref="AI525:AL526" si="890">AI526</f>
        <v>0</v>
      </c>
      <c r="AJ525" s="13">
        <f t="shared" si="890"/>
        <v>0</v>
      </c>
      <c r="AK525" s="81">
        <f t="shared" si="890"/>
        <v>42906</v>
      </c>
      <c r="AL525" s="81">
        <f t="shared" si="890"/>
        <v>42906</v>
      </c>
      <c r="AM525" s="13"/>
      <c r="AN525" s="13">
        <f>AN526</f>
        <v>-2146</v>
      </c>
      <c r="AO525" s="13">
        <f t="shared" ref="AO525:AR526" si="891">AO526</f>
        <v>0</v>
      </c>
      <c r="AP525" s="13">
        <f t="shared" si="891"/>
        <v>0</v>
      </c>
      <c r="AQ525" s="13">
        <f t="shared" si="891"/>
        <v>40760</v>
      </c>
      <c r="AR525" s="13">
        <f t="shared" si="891"/>
        <v>40760</v>
      </c>
      <c r="AS525" s="13"/>
      <c r="AT525" s="13">
        <f>AT526</f>
        <v>0</v>
      </c>
      <c r="AU525" s="13">
        <f t="shared" ref="AU525:AX526" si="892">AU526</f>
        <v>0</v>
      </c>
      <c r="AV525" s="13">
        <f t="shared" si="892"/>
        <v>0</v>
      </c>
      <c r="AW525" s="13">
        <f t="shared" si="892"/>
        <v>40760</v>
      </c>
      <c r="AX525" s="13">
        <f t="shared" si="892"/>
        <v>40760</v>
      </c>
    </row>
    <row r="526" spans="1:50" ht="33" hidden="1" x14ac:dyDescent="0.25">
      <c r="A526" s="56" t="s">
        <v>205</v>
      </c>
      <c r="B526" s="16">
        <f t="shared" si="867"/>
        <v>912</v>
      </c>
      <c r="C526" s="16" t="s">
        <v>21</v>
      </c>
      <c r="D526" s="16" t="s">
        <v>22</v>
      </c>
      <c r="E526" s="16" t="s">
        <v>618</v>
      </c>
      <c r="F526" s="16" t="s">
        <v>206</v>
      </c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>
        <f>AB527</f>
        <v>42906</v>
      </c>
      <c r="AC526" s="13">
        <f t="shared" si="889"/>
        <v>0</v>
      </c>
      <c r="AD526" s="13">
        <f t="shared" si="889"/>
        <v>0</v>
      </c>
      <c r="AE526" s="13">
        <f t="shared" si="889"/>
        <v>42906</v>
      </c>
      <c r="AF526" s="13">
        <f t="shared" si="889"/>
        <v>42906</v>
      </c>
      <c r="AG526" s="13"/>
      <c r="AH526" s="13">
        <f>AH527</f>
        <v>0</v>
      </c>
      <c r="AI526" s="13">
        <f t="shared" si="890"/>
        <v>0</v>
      </c>
      <c r="AJ526" s="13">
        <f t="shared" si="890"/>
        <v>0</v>
      </c>
      <c r="AK526" s="81">
        <f t="shared" si="890"/>
        <v>42906</v>
      </c>
      <c r="AL526" s="81">
        <f t="shared" si="890"/>
        <v>42906</v>
      </c>
      <c r="AM526" s="13"/>
      <c r="AN526" s="13">
        <f>AN527</f>
        <v>-2146</v>
      </c>
      <c r="AO526" s="13">
        <f t="shared" si="891"/>
        <v>0</v>
      </c>
      <c r="AP526" s="13">
        <f t="shared" si="891"/>
        <v>0</v>
      </c>
      <c r="AQ526" s="13">
        <f t="shared" si="891"/>
        <v>40760</v>
      </c>
      <c r="AR526" s="13">
        <f t="shared" si="891"/>
        <v>40760</v>
      </c>
      <c r="AS526" s="13"/>
      <c r="AT526" s="13">
        <f>AT527</f>
        <v>0</v>
      </c>
      <c r="AU526" s="13">
        <f t="shared" si="892"/>
        <v>0</v>
      </c>
      <c r="AV526" s="13">
        <f t="shared" si="892"/>
        <v>0</v>
      </c>
      <c r="AW526" s="13">
        <f t="shared" si="892"/>
        <v>40760</v>
      </c>
      <c r="AX526" s="13">
        <f t="shared" si="892"/>
        <v>40760</v>
      </c>
    </row>
    <row r="527" spans="1:50" ht="115.5" hidden="1" x14ac:dyDescent="0.25">
      <c r="A527" s="63" t="s">
        <v>651</v>
      </c>
      <c r="B527" s="16">
        <f t="shared" si="867"/>
        <v>912</v>
      </c>
      <c r="C527" s="16" t="s">
        <v>21</v>
      </c>
      <c r="D527" s="16" t="s">
        <v>22</v>
      </c>
      <c r="E527" s="16" t="s">
        <v>618</v>
      </c>
      <c r="F527" s="16" t="s">
        <v>650</v>
      </c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>
        <v>42906</v>
      </c>
      <c r="AC527" s="13"/>
      <c r="AD527" s="13"/>
      <c r="AE527" s="13">
        <f>Y527+AB527</f>
        <v>42906</v>
      </c>
      <c r="AF527" s="13">
        <f>Z527+AB527</f>
        <v>42906</v>
      </c>
      <c r="AG527" s="13"/>
      <c r="AH527" s="13"/>
      <c r="AI527" s="13"/>
      <c r="AJ527" s="13"/>
      <c r="AK527" s="81">
        <f>AE527+AH527</f>
        <v>42906</v>
      </c>
      <c r="AL527" s="81">
        <f>AF527+AH527</f>
        <v>42906</v>
      </c>
      <c r="AM527" s="13"/>
      <c r="AN527" s="13">
        <v>-2146</v>
      </c>
      <c r="AO527" s="13"/>
      <c r="AP527" s="13"/>
      <c r="AQ527" s="13">
        <f>AK527+AN527</f>
        <v>40760</v>
      </c>
      <c r="AR527" s="13">
        <f>AL527+AN527</f>
        <v>40760</v>
      </c>
      <c r="AS527" s="13"/>
      <c r="AT527" s="13"/>
      <c r="AU527" s="13"/>
      <c r="AV527" s="13"/>
      <c r="AW527" s="13">
        <f>AQ527+AT527</f>
        <v>40760</v>
      </c>
      <c r="AX527" s="13">
        <f>AR527+AT527</f>
        <v>40760</v>
      </c>
    </row>
    <row r="528" spans="1:50" ht="33" hidden="1" x14ac:dyDescent="0.25">
      <c r="A528" s="60" t="s">
        <v>658</v>
      </c>
      <c r="B528" s="16">
        <f t="shared" si="867"/>
        <v>912</v>
      </c>
      <c r="C528" s="16" t="s">
        <v>21</v>
      </c>
      <c r="D528" s="16" t="s">
        <v>22</v>
      </c>
      <c r="E528" s="16" t="s">
        <v>617</v>
      </c>
      <c r="F528" s="16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>
        <f>AB529</f>
        <v>0</v>
      </c>
      <c r="AC528" s="13">
        <f t="shared" ref="AC528:AF529" si="893">AC529</f>
        <v>2258</v>
      </c>
      <c r="AD528" s="13">
        <f t="shared" si="893"/>
        <v>0</v>
      </c>
      <c r="AE528" s="13">
        <f t="shared" si="893"/>
        <v>2258</v>
      </c>
      <c r="AF528" s="13">
        <f t="shared" si="893"/>
        <v>0</v>
      </c>
      <c r="AG528" s="13"/>
      <c r="AH528" s="13">
        <f>AH529</f>
        <v>0</v>
      </c>
      <c r="AI528" s="13">
        <f t="shared" ref="AI528:AM529" si="894">AI529</f>
        <v>0</v>
      </c>
      <c r="AJ528" s="13">
        <f t="shared" si="894"/>
        <v>0</v>
      </c>
      <c r="AK528" s="81">
        <f t="shared" si="894"/>
        <v>2258</v>
      </c>
      <c r="AL528" s="81">
        <f t="shared" si="894"/>
        <v>0</v>
      </c>
      <c r="AM528" s="13">
        <f t="shared" si="894"/>
        <v>-112</v>
      </c>
      <c r="AN528" s="13">
        <f>AN529</f>
        <v>0</v>
      </c>
      <c r="AO528" s="13">
        <f t="shared" ref="AO528:AX529" si="895">AO529</f>
        <v>0</v>
      </c>
      <c r="AP528" s="13">
        <f t="shared" si="895"/>
        <v>0</v>
      </c>
      <c r="AQ528" s="13">
        <f t="shared" si="895"/>
        <v>2146</v>
      </c>
      <c r="AR528" s="13">
        <f t="shared" si="895"/>
        <v>0</v>
      </c>
      <c r="AS528" s="13">
        <f t="shared" si="895"/>
        <v>0</v>
      </c>
      <c r="AT528" s="13">
        <f>AT529</f>
        <v>0</v>
      </c>
      <c r="AU528" s="13">
        <f t="shared" si="895"/>
        <v>0</v>
      </c>
      <c r="AV528" s="13">
        <f t="shared" si="895"/>
        <v>0</v>
      </c>
      <c r="AW528" s="13">
        <f t="shared" si="895"/>
        <v>2146</v>
      </c>
      <c r="AX528" s="13">
        <f t="shared" si="895"/>
        <v>0</v>
      </c>
    </row>
    <row r="529" spans="1:50" ht="33" hidden="1" x14ac:dyDescent="0.25">
      <c r="A529" s="56" t="s">
        <v>205</v>
      </c>
      <c r="B529" s="16">
        <f t="shared" si="867"/>
        <v>912</v>
      </c>
      <c r="C529" s="16" t="s">
        <v>21</v>
      </c>
      <c r="D529" s="16" t="s">
        <v>22</v>
      </c>
      <c r="E529" s="16" t="s">
        <v>617</v>
      </c>
      <c r="F529" s="16" t="s">
        <v>206</v>
      </c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>
        <f>AB530</f>
        <v>0</v>
      </c>
      <c r="AC529" s="13">
        <f t="shared" si="893"/>
        <v>2258</v>
      </c>
      <c r="AD529" s="13">
        <f t="shared" si="893"/>
        <v>0</v>
      </c>
      <c r="AE529" s="13">
        <f t="shared" si="893"/>
        <v>2258</v>
      </c>
      <c r="AF529" s="13">
        <f t="shared" si="893"/>
        <v>0</v>
      </c>
      <c r="AG529" s="13"/>
      <c r="AH529" s="13">
        <f>AH530</f>
        <v>0</v>
      </c>
      <c r="AI529" s="13">
        <f t="shared" si="894"/>
        <v>0</v>
      </c>
      <c r="AJ529" s="13">
        <f t="shared" si="894"/>
        <v>0</v>
      </c>
      <c r="AK529" s="81">
        <f t="shared" si="894"/>
        <v>2258</v>
      </c>
      <c r="AL529" s="81">
        <f t="shared" si="894"/>
        <v>0</v>
      </c>
      <c r="AM529" s="13">
        <f t="shared" si="894"/>
        <v>-112</v>
      </c>
      <c r="AN529" s="13">
        <f>AN530</f>
        <v>0</v>
      </c>
      <c r="AO529" s="13">
        <f t="shared" si="895"/>
        <v>0</v>
      </c>
      <c r="AP529" s="13">
        <f t="shared" si="895"/>
        <v>0</v>
      </c>
      <c r="AQ529" s="13">
        <f t="shared" si="895"/>
        <v>2146</v>
      </c>
      <c r="AR529" s="13">
        <f t="shared" si="895"/>
        <v>0</v>
      </c>
      <c r="AS529" s="13">
        <f t="shared" si="895"/>
        <v>0</v>
      </c>
      <c r="AT529" s="13">
        <f>AT530</f>
        <v>0</v>
      </c>
      <c r="AU529" s="13">
        <f t="shared" si="895"/>
        <v>0</v>
      </c>
      <c r="AV529" s="13">
        <f t="shared" si="895"/>
        <v>0</v>
      </c>
      <c r="AW529" s="13">
        <f t="shared" si="895"/>
        <v>2146</v>
      </c>
      <c r="AX529" s="13">
        <f t="shared" si="895"/>
        <v>0</v>
      </c>
    </row>
    <row r="530" spans="1:50" ht="115.5" hidden="1" x14ac:dyDescent="0.25">
      <c r="A530" s="63" t="s">
        <v>651</v>
      </c>
      <c r="B530" s="16">
        <f t="shared" si="867"/>
        <v>912</v>
      </c>
      <c r="C530" s="16" t="s">
        <v>21</v>
      </c>
      <c r="D530" s="16" t="s">
        <v>22</v>
      </c>
      <c r="E530" s="16" t="s">
        <v>617</v>
      </c>
      <c r="F530" s="16" t="s">
        <v>650</v>
      </c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>
        <v>2258</v>
      </c>
      <c r="AD530" s="13"/>
      <c r="AE530" s="13">
        <f>Y530+AA530+AB530+AC530+AD530</f>
        <v>2258</v>
      </c>
      <c r="AF530" s="13">
        <f>Z530+AB530</f>
        <v>0</v>
      </c>
      <c r="AG530" s="13"/>
      <c r="AH530" s="13"/>
      <c r="AI530" s="13"/>
      <c r="AJ530" s="13"/>
      <c r="AK530" s="81">
        <f>AE530+AG530+AH530+AI530+AJ530</f>
        <v>2258</v>
      </c>
      <c r="AL530" s="81">
        <f>AF530+AH530</f>
        <v>0</v>
      </c>
      <c r="AM530" s="13">
        <v>-112</v>
      </c>
      <c r="AN530" s="13"/>
      <c r="AO530" s="13"/>
      <c r="AP530" s="13"/>
      <c r="AQ530" s="13">
        <f>AK530+AM530+AN530+AO530+AP530</f>
        <v>2146</v>
      </c>
      <c r="AR530" s="13">
        <f>AL530+AN530</f>
        <v>0</v>
      </c>
      <c r="AS530" s="13"/>
      <c r="AT530" s="13"/>
      <c r="AU530" s="13"/>
      <c r="AV530" s="13"/>
      <c r="AW530" s="13">
        <f>AQ530+AS530+AT530+AU530+AV530</f>
        <v>2146</v>
      </c>
      <c r="AX530" s="13">
        <f>AR530+AT530</f>
        <v>0</v>
      </c>
    </row>
    <row r="531" spans="1:50" ht="82.5" hidden="1" x14ac:dyDescent="0.25">
      <c r="A531" s="60" t="s">
        <v>135</v>
      </c>
      <c r="B531" s="16">
        <f t="shared" si="867"/>
        <v>912</v>
      </c>
      <c r="C531" s="16" t="s">
        <v>21</v>
      </c>
      <c r="D531" s="16" t="s">
        <v>22</v>
      </c>
      <c r="E531" s="16" t="s">
        <v>136</v>
      </c>
      <c r="F531" s="16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>
        <f>AG532</f>
        <v>0</v>
      </c>
      <c r="AH531" s="13">
        <f t="shared" ref="AH531:AW534" si="896">AH532</f>
        <v>0</v>
      </c>
      <c r="AI531" s="13">
        <f t="shared" si="896"/>
        <v>776</v>
      </c>
      <c r="AJ531" s="13">
        <f t="shared" si="896"/>
        <v>0</v>
      </c>
      <c r="AK531" s="81">
        <f t="shared" si="896"/>
        <v>776</v>
      </c>
      <c r="AL531" s="81">
        <f t="shared" si="896"/>
        <v>0</v>
      </c>
      <c r="AM531" s="13">
        <f>AM532</f>
        <v>0</v>
      </c>
      <c r="AN531" s="13">
        <f t="shared" si="896"/>
        <v>0</v>
      </c>
      <c r="AO531" s="13">
        <f t="shared" si="896"/>
        <v>0</v>
      </c>
      <c r="AP531" s="13">
        <f t="shared" si="896"/>
        <v>0</v>
      </c>
      <c r="AQ531" s="13">
        <f t="shared" si="896"/>
        <v>776</v>
      </c>
      <c r="AR531" s="13">
        <f t="shared" si="896"/>
        <v>0</v>
      </c>
      <c r="AS531" s="13">
        <f>AS532</f>
        <v>0</v>
      </c>
      <c r="AT531" s="13">
        <f t="shared" si="896"/>
        <v>0</v>
      </c>
      <c r="AU531" s="13">
        <f t="shared" si="896"/>
        <v>0</v>
      </c>
      <c r="AV531" s="13">
        <f t="shared" si="896"/>
        <v>0</v>
      </c>
      <c r="AW531" s="13">
        <f t="shared" si="896"/>
        <v>776</v>
      </c>
      <c r="AX531" s="13">
        <f t="shared" ref="AT531:AX534" si="897">AX532</f>
        <v>0</v>
      </c>
    </row>
    <row r="532" spans="1:50" hidden="1" x14ac:dyDescent="0.25">
      <c r="A532" s="64" t="s">
        <v>15</v>
      </c>
      <c r="B532" s="16">
        <f t="shared" si="867"/>
        <v>912</v>
      </c>
      <c r="C532" s="16" t="s">
        <v>21</v>
      </c>
      <c r="D532" s="16" t="s">
        <v>22</v>
      </c>
      <c r="E532" s="16" t="s">
        <v>169</v>
      </c>
      <c r="F532" s="16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>
        <f>AG533</f>
        <v>0</v>
      </c>
      <c r="AH532" s="13">
        <f t="shared" si="896"/>
        <v>0</v>
      </c>
      <c r="AI532" s="13">
        <f t="shared" si="896"/>
        <v>776</v>
      </c>
      <c r="AJ532" s="13">
        <f t="shared" si="896"/>
        <v>0</v>
      </c>
      <c r="AK532" s="81">
        <f t="shared" si="896"/>
        <v>776</v>
      </c>
      <c r="AL532" s="81">
        <f t="shared" si="896"/>
        <v>0</v>
      </c>
      <c r="AM532" s="13">
        <f>AM533</f>
        <v>0</v>
      </c>
      <c r="AN532" s="13">
        <f t="shared" si="896"/>
        <v>0</v>
      </c>
      <c r="AO532" s="13">
        <f t="shared" si="896"/>
        <v>0</v>
      </c>
      <c r="AP532" s="13">
        <f t="shared" si="896"/>
        <v>0</v>
      </c>
      <c r="AQ532" s="13">
        <f t="shared" si="896"/>
        <v>776</v>
      </c>
      <c r="AR532" s="13">
        <f t="shared" si="896"/>
        <v>0</v>
      </c>
      <c r="AS532" s="13">
        <f>AS533</f>
        <v>0</v>
      </c>
      <c r="AT532" s="13">
        <f t="shared" si="897"/>
        <v>0</v>
      </c>
      <c r="AU532" s="13">
        <f t="shared" si="897"/>
        <v>0</v>
      </c>
      <c r="AV532" s="13">
        <f t="shared" si="897"/>
        <v>0</v>
      </c>
      <c r="AW532" s="13">
        <f t="shared" si="897"/>
        <v>776</v>
      </c>
      <c r="AX532" s="13">
        <f t="shared" si="897"/>
        <v>0</v>
      </c>
    </row>
    <row r="533" spans="1:50" hidden="1" x14ac:dyDescent="0.25">
      <c r="A533" s="60" t="s">
        <v>26</v>
      </c>
      <c r="B533" s="16">
        <f t="shared" si="867"/>
        <v>912</v>
      </c>
      <c r="C533" s="16" t="s">
        <v>21</v>
      </c>
      <c r="D533" s="16" t="s">
        <v>22</v>
      </c>
      <c r="E533" s="16" t="s">
        <v>677</v>
      </c>
      <c r="F533" s="16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>
        <f>AG534</f>
        <v>0</v>
      </c>
      <c r="AH533" s="13">
        <f t="shared" si="896"/>
        <v>0</v>
      </c>
      <c r="AI533" s="13">
        <f t="shared" si="896"/>
        <v>776</v>
      </c>
      <c r="AJ533" s="13">
        <f t="shared" si="896"/>
        <v>0</v>
      </c>
      <c r="AK533" s="81">
        <f t="shared" si="896"/>
        <v>776</v>
      </c>
      <c r="AL533" s="81">
        <f t="shared" si="896"/>
        <v>0</v>
      </c>
      <c r="AM533" s="13">
        <f>AM534</f>
        <v>0</v>
      </c>
      <c r="AN533" s="13">
        <f t="shared" si="896"/>
        <v>0</v>
      </c>
      <c r="AO533" s="13">
        <f t="shared" si="896"/>
        <v>0</v>
      </c>
      <c r="AP533" s="13">
        <f t="shared" si="896"/>
        <v>0</v>
      </c>
      <c r="AQ533" s="13">
        <f t="shared" si="896"/>
        <v>776</v>
      </c>
      <c r="AR533" s="13">
        <f t="shared" si="896"/>
        <v>0</v>
      </c>
      <c r="AS533" s="13">
        <f>AS534</f>
        <v>0</v>
      </c>
      <c r="AT533" s="13">
        <f t="shared" si="897"/>
        <v>0</v>
      </c>
      <c r="AU533" s="13">
        <f t="shared" si="897"/>
        <v>0</v>
      </c>
      <c r="AV533" s="13">
        <f t="shared" si="897"/>
        <v>0</v>
      </c>
      <c r="AW533" s="13">
        <f t="shared" si="897"/>
        <v>776</v>
      </c>
      <c r="AX533" s="13">
        <f t="shared" si="897"/>
        <v>0</v>
      </c>
    </row>
    <row r="534" spans="1:50" ht="33" hidden="1" x14ac:dyDescent="0.25">
      <c r="A534" s="63" t="s">
        <v>12</v>
      </c>
      <c r="B534" s="16">
        <f t="shared" si="867"/>
        <v>912</v>
      </c>
      <c r="C534" s="16" t="s">
        <v>21</v>
      </c>
      <c r="D534" s="16" t="s">
        <v>22</v>
      </c>
      <c r="E534" s="16" t="s">
        <v>677</v>
      </c>
      <c r="F534" s="16" t="s">
        <v>13</v>
      </c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>
        <f>AG535</f>
        <v>0</v>
      </c>
      <c r="AH534" s="13">
        <f t="shared" si="896"/>
        <v>0</v>
      </c>
      <c r="AI534" s="13">
        <f t="shared" si="896"/>
        <v>776</v>
      </c>
      <c r="AJ534" s="13">
        <f t="shared" si="896"/>
        <v>0</v>
      </c>
      <c r="AK534" s="81">
        <f t="shared" si="896"/>
        <v>776</v>
      </c>
      <c r="AL534" s="81">
        <f t="shared" si="896"/>
        <v>0</v>
      </c>
      <c r="AM534" s="13">
        <f>AM535</f>
        <v>0</v>
      </c>
      <c r="AN534" s="13">
        <f t="shared" si="896"/>
        <v>0</v>
      </c>
      <c r="AO534" s="13">
        <f t="shared" si="896"/>
        <v>0</v>
      </c>
      <c r="AP534" s="13">
        <f t="shared" si="896"/>
        <v>0</v>
      </c>
      <c r="AQ534" s="13">
        <f t="shared" si="896"/>
        <v>776</v>
      </c>
      <c r="AR534" s="13">
        <f t="shared" si="896"/>
        <v>0</v>
      </c>
      <c r="AS534" s="13">
        <f>AS535</f>
        <v>0</v>
      </c>
      <c r="AT534" s="13">
        <f t="shared" si="897"/>
        <v>0</v>
      </c>
      <c r="AU534" s="13">
        <f t="shared" si="897"/>
        <v>0</v>
      </c>
      <c r="AV534" s="13">
        <f t="shared" si="897"/>
        <v>0</v>
      </c>
      <c r="AW534" s="13">
        <f t="shared" si="897"/>
        <v>776</v>
      </c>
      <c r="AX534" s="13">
        <f t="shared" si="897"/>
        <v>0</v>
      </c>
    </row>
    <row r="535" spans="1:50" hidden="1" x14ac:dyDescent="0.25">
      <c r="A535" s="56" t="s">
        <v>14</v>
      </c>
      <c r="B535" s="16">
        <f t="shared" si="867"/>
        <v>912</v>
      </c>
      <c r="C535" s="16" t="s">
        <v>21</v>
      </c>
      <c r="D535" s="16" t="s">
        <v>22</v>
      </c>
      <c r="E535" s="16" t="s">
        <v>677</v>
      </c>
      <c r="F535" s="16" t="s">
        <v>37</v>
      </c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>
        <v>776</v>
      </c>
      <c r="AJ535" s="13"/>
      <c r="AK535" s="81">
        <f>AE535+AG535+AH535+AI535+AJ535</f>
        <v>776</v>
      </c>
      <c r="AL535" s="81">
        <f>AF535+AH535</f>
        <v>0</v>
      </c>
      <c r="AM535" s="13"/>
      <c r="AN535" s="13"/>
      <c r="AO535" s="13"/>
      <c r="AP535" s="13"/>
      <c r="AQ535" s="13">
        <f>AK535+AM535+AN535+AO535+AP535</f>
        <v>776</v>
      </c>
      <c r="AR535" s="13">
        <f>AL535+AN535</f>
        <v>0</v>
      </c>
      <c r="AS535" s="13"/>
      <c r="AT535" s="13"/>
      <c r="AU535" s="13"/>
      <c r="AV535" s="13"/>
      <c r="AW535" s="13">
        <f>AQ535+AS535+AT535+AU535+AV535</f>
        <v>776</v>
      </c>
      <c r="AX535" s="13">
        <f>AR535+AT535</f>
        <v>0</v>
      </c>
    </row>
    <row r="536" spans="1:50" hidden="1" x14ac:dyDescent="0.25">
      <c r="A536" s="63"/>
      <c r="B536" s="16"/>
      <c r="C536" s="16"/>
      <c r="D536" s="16"/>
      <c r="E536" s="16"/>
      <c r="F536" s="16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81"/>
      <c r="AL536" s="81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</row>
    <row r="537" spans="1:50" ht="38.25" hidden="1" customHeight="1" x14ac:dyDescent="0.3">
      <c r="A537" s="59" t="s">
        <v>29</v>
      </c>
      <c r="B537" s="14">
        <v>912</v>
      </c>
      <c r="C537" s="14" t="s">
        <v>21</v>
      </c>
      <c r="D537" s="14" t="s">
        <v>30</v>
      </c>
      <c r="E537" s="14"/>
      <c r="F537" s="14"/>
      <c r="G537" s="32">
        <f t="shared" ref="G537:R541" si="898">G538</f>
        <v>107</v>
      </c>
      <c r="H537" s="32">
        <f t="shared" si="898"/>
        <v>0</v>
      </c>
      <c r="I537" s="13">
        <f t="shared" si="898"/>
        <v>0</v>
      </c>
      <c r="J537" s="13">
        <f t="shared" si="898"/>
        <v>0</v>
      </c>
      <c r="K537" s="13">
        <f t="shared" si="898"/>
        <v>0</v>
      </c>
      <c r="L537" s="13">
        <f t="shared" si="898"/>
        <v>0</v>
      </c>
      <c r="M537" s="32">
        <f t="shared" si="898"/>
        <v>107</v>
      </c>
      <c r="N537" s="32">
        <f t="shared" si="898"/>
        <v>0</v>
      </c>
      <c r="O537" s="13">
        <f t="shared" si="898"/>
        <v>0</v>
      </c>
      <c r="P537" s="13">
        <f t="shared" si="898"/>
        <v>0</v>
      </c>
      <c r="Q537" s="13">
        <f t="shared" si="898"/>
        <v>0</v>
      </c>
      <c r="R537" s="13">
        <f t="shared" si="898"/>
        <v>0</v>
      </c>
      <c r="S537" s="32">
        <f t="shared" ref="S537:AH541" si="899">S538</f>
        <v>107</v>
      </c>
      <c r="T537" s="32">
        <f t="shared" si="899"/>
        <v>0</v>
      </c>
      <c r="U537" s="13">
        <f t="shared" si="899"/>
        <v>0</v>
      </c>
      <c r="V537" s="13">
        <f t="shared" si="899"/>
        <v>0</v>
      </c>
      <c r="W537" s="13">
        <f t="shared" si="899"/>
        <v>0</v>
      </c>
      <c r="X537" s="13">
        <f t="shared" si="899"/>
        <v>0</v>
      </c>
      <c r="Y537" s="32">
        <f t="shared" si="899"/>
        <v>107</v>
      </c>
      <c r="Z537" s="32">
        <f t="shared" si="899"/>
        <v>0</v>
      </c>
      <c r="AA537" s="13">
        <f t="shared" si="899"/>
        <v>0</v>
      </c>
      <c r="AB537" s="13">
        <f t="shared" si="899"/>
        <v>0</v>
      </c>
      <c r="AC537" s="13">
        <f t="shared" si="899"/>
        <v>0</v>
      </c>
      <c r="AD537" s="13">
        <f t="shared" si="899"/>
        <v>0</v>
      </c>
      <c r="AE537" s="32">
        <f t="shared" si="899"/>
        <v>107</v>
      </c>
      <c r="AF537" s="32">
        <f t="shared" si="899"/>
        <v>0</v>
      </c>
      <c r="AG537" s="13">
        <f t="shared" si="899"/>
        <v>0</v>
      </c>
      <c r="AH537" s="13">
        <f t="shared" si="899"/>
        <v>0</v>
      </c>
      <c r="AI537" s="13">
        <f t="shared" ref="AG537:AV541" si="900">AI538</f>
        <v>0</v>
      </c>
      <c r="AJ537" s="13">
        <f t="shared" si="900"/>
        <v>0</v>
      </c>
      <c r="AK537" s="91">
        <f t="shared" si="900"/>
        <v>107</v>
      </c>
      <c r="AL537" s="91">
        <f t="shared" si="900"/>
        <v>0</v>
      </c>
      <c r="AM537" s="13">
        <f t="shared" si="900"/>
        <v>0</v>
      </c>
      <c r="AN537" s="13">
        <f t="shared" si="900"/>
        <v>0</v>
      </c>
      <c r="AO537" s="13">
        <f t="shared" si="900"/>
        <v>0</v>
      </c>
      <c r="AP537" s="13">
        <f t="shared" si="900"/>
        <v>0</v>
      </c>
      <c r="AQ537" s="32">
        <f t="shared" si="900"/>
        <v>107</v>
      </c>
      <c r="AR537" s="32">
        <f t="shared" si="900"/>
        <v>0</v>
      </c>
      <c r="AS537" s="13">
        <f t="shared" si="900"/>
        <v>0</v>
      </c>
      <c r="AT537" s="13">
        <f t="shared" si="900"/>
        <v>0</v>
      </c>
      <c r="AU537" s="13">
        <f t="shared" si="900"/>
        <v>0</v>
      </c>
      <c r="AV537" s="13">
        <f t="shared" si="900"/>
        <v>0</v>
      </c>
      <c r="AW537" s="32">
        <f t="shared" ref="AS537:AX541" si="901">AW538</f>
        <v>107</v>
      </c>
      <c r="AX537" s="32">
        <f t="shared" si="901"/>
        <v>0</v>
      </c>
    </row>
    <row r="538" spans="1:50" ht="34.5" hidden="1" x14ac:dyDescent="0.3">
      <c r="A538" s="60" t="s">
        <v>483</v>
      </c>
      <c r="B538" s="16">
        <v>912</v>
      </c>
      <c r="C538" s="16" t="s">
        <v>21</v>
      </c>
      <c r="D538" s="16" t="s">
        <v>30</v>
      </c>
      <c r="E538" s="16" t="s">
        <v>41</v>
      </c>
      <c r="F538" s="16"/>
      <c r="G538" s="13">
        <f t="shared" si="898"/>
        <v>107</v>
      </c>
      <c r="H538" s="13">
        <f t="shared" si="898"/>
        <v>0</v>
      </c>
      <c r="I538" s="13">
        <f t="shared" si="898"/>
        <v>0</v>
      </c>
      <c r="J538" s="13">
        <f t="shared" si="898"/>
        <v>0</v>
      </c>
      <c r="K538" s="13">
        <f t="shared" si="898"/>
        <v>0</v>
      </c>
      <c r="L538" s="13">
        <f t="shared" si="898"/>
        <v>0</v>
      </c>
      <c r="M538" s="13">
        <f t="shared" si="898"/>
        <v>107</v>
      </c>
      <c r="N538" s="13">
        <f t="shared" si="898"/>
        <v>0</v>
      </c>
      <c r="O538" s="13">
        <f t="shared" si="898"/>
        <v>0</v>
      </c>
      <c r="P538" s="13">
        <f t="shared" si="898"/>
        <v>0</v>
      </c>
      <c r="Q538" s="13">
        <f t="shared" si="898"/>
        <v>0</v>
      </c>
      <c r="R538" s="13">
        <f t="shared" si="898"/>
        <v>0</v>
      </c>
      <c r="S538" s="13">
        <f t="shared" si="899"/>
        <v>107</v>
      </c>
      <c r="T538" s="13">
        <f t="shared" si="899"/>
        <v>0</v>
      </c>
      <c r="U538" s="13">
        <f t="shared" si="899"/>
        <v>0</v>
      </c>
      <c r="V538" s="13">
        <f t="shared" si="899"/>
        <v>0</v>
      </c>
      <c r="W538" s="13">
        <f t="shared" si="899"/>
        <v>0</v>
      </c>
      <c r="X538" s="13">
        <f t="shared" si="899"/>
        <v>0</v>
      </c>
      <c r="Y538" s="13">
        <f t="shared" si="899"/>
        <v>107</v>
      </c>
      <c r="Z538" s="13">
        <f t="shared" si="899"/>
        <v>0</v>
      </c>
      <c r="AA538" s="13">
        <f t="shared" si="899"/>
        <v>0</v>
      </c>
      <c r="AB538" s="13">
        <f t="shared" si="899"/>
        <v>0</v>
      </c>
      <c r="AC538" s="13">
        <f t="shared" si="899"/>
        <v>0</v>
      </c>
      <c r="AD538" s="13">
        <f t="shared" si="899"/>
        <v>0</v>
      </c>
      <c r="AE538" s="13">
        <f t="shared" si="899"/>
        <v>107</v>
      </c>
      <c r="AF538" s="13">
        <f t="shared" si="899"/>
        <v>0</v>
      </c>
      <c r="AG538" s="13">
        <f t="shared" si="900"/>
        <v>0</v>
      </c>
      <c r="AH538" s="13">
        <f t="shared" si="900"/>
        <v>0</v>
      </c>
      <c r="AI538" s="13">
        <f t="shared" si="900"/>
        <v>0</v>
      </c>
      <c r="AJ538" s="13">
        <f t="shared" si="900"/>
        <v>0</v>
      </c>
      <c r="AK538" s="81">
        <f t="shared" si="900"/>
        <v>107</v>
      </c>
      <c r="AL538" s="81">
        <f t="shared" si="900"/>
        <v>0</v>
      </c>
      <c r="AM538" s="13">
        <f t="shared" si="900"/>
        <v>0</v>
      </c>
      <c r="AN538" s="13">
        <f t="shared" si="900"/>
        <v>0</v>
      </c>
      <c r="AO538" s="13">
        <f t="shared" si="900"/>
        <v>0</v>
      </c>
      <c r="AP538" s="13">
        <f t="shared" si="900"/>
        <v>0</v>
      </c>
      <c r="AQ538" s="13">
        <f t="shared" si="900"/>
        <v>107</v>
      </c>
      <c r="AR538" s="13">
        <f t="shared" si="900"/>
        <v>0</v>
      </c>
      <c r="AS538" s="13">
        <f t="shared" si="901"/>
        <v>0</v>
      </c>
      <c r="AT538" s="13">
        <f t="shared" si="901"/>
        <v>0</v>
      </c>
      <c r="AU538" s="13">
        <f t="shared" si="901"/>
        <v>0</v>
      </c>
      <c r="AV538" s="13">
        <f t="shared" si="901"/>
        <v>0</v>
      </c>
      <c r="AW538" s="13">
        <f t="shared" si="901"/>
        <v>107</v>
      </c>
      <c r="AX538" s="13">
        <f t="shared" si="901"/>
        <v>0</v>
      </c>
    </row>
    <row r="539" spans="1:50" hidden="1" x14ac:dyDescent="0.25">
      <c r="A539" s="60" t="s">
        <v>15</v>
      </c>
      <c r="B539" s="16">
        <v>912</v>
      </c>
      <c r="C539" s="16" t="s">
        <v>21</v>
      </c>
      <c r="D539" s="16" t="s">
        <v>30</v>
      </c>
      <c r="E539" s="16" t="s">
        <v>44</v>
      </c>
      <c r="F539" s="16"/>
      <c r="G539" s="13">
        <f t="shared" si="898"/>
        <v>107</v>
      </c>
      <c r="H539" s="13">
        <f t="shared" si="898"/>
        <v>0</v>
      </c>
      <c r="I539" s="13">
        <f t="shared" si="898"/>
        <v>0</v>
      </c>
      <c r="J539" s="13">
        <f t="shared" si="898"/>
        <v>0</v>
      </c>
      <c r="K539" s="13">
        <f t="shared" si="898"/>
        <v>0</v>
      </c>
      <c r="L539" s="13">
        <f t="shared" si="898"/>
        <v>0</v>
      </c>
      <c r="M539" s="13">
        <f t="shared" si="898"/>
        <v>107</v>
      </c>
      <c r="N539" s="13">
        <f t="shared" si="898"/>
        <v>0</v>
      </c>
      <c r="O539" s="13">
        <f t="shared" si="898"/>
        <v>0</v>
      </c>
      <c r="P539" s="13">
        <f t="shared" si="898"/>
        <v>0</v>
      </c>
      <c r="Q539" s="13">
        <f t="shared" si="898"/>
        <v>0</v>
      </c>
      <c r="R539" s="13">
        <f t="shared" si="898"/>
        <v>0</v>
      </c>
      <c r="S539" s="13">
        <f t="shared" si="899"/>
        <v>107</v>
      </c>
      <c r="T539" s="13">
        <f t="shared" si="899"/>
        <v>0</v>
      </c>
      <c r="U539" s="13">
        <f t="shared" si="899"/>
        <v>0</v>
      </c>
      <c r="V539" s="13">
        <f t="shared" si="899"/>
        <v>0</v>
      </c>
      <c r="W539" s="13">
        <f t="shared" si="899"/>
        <v>0</v>
      </c>
      <c r="X539" s="13">
        <f t="shared" si="899"/>
        <v>0</v>
      </c>
      <c r="Y539" s="13">
        <f t="shared" si="899"/>
        <v>107</v>
      </c>
      <c r="Z539" s="13">
        <f t="shared" si="899"/>
        <v>0</v>
      </c>
      <c r="AA539" s="13">
        <f t="shared" si="899"/>
        <v>0</v>
      </c>
      <c r="AB539" s="13">
        <f t="shared" si="899"/>
        <v>0</v>
      </c>
      <c r="AC539" s="13">
        <f t="shared" si="899"/>
        <v>0</v>
      </c>
      <c r="AD539" s="13">
        <f t="shared" si="899"/>
        <v>0</v>
      </c>
      <c r="AE539" s="13">
        <f t="shared" si="899"/>
        <v>107</v>
      </c>
      <c r="AF539" s="13">
        <f t="shared" si="899"/>
        <v>0</v>
      </c>
      <c r="AG539" s="13">
        <f t="shared" si="900"/>
        <v>0</v>
      </c>
      <c r="AH539" s="13">
        <f t="shared" si="900"/>
        <v>0</v>
      </c>
      <c r="AI539" s="13">
        <f t="shared" si="900"/>
        <v>0</v>
      </c>
      <c r="AJ539" s="13">
        <f t="shared" si="900"/>
        <v>0</v>
      </c>
      <c r="AK539" s="81">
        <f t="shared" si="900"/>
        <v>107</v>
      </c>
      <c r="AL539" s="81">
        <f t="shared" si="900"/>
        <v>0</v>
      </c>
      <c r="AM539" s="13">
        <f t="shared" si="900"/>
        <v>0</v>
      </c>
      <c r="AN539" s="13">
        <f t="shared" si="900"/>
        <v>0</v>
      </c>
      <c r="AO539" s="13">
        <f t="shared" si="900"/>
        <v>0</v>
      </c>
      <c r="AP539" s="13">
        <f t="shared" si="900"/>
        <v>0</v>
      </c>
      <c r="AQ539" s="13">
        <f t="shared" si="900"/>
        <v>107</v>
      </c>
      <c r="AR539" s="13">
        <f t="shared" si="900"/>
        <v>0</v>
      </c>
      <c r="AS539" s="13">
        <f t="shared" si="901"/>
        <v>0</v>
      </c>
      <c r="AT539" s="13">
        <f t="shared" si="901"/>
        <v>0</v>
      </c>
      <c r="AU539" s="13">
        <f t="shared" si="901"/>
        <v>0</v>
      </c>
      <c r="AV539" s="13">
        <f t="shared" si="901"/>
        <v>0</v>
      </c>
      <c r="AW539" s="13">
        <f t="shared" si="901"/>
        <v>107</v>
      </c>
      <c r="AX539" s="13">
        <f t="shared" si="901"/>
        <v>0</v>
      </c>
    </row>
    <row r="540" spans="1:50" ht="33" hidden="1" x14ac:dyDescent="0.25">
      <c r="A540" s="60" t="s">
        <v>31</v>
      </c>
      <c r="B540" s="16">
        <v>912</v>
      </c>
      <c r="C540" s="16" t="s">
        <v>21</v>
      </c>
      <c r="D540" s="16" t="s">
        <v>30</v>
      </c>
      <c r="E540" s="16" t="s">
        <v>56</v>
      </c>
      <c r="F540" s="16"/>
      <c r="G540" s="13">
        <f t="shared" si="898"/>
        <v>107</v>
      </c>
      <c r="H540" s="13">
        <f t="shared" si="898"/>
        <v>0</v>
      </c>
      <c r="I540" s="13">
        <f t="shared" si="898"/>
        <v>0</v>
      </c>
      <c r="J540" s="13">
        <f t="shared" si="898"/>
        <v>0</v>
      </c>
      <c r="K540" s="13">
        <f t="shared" si="898"/>
        <v>0</v>
      </c>
      <c r="L540" s="13">
        <f t="shared" si="898"/>
        <v>0</v>
      </c>
      <c r="M540" s="13">
        <f t="shared" si="898"/>
        <v>107</v>
      </c>
      <c r="N540" s="13">
        <f t="shared" si="898"/>
        <v>0</v>
      </c>
      <c r="O540" s="13">
        <f t="shared" si="898"/>
        <v>0</v>
      </c>
      <c r="P540" s="13">
        <f t="shared" si="898"/>
        <v>0</v>
      </c>
      <c r="Q540" s="13">
        <f t="shared" si="898"/>
        <v>0</v>
      </c>
      <c r="R540" s="13">
        <f t="shared" si="898"/>
        <v>0</v>
      </c>
      <c r="S540" s="13">
        <f t="shared" si="899"/>
        <v>107</v>
      </c>
      <c r="T540" s="13">
        <f t="shared" si="899"/>
        <v>0</v>
      </c>
      <c r="U540" s="13">
        <f t="shared" si="899"/>
        <v>0</v>
      </c>
      <c r="V540" s="13">
        <f t="shared" si="899"/>
        <v>0</v>
      </c>
      <c r="W540" s="13">
        <f t="shared" si="899"/>
        <v>0</v>
      </c>
      <c r="X540" s="13">
        <f t="shared" si="899"/>
        <v>0</v>
      </c>
      <c r="Y540" s="13">
        <f t="shared" si="899"/>
        <v>107</v>
      </c>
      <c r="Z540" s="13">
        <f t="shared" si="899"/>
        <v>0</v>
      </c>
      <c r="AA540" s="13">
        <f t="shared" si="899"/>
        <v>0</v>
      </c>
      <c r="AB540" s="13">
        <f t="shared" si="899"/>
        <v>0</v>
      </c>
      <c r="AC540" s="13">
        <f t="shared" si="899"/>
        <v>0</v>
      </c>
      <c r="AD540" s="13">
        <f t="shared" si="899"/>
        <v>0</v>
      </c>
      <c r="AE540" s="13">
        <f t="shared" si="899"/>
        <v>107</v>
      </c>
      <c r="AF540" s="13">
        <f t="shared" si="899"/>
        <v>0</v>
      </c>
      <c r="AG540" s="13">
        <f t="shared" si="900"/>
        <v>0</v>
      </c>
      <c r="AH540" s="13">
        <f t="shared" si="900"/>
        <v>0</v>
      </c>
      <c r="AI540" s="13">
        <f t="shared" si="900"/>
        <v>0</v>
      </c>
      <c r="AJ540" s="13">
        <f t="shared" si="900"/>
        <v>0</v>
      </c>
      <c r="AK540" s="81">
        <f t="shared" si="900"/>
        <v>107</v>
      </c>
      <c r="AL540" s="81">
        <f t="shared" si="900"/>
        <v>0</v>
      </c>
      <c r="AM540" s="13">
        <f t="shared" si="900"/>
        <v>0</v>
      </c>
      <c r="AN540" s="13">
        <f t="shared" si="900"/>
        <v>0</v>
      </c>
      <c r="AO540" s="13">
        <f t="shared" si="900"/>
        <v>0</v>
      </c>
      <c r="AP540" s="13">
        <f t="shared" si="900"/>
        <v>0</v>
      </c>
      <c r="AQ540" s="13">
        <f t="shared" si="900"/>
        <v>107</v>
      </c>
      <c r="AR540" s="13">
        <f t="shared" si="900"/>
        <v>0</v>
      </c>
      <c r="AS540" s="13">
        <f t="shared" si="901"/>
        <v>0</v>
      </c>
      <c r="AT540" s="13">
        <f t="shared" si="901"/>
        <v>0</v>
      </c>
      <c r="AU540" s="13">
        <f t="shared" si="901"/>
        <v>0</v>
      </c>
      <c r="AV540" s="13">
        <f t="shared" si="901"/>
        <v>0</v>
      </c>
      <c r="AW540" s="13">
        <f t="shared" si="901"/>
        <v>107</v>
      </c>
      <c r="AX540" s="13">
        <f t="shared" si="901"/>
        <v>0</v>
      </c>
    </row>
    <row r="541" spans="1:50" ht="33" hidden="1" x14ac:dyDescent="0.25">
      <c r="A541" s="60" t="s">
        <v>270</v>
      </c>
      <c r="B541" s="16">
        <v>912</v>
      </c>
      <c r="C541" s="16" t="s">
        <v>21</v>
      </c>
      <c r="D541" s="16" t="s">
        <v>30</v>
      </c>
      <c r="E541" s="16" t="s">
        <v>56</v>
      </c>
      <c r="F541" s="16" t="s">
        <v>33</v>
      </c>
      <c r="G541" s="13">
        <f t="shared" si="898"/>
        <v>107</v>
      </c>
      <c r="H541" s="13">
        <f t="shared" si="898"/>
        <v>0</v>
      </c>
      <c r="I541" s="13">
        <f t="shared" si="898"/>
        <v>0</v>
      </c>
      <c r="J541" s="13">
        <f t="shared" si="898"/>
        <v>0</v>
      </c>
      <c r="K541" s="13">
        <f t="shared" si="898"/>
        <v>0</v>
      </c>
      <c r="L541" s="13">
        <f t="shared" si="898"/>
        <v>0</v>
      </c>
      <c r="M541" s="13">
        <f t="shared" si="898"/>
        <v>107</v>
      </c>
      <c r="N541" s="13">
        <f t="shared" si="898"/>
        <v>0</v>
      </c>
      <c r="O541" s="13">
        <f t="shared" si="898"/>
        <v>0</v>
      </c>
      <c r="P541" s="13">
        <f t="shared" si="898"/>
        <v>0</v>
      </c>
      <c r="Q541" s="13">
        <f t="shared" si="898"/>
        <v>0</v>
      </c>
      <c r="R541" s="13">
        <f t="shared" si="898"/>
        <v>0</v>
      </c>
      <c r="S541" s="13">
        <f t="shared" si="899"/>
        <v>107</v>
      </c>
      <c r="T541" s="13">
        <f t="shared" si="899"/>
        <v>0</v>
      </c>
      <c r="U541" s="13">
        <f t="shared" si="899"/>
        <v>0</v>
      </c>
      <c r="V541" s="13">
        <f t="shared" si="899"/>
        <v>0</v>
      </c>
      <c r="W541" s="13">
        <f t="shared" si="899"/>
        <v>0</v>
      </c>
      <c r="X541" s="13">
        <f t="shared" si="899"/>
        <v>0</v>
      </c>
      <c r="Y541" s="13">
        <f t="shared" si="899"/>
        <v>107</v>
      </c>
      <c r="Z541" s="13">
        <f t="shared" si="899"/>
        <v>0</v>
      </c>
      <c r="AA541" s="13">
        <f t="shared" si="899"/>
        <v>0</v>
      </c>
      <c r="AB541" s="13">
        <f t="shared" si="899"/>
        <v>0</v>
      </c>
      <c r="AC541" s="13">
        <f t="shared" si="899"/>
        <v>0</v>
      </c>
      <c r="AD541" s="13">
        <f t="shared" si="899"/>
        <v>0</v>
      </c>
      <c r="AE541" s="13">
        <f t="shared" si="899"/>
        <v>107</v>
      </c>
      <c r="AF541" s="13">
        <f t="shared" si="899"/>
        <v>0</v>
      </c>
      <c r="AG541" s="13">
        <f t="shared" si="900"/>
        <v>0</v>
      </c>
      <c r="AH541" s="13">
        <f t="shared" si="900"/>
        <v>0</v>
      </c>
      <c r="AI541" s="13">
        <f t="shared" si="900"/>
        <v>0</v>
      </c>
      <c r="AJ541" s="13">
        <f t="shared" si="900"/>
        <v>0</v>
      </c>
      <c r="AK541" s="81">
        <f t="shared" si="900"/>
        <v>107</v>
      </c>
      <c r="AL541" s="81">
        <f t="shared" si="900"/>
        <v>0</v>
      </c>
      <c r="AM541" s="13">
        <f t="shared" si="900"/>
        <v>0</v>
      </c>
      <c r="AN541" s="13">
        <f t="shared" si="900"/>
        <v>0</v>
      </c>
      <c r="AO541" s="13">
        <f t="shared" si="900"/>
        <v>0</v>
      </c>
      <c r="AP541" s="13">
        <f t="shared" si="900"/>
        <v>0</v>
      </c>
      <c r="AQ541" s="13">
        <f t="shared" si="900"/>
        <v>107</v>
      </c>
      <c r="AR541" s="13">
        <f t="shared" si="900"/>
        <v>0</v>
      </c>
      <c r="AS541" s="13">
        <f t="shared" si="901"/>
        <v>0</v>
      </c>
      <c r="AT541" s="13">
        <f t="shared" si="901"/>
        <v>0</v>
      </c>
      <c r="AU541" s="13">
        <f t="shared" si="901"/>
        <v>0</v>
      </c>
      <c r="AV541" s="13">
        <f t="shared" si="901"/>
        <v>0</v>
      </c>
      <c r="AW541" s="13">
        <f t="shared" si="901"/>
        <v>107</v>
      </c>
      <c r="AX541" s="13">
        <f t="shared" si="901"/>
        <v>0</v>
      </c>
    </row>
    <row r="542" spans="1:50" ht="33" hidden="1" x14ac:dyDescent="0.25">
      <c r="A542" s="60" t="s">
        <v>39</v>
      </c>
      <c r="B542" s="16">
        <v>912</v>
      </c>
      <c r="C542" s="16" t="s">
        <v>21</v>
      </c>
      <c r="D542" s="16" t="s">
        <v>30</v>
      </c>
      <c r="E542" s="16" t="s">
        <v>56</v>
      </c>
      <c r="F542" s="16" t="s">
        <v>40</v>
      </c>
      <c r="G542" s="13">
        <v>107</v>
      </c>
      <c r="H542" s="13"/>
      <c r="I542" s="13"/>
      <c r="J542" s="13"/>
      <c r="K542" s="13"/>
      <c r="L542" s="13"/>
      <c r="M542" s="13">
        <f>G542+I542+J542+K542+L542</f>
        <v>107</v>
      </c>
      <c r="N542" s="13">
        <f>H542+J542</f>
        <v>0</v>
      </c>
      <c r="O542" s="13"/>
      <c r="P542" s="13"/>
      <c r="Q542" s="13"/>
      <c r="R542" s="13"/>
      <c r="S542" s="13">
        <f>M542+O542+P542+Q542+R542</f>
        <v>107</v>
      </c>
      <c r="T542" s="13">
        <f>N542+P542</f>
        <v>0</v>
      </c>
      <c r="U542" s="13"/>
      <c r="V542" s="13"/>
      <c r="W542" s="13"/>
      <c r="X542" s="13"/>
      <c r="Y542" s="13">
        <f>S542+U542+V542+W542+X542</f>
        <v>107</v>
      </c>
      <c r="Z542" s="13">
        <f>T542+V542</f>
        <v>0</v>
      </c>
      <c r="AA542" s="13"/>
      <c r="AB542" s="13"/>
      <c r="AC542" s="13"/>
      <c r="AD542" s="13"/>
      <c r="AE542" s="13">
        <f>Y542+AA542+AB542+AC542+AD542</f>
        <v>107</v>
      </c>
      <c r="AF542" s="13">
        <f>Z542+AB542</f>
        <v>0</v>
      </c>
      <c r="AG542" s="13"/>
      <c r="AH542" s="13"/>
      <c r="AI542" s="13"/>
      <c r="AJ542" s="13"/>
      <c r="AK542" s="81">
        <f>AE542+AG542+AH542+AI542+AJ542</f>
        <v>107</v>
      </c>
      <c r="AL542" s="81">
        <f>AF542+AH542</f>
        <v>0</v>
      </c>
      <c r="AM542" s="13"/>
      <c r="AN542" s="13"/>
      <c r="AO542" s="13"/>
      <c r="AP542" s="13"/>
      <c r="AQ542" s="13">
        <f>AK542+AM542+AN542+AO542+AP542</f>
        <v>107</v>
      </c>
      <c r="AR542" s="13">
        <f>AL542+AN542</f>
        <v>0</v>
      </c>
      <c r="AS542" s="13"/>
      <c r="AT542" s="13"/>
      <c r="AU542" s="13"/>
      <c r="AV542" s="13"/>
      <c r="AW542" s="13">
        <f>AQ542+AS542+AT542+AU542+AV542</f>
        <v>107</v>
      </c>
      <c r="AX542" s="13">
        <f>AR542+AT542</f>
        <v>0</v>
      </c>
    </row>
    <row r="543" spans="1:50" hidden="1" x14ac:dyDescent="0.25">
      <c r="A543" s="60"/>
      <c r="B543" s="16"/>
      <c r="C543" s="16"/>
      <c r="D543" s="16"/>
      <c r="E543" s="16"/>
      <c r="F543" s="16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81"/>
      <c r="AL543" s="81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</row>
    <row r="544" spans="1:50" ht="20.25" hidden="1" customHeight="1" x14ac:dyDescent="0.3">
      <c r="A544" s="59" t="s">
        <v>34</v>
      </c>
      <c r="B544" s="14">
        <v>912</v>
      </c>
      <c r="C544" s="14" t="s">
        <v>35</v>
      </c>
      <c r="D544" s="14" t="s">
        <v>17</v>
      </c>
      <c r="E544" s="14"/>
      <c r="F544" s="14"/>
      <c r="G544" s="39">
        <f>G545</f>
        <v>416</v>
      </c>
      <c r="H544" s="39">
        <f t="shared" ref="H544:R545" si="902">H545</f>
        <v>0</v>
      </c>
      <c r="I544" s="13">
        <f t="shared" si="902"/>
        <v>0</v>
      </c>
      <c r="J544" s="13">
        <f t="shared" si="902"/>
        <v>0</v>
      </c>
      <c r="K544" s="13">
        <f t="shared" si="902"/>
        <v>0</v>
      </c>
      <c r="L544" s="13">
        <f t="shared" si="902"/>
        <v>0</v>
      </c>
      <c r="M544" s="39">
        <f t="shared" si="902"/>
        <v>416</v>
      </c>
      <c r="N544" s="39">
        <f t="shared" si="902"/>
        <v>0</v>
      </c>
      <c r="O544" s="13">
        <f t="shared" si="902"/>
        <v>0</v>
      </c>
      <c r="P544" s="13">
        <f t="shared" si="902"/>
        <v>0</v>
      </c>
      <c r="Q544" s="13">
        <f t="shared" si="902"/>
        <v>0</v>
      </c>
      <c r="R544" s="13">
        <f t="shared" si="902"/>
        <v>0</v>
      </c>
      <c r="S544" s="39">
        <f>S545</f>
        <v>416</v>
      </c>
      <c r="T544" s="39">
        <f>T545</f>
        <v>0</v>
      </c>
      <c r="U544" s="13">
        <f t="shared" ref="U544:X545" si="903">U545</f>
        <v>0</v>
      </c>
      <c r="V544" s="13">
        <f t="shared" si="903"/>
        <v>0</v>
      </c>
      <c r="W544" s="13">
        <f t="shared" si="903"/>
        <v>0</v>
      </c>
      <c r="X544" s="13">
        <f t="shared" si="903"/>
        <v>0</v>
      </c>
      <c r="Y544" s="39">
        <f>Y545</f>
        <v>416</v>
      </c>
      <c r="Z544" s="39">
        <f>Z545</f>
        <v>0</v>
      </c>
      <c r="AA544" s="13">
        <f t="shared" ref="AA544:AD545" si="904">AA545</f>
        <v>0</v>
      </c>
      <c r="AB544" s="13">
        <f t="shared" si="904"/>
        <v>0</v>
      </c>
      <c r="AC544" s="13">
        <f t="shared" si="904"/>
        <v>0</v>
      </c>
      <c r="AD544" s="13">
        <f t="shared" si="904"/>
        <v>0</v>
      </c>
      <c r="AE544" s="39">
        <f>AE545</f>
        <v>416</v>
      </c>
      <c r="AF544" s="39">
        <f>AF545</f>
        <v>0</v>
      </c>
      <c r="AG544" s="13">
        <f t="shared" ref="AG544:AJ545" si="905">AG545</f>
        <v>0</v>
      </c>
      <c r="AH544" s="13">
        <f t="shared" si="905"/>
        <v>0</v>
      </c>
      <c r="AI544" s="13">
        <f t="shared" si="905"/>
        <v>0</v>
      </c>
      <c r="AJ544" s="13">
        <f t="shared" si="905"/>
        <v>0</v>
      </c>
      <c r="AK544" s="93">
        <f>AK545</f>
        <v>416</v>
      </c>
      <c r="AL544" s="93">
        <f>AL545</f>
        <v>0</v>
      </c>
      <c r="AM544" s="13">
        <f t="shared" ref="AM544:AP545" si="906">AM545</f>
        <v>0</v>
      </c>
      <c r="AN544" s="13">
        <f t="shared" si="906"/>
        <v>0</v>
      </c>
      <c r="AO544" s="13">
        <f t="shared" si="906"/>
        <v>0</v>
      </c>
      <c r="AP544" s="13">
        <f t="shared" si="906"/>
        <v>0</v>
      </c>
      <c r="AQ544" s="39">
        <f>AQ545</f>
        <v>416</v>
      </c>
      <c r="AR544" s="39">
        <f>AR545</f>
        <v>0</v>
      </c>
      <c r="AS544" s="13">
        <f t="shared" ref="AS544:AV545" si="907">AS545</f>
        <v>0</v>
      </c>
      <c r="AT544" s="13">
        <f t="shared" si="907"/>
        <v>0</v>
      </c>
      <c r="AU544" s="13">
        <f t="shared" si="907"/>
        <v>0</v>
      </c>
      <c r="AV544" s="13">
        <f t="shared" si="907"/>
        <v>0</v>
      </c>
      <c r="AW544" s="39">
        <f>AW545</f>
        <v>416</v>
      </c>
      <c r="AX544" s="39">
        <f>AX545</f>
        <v>0</v>
      </c>
    </row>
    <row r="545" spans="1:50" ht="82.5" hidden="1" x14ac:dyDescent="0.25">
      <c r="A545" s="60" t="s">
        <v>36</v>
      </c>
      <c r="B545" s="16">
        <v>912</v>
      </c>
      <c r="C545" s="16" t="s">
        <v>35</v>
      </c>
      <c r="D545" s="16" t="s">
        <v>17</v>
      </c>
      <c r="E545" s="16" t="s">
        <v>57</v>
      </c>
      <c r="F545" s="16"/>
      <c r="G545" s="40">
        <f>G546</f>
        <v>416</v>
      </c>
      <c r="H545" s="40">
        <f t="shared" si="902"/>
        <v>0</v>
      </c>
      <c r="I545" s="13">
        <f t="shared" si="902"/>
        <v>0</v>
      </c>
      <c r="J545" s="13">
        <f t="shared" si="902"/>
        <v>0</v>
      </c>
      <c r="K545" s="13">
        <f t="shared" si="902"/>
        <v>0</v>
      </c>
      <c r="L545" s="13">
        <f t="shared" si="902"/>
        <v>0</v>
      </c>
      <c r="M545" s="40">
        <f t="shared" si="902"/>
        <v>416</v>
      </c>
      <c r="N545" s="40">
        <f t="shared" si="902"/>
        <v>0</v>
      </c>
      <c r="O545" s="13">
        <f t="shared" si="902"/>
        <v>0</v>
      </c>
      <c r="P545" s="13">
        <f t="shared" si="902"/>
        <v>0</v>
      </c>
      <c r="Q545" s="13">
        <f t="shared" si="902"/>
        <v>0</v>
      </c>
      <c r="R545" s="13">
        <f t="shared" si="902"/>
        <v>0</v>
      </c>
      <c r="S545" s="40">
        <f>S546</f>
        <v>416</v>
      </c>
      <c r="T545" s="40">
        <f>T546</f>
        <v>0</v>
      </c>
      <c r="U545" s="13">
        <f t="shared" si="903"/>
        <v>0</v>
      </c>
      <c r="V545" s="13">
        <f t="shared" si="903"/>
        <v>0</v>
      </c>
      <c r="W545" s="13">
        <f t="shared" si="903"/>
        <v>0</v>
      </c>
      <c r="X545" s="13">
        <f t="shared" si="903"/>
        <v>0</v>
      </c>
      <c r="Y545" s="40">
        <f>Y546</f>
        <v>416</v>
      </c>
      <c r="Z545" s="40">
        <f>Z546</f>
        <v>0</v>
      </c>
      <c r="AA545" s="13">
        <f t="shared" si="904"/>
        <v>0</v>
      </c>
      <c r="AB545" s="13">
        <f t="shared" si="904"/>
        <v>0</v>
      </c>
      <c r="AC545" s="13">
        <f t="shared" si="904"/>
        <v>0</v>
      </c>
      <c r="AD545" s="13">
        <f t="shared" si="904"/>
        <v>0</v>
      </c>
      <c r="AE545" s="40">
        <f>AE546</f>
        <v>416</v>
      </c>
      <c r="AF545" s="40">
        <f>AF546</f>
        <v>0</v>
      </c>
      <c r="AG545" s="13">
        <f t="shared" si="905"/>
        <v>0</v>
      </c>
      <c r="AH545" s="13">
        <f t="shared" si="905"/>
        <v>0</v>
      </c>
      <c r="AI545" s="13">
        <f t="shared" si="905"/>
        <v>0</v>
      </c>
      <c r="AJ545" s="13">
        <f t="shared" si="905"/>
        <v>0</v>
      </c>
      <c r="AK545" s="94">
        <f>AK546</f>
        <v>416</v>
      </c>
      <c r="AL545" s="94">
        <f>AL546</f>
        <v>0</v>
      </c>
      <c r="AM545" s="13">
        <f t="shared" si="906"/>
        <v>0</v>
      </c>
      <c r="AN545" s="13">
        <f t="shared" si="906"/>
        <v>0</v>
      </c>
      <c r="AO545" s="13">
        <f t="shared" si="906"/>
        <v>0</v>
      </c>
      <c r="AP545" s="13">
        <f t="shared" si="906"/>
        <v>0</v>
      </c>
      <c r="AQ545" s="40">
        <f>AQ546</f>
        <v>416</v>
      </c>
      <c r="AR545" s="40">
        <f>AR546</f>
        <v>0</v>
      </c>
      <c r="AS545" s="13">
        <f t="shared" si="907"/>
        <v>0</v>
      </c>
      <c r="AT545" s="13">
        <f t="shared" si="907"/>
        <v>0</v>
      </c>
      <c r="AU545" s="13">
        <f t="shared" si="907"/>
        <v>0</v>
      </c>
      <c r="AV545" s="13">
        <f t="shared" si="907"/>
        <v>0</v>
      </c>
      <c r="AW545" s="40">
        <f>AW546</f>
        <v>416</v>
      </c>
      <c r="AX545" s="40">
        <f>AX546</f>
        <v>0</v>
      </c>
    </row>
    <row r="546" spans="1:50" hidden="1" x14ac:dyDescent="0.25">
      <c r="A546" s="60" t="s">
        <v>15</v>
      </c>
      <c r="B546" s="16">
        <f>B545</f>
        <v>912</v>
      </c>
      <c r="C546" s="16" t="s">
        <v>35</v>
      </c>
      <c r="D546" s="16" t="s">
        <v>17</v>
      </c>
      <c r="E546" s="16" t="s">
        <v>58</v>
      </c>
      <c r="F546" s="16"/>
      <c r="G546" s="40">
        <f>G547+G550</f>
        <v>416</v>
      </c>
      <c r="H546" s="40">
        <f t="shared" ref="H546:N546" si="908">H547+H550</f>
        <v>0</v>
      </c>
      <c r="I546" s="13">
        <f t="shared" si="908"/>
        <v>0</v>
      </c>
      <c r="J546" s="13">
        <f t="shared" si="908"/>
        <v>0</v>
      </c>
      <c r="K546" s="13">
        <f t="shared" si="908"/>
        <v>0</v>
      </c>
      <c r="L546" s="13">
        <f t="shared" si="908"/>
        <v>0</v>
      </c>
      <c r="M546" s="40">
        <f t="shared" si="908"/>
        <v>416</v>
      </c>
      <c r="N546" s="40">
        <f t="shared" si="908"/>
        <v>0</v>
      </c>
      <c r="O546" s="13">
        <f t="shared" ref="O546:T546" si="909">O547+O550</f>
        <v>0</v>
      </c>
      <c r="P546" s="13">
        <f t="shared" si="909"/>
        <v>0</v>
      </c>
      <c r="Q546" s="13">
        <f t="shared" si="909"/>
        <v>0</v>
      </c>
      <c r="R546" s="13">
        <f t="shared" si="909"/>
        <v>0</v>
      </c>
      <c r="S546" s="40">
        <f t="shared" si="909"/>
        <v>416</v>
      </c>
      <c r="T546" s="40">
        <f t="shared" si="909"/>
        <v>0</v>
      </c>
      <c r="U546" s="13">
        <f t="shared" ref="U546:Z546" si="910">U547+U550</f>
        <v>0</v>
      </c>
      <c r="V546" s="13">
        <f t="shared" si="910"/>
        <v>0</v>
      </c>
      <c r="W546" s="13">
        <f t="shared" si="910"/>
        <v>0</v>
      </c>
      <c r="X546" s="13">
        <f t="shared" si="910"/>
        <v>0</v>
      </c>
      <c r="Y546" s="40">
        <f t="shared" si="910"/>
        <v>416</v>
      </c>
      <c r="Z546" s="40">
        <f t="shared" si="910"/>
        <v>0</v>
      </c>
      <c r="AA546" s="13">
        <f t="shared" ref="AA546:AF546" si="911">AA547+AA550</f>
        <v>0</v>
      </c>
      <c r="AB546" s="13">
        <f t="shared" si="911"/>
        <v>0</v>
      </c>
      <c r="AC546" s="13">
        <f t="shared" si="911"/>
        <v>0</v>
      </c>
      <c r="AD546" s="13">
        <f t="shared" si="911"/>
        <v>0</v>
      </c>
      <c r="AE546" s="40">
        <f t="shared" si="911"/>
        <v>416</v>
      </c>
      <c r="AF546" s="40">
        <f t="shared" si="911"/>
        <v>0</v>
      </c>
      <c r="AG546" s="13">
        <f t="shared" ref="AG546:AL546" si="912">AG547+AG550</f>
        <v>0</v>
      </c>
      <c r="AH546" s="13">
        <f t="shared" si="912"/>
        <v>0</v>
      </c>
      <c r="AI546" s="13">
        <f t="shared" si="912"/>
        <v>0</v>
      </c>
      <c r="AJ546" s="13">
        <f t="shared" si="912"/>
        <v>0</v>
      </c>
      <c r="AK546" s="94">
        <f t="shared" si="912"/>
        <v>416</v>
      </c>
      <c r="AL546" s="94">
        <f t="shared" si="912"/>
        <v>0</v>
      </c>
      <c r="AM546" s="13">
        <f t="shared" ref="AM546:AR546" si="913">AM547+AM550</f>
        <v>0</v>
      </c>
      <c r="AN546" s="13">
        <f t="shared" si="913"/>
        <v>0</v>
      </c>
      <c r="AO546" s="13">
        <f t="shared" si="913"/>
        <v>0</v>
      </c>
      <c r="AP546" s="13">
        <f t="shared" si="913"/>
        <v>0</v>
      </c>
      <c r="AQ546" s="40">
        <f t="shared" si="913"/>
        <v>416</v>
      </c>
      <c r="AR546" s="40">
        <f t="shared" si="913"/>
        <v>0</v>
      </c>
      <c r="AS546" s="13">
        <f t="shared" ref="AS546:AX546" si="914">AS547+AS550</f>
        <v>0</v>
      </c>
      <c r="AT546" s="13">
        <f t="shared" si="914"/>
        <v>0</v>
      </c>
      <c r="AU546" s="13">
        <f t="shared" si="914"/>
        <v>0</v>
      </c>
      <c r="AV546" s="13">
        <f t="shared" si="914"/>
        <v>0</v>
      </c>
      <c r="AW546" s="40">
        <f t="shared" si="914"/>
        <v>416</v>
      </c>
      <c r="AX546" s="40">
        <f t="shared" si="914"/>
        <v>0</v>
      </c>
    </row>
    <row r="547" spans="1:50" hidden="1" x14ac:dyDescent="0.25">
      <c r="A547" s="60" t="s">
        <v>23</v>
      </c>
      <c r="B547" s="16">
        <v>912</v>
      </c>
      <c r="C547" s="16" t="s">
        <v>35</v>
      </c>
      <c r="D547" s="16" t="s">
        <v>17</v>
      </c>
      <c r="E547" s="16" t="s">
        <v>59</v>
      </c>
      <c r="F547" s="16"/>
      <c r="G547" s="40">
        <f>G548</f>
        <v>139</v>
      </c>
      <c r="H547" s="40">
        <f t="shared" ref="H547:R548" si="915">H548</f>
        <v>0</v>
      </c>
      <c r="I547" s="13">
        <f t="shared" si="915"/>
        <v>0</v>
      </c>
      <c r="J547" s="13">
        <f t="shared" si="915"/>
        <v>0</v>
      </c>
      <c r="K547" s="13">
        <f t="shared" si="915"/>
        <v>0</v>
      </c>
      <c r="L547" s="13">
        <f t="shared" si="915"/>
        <v>0</v>
      </c>
      <c r="M547" s="40">
        <f t="shared" si="915"/>
        <v>139</v>
      </c>
      <c r="N547" s="40">
        <f t="shared" si="915"/>
        <v>0</v>
      </c>
      <c r="O547" s="13">
        <f t="shared" si="915"/>
        <v>0</v>
      </c>
      <c r="P547" s="13">
        <f t="shared" si="915"/>
        <v>0</v>
      </c>
      <c r="Q547" s="13">
        <f t="shared" si="915"/>
        <v>0</v>
      </c>
      <c r="R547" s="13">
        <f t="shared" si="915"/>
        <v>0</v>
      </c>
      <c r="S547" s="40">
        <f>S548</f>
        <v>139</v>
      </c>
      <c r="T547" s="40">
        <f>T548</f>
        <v>0</v>
      </c>
      <c r="U547" s="13">
        <f t="shared" ref="U547:X548" si="916">U548</f>
        <v>0</v>
      </c>
      <c r="V547" s="13">
        <f t="shared" si="916"/>
        <v>0</v>
      </c>
      <c r="W547" s="13">
        <f t="shared" si="916"/>
        <v>0</v>
      </c>
      <c r="X547" s="13">
        <f t="shared" si="916"/>
        <v>0</v>
      </c>
      <c r="Y547" s="40">
        <f>Y548</f>
        <v>139</v>
      </c>
      <c r="Z547" s="40">
        <f>Z548</f>
        <v>0</v>
      </c>
      <c r="AA547" s="13">
        <f t="shared" ref="AA547:AD548" si="917">AA548</f>
        <v>0</v>
      </c>
      <c r="AB547" s="13">
        <f t="shared" si="917"/>
        <v>0</v>
      </c>
      <c r="AC547" s="13">
        <f t="shared" si="917"/>
        <v>0</v>
      </c>
      <c r="AD547" s="13">
        <f t="shared" si="917"/>
        <v>0</v>
      </c>
      <c r="AE547" s="40">
        <f>AE548</f>
        <v>139</v>
      </c>
      <c r="AF547" s="40">
        <f>AF548</f>
        <v>0</v>
      </c>
      <c r="AG547" s="13">
        <f t="shared" ref="AG547:AJ548" si="918">AG548</f>
        <v>0</v>
      </c>
      <c r="AH547" s="13">
        <f t="shared" si="918"/>
        <v>0</v>
      </c>
      <c r="AI547" s="13">
        <f t="shared" si="918"/>
        <v>0</v>
      </c>
      <c r="AJ547" s="13">
        <f t="shared" si="918"/>
        <v>0</v>
      </c>
      <c r="AK547" s="94">
        <f>AK548</f>
        <v>139</v>
      </c>
      <c r="AL547" s="94">
        <f>AL548</f>
        <v>0</v>
      </c>
      <c r="AM547" s="13">
        <f t="shared" ref="AM547:AP548" si="919">AM548</f>
        <v>0</v>
      </c>
      <c r="AN547" s="13">
        <f t="shared" si="919"/>
        <v>0</v>
      </c>
      <c r="AO547" s="13">
        <f t="shared" si="919"/>
        <v>0</v>
      </c>
      <c r="AP547" s="13">
        <f t="shared" si="919"/>
        <v>0</v>
      </c>
      <c r="AQ547" s="40">
        <f>AQ548</f>
        <v>139</v>
      </c>
      <c r="AR547" s="40">
        <f>AR548</f>
        <v>0</v>
      </c>
      <c r="AS547" s="13">
        <f t="shared" ref="AS547:AV548" si="920">AS548</f>
        <v>0</v>
      </c>
      <c r="AT547" s="13">
        <f t="shared" si="920"/>
        <v>0</v>
      </c>
      <c r="AU547" s="13">
        <f t="shared" si="920"/>
        <v>0</v>
      </c>
      <c r="AV547" s="13">
        <f t="shared" si="920"/>
        <v>0</v>
      </c>
      <c r="AW547" s="40">
        <f>AW548</f>
        <v>139</v>
      </c>
      <c r="AX547" s="40">
        <f>AX548</f>
        <v>0</v>
      </c>
    </row>
    <row r="548" spans="1:50" ht="33" hidden="1" x14ac:dyDescent="0.25">
      <c r="A548" s="60" t="s">
        <v>12</v>
      </c>
      <c r="B548" s="16">
        <v>912</v>
      </c>
      <c r="C548" s="16" t="s">
        <v>35</v>
      </c>
      <c r="D548" s="16" t="s">
        <v>17</v>
      </c>
      <c r="E548" s="16" t="s">
        <v>59</v>
      </c>
      <c r="F548" s="16" t="s">
        <v>13</v>
      </c>
      <c r="G548" s="40">
        <f>G549</f>
        <v>139</v>
      </c>
      <c r="H548" s="40">
        <f t="shared" si="915"/>
        <v>0</v>
      </c>
      <c r="I548" s="13">
        <f t="shared" si="915"/>
        <v>0</v>
      </c>
      <c r="J548" s="13">
        <f t="shared" si="915"/>
        <v>0</v>
      </c>
      <c r="K548" s="13">
        <f t="shared" si="915"/>
        <v>0</v>
      </c>
      <c r="L548" s="13">
        <f t="shared" si="915"/>
        <v>0</v>
      </c>
      <c r="M548" s="40">
        <f t="shared" si="915"/>
        <v>139</v>
      </c>
      <c r="N548" s="40">
        <f t="shared" si="915"/>
        <v>0</v>
      </c>
      <c r="O548" s="13">
        <f t="shared" si="915"/>
        <v>0</v>
      </c>
      <c r="P548" s="13">
        <f t="shared" si="915"/>
        <v>0</v>
      </c>
      <c r="Q548" s="13">
        <f t="shared" si="915"/>
        <v>0</v>
      </c>
      <c r="R548" s="13">
        <f t="shared" si="915"/>
        <v>0</v>
      </c>
      <c r="S548" s="40">
        <f>S549</f>
        <v>139</v>
      </c>
      <c r="T548" s="40">
        <f>T549</f>
        <v>0</v>
      </c>
      <c r="U548" s="13">
        <f t="shared" si="916"/>
        <v>0</v>
      </c>
      <c r="V548" s="13">
        <f t="shared" si="916"/>
        <v>0</v>
      </c>
      <c r="W548" s="13">
        <f t="shared" si="916"/>
        <v>0</v>
      </c>
      <c r="X548" s="13">
        <f t="shared" si="916"/>
        <v>0</v>
      </c>
      <c r="Y548" s="40">
        <f>Y549</f>
        <v>139</v>
      </c>
      <c r="Z548" s="40">
        <f>Z549</f>
        <v>0</v>
      </c>
      <c r="AA548" s="13">
        <f t="shared" si="917"/>
        <v>0</v>
      </c>
      <c r="AB548" s="13">
        <f t="shared" si="917"/>
        <v>0</v>
      </c>
      <c r="AC548" s="13">
        <f t="shared" si="917"/>
        <v>0</v>
      </c>
      <c r="AD548" s="13">
        <f t="shared" si="917"/>
        <v>0</v>
      </c>
      <c r="AE548" s="40">
        <f>AE549</f>
        <v>139</v>
      </c>
      <c r="AF548" s="40">
        <f>AF549</f>
        <v>0</v>
      </c>
      <c r="AG548" s="13">
        <f t="shared" si="918"/>
        <v>0</v>
      </c>
      <c r="AH548" s="13">
        <f t="shared" si="918"/>
        <v>0</v>
      </c>
      <c r="AI548" s="13">
        <f t="shared" si="918"/>
        <v>0</v>
      </c>
      <c r="AJ548" s="13">
        <f t="shared" si="918"/>
        <v>0</v>
      </c>
      <c r="AK548" s="94">
        <f>AK549</f>
        <v>139</v>
      </c>
      <c r="AL548" s="94">
        <f>AL549</f>
        <v>0</v>
      </c>
      <c r="AM548" s="13">
        <f t="shared" si="919"/>
        <v>0</v>
      </c>
      <c r="AN548" s="13">
        <f t="shared" si="919"/>
        <v>0</v>
      </c>
      <c r="AO548" s="13">
        <f t="shared" si="919"/>
        <v>0</v>
      </c>
      <c r="AP548" s="13">
        <f t="shared" si="919"/>
        <v>0</v>
      </c>
      <c r="AQ548" s="40">
        <f>AQ549</f>
        <v>139</v>
      </c>
      <c r="AR548" s="40">
        <f>AR549</f>
        <v>0</v>
      </c>
      <c r="AS548" s="13">
        <f t="shared" si="920"/>
        <v>0</v>
      </c>
      <c r="AT548" s="13">
        <f t="shared" si="920"/>
        <v>0</v>
      </c>
      <c r="AU548" s="13">
        <f t="shared" si="920"/>
        <v>0</v>
      </c>
      <c r="AV548" s="13">
        <f t="shared" si="920"/>
        <v>0</v>
      </c>
      <c r="AW548" s="40">
        <f>AW549</f>
        <v>139</v>
      </c>
      <c r="AX548" s="40">
        <f>AX549</f>
        <v>0</v>
      </c>
    </row>
    <row r="549" spans="1:50" hidden="1" x14ac:dyDescent="0.25">
      <c r="A549" s="60" t="s">
        <v>14</v>
      </c>
      <c r="B549" s="16">
        <v>912</v>
      </c>
      <c r="C549" s="16" t="s">
        <v>35</v>
      </c>
      <c r="D549" s="16" t="s">
        <v>17</v>
      </c>
      <c r="E549" s="16" t="s">
        <v>59</v>
      </c>
      <c r="F549" s="16" t="s">
        <v>37</v>
      </c>
      <c r="G549" s="13">
        <v>139</v>
      </c>
      <c r="H549" s="13"/>
      <c r="I549" s="13"/>
      <c r="J549" s="13"/>
      <c r="K549" s="13"/>
      <c r="L549" s="13"/>
      <c r="M549" s="13">
        <f>G549+I549+J549+K549+L549</f>
        <v>139</v>
      </c>
      <c r="N549" s="13">
        <f>H549+J549</f>
        <v>0</v>
      </c>
      <c r="O549" s="13"/>
      <c r="P549" s="13"/>
      <c r="Q549" s="13"/>
      <c r="R549" s="13"/>
      <c r="S549" s="13">
        <f>M549+O549+P549+Q549+R549</f>
        <v>139</v>
      </c>
      <c r="T549" s="13">
        <f>N549+P549</f>
        <v>0</v>
      </c>
      <c r="U549" s="13"/>
      <c r="V549" s="13"/>
      <c r="W549" s="13"/>
      <c r="X549" s="13"/>
      <c r="Y549" s="13">
        <f>S549+U549+V549+W549+X549</f>
        <v>139</v>
      </c>
      <c r="Z549" s="13">
        <f>T549+V549</f>
        <v>0</v>
      </c>
      <c r="AA549" s="13"/>
      <c r="AB549" s="13"/>
      <c r="AC549" s="13"/>
      <c r="AD549" s="13"/>
      <c r="AE549" s="13">
        <f>Y549+AA549+AB549+AC549+AD549</f>
        <v>139</v>
      </c>
      <c r="AF549" s="13">
        <f>Z549+AB549</f>
        <v>0</v>
      </c>
      <c r="AG549" s="13"/>
      <c r="AH549" s="13"/>
      <c r="AI549" s="13"/>
      <c r="AJ549" s="13"/>
      <c r="AK549" s="81">
        <f>AE549+AG549+AH549+AI549+AJ549</f>
        <v>139</v>
      </c>
      <c r="AL549" s="81">
        <f>AF549+AH549</f>
        <v>0</v>
      </c>
      <c r="AM549" s="13"/>
      <c r="AN549" s="13"/>
      <c r="AO549" s="13"/>
      <c r="AP549" s="13"/>
      <c r="AQ549" s="13">
        <f>AK549+AM549+AN549+AO549+AP549</f>
        <v>139</v>
      </c>
      <c r="AR549" s="13">
        <f>AL549+AN549</f>
        <v>0</v>
      </c>
      <c r="AS549" s="13"/>
      <c r="AT549" s="13"/>
      <c r="AU549" s="13"/>
      <c r="AV549" s="13"/>
      <c r="AW549" s="13">
        <f>AQ549+AS549+AT549+AU549+AV549</f>
        <v>139</v>
      </c>
      <c r="AX549" s="13">
        <f>AR549+AT549</f>
        <v>0</v>
      </c>
    </row>
    <row r="550" spans="1:50" hidden="1" x14ac:dyDescent="0.25">
      <c r="A550" s="60" t="s">
        <v>26</v>
      </c>
      <c r="B550" s="16">
        <v>912</v>
      </c>
      <c r="C550" s="16" t="s">
        <v>35</v>
      </c>
      <c r="D550" s="16" t="s">
        <v>17</v>
      </c>
      <c r="E550" s="16" t="s">
        <v>522</v>
      </c>
      <c r="F550" s="16"/>
      <c r="G550" s="20">
        <f>G551</f>
        <v>277</v>
      </c>
      <c r="H550" s="20">
        <f t="shared" ref="H550:R551" si="921">H551</f>
        <v>0</v>
      </c>
      <c r="I550" s="13">
        <f t="shared" si="921"/>
        <v>0</v>
      </c>
      <c r="J550" s="13">
        <f t="shared" si="921"/>
        <v>0</v>
      </c>
      <c r="K550" s="13">
        <f t="shared" si="921"/>
        <v>0</v>
      </c>
      <c r="L550" s="13">
        <f t="shared" si="921"/>
        <v>0</v>
      </c>
      <c r="M550" s="20">
        <f t="shared" si="921"/>
        <v>277</v>
      </c>
      <c r="N550" s="20">
        <f t="shared" si="921"/>
        <v>0</v>
      </c>
      <c r="O550" s="13">
        <f t="shared" si="921"/>
        <v>0</v>
      </c>
      <c r="P550" s="13">
        <f t="shared" si="921"/>
        <v>0</v>
      </c>
      <c r="Q550" s="13">
        <f t="shared" si="921"/>
        <v>0</v>
      </c>
      <c r="R550" s="13">
        <f t="shared" si="921"/>
        <v>0</v>
      </c>
      <c r="S550" s="20">
        <f>S551</f>
        <v>277</v>
      </c>
      <c r="T550" s="20">
        <f>T551</f>
        <v>0</v>
      </c>
      <c r="U550" s="13">
        <f t="shared" ref="U550:X551" si="922">U551</f>
        <v>0</v>
      </c>
      <c r="V550" s="13">
        <f t="shared" si="922"/>
        <v>0</v>
      </c>
      <c r="W550" s="13">
        <f t="shared" si="922"/>
        <v>0</v>
      </c>
      <c r="X550" s="13">
        <f t="shared" si="922"/>
        <v>0</v>
      </c>
      <c r="Y550" s="20">
        <f>Y551</f>
        <v>277</v>
      </c>
      <c r="Z550" s="20">
        <f>Z551</f>
        <v>0</v>
      </c>
      <c r="AA550" s="13">
        <f t="shared" ref="AA550:AD551" si="923">AA551</f>
        <v>0</v>
      </c>
      <c r="AB550" s="13">
        <f t="shared" si="923"/>
        <v>0</v>
      </c>
      <c r="AC550" s="13">
        <f t="shared" si="923"/>
        <v>0</v>
      </c>
      <c r="AD550" s="13">
        <f t="shared" si="923"/>
        <v>0</v>
      </c>
      <c r="AE550" s="20">
        <f>AE551</f>
        <v>277</v>
      </c>
      <c r="AF550" s="20">
        <f>AF551</f>
        <v>0</v>
      </c>
      <c r="AG550" s="13">
        <f t="shared" ref="AG550:AJ551" si="924">AG551</f>
        <v>0</v>
      </c>
      <c r="AH550" s="13">
        <f t="shared" si="924"/>
        <v>0</v>
      </c>
      <c r="AI550" s="13">
        <f t="shared" si="924"/>
        <v>0</v>
      </c>
      <c r="AJ550" s="13">
        <f t="shared" si="924"/>
        <v>0</v>
      </c>
      <c r="AK550" s="87">
        <f>AK551</f>
        <v>277</v>
      </c>
      <c r="AL550" s="87">
        <f>AL551</f>
        <v>0</v>
      </c>
      <c r="AM550" s="13">
        <f t="shared" ref="AM550:AP551" si="925">AM551</f>
        <v>0</v>
      </c>
      <c r="AN550" s="13">
        <f t="shared" si="925"/>
        <v>0</v>
      </c>
      <c r="AO550" s="13">
        <f t="shared" si="925"/>
        <v>0</v>
      </c>
      <c r="AP550" s="13">
        <f t="shared" si="925"/>
        <v>0</v>
      </c>
      <c r="AQ550" s="20">
        <f>AQ551</f>
        <v>277</v>
      </c>
      <c r="AR550" s="20">
        <f>AR551</f>
        <v>0</v>
      </c>
      <c r="AS550" s="13">
        <f t="shared" ref="AS550:AV551" si="926">AS551</f>
        <v>0</v>
      </c>
      <c r="AT550" s="13">
        <f t="shared" si="926"/>
        <v>0</v>
      </c>
      <c r="AU550" s="13">
        <f t="shared" si="926"/>
        <v>0</v>
      </c>
      <c r="AV550" s="13">
        <f t="shared" si="926"/>
        <v>0</v>
      </c>
      <c r="AW550" s="20">
        <f>AW551</f>
        <v>277</v>
      </c>
      <c r="AX550" s="20">
        <f>AX551</f>
        <v>0</v>
      </c>
    </row>
    <row r="551" spans="1:50" ht="33" hidden="1" x14ac:dyDescent="0.25">
      <c r="A551" s="60" t="s">
        <v>27</v>
      </c>
      <c r="B551" s="16">
        <v>912</v>
      </c>
      <c r="C551" s="16" t="s">
        <v>35</v>
      </c>
      <c r="D551" s="16" t="s">
        <v>17</v>
      </c>
      <c r="E551" s="36" t="s">
        <v>522</v>
      </c>
      <c r="F551" s="16"/>
      <c r="G551" s="13">
        <f>G552</f>
        <v>277</v>
      </c>
      <c r="H551" s="13">
        <f t="shared" si="921"/>
        <v>0</v>
      </c>
      <c r="I551" s="13">
        <f t="shared" si="921"/>
        <v>0</v>
      </c>
      <c r="J551" s="13">
        <f t="shared" si="921"/>
        <v>0</v>
      </c>
      <c r="K551" s="13">
        <f t="shared" si="921"/>
        <v>0</v>
      </c>
      <c r="L551" s="13">
        <f t="shared" si="921"/>
        <v>0</v>
      </c>
      <c r="M551" s="13">
        <f t="shared" si="921"/>
        <v>277</v>
      </c>
      <c r="N551" s="13">
        <f t="shared" si="921"/>
        <v>0</v>
      </c>
      <c r="O551" s="13">
        <f t="shared" si="921"/>
        <v>0</v>
      </c>
      <c r="P551" s="13">
        <f t="shared" si="921"/>
        <v>0</v>
      </c>
      <c r="Q551" s="13">
        <f t="shared" si="921"/>
        <v>0</v>
      </c>
      <c r="R551" s="13">
        <f t="shared" si="921"/>
        <v>0</v>
      </c>
      <c r="S551" s="13">
        <f>S552</f>
        <v>277</v>
      </c>
      <c r="T551" s="13">
        <f>T552</f>
        <v>0</v>
      </c>
      <c r="U551" s="13">
        <f t="shared" si="922"/>
        <v>0</v>
      </c>
      <c r="V551" s="13">
        <f t="shared" si="922"/>
        <v>0</v>
      </c>
      <c r="W551" s="13">
        <f t="shared" si="922"/>
        <v>0</v>
      </c>
      <c r="X551" s="13">
        <f t="shared" si="922"/>
        <v>0</v>
      </c>
      <c r="Y551" s="13">
        <f>Y552</f>
        <v>277</v>
      </c>
      <c r="Z551" s="13">
        <f>Z552</f>
        <v>0</v>
      </c>
      <c r="AA551" s="13">
        <f t="shared" si="923"/>
        <v>0</v>
      </c>
      <c r="AB551" s="13">
        <f t="shared" si="923"/>
        <v>0</v>
      </c>
      <c r="AC551" s="13">
        <f t="shared" si="923"/>
        <v>0</v>
      </c>
      <c r="AD551" s="13">
        <f t="shared" si="923"/>
        <v>0</v>
      </c>
      <c r="AE551" s="13">
        <f>AE552</f>
        <v>277</v>
      </c>
      <c r="AF551" s="13">
        <f>AF552</f>
        <v>0</v>
      </c>
      <c r="AG551" s="13">
        <f t="shared" si="924"/>
        <v>0</v>
      </c>
      <c r="AH551" s="13">
        <f t="shared" si="924"/>
        <v>0</v>
      </c>
      <c r="AI551" s="13">
        <f t="shared" si="924"/>
        <v>0</v>
      </c>
      <c r="AJ551" s="13">
        <f t="shared" si="924"/>
        <v>0</v>
      </c>
      <c r="AK551" s="81">
        <f>AK552</f>
        <v>277</v>
      </c>
      <c r="AL551" s="81">
        <f>AL552</f>
        <v>0</v>
      </c>
      <c r="AM551" s="13">
        <f t="shared" si="925"/>
        <v>0</v>
      </c>
      <c r="AN551" s="13">
        <f t="shared" si="925"/>
        <v>0</v>
      </c>
      <c r="AO551" s="13">
        <f t="shared" si="925"/>
        <v>0</v>
      </c>
      <c r="AP551" s="13">
        <f t="shared" si="925"/>
        <v>0</v>
      </c>
      <c r="AQ551" s="13">
        <f>AQ552</f>
        <v>277</v>
      </c>
      <c r="AR551" s="13">
        <f>AR552</f>
        <v>0</v>
      </c>
      <c r="AS551" s="13">
        <f t="shared" si="926"/>
        <v>0</v>
      </c>
      <c r="AT551" s="13">
        <f t="shared" si="926"/>
        <v>0</v>
      </c>
      <c r="AU551" s="13">
        <f t="shared" si="926"/>
        <v>0</v>
      </c>
      <c r="AV551" s="13">
        <f t="shared" si="926"/>
        <v>0</v>
      </c>
      <c r="AW551" s="13">
        <f>AW552</f>
        <v>277</v>
      </c>
      <c r="AX551" s="13">
        <f>AX552</f>
        <v>0</v>
      </c>
    </row>
    <row r="552" spans="1:50" ht="33" hidden="1" x14ac:dyDescent="0.25">
      <c r="A552" s="60" t="s">
        <v>12</v>
      </c>
      <c r="B552" s="16">
        <f>B551</f>
        <v>912</v>
      </c>
      <c r="C552" s="16" t="s">
        <v>35</v>
      </c>
      <c r="D552" s="16" t="s">
        <v>17</v>
      </c>
      <c r="E552" s="36" t="s">
        <v>522</v>
      </c>
      <c r="F552" s="16" t="s">
        <v>13</v>
      </c>
      <c r="G552" s="13">
        <f>SUM(G553:G553)</f>
        <v>277</v>
      </c>
      <c r="H552" s="13">
        <f t="shared" ref="H552:R552" si="927">SUM(H553:H553)</f>
        <v>0</v>
      </c>
      <c r="I552" s="13">
        <f t="shared" si="927"/>
        <v>0</v>
      </c>
      <c r="J552" s="13">
        <f t="shared" si="927"/>
        <v>0</v>
      </c>
      <c r="K552" s="13">
        <f t="shared" si="927"/>
        <v>0</v>
      </c>
      <c r="L552" s="13">
        <f t="shared" si="927"/>
        <v>0</v>
      </c>
      <c r="M552" s="13">
        <f t="shared" si="927"/>
        <v>277</v>
      </c>
      <c r="N552" s="13">
        <f t="shared" si="927"/>
        <v>0</v>
      </c>
      <c r="O552" s="13">
        <f t="shared" si="927"/>
        <v>0</v>
      </c>
      <c r="P552" s="13">
        <f t="shared" si="927"/>
        <v>0</v>
      </c>
      <c r="Q552" s="13">
        <f t="shared" si="927"/>
        <v>0</v>
      </c>
      <c r="R552" s="13">
        <f t="shared" si="927"/>
        <v>0</v>
      </c>
      <c r="S552" s="13">
        <f t="shared" ref="S552:AX552" si="928">SUM(S553:S553)</f>
        <v>277</v>
      </c>
      <c r="T552" s="13">
        <f t="shared" si="928"/>
        <v>0</v>
      </c>
      <c r="U552" s="13">
        <f t="shared" si="928"/>
        <v>0</v>
      </c>
      <c r="V552" s="13">
        <f t="shared" si="928"/>
        <v>0</v>
      </c>
      <c r="W552" s="13">
        <f t="shared" si="928"/>
        <v>0</v>
      </c>
      <c r="X552" s="13">
        <f t="shared" si="928"/>
        <v>0</v>
      </c>
      <c r="Y552" s="13">
        <f t="shared" si="928"/>
        <v>277</v>
      </c>
      <c r="Z552" s="13">
        <f t="shared" si="928"/>
        <v>0</v>
      </c>
      <c r="AA552" s="13">
        <f t="shared" si="928"/>
        <v>0</v>
      </c>
      <c r="AB552" s="13">
        <f t="shared" si="928"/>
        <v>0</v>
      </c>
      <c r="AC552" s="13">
        <f t="shared" si="928"/>
        <v>0</v>
      </c>
      <c r="AD552" s="13">
        <f t="shared" si="928"/>
        <v>0</v>
      </c>
      <c r="AE552" s="13">
        <f t="shared" si="928"/>
        <v>277</v>
      </c>
      <c r="AF552" s="13">
        <f t="shared" si="928"/>
        <v>0</v>
      </c>
      <c r="AG552" s="13">
        <f t="shared" si="928"/>
        <v>0</v>
      </c>
      <c r="AH552" s="13">
        <f t="shared" si="928"/>
        <v>0</v>
      </c>
      <c r="AI552" s="13">
        <f t="shared" si="928"/>
        <v>0</v>
      </c>
      <c r="AJ552" s="13">
        <f t="shared" si="928"/>
        <v>0</v>
      </c>
      <c r="AK552" s="81">
        <f t="shared" si="928"/>
        <v>277</v>
      </c>
      <c r="AL552" s="81">
        <f t="shared" si="928"/>
        <v>0</v>
      </c>
      <c r="AM552" s="13">
        <f t="shared" si="928"/>
        <v>0</v>
      </c>
      <c r="AN552" s="13">
        <f t="shared" si="928"/>
        <v>0</v>
      </c>
      <c r="AO552" s="13">
        <f t="shared" si="928"/>
        <v>0</v>
      </c>
      <c r="AP552" s="13">
        <f t="shared" si="928"/>
        <v>0</v>
      </c>
      <c r="AQ552" s="13">
        <f t="shared" si="928"/>
        <v>277</v>
      </c>
      <c r="AR552" s="13">
        <f t="shared" si="928"/>
        <v>0</v>
      </c>
      <c r="AS552" s="13">
        <f t="shared" si="928"/>
        <v>0</v>
      </c>
      <c r="AT552" s="13">
        <f t="shared" si="928"/>
        <v>0</v>
      </c>
      <c r="AU552" s="13">
        <f t="shared" si="928"/>
        <v>0</v>
      </c>
      <c r="AV552" s="13">
        <f t="shared" si="928"/>
        <v>0</v>
      </c>
      <c r="AW552" s="13">
        <f t="shared" si="928"/>
        <v>277</v>
      </c>
      <c r="AX552" s="13">
        <f t="shared" si="928"/>
        <v>0</v>
      </c>
    </row>
    <row r="553" spans="1:50" hidden="1" x14ac:dyDescent="0.25">
      <c r="A553" s="60" t="s">
        <v>14</v>
      </c>
      <c r="B553" s="16">
        <f>B552</f>
        <v>912</v>
      </c>
      <c r="C553" s="16" t="s">
        <v>35</v>
      </c>
      <c r="D553" s="16" t="s">
        <v>17</v>
      </c>
      <c r="E553" s="36" t="s">
        <v>522</v>
      </c>
      <c r="F553" s="13">
        <v>610</v>
      </c>
      <c r="G553" s="13">
        <v>277</v>
      </c>
      <c r="H553" s="13"/>
      <c r="I553" s="13"/>
      <c r="J553" s="13"/>
      <c r="K553" s="13"/>
      <c r="L553" s="13"/>
      <c r="M553" s="13">
        <f>G553+I553+J553+K553+L553</f>
        <v>277</v>
      </c>
      <c r="N553" s="13">
        <f>H553+J553</f>
        <v>0</v>
      </c>
      <c r="O553" s="13"/>
      <c r="P553" s="13"/>
      <c r="Q553" s="13"/>
      <c r="R553" s="13"/>
      <c r="S553" s="13">
        <f>M553+O553+P553+Q553+R553</f>
        <v>277</v>
      </c>
      <c r="T553" s="13">
        <f>N553+P553</f>
        <v>0</v>
      </c>
      <c r="U553" s="13"/>
      <c r="V553" s="13"/>
      <c r="W553" s="13"/>
      <c r="X553" s="13"/>
      <c r="Y553" s="13">
        <f>S553+U553+V553+W553+X553</f>
        <v>277</v>
      </c>
      <c r="Z553" s="13">
        <f>T553+V553</f>
        <v>0</v>
      </c>
      <c r="AA553" s="13"/>
      <c r="AB553" s="13"/>
      <c r="AC553" s="13"/>
      <c r="AD553" s="13"/>
      <c r="AE553" s="13">
        <f>Y553+AA553+AB553+AC553+AD553</f>
        <v>277</v>
      </c>
      <c r="AF553" s="13">
        <f>Z553+AB553</f>
        <v>0</v>
      </c>
      <c r="AG553" s="13"/>
      <c r="AH553" s="13"/>
      <c r="AI553" s="13"/>
      <c r="AJ553" s="13"/>
      <c r="AK553" s="81">
        <f>AE553+AG553+AH553+AI553+AJ553</f>
        <v>277</v>
      </c>
      <c r="AL553" s="81">
        <f>AF553+AH553</f>
        <v>0</v>
      </c>
      <c r="AM553" s="13"/>
      <c r="AN553" s="13"/>
      <c r="AO553" s="13"/>
      <c r="AP553" s="13"/>
      <c r="AQ553" s="13">
        <f>AK553+AM553+AN553+AO553+AP553</f>
        <v>277</v>
      </c>
      <c r="AR553" s="13">
        <f>AL553+AN553</f>
        <v>0</v>
      </c>
      <c r="AS553" s="13"/>
      <c r="AT553" s="13"/>
      <c r="AU553" s="13"/>
      <c r="AV553" s="13"/>
      <c r="AW553" s="13">
        <f>AQ553+AS553+AT553+AU553+AV553</f>
        <v>277</v>
      </c>
      <c r="AX553" s="13">
        <f>AR553+AT553</f>
        <v>0</v>
      </c>
    </row>
    <row r="554" spans="1:50" hidden="1" x14ac:dyDescent="0.25">
      <c r="A554" s="60"/>
      <c r="B554" s="16"/>
      <c r="C554" s="16"/>
      <c r="D554" s="16"/>
      <c r="E554" s="36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81"/>
      <c r="AL554" s="81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</row>
    <row r="555" spans="1:50" ht="40.5" hidden="1" x14ac:dyDescent="0.3">
      <c r="A555" s="58" t="s">
        <v>668</v>
      </c>
      <c r="B555" s="10">
        <v>913</v>
      </c>
      <c r="C555" s="10"/>
      <c r="D555" s="10"/>
      <c r="E555" s="10"/>
      <c r="F555" s="10"/>
      <c r="G555" s="30">
        <f t="shared" ref="G555:AR555" si="929">G557+G586+G620+G647+G672+G703</f>
        <v>1964516</v>
      </c>
      <c r="H555" s="30">
        <f t="shared" si="929"/>
        <v>102795</v>
      </c>
      <c r="I555" s="13">
        <f t="shared" si="929"/>
        <v>0</v>
      </c>
      <c r="J555" s="13">
        <f t="shared" si="929"/>
        <v>0</v>
      </c>
      <c r="K555" s="13">
        <f t="shared" si="929"/>
        <v>0</v>
      </c>
      <c r="L555" s="13">
        <f t="shared" si="929"/>
        <v>0</v>
      </c>
      <c r="M555" s="30">
        <f t="shared" si="929"/>
        <v>1964516</v>
      </c>
      <c r="N555" s="30">
        <f t="shared" si="929"/>
        <v>102795</v>
      </c>
      <c r="O555" s="13">
        <f t="shared" si="929"/>
        <v>0</v>
      </c>
      <c r="P555" s="13">
        <f t="shared" si="929"/>
        <v>0</v>
      </c>
      <c r="Q555" s="13">
        <f t="shared" si="929"/>
        <v>0</v>
      </c>
      <c r="R555" s="13">
        <f t="shared" si="929"/>
        <v>0</v>
      </c>
      <c r="S555" s="30">
        <f t="shared" si="929"/>
        <v>1964516</v>
      </c>
      <c r="T555" s="30">
        <f t="shared" si="929"/>
        <v>102795</v>
      </c>
      <c r="U555" s="13">
        <f t="shared" si="929"/>
        <v>0</v>
      </c>
      <c r="V555" s="13">
        <f t="shared" si="929"/>
        <v>0</v>
      </c>
      <c r="W555" s="13">
        <f t="shared" si="929"/>
        <v>0</v>
      </c>
      <c r="X555" s="13">
        <f t="shared" si="929"/>
        <v>0</v>
      </c>
      <c r="Y555" s="30">
        <f t="shared" si="929"/>
        <v>1964516</v>
      </c>
      <c r="Z555" s="30">
        <f t="shared" si="929"/>
        <v>102795</v>
      </c>
      <c r="AA555" s="13">
        <f t="shared" si="929"/>
        <v>0</v>
      </c>
      <c r="AB555" s="30">
        <f t="shared" si="929"/>
        <v>3725514</v>
      </c>
      <c r="AC555" s="30">
        <f t="shared" si="929"/>
        <v>0</v>
      </c>
      <c r="AD555" s="30">
        <f t="shared" si="929"/>
        <v>-545</v>
      </c>
      <c r="AE555" s="30">
        <f t="shared" si="929"/>
        <v>5689485</v>
      </c>
      <c r="AF555" s="30">
        <f t="shared" si="929"/>
        <v>3828309</v>
      </c>
      <c r="AG555" s="13">
        <f t="shared" si="929"/>
        <v>0</v>
      </c>
      <c r="AH555" s="18">
        <f t="shared" si="929"/>
        <v>0</v>
      </c>
      <c r="AI555" s="12">
        <f t="shared" si="929"/>
        <v>2285</v>
      </c>
      <c r="AJ555" s="18">
        <f t="shared" si="929"/>
        <v>0</v>
      </c>
      <c r="AK555" s="90">
        <f t="shared" si="929"/>
        <v>5691770</v>
      </c>
      <c r="AL555" s="90">
        <f t="shared" si="929"/>
        <v>3828309</v>
      </c>
      <c r="AM555" s="18">
        <f t="shared" si="929"/>
        <v>60247</v>
      </c>
      <c r="AN555" s="18">
        <f t="shared" si="929"/>
        <v>9995</v>
      </c>
      <c r="AO555" s="12">
        <f t="shared" si="929"/>
        <v>0</v>
      </c>
      <c r="AP555" s="18">
        <f t="shared" si="929"/>
        <v>0</v>
      </c>
      <c r="AQ555" s="30">
        <f t="shared" si="929"/>
        <v>5762012</v>
      </c>
      <c r="AR555" s="30">
        <f t="shared" si="929"/>
        <v>3838304</v>
      </c>
      <c r="AS555" s="18">
        <f t="shared" ref="AS555:AX555" si="930">AS557+AS586+AS620+AS647+AS672+AS703</f>
        <v>0</v>
      </c>
      <c r="AT555" s="12">
        <f t="shared" si="930"/>
        <v>89083</v>
      </c>
      <c r="AU555" s="12">
        <f t="shared" si="930"/>
        <v>77540</v>
      </c>
      <c r="AV555" s="18">
        <f t="shared" si="930"/>
        <v>0</v>
      </c>
      <c r="AW555" s="30">
        <f t="shared" si="930"/>
        <v>5928635</v>
      </c>
      <c r="AX555" s="30">
        <f t="shared" si="930"/>
        <v>3927387</v>
      </c>
    </row>
    <row r="556" spans="1:50" ht="20.25" hidden="1" x14ac:dyDescent="0.3">
      <c r="A556" s="58"/>
      <c r="B556" s="10"/>
      <c r="C556" s="10"/>
      <c r="D556" s="10"/>
      <c r="E556" s="10"/>
      <c r="F556" s="10"/>
      <c r="G556" s="30"/>
      <c r="H556" s="30"/>
      <c r="I556" s="13"/>
      <c r="J556" s="13"/>
      <c r="K556" s="13"/>
      <c r="L556" s="13"/>
      <c r="M556" s="30"/>
      <c r="N556" s="30"/>
      <c r="O556" s="13"/>
      <c r="P556" s="13"/>
      <c r="Q556" s="13"/>
      <c r="R556" s="13"/>
      <c r="S556" s="30"/>
      <c r="T556" s="30"/>
      <c r="U556" s="13"/>
      <c r="V556" s="13"/>
      <c r="W556" s="13"/>
      <c r="X556" s="13"/>
      <c r="Y556" s="30"/>
      <c r="Z556" s="30"/>
      <c r="AA556" s="13"/>
      <c r="AB556" s="30"/>
      <c r="AC556" s="30"/>
      <c r="AD556" s="30"/>
      <c r="AE556" s="30"/>
      <c r="AF556" s="30"/>
      <c r="AG556" s="13"/>
      <c r="AH556" s="18"/>
      <c r="AI556" s="13"/>
      <c r="AJ556" s="18"/>
      <c r="AK556" s="90"/>
      <c r="AL556" s="90"/>
      <c r="AM556" s="13"/>
      <c r="AN556" s="18"/>
      <c r="AO556" s="13"/>
      <c r="AP556" s="18"/>
      <c r="AQ556" s="30"/>
      <c r="AR556" s="30"/>
      <c r="AS556" s="13"/>
      <c r="AT556" s="18"/>
      <c r="AU556" s="13"/>
      <c r="AV556" s="18"/>
      <c r="AW556" s="30"/>
      <c r="AX556" s="30"/>
    </row>
    <row r="557" spans="1:50" ht="18.75" hidden="1" x14ac:dyDescent="0.3">
      <c r="A557" s="59" t="s">
        <v>209</v>
      </c>
      <c r="B557" s="41">
        <v>913</v>
      </c>
      <c r="C557" s="14" t="s">
        <v>7</v>
      </c>
      <c r="D557" s="14" t="s">
        <v>22</v>
      </c>
      <c r="E557" s="14"/>
      <c r="F557" s="14"/>
      <c r="G557" s="15">
        <f>G558</f>
        <v>860825</v>
      </c>
      <c r="H557" s="15">
        <f t="shared" ref="H557:R557" si="931">H558</f>
        <v>0</v>
      </c>
      <c r="I557" s="13">
        <f t="shared" si="931"/>
        <v>0</v>
      </c>
      <c r="J557" s="13">
        <f t="shared" si="931"/>
        <v>0</v>
      </c>
      <c r="K557" s="13">
        <f t="shared" si="931"/>
        <v>0</v>
      </c>
      <c r="L557" s="13">
        <f t="shared" si="931"/>
        <v>0</v>
      </c>
      <c r="M557" s="15">
        <f t="shared" si="931"/>
        <v>860825</v>
      </c>
      <c r="N557" s="15">
        <f t="shared" si="931"/>
        <v>0</v>
      </c>
      <c r="O557" s="13">
        <f t="shared" si="931"/>
        <v>0</v>
      </c>
      <c r="P557" s="13">
        <f t="shared" si="931"/>
        <v>0</v>
      </c>
      <c r="Q557" s="13">
        <f t="shared" si="931"/>
        <v>0</v>
      </c>
      <c r="R557" s="13">
        <f t="shared" si="931"/>
        <v>0</v>
      </c>
      <c r="S557" s="15">
        <f t="shared" ref="S557:AX557" si="932">S558</f>
        <v>860825</v>
      </c>
      <c r="T557" s="15">
        <f t="shared" si="932"/>
        <v>0</v>
      </c>
      <c r="U557" s="13">
        <f t="shared" si="932"/>
        <v>0</v>
      </c>
      <c r="V557" s="13">
        <f t="shared" si="932"/>
        <v>0</v>
      </c>
      <c r="W557" s="13">
        <f t="shared" si="932"/>
        <v>0</v>
      </c>
      <c r="X557" s="13">
        <f t="shared" si="932"/>
        <v>0</v>
      </c>
      <c r="Y557" s="15">
        <f t="shared" si="932"/>
        <v>860825</v>
      </c>
      <c r="Z557" s="15">
        <f t="shared" si="932"/>
        <v>0</v>
      </c>
      <c r="AA557" s="13">
        <f t="shared" si="932"/>
        <v>0</v>
      </c>
      <c r="AB557" s="15">
        <f t="shared" si="932"/>
        <v>1504487</v>
      </c>
      <c r="AC557" s="13">
        <f t="shared" si="932"/>
        <v>0</v>
      </c>
      <c r="AD557" s="13">
        <f t="shared" si="932"/>
        <v>0</v>
      </c>
      <c r="AE557" s="15">
        <f t="shared" si="932"/>
        <v>2365312</v>
      </c>
      <c r="AF557" s="15">
        <f t="shared" si="932"/>
        <v>1504487</v>
      </c>
      <c r="AG557" s="15">
        <f t="shared" si="932"/>
        <v>129</v>
      </c>
      <c r="AH557" s="15">
        <f t="shared" si="932"/>
        <v>0</v>
      </c>
      <c r="AI557" s="15">
        <f t="shared" si="932"/>
        <v>1828</v>
      </c>
      <c r="AJ557" s="15">
        <f t="shared" si="932"/>
        <v>0</v>
      </c>
      <c r="AK557" s="84">
        <f t="shared" si="932"/>
        <v>2367269</v>
      </c>
      <c r="AL557" s="84">
        <f t="shared" si="932"/>
        <v>1504487</v>
      </c>
      <c r="AM557" s="15">
        <f t="shared" si="932"/>
        <v>0</v>
      </c>
      <c r="AN557" s="15">
        <f t="shared" si="932"/>
        <v>0</v>
      </c>
      <c r="AO557" s="15">
        <f t="shared" si="932"/>
        <v>0</v>
      </c>
      <c r="AP557" s="15">
        <f t="shared" si="932"/>
        <v>0</v>
      </c>
      <c r="AQ557" s="15">
        <f t="shared" si="932"/>
        <v>2367269</v>
      </c>
      <c r="AR557" s="15">
        <f t="shared" si="932"/>
        <v>1504487</v>
      </c>
      <c r="AS557" s="15">
        <f t="shared" si="932"/>
        <v>0</v>
      </c>
      <c r="AT557" s="15">
        <f t="shared" si="932"/>
        <v>89083</v>
      </c>
      <c r="AU557" s="15">
        <f t="shared" si="932"/>
        <v>72250</v>
      </c>
      <c r="AV557" s="15">
        <f t="shared" si="932"/>
        <v>0</v>
      </c>
      <c r="AW557" s="15">
        <f t="shared" si="932"/>
        <v>2528602</v>
      </c>
      <c r="AX557" s="15">
        <f t="shared" si="932"/>
        <v>1593570</v>
      </c>
    </row>
    <row r="558" spans="1:50" ht="41.25" hidden="1" customHeight="1" x14ac:dyDescent="0.25">
      <c r="A558" s="56" t="s">
        <v>543</v>
      </c>
      <c r="B558" s="16">
        <f t="shared" ref="B558:B563" si="933">B557</f>
        <v>913</v>
      </c>
      <c r="C558" s="16" t="s">
        <v>7</v>
      </c>
      <c r="D558" s="16" t="s">
        <v>22</v>
      </c>
      <c r="E558" s="16" t="s">
        <v>210</v>
      </c>
      <c r="F558" s="16"/>
      <c r="G558" s="20">
        <f>G559+G564+G569</f>
        <v>860825</v>
      </c>
      <c r="H558" s="20">
        <f t="shared" ref="H558:N558" si="934">H559+H564+H569</f>
        <v>0</v>
      </c>
      <c r="I558" s="13">
        <f t="shared" si="934"/>
        <v>0</v>
      </c>
      <c r="J558" s="13">
        <f t="shared" si="934"/>
        <v>0</v>
      </c>
      <c r="K558" s="13">
        <f t="shared" si="934"/>
        <v>0</v>
      </c>
      <c r="L558" s="13">
        <f t="shared" si="934"/>
        <v>0</v>
      </c>
      <c r="M558" s="20">
        <f t="shared" si="934"/>
        <v>860825</v>
      </c>
      <c r="N558" s="20">
        <f t="shared" si="934"/>
        <v>0</v>
      </c>
      <c r="O558" s="13">
        <f t="shared" ref="O558:T558" si="935">O559+O564+O569</f>
        <v>0</v>
      </c>
      <c r="P558" s="13">
        <f t="shared" si="935"/>
        <v>0</v>
      </c>
      <c r="Q558" s="13">
        <f t="shared" si="935"/>
        <v>0</v>
      </c>
      <c r="R558" s="13">
        <f t="shared" si="935"/>
        <v>0</v>
      </c>
      <c r="S558" s="20">
        <f t="shared" si="935"/>
        <v>860825</v>
      </c>
      <c r="T558" s="20">
        <f t="shared" si="935"/>
        <v>0</v>
      </c>
      <c r="U558" s="13">
        <f t="shared" ref="U558:Z558" si="936">U559+U564+U569</f>
        <v>0</v>
      </c>
      <c r="V558" s="13">
        <f t="shared" si="936"/>
        <v>0</v>
      </c>
      <c r="W558" s="13">
        <f t="shared" si="936"/>
        <v>0</v>
      </c>
      <c r="X558" s="13">
        <f t="shared" si="936"/>
        <v>0</v>
      </c>
      <c r="Y558" s="20">
        <f t="shared" si="936"/>
        <v>860825</v>
      </c>
      <c r="Z558" s="20">
        <f t="shared" si="936"/>
        <v>0</v>
      </c>
      <c r="AA558" s="13">
        <f>AA559+AA564+AA569</f>
        <v>0</v>
      </c>
      <c r="AB558" s="13">
        <f>AB559+AB564+AB569+AB573</f>
        <v>1504487</v>
      </c>
      <c r="AC558" s="13">
        <f>AC559+AC564+AC569+AC573</f>
        <v>0</v>
      </c>
      <c r="AD558" s="13">
        <f>AD559+AD564+AD569+AD573</f>
        <v>0</v>
      </c>
      <c r="AE558" s="13">
        <f>AE559+AE564+AE569+AE573</f>
        <v>2365312</v>
      </c>
      <c r="AF558" s="13">
        <f>AF559+AF564+AF569+AF573</f>
        <v>1504487</v>
      </c>
      <c r="AG558" s="13">
        <f t="shared" ref="AG558:AL558" si="937">AG559+AG564+AG569+AG573+AG582</f>
        <v>129</v>
      </c>
      <c r="AH558" s="13">
        <f t="shared" si="937"/>
        <v>0</v>
      </c>
      <c r="AI558" s="13">
        <f t="shared" si="937"/>
        <v>1828</v>
      </c>
      <c r="AJ558" s="13">
        <f t="shared" si="937"/>
        <v>0</v>
      </c>
      <c r="AK558" s="81">
        <f t="shared" si="937"/>
        <v>2367269</v>
      </c>
      <c r="AL558" s="81">
        <f t="shared" si="937"/>
        <v>1504487</v>
      </c>
      <c r="AM558" s="13">
        <f t="shared" ref="AM558:AR558" si="938">AM559+AM564+AM569+AM573+AM582</f>
        <v>0</v>
      </c>
      <c r="AN558" s="13">
        <f t="shared" si="938"/>
        <v>0</v>
      </c>
      <c r="AO558" s="13">
        <f t="shared" si="938"/>
        <v>0</v>
      </c>
      <c r="AP558" s="13">
        <f t="shared" si="938"/>
        <v>0</v>
      </c>
      <c r="AQ558" s="13">
        <f t="shared" si="938"/>
        <v>2367269</v>
      </c>
      <c r="AR558" s="13">
        <f t="shared" si="938"/>
        <v>1504487</v>
      </c>
      <c r="AS558" s="13">
        <f t="shared" ref="AS558:AX558" si="939">AS559+AS564+AS569+AS573+AS582</f>
        <v>0</v>
      </c>
      <c r="AT558" s="13">
        <f>AT559+AT564+AT569+AT573+AT582</f>
        <v>89083</v>
      </c>
      <c r="AU558" s="13">
        <f t="shared" si="939"/>
        <v>72250</v>
      </c>
      <c r="AV558" s="13">
        <f t="shared" si="939"/>
        <v>0</v>
      </c>
      <c r="AW558" s="13">
        <f t="shared" si="939"/>
        <v>2528602</v>
      </c>
      <c r="AX558" s="13">
        <f t="shared" si="939"/>
        <v>1593570</v>
      </c>
    </row>
    <row r="559" spans="1:50" ht="33" hidden="1" x14ac:dyDescent="0.25">
      <c r="A559" s="60" t="s">
        <v>10</v>
      </c>
      <c r="B559" s="16">
        <f t="shared" si="933"/>
        <v>913</v>
      </c>
      <c r="C559" s="16" t="s">
        <v>7</v>
      </c>
      <c r="D559" s="16" t="s">
        <v>22</v>
      </c>
      <c r="E559" s="16" t="s">
        <v>221</v>
      </c>
      <c r="F559" s="16"/>
      <c r="G559" s="20">
        <f>G560</f>
        <v>563302</v>
      </c>
      <c r="H559" s="20">
        <f t="shared" ref="H559:R560" si="940">H560</f>
        <v>0</v>
      </c>
      <c r="I559" s="13">
        <f t="shared" si="940"/>
        <v>0</v>
      </c>
      <c r="J559" s="13">
        <f t="shared" si="940"/>
        <v>0</v>
      </c>
      <c r="K559" s="13">
        <f t="shared" si="940"/>
        <v>0</v>
      </c>
      <c r="L559" s="13">
        <f t="shared" si="940"/>
        <v>0</v>
      </c>
      <c r="M559" s="20">
        <f t="shared" si="940"/>
        <v>563302</v>
      </c>
      <c r="N559" s="20">
        <f t="shared" si="940"/>
        <v>0</v>
      </c>
      <c r="O559" s="13">
        <f t="shared" si="940"/>
        <v>0</v>
      </c>
      <c r="P559" s="13">
        <f t="shared" si="940"/>
        <v>0</v>
      </c>
      <c r="Q559" s="13">
        <f t="shared" si="940"/>
        <v>0</v>
      </c>
      <c r="R559" s="13">
        <f t="shared" si="940"/>
        <v>0</v>
      </c>
      <c r="S559" s="20">
        <f>S560</f>
        <v>563302</v>
      </c>
      <c r="T559" s="20">
        <f>T560</f>
        <v>0</v>
      </c>
      <c r="U559" s="13">
        <f t="shared" ref="U559:X560" si="941">U560</f>
        <v>0</v>
      </c>
      <c r="V559" s="13">
        <f t="shared" si="941"/>
        <v>0</v>
      </c>
      <c r="W559" s="13">
        <f t="shared" si="941"/>
        <v>0</v>
      </c>
      <c r="X559" s="13">
        <f t="shared" si="941"/>
        <v>0</v>
      </c>
      <c r="Y559" s="20">
        <f>Y560</f>
        <v>563302</v>
      </c>
      <c r="Z559" s="20">
        <f>Z560</f>
        <v>0</v>
      </c>
      <c r="AA559" s="13">
        <f t="shared" ref="AA559:AD560" si="942">AA560</f>
        <v>0</v>
      </c>
      <c r="AB559" s="13">
        <f t="shared" si="942"/>
        <v>0</v>
      </c>
      <c r="AC559" s="13">
        <f t="shared" si="942"/>
        <v>0</v>
      </c>
      <c r="AD559" s="13">
        <f t="shared" si="942"/>
        <v>0</v>
      </c>
      <c r="AE559" s="20">
        <f>AE560</f>
        <v>563302</v>
      </c>
      <c r="AF559" s="20">
        <f>AF560</f>
        <v>0</v>
      </c>
      <c r="AG559" s="13">
        <f t="shared" ref="AG559:AJ560" si="943">AG560</f>
        <v>0</v>
      </c>
      <c r="AH559" s="13">
        <f t="shared" si="943"/>
        <v>0</v>
      </c>
      <c r="AI559" s="13">
        <f t="shared" si="943"/>
        <v>0</v>
      </c>
      <c r="AJ559" s="13">
        <f t="shared" si="943"/>
        <v>0</v>
      </c>
      <c r="AK559" s="87">
        <f>AK560</f>
        <v>563302</v>
      </c>
      <c r="AL559" s="87">
        <f>AL560</f>
        <v>0</v>
      </c>
      <c r="AM559" s="13">
        <f t="shared" ref="AM559:AP560" si="944">AM560</f>
        <v>0</v>
      </c>
      <c r="AN559" s="13">
        <f t="shared" si="944"/>
        <v>0</v>
      </c>
      <c r="AO559" s="13">
        <f t="shared" si="944"/>
        <v>0</v>
      </c>
      <c r="AP559" s="13">
        <f t="shared" si="944"/>
        <v>0</v>
      </c>
      <c r="AQ559" s="20">
        <f>AQ560</f>
        <v>563302</v>
      </c>
      <c r="AR559" s="20">
        <f>AR560</f>
        <v>0</v>
      </c>
      <c r="AS559" s="13">
        <f t="shared" ref="AS559:AV560" si="945">AS560</f>
        <v>0</v>
      </c>
      <c r="AT559" s="13">
        <f t="shared" si="945"/>
        <v>0</v>
      </c>
      <c r="AU559" s="13">
        <f t="shared" si="945"/>
        <v>0</v>
      </c>
      <c r="AV559" s="13">
        <f t="shared" si="945"/>
        <v>0</v>
      </c>
      <c r="AW559" s="20">
        <f>AW560</f>
        <v>563302</v>
      </c>
      <c r="AX559" s="20">
        <f>AX560</f>
        <v>0</v>
      </c>
    </row>
    <row r="560" spans="1:50" hidden="1" x14ac:dyDescent="0.25">
      <c r="A560" s="60" t="s">
        <v>222</v>
      </c>
      <c r="B560" s="16">
        <f t="shared" si="933"/>
        <v>913</v>
      </c>
      <c r="C560" s="16" t="s">
        <v>7</v>
      </c>
      <c r="D560" s="16" t="s">
        <v>22</v>
      </c>
      <c r="E560" s="16" t="s">
        <v>223</v>
      </c>
      <c r="F560" s="16"/>
      <c r="G560" s="20">
        <f>G561</f>
        <v>563302</v>
      </c>
      <c r="H560" s="20">
        <f t="shared" si="940"/>
        <v>0</v>
      </c>
      <c r="I560" s="13">
        <f t="shared" si="940"/>
        <v>0</v>
      </c>
      <c r="J560" s="13">
        <f t="shared" si="940"/>
        <v>0</v>
      </c>
      <c r="K560" s="13">
        <f t="shared" si="940"/>
        <v>0</v>
      </c>
      <c r="L560" s="13">
        <f t="shared" si="940"/>
        <v>0</v>
      </c>
      <c r="M560" s="20">
        <f t="shared" si="940"/>
        <v>563302</v>
      </c>
      <c r="N560" s="20">
        <f t="shared" si="940"/>
        <v>0</v>
      </c>
      <c r="O560" s="13">
        <f t="shared" si="940"/>
        <v>0</v>
      </c>
      <c r="P560" s="13">
        <f t="shared" si="940"/>
        <v>0</v>
      </c>
      <c r="Q560" s="13">
        <f t="shared" si="940"/>
        <v>0</v>
      </c>
      <c r="R560" s="13">
        <f t="shared" si="940"/>
        <v>0</v>
      </c>
      <c r="S560" s="20">
        <f>S561</f>
        <v>563302</v>
      </c>
      <c r="T560" s="20">
        <f>T561</f>
        <v>0</v>
      </c>
      <c r="U560" s="13">
        <f t="shared" si="941"/>
        <v>0</v>
      </c>
      <c r="V560" s="13">
        <f t="shared" si="941"/>
        <v>0</v>
      </c>
      <c r="W560" s="13">
        <f t="shared" si="941"/>
        <v>0</v>
      </c>
      <c r="X560" s="13">
        <f t="shared" si="941"/>
        <v>0</v>
      </c>
      <c r="Y560" s="20">
        <f>Y561</f>
        <v>563302</v>
      </c>
      <c r="Z560" s="20">
        <f>Z561</f>
        <v>0</v>
      </c>
      <c r="AA560" s="13">
        <f t="shared" si="942"/>
        <v>0</v>
      </c>
      <c r="AB560" s="13">
        <f t="shared" si="942"/>
        <v>0</v>
      </c>
      <c r="AC560" s="13">
        <f t="shared" si="942"/>
        <v>0</v>
      </c>
      <c r="AD560" s="13">
        <f t="shared" si="942"/>
        <v>0</v>
      </c>
      <c r="AE560" s="20">
        <f>AE561</f>
        <v>563302</v>
      </c>
      <c r="AF560" s="20">
        <f>AF561</f>
        <v>0</v>
      </c>
      <c r="AG560" s="13">
        <f t="shared" si="943"/>
        <v>0</v>
      </c>
      <c r="AH560" s="13">
        <f t="shared" si="943"/>
        <v>0</v>
      </c>
      <c r="AI560" s="13">
        <f t="shared" si="943"/>
        <v>0</v>
      </c>
      <c r="AJ560" s="13">
        <f t="shared" si="943"/>
        <v>0</v>
      </c>
      <c r="AK560" s="87">
        <f>AK561</f>
        <v>563302</v>
      </c>
      <c r="AL560" s="87">
        <f>AL561</f>
        <v>0</v>
      </c>
      <c r="AM560" s="13">
        <f t="shared" si="944"/>
        <v>0</v>
      </c>
      <c r="AN560" s="13">
        <f t="shared" si="944"/>
        <v>0</v>
      </c>
      <c r="AO560" s="13">
        <f t="shared" si="944"/>
        <v>0</v>
      </c>
      <c r="AP560" s="13">
        <f t="shared" si="944"/>
        <v>0</v>
      </c>
      <c r="AQ560" s="20">
        <f>AQ561</f>
        <v>563302</v>
      </c>
      <c r="AR560" s="20">
        <f>AR561</f>
        <v>0</v>
      </c>
      <c r="AS560" s="13">
        <f t="shared" si="945"/>
        <v>0</v>
      </c>
      <c r="AT560" s="13">
        <f t="shared" si="945"/>
        <v>0</v>
      </c>
      <c r="AU560" s="13">
        <f t="shared" si="945"/>
        <v>0</v>
      </c>
      <c r="AV560" s="13">
        <f t="shared" si="945"/>
        <v>0</v>
      </c>
      <c r="AW560" s="20">
        <f>AW561</f>
        <v>563302</v>
      </c>
      <c r="AX560" s="20">
        <f>AX561</f>
        <v>0</v>
      </c>
    </row>
    <row r="561" spans="1:50" ht="33" hidden="1" x14ac:dyDescent="0.25">
      <c r="A561" s="60" t="s">
        <v>12</v>
      </c>
      <c r="B561" s="16">
        <f t="shared" si="933"/>
        <v>913</v>
      </c>
      <c r="C561" s="16" t="s">
        <v>7</v>
      </c>
      <c r="D561" s="16" t="s">
        <v>22</v>
      </c>
      <c r="E561" s="16" t="s">
        <v>223</v>
      </c>
      <c r="F561" s="16" t="s">
        <v>13</v>
      </c>
      <c r="G561" s="17">
        <f>G562+G563</f>
        <v>563302</v>
      </c>
      <c r="H561" s="17">
        <f t="shared" ref="H561:N561" si="946">H562+H563</f>
        <v>0</v>
      </c>
      <c r="I561" s="13">
        <f t="shared" si="946"/>
        <v>0</v>
      </c>
      <c r="J561" s="13">
        <f t="shared" si="946"/>
        <v>0</v>
      </c>
      <c r="K561" s="13">
        <f t="shared" si="946"/>
        <v>0</v>
      </c>
      <c r="L561" s="13">
        <f t="shared" si="946"/>
        <v>0</v>
      </c>
      <c r="M561" s="17">
        <f t="shared" si="946"/>
        <v>563302</v>
      </c>
      <c r="N561" s="17">
        <f t="shared" si="946"/>
        <v>0</v>
      </c>
      <c r="O561" s="13">
        <f t="shared" ref="O561:T561" si="947">O562+O563</f>
        <v>0</v>
      </c>
      <c r="P561" s="13">
        <f t="shared" si="947"/>
        <v>0</v>
      </c>
      <c r="Q561" s="13">
        <f t="shared" si="947"/>
        <v>0</v>
      </c>
      <c r="R561" s="13">
        <f t="shared" si="947"/>
        <v>0</v>
      </c>
      <c r="S561" s="17">
        <f t="shared" si="947"/>
        <v>563302</v>
      </c>
      <c r="T561" s="17">
        <f t="shared" si="947"/>
        <v>0</v>
      </c>
      <c r="U561" s="13">
        <f t="shared" ref="U561:Z561" si="948">U562+U563</f>
        <v>0</v>
      </c>
      <c r="V561" s="13">
        <f t="shared" si="948"/>
        <v>0</v>
      </c>
      <c r="W561" s="13">
        <f t="shared" si="948"/>
        <v>0</v>
      </c>
      <c r="X561" s="13">
        <f t="shared" si="948"/>
        <v>0</v>
      </c>
      <c r="Y561" s="17">
        <f t="shared" si="948"/>
        <v>563302</v>
      </c>
      <c r="Z561" s="17">
        <f t="shared" si="948"/>
        <v>0</v>
      </c>
      <c r="AA561" s="13">
        <f t="shared" ref="AA561:AF561" si="949">AA562+AA563</f>
        <v>0</v>
      </c>
      <c r="AB561" s="13">
        <f t="shared" si="949"/>
        <v>0</v>
      </c>
      <c r="AC561" s="13">
        <f t="shared" si="949"/>
        <v>0</v>
      </c>
      <c r="AD561" s="13">
        <f t="shared" si="949"/>
        <v>0</v>
      </c>
      <c r="AE561" s="17">
        <f t="shared" si="949"/>
        <v>563302</v>
      </c>
      <c r="AF561" s="17">
        <f t="shared" si="949"/>
        <v>0</v>
      </c>
      <c r="AG561" s="13">
        <f t="shared" ref="AG561:AL561" si="950">AG562+AG563</f>
        <v>0</v>
      </c>
      <c r="AH561" s="13">
        <f t="shared" si="950"/>
        <v>0</v>
      </c>
      <c r="AI561" s="13">
        <f t="shared" si="950"/>
        <v>0</v>
      </c>
      <c r="AJ561" s="13">
        <f t="shared" si="950"/>
        <v>0</v>
      </c>
      <c r="AK561" s="85">
        <f t="shared" si="950"/>
        <v>563302</v>
      </c>
      <c r="AL561" s="85">
        <f t="shared" si="950"/>
        <v>0</v>
      </c>
      <c r="AM561" s="13">
        <f t="shared" ref="AM561:AR561" si="951">AM562+AM563</f>
        <v>0</v>
      </c>
      <c r="AN561" s="13">
        <f t="shared" si="951"/>
        <v>0</v>
      </c>
      <c r="AO561" s="13">
        <f t="shared" si="951"/>
        <v>0</v>
      </c>
      <c r="AP561" s="13">
        <f t="shared" si="951"/>
        <v>0</v>
      </c>
      <c r="AQ561" s="17">
        <f t="shared" si="951"/>
        <v>563302</v>
      </c>
      <c r="AR561" s="17">
        <f t="shared" si="951"/>
        <v>0</v>
      </c>
      <c r="AS561" s="13">
        <f t="shared" ref="AS561:AX561" si="952">AS562+AS563</f>
        <v>0</v>
      </c>
      <c r="AT561" s="13">
        <f t="shared" si="952"/>
        <v>0</v>
      </c>
      <c r="AU561" s="13">
        <f t="shared" si="952"/>
        <v>0</v>
      </c>
      <c r="AV561" s="13">
        <f t="shared" si="952"/>
        <v>0</v>
      </c>
      <c r="AW561" s="17">
        <f t="shared" si="952"/>
        <v>563302</v>
      </c>
      <c r="AX561" s="17">
        <f t="shared" si="952"/>
        <v>0</v>
      </c>
    </row>
    <row r="562" spans="1:50" hidden="1" x14ac:dyDescent="0.25">
      <c r="A562" s="64" t="s">
        <v>14</v>
      </c>
      <c r="B562" s="16">
        <f t="shared" si="933"/>
        <v>913</v>
      </c>
      <c r="C562" s="16" t="s">
        <v>7</v>
      </c>
      <c r="D562" s="16" t="s">
        <v>22</v>
      </c>
      <c r="E562" s="16" t="s">
        <v>223</v>
      </c>
      <c r="F562" s="13">
        <v>610</v>
      </c>
      <c r="G562" s="13">
        <v>491511</v>
      </c>
      <c r="H562" s="13"/>
      <c r="I562" s="13"/>
      <c r="J562" s="13"/>
      <c r="K562" s="13"/>
      <c r="L562" s="13"/>
      <c r="M562" s="13">
        <f>G562+I562+J562+K562+L562</f>
        <v>491511</v>
      </c>
      <c r="N562" s="13">
        <f>H562+J562</f>
        <v>0</v>
      </c>
      <c r="O562" s="13"/>
      <c r="P562" s="13"/>
      <c r="Q562" s="13"/>
      <c r="R562" s="13"/>
      <c r="S562" s="13">
        <f>M562+O562+P562+Q562+R562</f>
        <v>491511</v>
      </c>
      <c r="T562" s="13">
        <f>N562+P562</f>
        <v>0</v>
      </c>
      <c r="U562" s="13"/>
      <c r="V562" s="13"/>
      <c r="W562" s="13"/>
      <c r="X562" s="13"/>
      <c r="Y562" s="13">
        <f>S562+U562+V562+W562+X562</f>
        <v>491511</v>
      </c>
      <c r="Z562" s="13">
        <f>T562+V562</f>
        <v>0</v>
      </c>
      <c r="AA562" s="13"/>
      <c r="AB562" s="13"/>
      <c r="AC562" s="13"/>
      <c r="AD562" s="13"/>
      <c r="AE562" s="13">
        <f>Y562+AA562+AB562+AC562+AD562</f>
        <v>491511</v>
      </c>
      <c r="AF562" s="13">
        <f>Z562+AB562</f>
        <v>0</v>
      </c>
      <c r="AG562" s="13"/>
      <c r="AH562" s="13"/>
      <c r="AI562" s="13"/>
      <c r="AJ562" s="13"/>
      <c r="AK562" s="81">
        <f>AE562+AG562+AH562+AI562+AJ562</f>
        <v>491511</v>
      </c>
      <c r="AL562" s="81">
        <f>AF562+AH562</f>
        <v>0</v>
      </c>
      <c r="AM562" s="13"/>
      <c r="AN562" s="13"/>
      <c r="AO562" s="13"/>
      <c r="AP562" s="13"/>
      <c r="AQ562" s="13">
        <f>AK562+AM562+AN562+AO562+AP562</f>
        <v>491511</v>
      </c>
      <c r="AR562" s="13">
        <f>AL562+AN562</f>
        <v>0</v>
      </c>
      <c r="AS562" s="13"/>
      <c r="AT562" s="13"/>
      <c r="AU562" s="13"/>
      <c r="AV562" s="13"/>
      <c r="AW562" s="13">
        <f>AQ562+AS562+AT562+AU562+AV562</f>
        <v>491511</v>
      </c>
      <c r="AX562" s="13">
        <f>AR562+AT562</f>
        <v>0</v>
      </c>
    </row>
    <row r="563" spans="1:50" hidden="1" x14ac:dyDescent="0.25">
      <c r="A563" s="64" t="s">
        <v>24</v>
      </c>
      <c r="B563" s="16">
        <f t="shared" si="933"/>
        <v>913</v>
      </c>
      <c r="C563" s="16" t="s">
        <v>7</v>
      </c>
      <c r="D563" s="16" t="s">
        <v>22</v>
      </c>
      <c r="E563" s="16" t="s">
        <v>223</v>
      </c>
      <c r="F563" s="13">
        <v>620</v>
      </c>
      <c r="G563" s="13">
        <v>71791</v>
      </c>
      <c r="H563" s="13"/>
      <c r="I563" s="13"/>
      <c r="J563" s="13"/>
      <c r="K563" s="13"/>
      <c r="L563" s="13"/>
      <c r="M563" s="13">
        <f>G563+I563+J563+K563+L563</f>
        <v>71791</v>
      </c>
      <c r="N563" s="13">
        <f>H563+J563</f>
        <v>0</v>
      </c>
      <c r="O563" s="13"/>
      <c r="P563" s="13"/>
      <c r="Q563" s="13"/>
      <c r="R563" s="13"/>
      <c r="S563" s="13">
        <f>M563+O563+P563+Q563+R563</f>
        <v>71791</v>
      </c>
      <c r="T563" s="13">
        <f>N563+P563</f>
        <v>0</v>
      </c>
      <c r="U563" s="13"/>
      <c r="V563" s="13"/>
      <c r="W563" s="13"/>
      <c r="X563" s="13"/>
      <c r="Y563" s="13">
        <f>S563+U563+V563+W563+X563</f>
        <v>71791</v>
      </c>
      <c r="Z563" s="13">
        <f>T563+V563</f>
        <v>0</v>
      </c>
      <c r="AA563" s="13"/>
      <c r="AB563" s="13"/>
      <c r="AC563" s="13"/>
      <c r="AD563" s="13"/>
      <c r="AE563" s="13">
        <f>Y563+AA563+AB563+AC563+AD563</f>
        <v>71791</v>
      </c>
      <c r="AF563" s="13">
        <f>Z563+AB563</f>
        <v>0</v>
      </c>
      <c r="AG563" s="13"/>
      <c r="AH563" s="13"/>
      <c r="AI563" s="13"/>
      <c r="AJ563" s="13"/>
      <c r="AK563" s="81">
        <f>AE563+AG563+AH563+AI563+AJ563</f>
        <v>71791</v>
      </c>
      <c r="AL563" s="81">
        <f>AF563+AH563</f>
        <v>0</v>
      </c>
      <c r="AM563" s="13"/>
      <c r="AN563" s="13"/>
      <c r="AO563" s="13"/>
      <c r="AP563" s="13"/>
      <c r="AQ563" s="13">
        <f>AK563+AM563+AN563+AO563+AP563</f>
        <v>71791</v>
      </c>
      <c r="AR563" s="13">
        <f>AL563+AN563</f>
        <v>0</v>
      </c>
      <c r="AS563" s="13"/>
      <c r="AT563" s="13"/>
      <c r="AU563" s="13"/>
      <c r="AV563" s="13"/>
      <c r="AW563" s="13">
        <f>AQ563+AS563+AT563+AU563+AV563</f>
        <v>71791</v>
      </c>
      <c r="AX563" s="13">
        <f>AR563+AT563</f>
        <v>0</v>
      </c>
    </row>
    <row r="564" spans="1:50" hidden="1" x14ac:dyDescent="0.25">
      <c r="A564" s="60" t="s">
        <v>15</v>
      </c>
      <c r="B564" s="16">
        <f>B561</f>
        <v>913</v>
      </c>
      <c r="C564" s="16" t="s">
        <v>7</v>
      </c>
      <c r="D564" s="16" t="s">
        <v>22</v>
      </c>
      <c r="E564" s="16" t="s">
        <v>211</v>
      </c>
      <c r="F564" s="16"/>
      <c r="G564" s="20">
        <f>G565</f>
        <v>80478</v>
      </c>
      <c r="H564" s="20">
        <f t="shared" ref="H564:R565" si="953">H565</f>
        <v>0</v>
      </c>
      <c r="I564" s="13">
        <f t="shared" si="953"/>
        <v>0</v>
      </c>
      <c r="J564" s="13">
        <f t="shared" si="953"/>
        <v>0</v>
      </c>
      <c r="K564" s="13">
        <f t="shared" si="953"/>
        <v>0</v>
      </c>
      <c r="L564" s="13">
        <f t="shared" si="953"/>
        <v>0</v>
      </c>
      <c r="M564" s="20">
        <f t="shared" si="953"/>
        <v>80478</v>
      </c>
      <c r="N564" s="20">
        <f t="shared" si="953"/>
        <v>0</v>
      </c>
      <c r="O564" s="13">
        <f t="shared" si="953"/>
        <v>0</v>
      </c>
      <c r="P564" s="13">
        <f t="shared" si="953"/>
        <v>0</v>
      </c>
      <c r="Q564" s="13">
        <f t="shared" si="953"/>
        <v>0</v>
      </c>
      <c r="R564" s="13">
        <f t="shared" si="953"/>
        <v>0</v>
      </c>
      <c r="S564" s="20">
        <f>S565</f>
        <v>80478</v>
      </c>
      <c r="T564" s="20">
        <f>T565</f>
        <v>0</v>
      </c>
      <c r="U564" s="13">
        <f t="shared" ref="U564:X565" si="954">U565</f>
        <v>0</v>
      </c>
      <c r="V564" s="13">
        <f t="shared" si="954"/>
        <v>0</v>
      </c>
      <c r="W564" s="13">
        <f t="shared" si="954"/>
        <v>0</v>
      </c>
      <c r="X564" s="13">
        <f t="shared" si="954"/>
        <v>0</v>
      </c>
      <c r="Y564" s="20">
        <f>Y565</f>
        <v>80478</v>
      </c>
      <c r="Z564" s="20">
        <f>Z565</f>
        <v>0</v>
      </c>
      <c r="AA564" s="13">
        <f t="shared" ref="AA564:AD565" si="955">AA565</f>
        <v>0</v>
      </c>
      <c r="AB564" s="13">
        <f t="shared" si="955"/>
        <v>0</v>
      </c>
      <c r="AC564" s="13">
        <f t="shared" si="955"/>
        <v>0</v>
      </c>
      <c r="AD564" s="13">
        <f t="shared" si="955"/>
        <v>0</v>
      </c>
      <c r="AE564" s="20">
        <f>AE565</f>
        <v>80478</v>
      </c>
      <c r="AF564" s="20">
        <f>AF565</f>
        <v>0</v>
      </c>
      <c r="AG564" s="13">
        <f t="shared" ref="AG564:AJ565" si="956">AG565</f>
        <v>129</v>
      </c>
      <c r="AH564" s="13">
        <f t="shared" si="956"/>
        <v>0</v>
      </c>
      <c r="AI564" s="13">
        <f t="shared" si="956"/>
        <v>0</v>
      </c>
      <c r="AJ564" s="13">
        <f t="shared" si="956"/>
        <v>0</v>
      </c>
      <c r="AK564" s="87">
        <f>AK565</f>
        <v>80607</v>
      </c>
      <c r="AL564" s="87">
        <f>AL565</f>
        <v>0</v>
      </c>
      <c r="AM564" s="13">
        <f t="shared" ref="AM564:AP565" si="957">AM565</f>
        <v>0</v>
      </c>
      <c r="AN564" s="13">
        <f t="shared" si="957"/>
        <v>0</v>
      </c>
      <c r="AO564" s="13">
        <f t="shared" si="957"/>
        <v>0</v>
      </c>
      <c r="AP564" s="13">
        <f t="shared" si="957"/>
        <v>0</v>
      </c>
      <c r="AQ564" s="20">
        <f>AQ565</f>
        <v>80607</v>
      </c>
      <c r="AR564" s="20">
        <f>AR565</f>
        <v>0</v>
      </c>
      <c r="AS564" s="13">
        <f t="shared" ref="AS564:AV565" si="958">AS565</f>
        <v>0</v>
      </c>
      <c r="AT564" s="13">
        <f t="shared" si="958"/>
        <v>0</v>
      </c>
      <c r="AU564" s="13">
        <f t="shared" si="958"/>
        <v>0</v>
      </c>
      <c r="AV564" s="13">
        <f t="shared" si="958"/>
        <v>0</v>
      </c>
      <c r="AW564" s="20">
        <f>AW565</f>
        <v>80607</v>
      </c>
      <c r="AX564" s="20">
        <f>AX565</f>
        <v>0</v>
      </c>
    </row>
    <row r="565" spans="1:50" hidden="1" x14ac:dyDescent="0.25">
      <c r="A565" s="60" t="s">
        <v>224</v>
      </c>
      <c r="B565" s="16">
        <f>B564</f>
        <v>913</v>
      </c>
      <c r="C565" s="16" t="s">
        <v>7</v>
      </c>
      <c r="D565" s="16" t="s">
        <v>22</v>
      </c>
      <c r="E565" s="16" t="s">
        <v>225</v>
      </c>
      <c r="F565" s="16"/>
      <c r="G565" s="20">
        <f>G566</f>
        <v>80478</v>
      </c>
      <c r="H565" s="20">
        <f t="shared" si="953"/>
        <v>0</v>
      </c>
      <c r="I565" s="13">
        <f t="shared" si="953"/>
        <v>0</v>
      </c>
      <c r="J565" s="13">
        <f t="shared" si="953"/>
        <v>0</v>
      </c>
      <c r="K565" s="13">
        <f t="shared" si="953"/>
        <v>0</v>
      </c>
      <c r="L565" s="13">
        <f t="shared" si="953"/>
        <v>0</v>
      </c>
      <c r="M565" s="20">
        <f t="shared" si="953"/>
        <v>80478</v>
      </c>
      <c r="N565" s="20">
        <f t="shared" si="953"/>
        <v>0</v>
      </c>
      <c r="O565" s="13">
        <f t="shared" si="953"/>
        <v>0</v>
      </c>
      <c r="P565" s="13">
        <f t="shared" si="953"/>
        <v>0</v>
      </c>
      <c r="Q565" s="13">
        <f t="shared" si="953"/>
        <v>0</v>
      </c>
      <c r="R565" s="13">
        <f t="shared" si="953"/>
        <v>0</v>
      </c>
      <c r="S565" s="20">
        <f>S566</f>
        <v>80478</v>
      </c>
      <c r="T565" s="20">
        <f>T566</f>
        <v>0</v>
      </c>
      <c r="U565" s="13">
        <f t="shared" si="954"/>
        <v>0</v>
      </c>
      <c r="V565" s="13">
        <f t="shared" si="954"/>
        <v>0</v>
      </c>
      <c r="W565" s="13">
        <f t="shared" si="954"/>
        <v>0</v>
      </c>
      <c r="X565" s="13">
        <f t="shared" si="954"/>
        <v>0</v>
      </c>
      <c r="Y565" s="20">
        <f>Y566</f>
        <v>80478</v>
      </c>
      <c r="Z565" s="20">
        <f>Z566</f>
        <v>0</v>
      </c>
      <c r="AA565" s="13">
        <f t="shared" si="955"/>
        <v>0</v>
      </c>
      <c r="AB565" s="13">
        <f t="shared" si="955"/>
        <v>0</v>
      </c>
      <c r="AC565" s="13">
        <f t="shared" si="955"/>
        <v>0</v>
      </c>
      <c r="AD565" s="13">
        <f t="shared" si="955"/>
        <v>0</v>
      </c>
      <c r="AE565" s="20">
        <f>AE566</f>
        <v>80478</v>
      </c>
      <c r="AF565" s="20">
        <f>AF566</f>
        <v>0</v>
      </c>
      <c r="AG565" s="13">
        <f t="shared" si="956"/>
        <v>129</v>
      </c>
      <c r="AH565" s="13">
        <f t="shared" si="956"/>
        <v>0</v>
      </c>
      <c r="AI565" s="13">
        <f t="shared" si="956"/>
        <v>0</v>
      </c>
      <c r="AJ565" s="13">
        <f t="shared" si="956"/>
        <v>0</v>
      </c>
      <c r="AK565" s="87">
        <f>AK566</f>
        <v>80607</v>
      </c>
      <c r="AL565" s="87">
        <f>AL566</f>
        <v>0</v>
      </c>
      <c r="AM565" s="13">
        <f t="shared" si="957"/>
        <v>0</v>
      </c>
      <c r="AN565" s="13">
        <f t="shared" si="957"/>
        <v>0</v>
      </c>
      <c r="AO565" s="13">
        <f t="shared" si="957"/>
        <v>0</v>
      </c>
      <c r="AP565" s="13">
        <f t="shared" si="957"/>
        <v>0</v>
      </c>
      <c r="AQ565" s="20">
        <f>AQ566</f>
        <v>80607</v>
      </c>
      <c r="AR565" s="20">
        <f>AR566</f>
        <v>0</v>
      </c>
      <c r="AS565" s="13">
        <f t="shared" si="958"/>
        <v>0</v>
      </c>
      <c r="AT565" s="13">
        <f t="shared" si="958"/>
        <v>0</v>
      </c>
      <c r="AU565" s="13">
        <f t="shared" si="958"/>
        <v>0</v>
      </c>
      <c r="AV565" s="13">
        <f t="shared" si="958"/>
        <v>0</v>
      </c>
      <c r="AW565" s="20">
        <f>AW566</f>
        <v>80607</v>
      </c>
      <c r="AX565" s="20">
        <f>AX566</f>
        <v>0</v>
      </c>
    </row>
    <row r="566" spans="1:50" ht="33" hidden="1" x14ac:dyDescent="0.25">
      <c r="A566" s="60" t="s">
        <v>12</v>
      </c>
      <c r="B566" s="16">
        <f>B565</f>
        <v>913</v>
      </c>
      <c r="C566" s="16" t="s">
        <v>7</v>
      </c>
      <c r="D566" s="16" t="s">
        <v>22</v>
      </c>
      <c r="E566" s="16" t="s">
        <v>225</v>
      </c>
      <c r="F566" s="16" t="s">
        <v>13</v>
      </c>
      <c r="G566" s="17">
        <f>G567+G568</f>
        <v>80478</v>
      </c>
      <c r="H566" s="17">
        <f t="shared" ref="H566:N566" si="959">H567+H568</f>
        <v>0</v>
      </c>
      <c r="I566" s="13">
        <f t="shared" si="959"/>
        <v>0</v>
      </c>
      <c r="J566" s="13">
        <f t="shared" si="959"/>
        <v>0</v>
      </c>
      <c r="K566" s="13">
        <f t="shared" si="959"/>
        <v>0</v>
      </c>
      <c r="L566" s="13">
        <f t="shared" si="959"/>
        <v>0</v>
      </c>
      <c r="M566" s="17">
        <f t="shared" si="959"/>
        <v>80478</v>
      </c>
      <c r="N566" s="17">
        <f t="shared" si="959"/>
        <v>0</v>
      </c>
      <c r="O566" s="13">
        <f t="shared" ref="O566:T566" si="960">O567+O568</f>
        <v>0</v>
      </c>
      <c r="P566" s="13">
        <f t="shared" si="960"/>
        <v>0</v>
      </c>
      <c r="Q566" s="13">
        <f t="shared" si="960"/>
        <v>0</v>
      </c>
      <c r="R566" s="13">
        <f t="shared" si="960"/>
        <v>0</v>
      </c>
      <c r="S566" s="17">
        <f t="shared" si="960"/>
        <v>80478</v>
      </c>
      <c r="T566" s="17">
        <f t="shared" si="960"/>
        <v>0</v>
      </c>
      <c r="U566" s="13">
        <f t="shared" ref="U566:Z566" si="961">U567+U568</f>
        <v>0</v>
      </c>
      <c r="V566" s="13">
        <f t="shared" si="961"/>
        <v>0</v>
      </c>
      <c r="W566" s="13">
        <f t="shared" si="961"/>
        <v>0</v>
      </c>
      <c r="X566" s="13">
        <f t="shared" si="961"/>
        <v>0</v>
      </c>
      <c r="Y566" s="17">
        <f t="shared" si="961"/>
        <v>80478</v>
      </c>
      <c r="Z566" s="17">
        <f t="shared" si="961"/>
        <v>0</v>
      </c>
      <c r="AA566" s="13">
        <f t="shared" ref="AA566:AF566" si="962">AA567+AA568</f>
        <v>0</v>
      </c>
      <c r="AB566" s="13">
        <f t="shared" si="962"/>
        <v>0</v>
      </c>
      <c r="AC566" s="13">
        <f t="shared" si="962"/>
        <v>0</v>
      </c>
      <c r="AD566" s="13">
        <f t="shared" si="962"/>
        <v>0</v>
      </c>
      <c r="AE566" s="17">
        <f t="shared" si="962"/>
        <v>80478</v>
      </c>
      <c r="AF566" s="17">
        <f t="shared" si="962"/>
        <v>0</v>
      </c>
      <c r="AG566" s="13">
        <f t="shared" ref="AG566:AL566" si="963">AG567+AG568</f>
        <v>129</v>
      </c>
      <c r="AH566" s="13">
        <f t="shared" si="963"/>
        <v>0</v>
      </c>
      <c r="AI566" s="13">
        <f t="shared" si="963"/>
        <v>0</v>
      </c>
      <c r="AJ566" s="13">
        <f t="shared" si="963"/>
        <v>0</v>
      </c>
      <c r="AK566" s="85">
        <f t="shared" si="963"/>
        <v>80607</v>
      </c>
      <c r="AL566" s="85">
        <f t="shared" si="963"/>
        <v>0</v>
      </c>
      <c r="AM566" s="13">
        <f t="shared" ref="AM566:AR566" si="964">AM567+AM568</f>
        <v>0</v>
      </c>
      <c r="AN566" s="13">
        <f t="shared" si="964"/>
        <v>0</v>
      </c>
      <c r="AO566" s="13">
        <f t="shared" si="964"/>
        <v>0</v>
      </c>
      <c r="AP566" s="13">
        <f t="shared" si="964"/>
        <v>0</v>
      </c>
      <c r="AQ566" s="17">
        <f t="shared" si="964"/>
        <v>80607</v>
      </c>
      <c r="AR566" s="17">
        <f t="shared" si="964"/>
        <v>0</v>
      </c>
      <c r="AS566" s="13">
        <f t="shared" ref="AS566:AX566" si="965">AS567+AS568</f>
        <v>0</v>
      </c>
      <c r="AT566" s="13">
        <f t="shared" si="965"/>
        <v>0</v>
      </c>
      <c r="AU566" s="13">
        <f t="shared" si="965"/>
        <v>0</v>
      </c>
      <c r="AV566" s="13">
        <f t="shared" si="965"/>
        <v>0</v>
      </c>
      <c r="AW566" s="17">
        <f t="shared" si="965"/>
        <v>80607</v>
      </c>
      <c r="AX566" s="17">
        <f t="shared" si="965"/>
        <v>0</v>
      </c>
    </row>
    <row r="567" spans="1:50" hidden="1" x14ac:dyDescent="0.25">
      <c r="A567" s="64" t="s">
        <v>14</v>
      </c>
      <c r="B567" s="16">
        <f>B566</f>
        <v>913</v>
      </c>
      <c r="C567" s="16" t="s">
        <v>7</v>
      </c>
      <c r="D567" s="16" t="s">
        <v>22</v>
      </c>
      <c r="E567" s="16" t="s">
        <v>225</v>
      </c>
      <c r="F567" s="13">
        <v>610</v>
      </c>
      <c r="G567" s="13">
        <f>73238+3847</f>
        <v>77085</v>
      </c>
      <c r="H567" s="13"/>
      <c r="I567" s="13"/>
      <c r="J567" s="13"/>
      <c r="K567" s="13"/>
      <c r="L567" s="13"/>
      <c r="M567" s="13">
        <f>G567+I567+J567+K567+L567</f>
        <v>77085</v>
      </c>
      <c r="N567" s="13">
        <f>H567+J567</f>
        <v>0</v>
      </c>
      <c r="O567" s="13"/>
      <c r="P567" s="13"/>
      <c r="Q567" s="13"/>
      <c r="R567" s="13"/>
      <c r="S567" s="13">
        <f>M567+O567+P567+Q567+R567</f>
        <v>77085</v>
      </c>
      <c r="T567" s="13">
        <f>N567+P567</f>
        <v>0</v>
      </c>
      <c r="U567" s="13"/>
      <c r="V567" s="13"/>
      <c r="W567" s="13"/>
      <c r="X567" s="13"/>
      <c r="Y567" s="13">
        <f>S567+U567+V567+W567+X567</f>
        <v>77085</v>
      </c>
      <c r="Z567" s="13">
        <f>T567+V567</f>
        <v>0</v>
      </c>
      <c r="AA567" s="13"/>
      <c r="AB567" s="13"/>
      <c r="AC567" s="13"/>
      <c r="AD567" s="13"/>
      <c r="AE567" s="13">
        <f>Y567+AA567+AB567+AC567+AD567</f>
        <v>77085</v>
      </c>
      <c r="AF567" s="13">
        <f>Z567+AB567</f>
        <v>0</v>
      </c>
      <c r="AG567" s="13">
        <f>129+59</f>
        <v>188</v>
      </c>
      <c r="AH567" s="13"/>
      <c r="AI567" s="13"/>
      <c r="AJ567" s="13"/>
      <c r="AK567" s="81">
        <f>AE567+AG567+AH567+AI567+AJ567</f>
        <v>77273</v>
      </c>
      <c r="AL567" s="81">
        <f>AF567+AH567</f>
        <v>0</v>
      </c>
      <c r="AM567" s="13"/>
      <c r="AN567" s="13"/>
      <c r="AO567" s="13"/>
      <c r="AP567" s="13"/>
      <c r="AQ567" s="13">
        <f>AK567+AM567+AN567+AO567+AP567</f>
        <v>77273</v>
      </c>
      <c r="AR567" s="13">
        <f>AL567+AN567</f>
        <v>0</v>
      </c>
      <c r="AS567" s="13"/>
      <c r="AT567" s="13"/>
      <c r="AU567" s="13"/>
      <c r="AV567" s="13"/>
      <c r="AW567" s="13">
        <f>AQ567+AS567+AT567+AU567+AV567</f>
        <v>77273</v>
      </c>
      <c r="AX567" s="13">
        <f>AR567+AT567</f>
        <v>0</v>
      </c>
    </row>
    <row r="568" spans="1:50" hidden="1" x14ac:dyDescent="0.25">
      <c r="A568" s="64" t="s">
        <v>24</v>
      </c>
      <c r="B568" s="16">
        <f>B564</f>
        <v>913</v>
      </c>
      <c r="C568" s="16" t="s">
        <v>7</v>
      </c>
      <c r="D568" s="16" t="s">
        <v>22</v>
      </c>
      <c r="E568" s="16" t="s">
        <v>225</v>
      </c>
      <c r="F568" s="13">
        <v>620</v>
      </c>
      <c r="G568" s="13">
        <f>3163+230</f>
        <v>3393</v>
      </c>
      <c r="H568" s="13"/>
      <c r="I568" s="13"/>
      <c r="J568" s="13"/>
      <c r="K568" s="13"/>
      <c r="L568" s="13"/>
      <c r="M568" s="13">
        <f>G568+I568+J568+K568+L568</f>
        <v>3393</v>
      </c>
      <c r="N568" s="13">
        <f>H568+J568</f>
        <v>0</v>
      </c>
      <c r="O568" s="13"/>
      <c r="P568" s="13"/>
      <c r="Q568" s="13"/>
      <c r="R568" s="13"/>
      <c r="S568" s="13">
        <f>M568+O568+P568+Q568+R568</f>
        <v>3393</v>
      </c>
      <c r="T568" s="13">
        <f>N568+P568</f>
        <v>0</v>
      </c>
      <c r="U568" s="13"/>
      <c r="V568" s="13"/>
      <c r="W568" s="13"/>
      <c r="X568" s="13"/>
      <c r="Y568" s="13">
        <f>S568+U568+V568+W568+X568</f>
        <v>3393</v>
      </c>
      <c r="Z568" s="13">
        <f>T568+V568</f>
        <v>0</v>
      </c>
      <c r="AA568" s="13"/>
      <c r="AB568" s="13"/>
      <c r="AC568" s="13"/>
      <c r="AD568" s="13"/>
      <c r="AE568" s="13">
        <f>Y568+AA568+AB568+AC568+AD568</f>
        <v>3393</v>
      </c>
      <c r="AF568" s="13">
        <f>Z568+AB568</f>
        <v>0</v>
      </c>
      <c r="AG568" s="13">
        <v>-59</v>
      </c>
      <c r="AH568" s="13"/>
      <c r="AI568" s="13"/>
      <c r="AJ568" s="13"/>
      <c r="AK568" s="81">
        <f>AE568+AG568+AH568+AI568+AJ568</f>
        <v>3334</v>
      </c>
      <c r="AL568" s="81">
        <f>AF568+AH568</f>
        <v>0</v>
      </c>
      <c r="AM568" s="13"/>
      <c r="AN568" s="13"/>
      <c r="AO568" s="13"/>
      <c r="AP568" s="13"/>
      <c r="AQ568" s="13">
        <f>AK568+AM568+AN568+AO568+AP568</f>
        <v>3334</v>
      </c>
      <c r="AR568" s="13">
        <f>AL568+AN568</f>
        <v>0</v>
      </c>
      <c r="AS568" s="13"/>
      <c r="AT568" s="13"/>
      <c r="AU568" s="13"/>
      <c r="AV568" s="13"/>
      <c r="AW568" s="13">
        <f>AQ568+AS568+AT568+AU568+AV568</f>
        <v>3334</v>
      </c>
      <c r="AX568" s="13">
        <f>AR568+AT568</f>
        <v>0</v>
      </c>
    </row>
    <row r="569" spans="1:50" hidden="1" x14ac:dyDescent="0.25">
      <c r="A569" s="60" t="s">
        <v>157</v>
      </c>
      <c r="B569" s="16" t="s">
        <v>226</v>
      </c>
      <c r="C569" s="16" t="s">
        <v>7</v>
      </c>
      <c r="D569" s="16" t="s">
        <v>22</v>
      </c>
      <c r="E569" s="16" t="s">
        <v>227</v>
      </c>
      <c r="F569" s="16"/>
      <c r="G569" s="17">
        <f t="shared" ref="G569:R571" si="966">G570</f>
        <v>217045</v>
      </c>
      <c r="H569" s="17">
        <f t="shared" si="966"/>
        <v>0</v>
      </c>
      <c r="I569" s="13">
        <f t="shared" si="966"/>
        <v>0</v>
      </c>
      <c r="J569" s="13">
        <f t="shared" si="966"/>
        <v>0</v>
      </c>
      <c r="K569" s="13">
        <f t="shared" si="966"/>
        <v>0</v>
      </c>
      <c r="L569" s="13">
        <f t="shared" si="966"/>
        <v>0</v>
      </c>
      <c r="M569" s="17">
        <f t="shared" si="966"/>
        <v>217045</v>
      </c>
      <c r="N569" s="17">
        <f t="shared" si="966"/>
        <v>0</v>
      </c>
      <c r="O569" s="13">
        <f t="shared" si="966"/>
        <v>0</v>
      </c>
      <c r="P569" s="13">
        <f t="shared" si="966"/>
        <v>0</v>
      </c>
      <c r="Q569" s="13">
        <f t="shared" si="966"/>
        <v>0</v>
      </c>
      <c r="R569" s="13">
        <f t="shared" si="966"/>
        <v>0</v>
      </c>
      <c r="S569" s="17">
        <f t="shared" ref="S569:AH571" si="967">S570</f>
        <v>217045</v>
      </c>
      <c r="T569" s="17">
        <f t="shared" si="967"/>
        <v>0</v>
      </c>
      <c r="U569" s="13">
        <f t="shared" si="967"/>
        <v>0</v>
      </c>
      <c r="V569" s="13">
        <f t="shared" si="967"/>
        <v>0</v>
      </c>
      <c r="W569" s="13">
        <f t="shared" si="967"/>
        <v>0</v>
      </c>
      <c r="X569" s="13">
        <f t="shared" si="967"/>
        <v>0</v>
      </c>
      <c r="Y569" s="17">
        <f t="shared" si="967"/>
        <v>217045</v>
      </c>
      <c r="Z569" s="17">
        <f t="shared" si="967"/>
        <v>0</v>
      </c>
      <c r="AA569" s="13">
        <f t="shared" si="967"/>
        <v>0</v>
      </c>
      <c r="AB569" s="13">
        <f t="shared" si="967"/>
        <v>0</v>
      </c>
      <c r="AC569" s="13">
        <f t="shared" si="967"/>
        <v>0</v>
      </c>
      <c r="AD569" s="13">
        <f t="shared" si="967"/>
        <v>0</v>
      </c>
      <c r="AE569" s="17">
        <f t="shared" si="967"/>
        <v>217045</v>
      </c>
      <c r="AF569" s="17">
        <f t="shared" si="967"/>
        <v>0</v>
      </c>
      <c r="AG569" s="13">
        <f t="shared" si="967"/>
        <v>0</v>
      </c>
      <c r="AH569" s="13">
        <f t="shared" si="967"/>
        <v>0</v>
      </c>
      <c r="AI569" s="13">
        <f t="shared" ref="AG569:AV571" si="968">AI570</f>
        <v>0</v>
      </c>
      <c r="AJ569" s="13">
        <f t="shared" si="968"/>
        <v>0</v>
      </c>
      <c r="AK569" s="85">
        <f t="shared" si="968"/>
        <v>217045</v>
      </c>
      <c r="AL569" s="85">
        <f t="shared" si="968"/>
        <v>0</v>
      </c>
      <c r="AM569" s="13">
        <f t="shared" si="968"/>
        <v>0</v>
      </c>
      <c r="AN569" s="13">
        <f t="shared" si="968"/>
        <v>0</v>
      </c>
      <c r="AO569" s="13">
        <f t="shared" si="968"/>
        <v>0</v>
      </c>
      <c r="AP569" s="13">
        <f t="shared" si="968"/>
        <v>0</v>
      </c>
      <c r="AQ569" s="17">
        <f t="shared" si="968"/>
        <v>217045</v>
      </c>
      <c r="AR569" s="17">
        <f t="shared" si="968"/>
        <v>0</v>
      </c>
      <c r="AS569" s="13">
        <f t="shared" si="968"/>
        <v>0</v>
      </c>
      <c r="AT569" s="13">
        <f t="shared" si="968"/>
        <v>89083</v>
      </c>
      <c r="AU569" s="13">
        <f t="shared" si="968"/>
        <v>72250</v>
      </c>
      <c r="AV569" s="13">
        <f t="shared" si="968"/>
        <v>0</v>
      </c>
      <c r="AW569" s="17">
        <f t="shared" ref="AS569:AX571" si="969">AW570</f>
        <v>378378</v>
      </c>
      <c r="AX569" s="17">
        <f t="shared" si="969"/>
        <v>89083</v>
      </c>
    </row>
    <row r="570" spans="1:50" ht="33" hidden="1" x14ac:dyDescent="0.25">
      <c r="A570" s="60" t="s">
        <v>228</v>
      </c>
      <c r="B570" s="16" t="s">
        <v>226</v>
      </c>
      <c r="C570" s="16" t="s">
        <v>7</v>
      </c>
      <c r="D570" s="16" t="s">
        <v>22</v>
      </c>
      <c r="E570" s="16" t="s">
        <v>229</v>
      </c>
      <c r="F570" s="16"/>
      <c r="G570" s="17">
        <f t="shared" si="966"/>
        <v>217045</v>
      </c>
      <c r="H570" s="17">
        <f t="shared" si="966"/>
        <v>0</v>
      </c>
      <c r="I570" s="13">
        <f t="shared" si="966"/>
        <v>0</v>
      </c>
      <c r="J570" s="13">
        <f t="shared" si="966"/>
        <v>0</v>
      </c>
      <c r="K570" s="13">
        <f t="shared" si="966"/>
        <v>0</v>
      </c>
      <c r="L570" s="13">
        <f t="shared" si="966"/>
        <v>0</v>
      </c>
      <c r="M570" s="17">
        <f t="shared" si="966"/>
        <v>217045</v>
      </c>
      <c r="N570" s="17">
        <f t="shared" si="966"/>
        <v>0</v>
      </c>
      <c r="O570" s="13">
        <f t="shared" si="966"/>
        <v>0</v>
      </c>
      <c r="P570" s="13">
        <f t="shared" si="966"/>
        <v>0</v>
      </c>
      <c r="Q570" s="13">
        <f t="shared" si="966"/>
        <v>0</v>
      </c>
      <c r="R570" s="13">
        <f t="shared" si="966"/>
        <v>0</v>
      </c>
      <c r="S570" s="17">
        <f t="shared" si="967"/>
        <v>217045</v>
      </c>
      <c r="T570" s="17">
        <f t="shared" si="967"/>
        <v>0</v>
      </c>
      <c r="U570" s="13">
        <f t="shared" si="967"/>
        <v>0</v>
      </c>
      <c r="V570" s="13">
        <f t="shared" si="967"/>
        <v>0</v>
      </c>
      <c r="W570" s="13">
        <f t="shared" si="967"/>
        <v>0</v>
      </c>
      <c r="X570" s="13">
        <f t="shared" si="967"/>
        <v>0</v>
      </c>
      <c r="Y570" s="17">
        <f t="shared" si="967"/>
        <v>217045</v>
      </c>
      <c r="Z570" s="17">
        <f t="shared" si="967"/>
        <v>0</v>
      </c>
      <c r="AA570" s="13">
        <f t="shared" si="967"/>
        <v>0</v>
      </c>
      <c r="AB570" s="13">
        <f t="shared" si="967"/>
        <v>0</v>
      </c>
      <c r="AC570" s="13">
        <f t="shared" si="967"/>
        <v>0</v>
      </c>
      <c r="AD570" s="13">
        <f t="shared" si="967"/>
        <v>0</v>
      </c>
      <c r="AE570" s="17">
        <f t="shared" si="967"/>
        <v>217045</v>
      </c>
      <c r="AF570" s="17">
        <f t="shared" si="967"/>
        <v>0</v>
      </c>
      <c r="AG570" s="13">
        <f t="shared" si="968"/>
        <v>0</v>
      </c>
      <c r="AH570" s="13">
        <f t="shared" si="968"/>
        <v>0</v>
      </c>
      <c r="AI570" s="13">
        <f t="shared" si="968"/>
        <v>0</v>
      </c>
      <c r="AJ570" s="13">
        <f t="shared" si="968"/>
        <v>0</v>
      </c>
      <c r="AK570" s="85">
        <f t="shared" si="968"/>
        <v>217045</v>
      </c>
      <c r="AL570" s="85">
        <f t="shared" si="968"/>
        <v>0</v>
      </c>
      <c r="AM570" s="13">
        <f t="shared" si="968"/>
        <v>0</v>
      </c>
      <c r="AN570" s="13">
        <f t="shared" si="968"/>
        <v>0</v>
      </c>
      <c r="AO570" s="13">
        <f t="shared" si="968"/>
        <v>0</v>
      </c>
      <c r="AP570" s="13">
        <f t="shared" si="968"/>
        <v>0</v>
      </c>
      <c r="AQ570" s="17">
        <f t="shared" si="968"/>
        <v>217045</v>
      </c>
      <c r="AR570" s="17">
        <f t="shared" si="968"/>
        <v>0</v>
      </c>
      <c r="AS570" s="13">
        <f t="shared" si="969"/>
        <v>0</v>
      </c>
      <c r="AT570" s="13">
        <f t="shared" si="969"/>
        <v>89083</v>
      </c>
      <c r="AU570" s="13">
        <f t="shared" si="969"/>
        <v>72250</v>
      </c>
      <c r="AV570" s="13">
        <f t="shared" si="969"/>
        <v>0</v>
      </c>
      <c r="AW570" s="17">
        <f t="shared" si="969"/>
        <v>378378</v>
      </c>
      <c r="AX570" s="17">
        <f t="shared" si="969"/>
        <v>89083</v>
      </c>
    </row>
    <row r="571" spans="1:50" ht="33" hidden="1" x14ac:dyDescent="0.25">
      <c r="A571" s="60" t="s">
        <v>12</v>
      </c>
      <c r="B571" s="16" t="str">
        <f>B569</f>
        <v>913</v>
      </c>
      <c r="C571" s="16" t="s">
        <v>7</v>
      </c>
      <c r="D571" s="16" t="s">
        <v>22</v>
      </c>
      <c r="E571" s="16" t="s">
        <v>229</v>
      </c>
      <c r="F571" s="16" t="s">
        <v>13</v>
      </c>
      <c r="G571" s="17">
        <f t="shared" si="966"/>
        <v>217045</v>
      </c>
      <c r="H571" s="17">
        <f t="shared" si="966"/>
        <v>0</v>
      </c>
      <c r="I571" s="13">
        <f t="shared" si="966"/>
        <v>0</v>
      </c>
      <c r="J571" s="13">
        <f t="shared" si="966"/>
        <v>0</v>
      </c>
      <c r="K571" s="13">
        <f t="shared" si="966"/>
        <v>0</v>
      </c>
      <c r="L571" s="13">
        <f t="shared" si="966"/>
        <v>0</v>
      </c>
      <c r="M571" s="17">
        <f t="shared" si="966"/>
        <v>217045</v>
      </c>
      <c r="N571" s="17">
        <f t="shared" si="966"/>
        <v>0</v>
      </c>
      <c r="O571" s="13">
        <f t="shared" si="966"/>
        <v>0</v>
      </c>
      <c r="P571" s="13">
        <f t="shared" si="966"/>
        <v>0</v>
      </c>
      <c r="Q571" s="13">
        <f t="shared" si="966"/>
        <v>0</v>
      </c>
      <c r="R571" s="13">
        <f t="shared" si="966"/>
        <v>0</v>
      </c>
      <c r="S571" s="17">
        <f t="shared" si="967"/>
        <v>217045</v>
      </c>
      <c r="T571" s="17">
        <f t="shared" si="967"/>
        <v>0</v>
      </c>
      <c r="U571" s="13">
        <f t="shared" si="967"/>
        <v>0</v>
      </c>
      <c r="V571" s="13">
        <f t="shared" si="967"/>
        <v>0</v>
      </c>
      <c r="W571" s="13">
        <f t="shared" si="967"/>
        <v>0</v>
      </c>
      <c r="X571" s="13">
        <f t="shared" si="967"/>
        <v>0</v>
      </c>
      <c r="Y571" s="17">
        <f t="shared" si="967"/>
        <v>217045</v>
      </c>
      <c r="Z571" s="17">
        <f t="shared" si="967"/>
        <v>0</v>
      </c>
      <c r="AA571" s="13">
        <f t="shared" si="967"/>
        <v>0</v>
      </c>
      <c r="AB571" s="13">
        <f t="shared" si="967"/>
        <v>0</v>
      </c>
      <c r="AC571" s="13">
        <f t="shared" si="967"/>
        <v>0</v>
      </c>
      <c r="AD571" s="13">
        <f t="shared" si="967"/>
        <v>0</v>
      </c>
      <c r="AE571" s="17">
        <f t="shared" si="967"/>
        <v>217045</v>
      </c>
      <c r="AF571" s="17">
        <f t="shared" si="967"/>
        <v>0</v>
      </c>
      <c r="AG571" s="13">
        <f t="shared" si="968"/>
        <v>0</v>
      </c>
      <c r="AH571" s="13">
        <f t="shared" si="968"/>
        <v>0</v>
      </c>
      <c r="AI571" s="13">
        <f t="shared" si="968"/>
        <v>0</v>
      </c>
      <c r="AJ571" s="13">
        <f t="shared" si="968"/>
        <v>0</v>
      </c>
      <c r="AK571" s="85">
        <f t="shared" si="968"/>
        <v>217045</v>
      </c>
      <c r="AL571" s="85">
        <f t="shared" si="968"/>
        <v>0</v>
      </c>
      <c r="AM571" s="13">
        <f t="shared" si="968"/>
        <v>0</v>
      </c>
      <c r="AN571" s="13">
        <f t="shared" si="968"/>
        <v>0</v>
      </c>
      <c r="AO571" s="13">
        <f t="shared" si="968"/>
        <v>0</v>
      </c>
      <c r="AP571" s="13">
        <f t="shared" si="968"/>
        <v>0</v>
      </c>
      <c r="AQ571" s="17">
        <f t="shared" si="968"/>
        <v>217045</v>
      </c>
      <c r="AR571" s="17">
        <f t="shared" si="968"/>
        <v>0</v>
      </c>
      <c r="AS571" s="13">
        <f t="shared" si="969"/>
        <v>0</v>
      </c>
      <c r="AT571" s="13">
        <f t="shared" si="969"/>
        <v>89083</v>
      </c>
      <c r="AU571" s="13">
        <f t="shared" si="969"/>
        <v>72250</v>
      </c>
      <c r="AV571" s="13">
        <f t="shared" si="969"/>
        <v>0</v>
      </c>
      <c r="AW571" s="17">
        <f t="shared" si="969"/>
        <v>378378</v>
      </c>
      <c r="AX571" s="17">
        <f t="shared" si="969"/>
        <v>89083</v>
      </c>
    </row>
    <row r="572" spans="1:50" ht="36" hidden="1" customHeight="1" x14ac:dyDescent="0.25">
      <c r="A572" s="60" t="s">
        <v>149</v>
      </c>
      <c r="B572" s="16" t="str">
        <f>B570</f>
        <v>913</v>
      </c>
      <c r="C572" s="16" t="s">
        <v>7</v>
      </c>
      <c r="D572" s="16" t="s">
        <v>22</v>
      </c>
      <c r="E572" s="16" t="s">
        <v>229</v>
      </c>
      <c r="F572" s="13">
        <v>630</v>
      </c>
      <c r="G572" s="13">
        <f>254295-37250</f>
        <v>217045</v>
      </c>
      <c r="H572" s="13"/>
      <c r="I572" s="13"/>
      <c r="J572" s="13"/>
      <c r="K572" s="13"/>
      <c r="L572" s="13"/>
      <c r="M572" s="13">
        <f>G572+I572+J572+K572+L572</f>
        <v>217045</v>
      </c>
      <c r="N572" s="13">
        <f>H572+J572</f>
        <v>0</v>
      </c>
      <c r="O572" s="13"/>
      <c r="P572" s="13"/>
      <c r="Q572" s="13"/>
      <c r="R572" s="13"/>
      <c r="S572" s="13">
        <f>M572+O572+P572+Q572+R572</f>
        <v>217045</v>
      </c>
      <c r="T572" s="13">
        <f>N572+P572</f>
        <v>0</v>
      </c>
      <c r="U572" s="13"/>
      <c r="V572" s="13"/>
      <c r="W572" s="13"/>
      <c r="X572" s="13"/>
      <c r="Y572" s="13">
        <f>S572+U572+V572+W572+X572</f>
        <v>217045</v>
      </c>
      <c r="Z572" s="13">
        <f>T572+V572</f>
        <v>0</v>
      </c>
      <c r="AA572" s="13"/>
      <c r="AB572" s="13"/>
      <c r="AC572" s="13"/>
      <c r="AD572" s="13"/>
      <c r="AE572" s="13">
        <f>Y572+AA572+AB572+AC572+AD572</f>
        <v>217045</v>
      </c>
      <c r="AF572" s="13">
        <f>Z572+AB572</f>
        <v>0</v>
      </c>
      <c r="AG572" s="13"/>
      <c r="AH572" s="13"/>
      <c r="AI572" s="81">
        <f>72250-72250</f>
        <v>0</v>
      </c>
      <c r="AJ572" s="13"/>
      <c r="AK572" s="81">
        <f>AE572+AG572+AH572+AI572+AJ572</f>
        <v>217045</v>
      </c>
      <c r="AL572" s="81">
        <f>AF572+AH572</f>
        <v>0</v>
      </c>
      <c r="AM572" s="13"/>
      <c r="AN572" s="13"/>
      <c r="AO572" s="13">
        <f>72250-72250</f>
        <v>0</v>
      </c>
      <c r="AP572" s="13"/>
      <c r="AQ572" s="13">
        <f>AK572+AM572+AN572+AO572+AP572</f>
        <v>217045</v>
      </c>
      <c r="AR572" s="13">
        <f>AL572+AN572</f>
        <v>0</v>
      </c>
      <c r="AS572" s="13"/>
      <c r="AT572" s="13">
        <v>89083</v>
      </c>
      <c r="AU572" s="13">
        <f>72250</f>
        <v>72250</v>
      </c>
      <c r="AV572" s="13"/>
      <c r="AW572" s="13">
        <f>AQ572+AS572+AT572+AU572+AV572</f>
        <v>378378</v>
      </c>
      <c r="AX572" s="13">
        <f>AR572+AT572</f>
        <v>89083</v>
      </c>
    </row>
    <row r="573" spans="1:50" hidden="1" x14ac:dyDescent="0.25">
      <c r="A573" s="60" t="s">
        <v>587</v>
      </c>
      <c r="B573" s="33" t="s">
        <v>226</v>
      </c>
      <c r="C573" s="16" t="s">
        <v>7</v>
      </c>
      <c r="D573" s="16" t="s">
        <v>22</v>
      </c>
      <c r="E573" s="16" t="s">
        <v>630</v>
      </c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>
        <f t="shared" ref="AB573:AL573" si="970">AB574+AB578</f>
        <v>1504487</v>
      </c>
      <c r="AC573" s="13">
        <f t="shared" si="970"/>
        <v>0</v>
      </c>
      <c r="AD573" s="13">
        <f t="shared" si="970"/>
        <v>0</v>
      </c>
      <c r="AE573" s="13">
        <f t="shared" si="970"/>
        <v>1504487</v>
      </c>
      <c r="AF573" s="13">
        <f t="shared" si="970"/>
        <v>1504487</v>
      </c>
      <c r="AG573" s="13">
        <f t="shared" si="970"/>
        <v>0</v>
      </c>
      <c r="AH573" s="13">
        <f t="shared" si="970"/>
        <v>0</v>
      </c>
      <c r="AI573" s="13">
        <f t="shared" si="970"/>
        <v>0</v>
      </c>
      <c r="AJ573" s="13">
        <f t="shared" si="970"/>
        <v>0</v>
      </c>
      <c r="AK573" s="81">
        <f t="shared" si="970"/>
        <v>1504487</v>
      </c>
      <c r="AL573" s="81">
        <f t="shared" si="970"/>
        <v>1504487</v>
      </c>
      <c r="AM573" s="13">
        <f t="shared" ref="AM573:AR573" si="971">AM574+AM578</f>
        <v>0</v>
      </c>
      <c r="AN573" s="13">
        <f t="shared" si="971"/>
        <v>0</v>
      </c>
      <c r="AO573" s="13">
        <f t="shared" si="971"/>
        <v>0</v>
      </c>
      <c r="AP573" s="13">
        <f t="shared" si="971"/>
        <v>0</v>
      </c>
      <c r="AQ573" s="13">
        <f t="shared" si="971"/>
        <v>1504487</v>
      </c>
      <c r="AR573" s="13">
        <f t="shared" si="971"/>
        <v>1504487</v>
      </c>
      <c r="AS573" s="13">
        <f t="shared" ref="AS573:AX573" si="972">AS574+AS578</f>
        <v>0</v>
      </c>
      <c r="AT573" s="13">
        <f t="shared" si="972"/>
        <v>0</v>
      </c>
      <c r="AU573" s="13">
        <f t="shared" si="972"/>
        <v>0</v>
      </c>
      <c r="AV573" s="13">
        <f t="shared" si="972"/>
        <v>0</v>
      </c>
      <c r="AW573" s="13">
        <f t="shared" si="972"/>
        <v>1504487</v>
      </c>
      <c r="AX573" s="13">
        <f t="shared" si="972"/>
        <v>1504487</v>
      </c>
    </row>
    <row r="574" spans="1:50" ht="54.75" hidden="1" customHeight="1" x14ac:dyDescent="0.25">
      <c r="A574" s="60" t="s">
        <v>626</v>
      </c>
      <c r="B574" s="33" t="s">
        <v>226</v>
      </c>
      <c r="C574" s="16" t="s">
        <v>7</v>
      </c>
      <c r="D574" s="16" t="s">
        <v>22</v>
      </c>
      <c r="E574" s="16" t="s">
        <v>627</v>
      </c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>
        <f>AB575</f>
        <v>1322499</v>
      </c>
      <c r="AC574" s="13">
        <f>AC575</f>
        <v>0</v>
      </c>
      <c r="AD574" s="13">
        <f>AD575</f>
        <v>0</v>
      </c>
      <c r="AE574" s="13">
        <f>AE575</f>
        <v>1322499</v>
      </c>
      <c r="AF574" s="13">
        <f>AF575</f>
        <v>1322499</v>
      </c>
      <c r="AG574" s="13"/>
      <c r="AH574" s="13">
        <f>AH575</f>
        <v>0</v>
      </c>
      <c r="AI574" s="13">
        <f>AI575</f>
        <v>0</v>
      </c>
      <c r="AJ574" s="13">
        <f>AJ575</f>
        <v>0</v>
      </c>
      <c r="AK574" s="81">
        <f>AK575</f>
        <v>1322499</v>
      </c>
      <c r="AL574" s="81">
        <f>AL575</f>
        <v>1322499</v>
      </c>
      <c r="AM574" s="13"/>
      <c r="AN574" s="13">
        <f>AN575</f>
        <v>0</v>
      </c>
      <c r="AO574" s="13">
        <f>AO575</f>
        <v>0</v>
      </c>
      <c r="AP574" s="13">
        <f>AP575</f>
        <v>0</v>
      </c>
      <c r="AQ574" s="13">
        <f>AQ575</f>
        <v>1322499</v>
      </c>
      <c r="AR574" s="13">
        <f>AR575</f>
        <v>1322499</v>
      </c>
      <c r="AS574" s="13"/>
      <c r="AT574" s="13">
        <f>AT575</f>
        <v>0</v>
      </c>
      <c r="AU574" s="13">
        <f>AU575</f>
        <v>0</v>
      </c>
      <c r="AV574" s="13">
        <f>AV575</f>
        <v>0</v>
      </c>
      <c r="AW574" s="13">
        <f>AW575</f>
        <v>1322499</v>
      </c>
      <c r="AX574" s="13">
        <f>AX575</f>
        <v>1322499</v>
      </c>
    </row>
    <row r="575" spans="1:50" ht="33" hidden="1" x14ac:dyDescent="0.25">
      <c r="A575" s="60" t="s">
        <v>12</v>
      </c>
      <c r="B575" s="33" t="s">
        <v>226</v>
      </c>
      <c r="C575" s="16" t="s">
        <v>7</v>
      </c>
      <c r="D575" s="16" t="s">
        <v>22</v>
      </c>
      <c r="E575" s="16" t="s">
        <v>627</v>
      </c>
      <c r="F575" s="13">
        <v>600</v>
      </c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>
        <f>AB576+AB577</f>
        <v>1322499</v>
      </c>
      <c r="AC575" s="13">
        <f>AC576+AC577</f>
        <v>0</v>
      </c>
      <c r="AD575" s="13">
        <f>AD576+AD577</f>
        <v>0</v>
      </c>
      <c r="AE575" s="13">
        <f>AE576+AE577</f>
        <v>1322499</v>
      </c>
      <c r="AF575" s="13">
        <f>AF576+AF577</f>
        <v>1322499</v>
      </c>
      <c r="AG575" s="13"/>
      <c r="AH575" s="13">
        <f>AH576+AH577</f>
        <v>0</v>
      </c>
      <c r="AI575" s="13">
        <f>AI576+AI577</f>
        <v>0</v>
      </c>
      <c r="AJ575" s="13">
        <f>AJ576+AJ577</f>
        <v>0</v>
      </c>
      <c r="AK575" s="81">
        <f>AK576+AK577</f>
        <v>1322499</v>
      </c>
      <c r="AL575" s="81">
        <f>AL576+AL577</f>
        <v>1322499</v>
      </c>
      <c r="AM575" s="13"/>
      <c r="AN575" s="13">
        <f>AN576+AN577</f>
        <v>0</v>
      </c>
      <c r="AO575" s="13">
        <f>AO576+AO577</f>
        <v>0</v>
      </c>
      <c r="AP575" s="13">
        <f>AP576+AP577</f>
        <v>0</v>
      </c>
      <c r="AQ575" s="13">
        <f>AQ576+AQ577</f>
        <v>1322499</v>
      </c>
      <c r="AR575" s="13">
        <f>AR576+AR577</f>
        <v>1322499</v>
      </c>
      <c r="AS575" s="13"/>
      <c r="AT575" s="13">
        <f>AT576+AT577</f>
        <v>0</v>
      </c>
      <c r="AU575" s="13">
        <f>AU576+AU577</f>
        <v>0</v>
      </c>
      <c r="AV575" s="13">
        <f>AV576+AV577</f>
        <v>0</v>
      </c>
      <c r="AW575" s="13">
        <f>AW576+AW577</f>
        <v>1322499</v>
      </c>
      <c r="AX575" s="13">
        <f>AX576+AX577</f>
        <v>1322499</v>
      </c>
    </row>
    <row r="576" spans="1:50" hidden="1" x14ac:dyDescent="0.25">
      <c r="A576" s="64" t="s">
        <v>14</v>
      </c>
      <c r="B576" s="33" t="s">
        <v>226</v>
      </c>
      <c r="C576" s="16" t="s">
        <v>7</v>
      </c>
      <c r="D576" s="16" t="s">
        <v>22</v>
      </c>
      <c r="E576" s="16" t="s">
        <v>627</v>
      </c>
      <c r="F576" s="13">
        <v>610</v>
      </c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>
        <v>1219348</v>
      </c>
      <c r="AC576" s="13"/>
      <c r="AD576" s="13"/>
      <c r="AE576" s="13">
        <f>Y576+AB576</f>
        <v>1219348</v>
      </c>
      <c r="AF576" s="13">
        <f>Z576+AB576</f>
        <v>1219348</v>
      </c>
      <c r="AG576" s="13"/>
      <c r="AH576" s="13"/>
      <c r="AI576" s="13"/>
      <c r="AJ576" s="13"/>
      <c r="AK576" s="81">
        <f>AE576+AG576+AH576+AI576+AJ576</f>
        <v>1219348</v>
      </c>
      <c r="AL576" s="81">
        <f>AF576+AH576</f>
        <v>1219348</v>
      </c>
      <c r="AM576" s="13"/>
      <c r="AN576" s="13"/>
      <c r="AO576" s="13"/>
      <c r="AP576" s="13"/>
      <c r="AQ576" s="13">
        <f>AK576+AM576+AN576+AO576+AP576</f>
        <v>1219348</v>
      </c>
      <c r="AR576" s="13">
        <f>AL576+AN576</f>
        <v>1219348</v>
      </c>
      <c r="AS576" s="13"/>
      <c r="AT576" s="13"/>
      <c r="AU576" s="13"/>
      <c r="AV576" s="13"/>
      <c r="AW576" s="13">
        <f>AQ576+AS576+AT576+AU576+AV576</f>
        <v>1219348</v>
      </c>
      <c r="AX576" s="13">
        <f>AR576+AT576</f>
        <v>1219348</v>
      </c>
    </row>
    <row r="577" spans="1:50" hidden="1" x14ac:dyDescent="0.25">
      <c r="A577" s="64" t="s">
        <v>24</v>
      </c>
      <c r="B577" s="33" t="s">
        <v>226</v>
      </c>
      <c r="C577" s="16" t="s">
        <v>7</v>
      </c>
      <c r="D577" s="16" t="s">
        <v>22</v>
      </c>
      <c r="E577" s="16" t="s">
        <v>627</v>
      </c>
      <c r="F577" s="13">
        <v>620</v>
      </c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>
        <v>103151</v>
      </c>
      <c r="AC577" s="13"/>
      <c r="AD577" s="13"/>
      <c r="AE577" s="13">
        <f>Y577+AB577</f>
        <v>103151</v>
      </c>
      <c r="AF577" s="13">
        <f>Z577+AB577</f>
        <v>103151</v>
      </c>
      <c r="AG577" s="13"/>
      <c r="AH577" s="13"/>
      <c r="AI577" s="13"/>
      <c r="AJ577" s="13"/>
      <c r="AK577" s="81">
        <f>AE577+AG577+AH577+AI577+AJ577</f>
        <v>103151</v>
      </c>
      <c r="AL577" s="81">
        <f>AF577+AH577</f>
        <v>103151</v>
      </c>
      <c r="AM577" s="13"/>
      <c r="AN577" s="13"/>
      <c r="AO577" s="13"/>
      <c r="AP577" s="13"/>
      <c r="AQ577" s="13">
        <f>AK577+AM577+AN577+AO577+AP577</f>
        <v>103151</v>
      </c>
      <c r="AR577" s="13">
        <f>AL577+AN577</f>
        <v>103151</v>
      </c>
      <c r="AS577" s="13"/>
      <c r="AT577" s="13"/>
      <c r="AU577" s="13"/>
      <c r="AV577" s="13"/>
      <c r="AW577" s="13">
        <f>AQ577+AS577+AT577+AU577+AV577</f>
        <v>103151</v>
      </c>
      <c r="AX577" s="13">
        <f>AR577+AT577</f>
        <v>103151</v>
      </c>
    </row>
    <row r="578" spans="1:50" ht="103.5" hidden="1" customHeight="1" x14ac:dyDescent="0.25">
      <c r="A578" s="64" t="s">
        <v>628</v>
      </c>
      <c r="B578" s="33" t="s">
        <v>226</v>
      </c>
      <c r="C578" s="16" t="s">
        <v>7</v>
      </c>
      <c r="D578" s="16" t="s">
        <v>22</v>
      </c>
      <c r="E578" s="16" t="s">
        <v>629</v>
      </c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>
        <f>AB579</f>
        <v>181988</v>
      </c>
      <c r="AC578" s="13">
        <f>AC579</f>
        <v>0</v>
      </c>
      <c r="AD578" s="13">
        <f>AD579</f>
        <v>0</v>
      </c>
      <c r="AE578" s="13">
        <f>AE579</f>
        <v>181988</v>
      </c>
      <c r="AF578" s="13">
        <f>AF579</f>
        <v>181988</v>
      </c>
      <c r="AG578" s="13"/>
      <c r="AH578" s="13">
        <f>AH579</f>
        <v>0</v>
      </c>
      <c r="AI578" s="13">
        <f>AI579</f>
        <v>0</v>
      </c>
      <c r="AJ578" s="13">
        <f>AJ579</f>
        <v>0</v>
      </c>
      <c r="AK578" s="81">
        <f>AK579</f>
        <v>181988</v>
      </c>
      <c r="AL578" s="81">
        <f>AL579</f>
        <v>181988</v>
      </c>
      <c r="AM578" s="13"/>
      <c r="AN578" s="13">
        <f>AN579</f>
        <v>0</v>
      </c>
      <c r="AO578" s="13">
        <f>AO579</f>
        <v>0</v>
      </c>
      <c r="AP578" s="13">
        <f>AP579</f>
        <v>0</v>
      </c>
      <c r="AQ578" s="13">
        <f>AQ579</f>
        <v>181988</v>
      </c>
      <c r="AR578" s="13">
        <f>AR579</f>
        <v>181988</v>
      </c>
      <c r="AS578" s="13"/>
      <c r="AT578" s="13">
        <f>AT579</f>
        <v>0</v>
      </c>
      <c r="AU578" s="13">
        <f>AU579</f>
        <v>0</v>
      </c>
      <c r="AV578" s="13">
        <f>AV579</f>
        <v>0</v>
      </c>
      <c r="AW578" s="13">
        <f>AW579</f>
        <v>181988</v>
      </c>
      <c r="AX578" s="13">
        <f>AX579</f>
        <v>181988</v>
      </c>
    </row>
    <row r="579" spans="1:50" ht="33" hidden="1" x14ac:dyDescent="0.25">
      <c r="A579" s="60" t="s">
        <v>12</v>
      </c>
      <c r="B579" s="33" t="s">
        <v>226</v>
      </c>
      <c r="C579" s="16" t="s">
        <v>7</v>
      </c>
      <c r="D579" s="16" t="s">
        <v>22</v>
      </c>
      <c r="E579" s="16" t="s">
        <v>629</v>
      </c>
      <c r="F579" s="13">
        <v>600</v>
      </c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>
        <f>AB580+AB581</f>
        <v>181988</v>
      </c>
      <c r="AC579" s="13">
        <f>AC580+AC581</f>
        <v>0</v>
      </c>
      <c r="AD579" s="13">
        <f>AD580+AD581</f>
        <v>0</v>
      </c>
      <c r="AE579" s="13">
        <f>AE580+AE581</f>
        <v>181988</v>
      </c>
      <c r="AF579" s="13">
        <f>AF580+AF581</f>
        <v>181988</v>
      </c>
      <c r="AG579" s="13"/>
      <c r="AH579" s="13">
        <f>AH580+AH581</f>
        <v>0</v>
      </c>
      <c r="AI579" s="13">
        <f>AI580+AI581</f>
        <v>0</v>
      </c>
      <c r="AJ579" s="13">
        <f>AJ580+AJ581</f>
        <v>0</v>
      </c>
      <c r="AK579" s="81">
        <f>AK580+AK581</f>
        <v>181988</v>
      </c>
      <c r="AL579" s="81">
        <f>AL580+AL581</f>
        <v>181988</v>
      </c>
      <c r="AM579" s="13"/>
      <c r="AN579" s="13">
        <f>AN580+AN581</f>
        <v>0</v>
      </c>
      <c r="AO579" s="13">
        <f>AO580+AO581</f>
        <v>0</v>
      </c>
      <c r="AP579" s="13">
        <f>AP580+AP581</f>
        <v>0</v>
      </c>
      <c r="AQ579" s="13">
        <f>AQ580+AQ581</f>
        <v>181988</v>
      </c>
      <c r="AR579" s="13">
        <f>AR580+AR581</f>
        <v>181988</v>
      </c>
      <c r="AS579" s="13"/>
      <c r="AT579" s="13">
        <f>AT580+AT581</f>
        <v>0</v>
      </c>
      <c r="AU579" s="13">
        <f>AU580+AU581</f>
        <v>0</v>
      </c>
      <c r="AV579" s="13">
        <f>AV580+AV581</f>
        <v>0</v>
      </c>
      <c r="AW579" s="13">
        <f>AW580+AW581</f>
        <v>181988</v>
      </c>
      <c r="AX579" s="13">
        <f>AX580+AX581</f>
        <v>181988</v>
      </c>
    </row>
    <row r="580" spans="1:50" hidden="1" x14ac:dyDescent="0.25">
      <c r="A580" s="64" t="s">
        <v>14</v>
      </c>
      <c r="B580" s="33" t="s">
        <v>226</v>
      </c>
      <c r="C580" s="16" t="s">
        <v>7</v>
      </c>
      <c r="D580" s="16" t="s">
        <v>22</v>
      </c>
      <c r="E580" s="16" t="s">
        <v>629</v>
      </c>
      <c r="F580" s="13">
        <v>610</v>
      </c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>
        <v>168745</v>
      </c>
      <c r="AC580" s="13"/>
      <c r="AD580" s="13"/>
      <c r="AE580" s="13">
        <f>AB580</f>
        <v>168745</v>
      </c>
      <c r="AF580" s="13">
        <f>AB580</f>
        <v>168745</v>
      </c>
      <c r="AG580" s="13"/>
      <c r="AH580" s="13"/>
      <c r="AI580" s="13"/>
      <c r="AJ580" s="13"/>
      <c r="AK580" s="81">
        <f>AE580+AG580+AH580+AI580+AJ580</f>
        <v>168745</v>
      </c>
      <c r="AL580" s="81">
        <f>AF580+AH580</f>
        <v>168745</v>
      </c>
      <c r="AM580" s="13"/>
      <c r="AN580" s="13"/>
      <c r="AO580" s="13"/>
      <c r="AP580" s="13"/>
      <c r="AQ580" s="13">
        <f>AK580+AM580+AN580+AO580+AP580</f>
        <v>168745</v>
      </c>
      <c r="AR580" s="13">
        <f>AL580+AN580</f>
        <v>168745</v>
      </c>
      <c r="AS580" s="13"/>
      <c r="AT580" s="13"/>
      <c r="AU580" s="13"/>
      <c r="AV580" s="13"/>
      <c r="AW580" s="13">
        <f>AQ580+AS580+AT580+AU580+AV580</f>
        <v>168745</v>
      </c>
      <c r="AX580" s="13">
        <f>AR580+AT580</f>
        <v>168745</v>
      </c>
    </row>
    <row r="581" spans="1:50" hidden="1" x14ac:dyDescent="0.25">
      <c r="A581" s="64" t="s">
        <v>24</v>
      </c>
      <c r="B581" s="33" t="s">
        <v>226</v>
      </c>
      <c r="C581" s="16" t="s">
        <v>7</v>
      </c>
      <c r="D581" s="16" t="s">
        <v>22</v>
      </c>
      <c r="E581" s="16" t="s">
        <v>629</v>
      </c>
      <c r="F581" s="13">
        <v>620</v>
      </c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>
        <v>13243</v>
      </c>
      <c r="AC581" s="13"/>
      <c r="AD581" s="13"/>
      <c r="AE581" s="13">
        <f>AB581</f>
        <v>13243</v>
      </c>
      <c r="AF581" s="13">
        <f>AB581</f>
        <v>13243</v>
      </c>
      <c r="AG581" s="13"/>
      <c r="AH581" s="13"/>
      <c r="AI581" s="13"/>
      <c r="AJ581" s="13"/>
      <c r="AK581" s="81">
        <f>AE581+AG581+AH581+AI581+AJ581</f>
        <v>13243</v>
      </c>
      <c r="AL581" s="81">
        <f>AF581+AH581</f>
        <v>13243</v>
      </c>
      <c r="AM581" s="13"/>
      <c r="AN581" s="13"/>
      <c r="AO581" s="13"/>
      <c r="AP581" s="13"/>
      <c r="AQ581" s="13">
        <f>AK581+AM581+AN581+AO581+AP581</f>
        <v>13243</v>
      </c>
      <c r="AR581" s="13">
        <f>AL581+AN581</f>
        <v>13243</v>
      </c>
      <c r="AS581" s="13"/>
      <c r="AT581" s="13"/>
      <c r="AU581" s="13"/>
      <c r="AV581" s="13"/>
      <c r="AW581" s="13">
        <f>AQ581+AS581+AT581+AU581+AV581</f>
        <v>13243</v>
      </c>
      <c r="AX581" s="13">
        <f>AR581+AT581</f>
        <v>13243</v>
      </c>
    </row>
    <row r="582" spans="1:50" ht="49.5" hidden="1" x14ac:dyDescent="0.25">
      <c r="A582" s="64" t="s">
        <v>678</v>
      </c>
      <c r="B582" s="33" t="s">
        <v>226</v>
      </c>
      <c r="C582" s="24" t="s">
        <v>7</v>
      </c>
      <c r="D582" s="16" t="s">
        <v>22</v>
      </c>
      <c r="E582" s="71" t="s">
        <v>679</v>
      </c>
      <c r="F582" s="16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>
        <f>AG583</f>
        <v>0</v>
      </c>
      <c r="AH582" s="13">
        <f t="shared" ref="AH582:AW583" si="973">AH583</f>
        <v>0</v>
      </c>
      <c r="AI582" s="13">
        <f t="shared" si="973"/>
        <v>1828</v>
      </c>
      <c r="AJ582" s="13">
        <f t="shared" si="973"/>
        <v>0</v>
      </c>
      <c r="AK582" s="81">
        <f t="shared" si="973"/>
        <v>1828</v>
      </c>
      <c r="AL582" s="81">
        <f t="shared" si="973"/>
        <v>0</v>
      </c>
      <c r="AM582" s="13">
        <f>AM583</f>
        <v>0</v>
      </c>
      <c r="AN582" s="13">
        <f t="shared" si="973"/>
        <v>0</v>
      </c>
      <c r="AO582" s="13">
        <f t="shared" si="973"/>
        <v>0</v>
      </c>
      <c r="AP582" s="13">
        <f t="shared" si="973"/>
        <v>0</v>
      </c>
      <c r="AQ582" s="13">
        <f t="shared" si="973"/>
        <v>1828</v>
      </c>
      <c r="AR582" s="13">
        <f t="shared" si="973"/>
        <v>0</v>
      </c>
      <c r="AS582" s="13">
        <f>AS583</f>
        <v>0</v>
      </c>
      <c r="AT582" s="13">
        <f t="shared" si="973"/>
        <v>0</v>
      </c>
      <c r="AU582" s="13">
        <f t="shared" si="973"/>
        <v>0</v>
      </c>
      <c r="AV582" s="13">
        <f t="shared" si="973"/>
        <v>0</v>
      </c>
      <c r="AW582" s="13">
        <f t="shared" si="973"/>
        <v>1828</v>
      </c>
      <c r="AX582" s="13">
        <f t="shared" ref="AT582:AX583" si="974">AX583</f>
        <v>0</v>
      </c>
    </row>
    <row r="583" spans="1:50" ht="33" hidden="1" x14ac:dyDescent="0.25">
      <c r="A583" s="60" t="s">
        <v>12</v>
      </c>
      <c r="B583" s="33" t="s">
        <v>226</v>
      </c>
      <c r="C583" s="24" t="s">
        <v>7</v>
      </c>
      <c r="D583" s="16" t="s">
        <v>22</v>
      </c>
      <c r="E583" s="71" t="s">
        <v>679</v>
      </c>
      <c r="F583" s="16" t="s">
        <v>13</v>
      </c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>
        <f>AG584</f>
        <v>0</v>
      </c>
      <c r="AH583" s="13">
        <f t="shared" si="973"/>
        <v>0</v>
      </c>
      <c r="AI583" s="13">
        <f t="shared" si="973"/>
        <v>1828</v>
      </c>
      <c r="AJ583" s="13">
        <f t="shared" si="973"/>
        <v>0</v>
      </c>
      <c r="AK583" s="81">
        <f t="shared" si="973"/>
        <v>1828</v>
      </c>
      <c r="AL583" s="81">
        <f t="shared" si="973"/>
        <v>0</v>
      </c>
      <c r="AM583" s="13">
        <f>AM584</f>
        <v>0</v>
      </c>
      <c r="AN583" s="13">
        <f t="shared" si="973"/>
        <v>0</v>
      </c>
      <c r="AO583" s="13">
        <f t="shared" si="973"/>
        <v>0</v>
      </c>
      <c r="AP583" s="13">
        <f t="shared" si="973"/>
        <v>0</v>
      </c>
      <c r="AQ583" s="13">
        <f t="shared" si="973"/>
        <v>1828</v>
      </c>
      <c r="AR583" s="13">
        <f t="shared" si="973"/>
        <v>0</v>
      </c>
      <c r="AS583" s="13">
        <f>AS584</f>
        <v>0</v>
      </c>
      <c r="AT583" s="13">
        <f t="shared" si="974"/>
        <v>0</v>
      </c>
      <c r="AU583" s="13">
        <f t="shared" si="974"/>
        <v>0</v>
      </c>
      <c r="AV583" s="13">
        <f t="shared" si="974"/>
        <v>0</v>
      </c>
      <c r="AW583" s="13">
        <f t="shared" si="974"/>
        <v>1828</v>
      </c>
      <c r="AX583" s="13">
        <f t="shared" si="974"/>
        <v>0</v>
      </c>
    </row>
    <row r="584" spans="1:50" hidden="1" x14ac:dyDescent="0.25">
      <c r="A584" s="64" t="s">
        <v>14</v>
      </c>
      <c r="B584" s="33" t="s">
        <v>226</v>
      </c>
      <c r="C584" s="24" t="s">
        <v>7</v>
      </c>
      <c r="D584" s="16" t="s">
        <v>22</v>
      </c>
      <c r="E584" s="71" t="s">
        <v>679</v>
      </c>
      <c r="F584" s="16" t="s">
        <v>37</v>
      </c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>
        <v>1828</v>
      </c>
      <c r="AJ584" s="13"/>
      <c r="AK584" s="81">
        <f>AE584+AG584+AH584+AI584+AJ584</f>
        <v>1828</v>
      </c>
      <c r="AL584" s="81">
        <f>AF584+AH584</f>
        <v>0</v>
      </c>
      <c r="AM584" s="13"/>
      <c r="AN584" s="13"/>
      <c r="AO584" s="13"/>
      <c r="AP584" s="13"/>
      <c r="AQ584" s="13">
        <f>AK584+AM584+AN584+AO584+AP584</f>
        <v>1828</v>
      </c>
      <c r="AR584" s="13">
        <f>AL584+AN584</f>
        <v>0</v>
      </c>
      <c r="AS584" s="13"/>
      <c r="AT584" s="13"/>
      <c r="AU584" s="13"/>
      <c r="AV584" s="13"/>
      <c r="AW584" s="13">
        <f>AQ584+AS584+AT584+AU584+AV584</f>
        <v>1828</v>
      </c>
      <c r="AX584" s="13">
        <f>AR584+AT584</f>
        <v>0</v>
      </c>
    </row>
    <row r="585" spans="1:50" hidden="1" x14ac:dyDescent="0.25">
      <c r="A585" s="64"/>
      <c r="B585" s="33"/>
      <c r="C585" s="16"/>
      <c r="D585" s="16"/>
      <c r="E585" s="16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81"/>
      <c r="AL585" s="81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</row>
    <row r="586" spans="1:50" ht="18.75" hidden="1" x14ac:dyDescent="0.3">
      <c r="A586" s="59" t="s">
        <v>6</v>
      </c>
      <c r="B586" s="14" t="s">
        <v>226</v>
      </c>
      <c r="C586" s="14" t="s">
        <v>7</v>
      </c>
      <c r="D586" s="14" t="s">
        <v>8</v>
      </c>
      <c r="E586" s="14"/>
      <c r="F586" s="14"/>
      <c r="G586" s="15">
        <f>G587</f>
        <v>678232</v>
      </c>
      <c r="H586" s="15">
        <f t="shared" ref="H586:R586" si="975">H587</f>
        <v>0</v>
      </c>
      <c r="I586" s="13">
        <f t="shared" si="975"/>
        <v>0</v>
      </c>
      <c r="J586" s="13">
        <f t="shared" si="975"/>
        <v>0</v>
      </c>
      <c r="K586" s="13">
        <f t="shared" si="975"/>
        <v>0</v>
      </c>
      <c r="L586" s="13">
        <f t="shared" si="975"/>
        <v>0</v>
      </c>
      <c r="M586" s="15">
        <f t="shared" si="975"/>
        <v>678232</v>
      </c>
      <c r="N586" s="15">
        <f t="shared" si="975"/>
        <v>0</v>
      </c>
      <c r="O586" s="13">
        <f t="shared" si="975"/>
        <v>0</v>
      </c>
      <c r="P586" s="13">
        <f t="shared" si="975"/>
        <v>0</v>
      </c>
      <c r="Q586" s="13">
        <f t="shared" si="975"/>
        <v>0</v>
      </c>
      <c r="R586" s="13">
        <f t="shared" si="975"/>
        <v>0</v>
      </c>
      <c r="S586" s="15">
        <f t="shared" ref="S586:AL586" si="976">S587</f>
        <v>678232</v>
      </c>
      <c r="T586" s="15">
        <f t="shared" si="976"/>
        <v>0</v>
      </c>
      <c r="U586" s="13">
        <f t="shared" si="976"/>
        <v>0</v>
      </c>
      <c r="V586" s="13">
        <f t="shared" si="976"/>
        <v>0</v>
      </c>
      <c r="W586" s="13">
        <f t="shared" si="976"/>
        <v>0</v>
      </c>
      <c r="X586" s="13">
        <f t="shared" si="976"/>
        <v>0</v>
      </c>
      <c r="Y586" s="15">
        <f t="shared" si="976"/>
        <v>678232</v>
      </c>
      <c r="Z586" s="15">
        <f t="shared" si="976"/>
        <v>0</v>
      </c>
      <c r="AA586" s="13">
        <f t="shared" si="976"/>
        <v>0</v>
      </c>
      <c r="AB586" s="15">
        <f t="shared" si="976"/>
        <v>2157180</v>
      </c>
      <c r="AC586" s="13">
        <f t="shared" si="976"/>
        <v>0</v>
      </c>
      <c r="AD586" s="13">
        <f t="shared" si="976"/>
        <v>0</v>
      </c>
      <c r="AE586" s="15">
        <f t="shared" si="976"/>
        <v>2835412</v>
      </c>
      <c r="AF586" s="15">
        <f t="shared" si="976"/>
        <v>2157180</v>
      </c>
      <c r="AG586" s="13">
        <f t="shared" si="976"/>
        <v>-306</v>
      </c>
      <c r="AH586" s="18">
        <f t="shared" si="976"/>
        <v>0</v>
      </c>
      <c r="AI586" s="13">
        <f t="shared" si="976"/>
        <v>0</v>
      </c>
      <c r="AJ586" s="13">
        <f t="shared" si="976"/>
        <v>0</v>
      </c>
      <c r="AK586" s="84">
        <f t="shared" si="976"/>
        <v>2835106</v>
      </c>
      <c r="AL586" s="84">
        <f t="shared" si="976"/>
        <v>2157180</v>
      </c>
      <c r="AM586" s="15">
        <f>AM587+AM614</f>
        <v>60247</v>
      </c>
      <c r="AN586" s="15">
        <f t="shared" ref="AN586:AR586" si="977">AN587+AN614</f>
        <v>0</v>
      </c>
      <c r="AO586" s="15">
        <f t="shared" si="977"/>
        <v>0</v>
      </c>
      <c r="AP586" s="15">
        <f t="shared" si="977"/>
        <v>0</v>
      </c>
      <c r="AQ586" s="15">
        <f t="shared" si="977"/>
        <v>2895353</v>
      </c>
      <c r="AR586" s="15">
        <f t="shared" si="977"/>
        <v>2157180</v>
      </c>
      <c r="AS586" s="15">
        <f>AS587+AS614</f>
        <v>0</v>
      </c>
      <c r="AT586" s="15">
        <f t="shared" ref="AT586:AX586" si="978">AT587+AT614</f>
        <v>0</v>
      </c>
      <c r="AU586" s="15">
        <f t="shared" si="978"/>
        <v>5000</v>
      </c>
      <c r="AV586" s="15">
        <f t="shared" si="978"/>
        <v>0</v>
      </c>
      <c r="AW586" s="15">
        <f t="shared" si="978"/>
        <v>2900353</v>
      </c>
      <c r="AX586" s="15">
        <f t="shared" si="978"/>
        <v>2157180</v>
      </c>
    </row>
    <row r="587" spans="1:50" ht="43.5" hidden="1" customHeight="1" x14ac:dyDescent="0.25">
      <c r="A587" s="56" t="s">
        <v>543</v>
      </c>
      <c r="B587" s="16">
        <v>913</v>
      </c>
      <c r="C587" s="16" t="s">
        <v>7</v>
      </c>
      <c r="D587" s="16" t="s">
        <v>8</v>
      </c>
      <c r="E587" s="16" t="s">
        <v>210</v>
      </c>
      <c r="F587" s="16"/>
      <c r="G587" s="20">
        <f>G588+G592+G596</f>
        <v>678232</v>
      </c>
      <c r="H587" s="20">
        <f t="shared" ref="H587:N587" si="979">H588+H592+H596</f>
        <v>0</v>
      </c>
      <c r="I587" s="13">
        <f t="shared" si="979"/>
        <v>0</v>
      </c>
      <c r="J587" s="13">
        <f t="shared" si="979"/>
        <v>0</v>
      </c>
      <c r="K587" s="13">
        <f t="shared" si="979"/>
        <v>0</v>
      </c>
      <c r="L587" s="13">
        <f t="shared" si="979"/>
        <v>0</v>
      </c>
      <c r="M587" s="20">
        <f t="shared" si="979"/>
        <v>678232</v>
      </c>
      <c r="N587" s="20">
        <f t="shared" si="979"/>
        <v>0</v>
      </c>
      <c r="O587" s="13">
        <f t="shared" ref="O587:T587" si="980">O588+O592+O596</f>
        <v>0</v>
      </c>
      <c r="P587" s="13">
        <f t="shared" si="980"/>
        <v>0</v>
      </c>
      <c r="Q587" s="13">
        <f t="shared" si="980"/>
        <v>0</v>
      </c>
      <c r="R587" s="13">
        <f t="shared" si="980"/>
        <v>0</v>
      </c>
      <c r="S587" s="20">
        <f t="shared" si="980"/>
        <v>678232</v>
      </c>
      <c r="T587" s="20">
        <f t="shared" si="980"/>
        <v>0</v>
      </c>
      <c r="U587" s="13">
        <f t="shared" ref="U587:Z587" si="981">U588+U592+U596</f>
        <v>0</v>
      </c>
      <c r="V587" s="13">
        <f t="shared" si="981"/>
        <v>0</v>
      </c>
      <c r="W587" s="13">
        <f t="shared" si="981"/>
        <v>0</v>
      </c>
      <c r="X587" s="13">
        <f t="shared" si="981"/>
        <v>0</v>
      </c>
      <c r="Y587" s="20">
        <f t="shared" si="981"/>
        <v>678232</v>
      </c>
      <c r="Z587" s="20">
        <f t="shared" si="981"/>
        <v>0</v>
      </c>
      <c r="AA587" s="13">
        <f>AA588+AA592+AA596</f>
        <v>0</v>
      </c>
      <c r="AB587" s="13">
        <f>AB588+AB592+AB596+AB600</f>
        <v>2157180</v>
      </c>
      <c r="AC587" s="13">
        <f>AC588+AC592+AC596+AC600</f>
        <v>0</v>
      </c>
      <c r="AD587" s="13">
        <f>AD588+AD592+AD596+AD600</f>
        <v>0</v>
      </c>
      <c r="AE587" s="13">
        <f>AE588+AE592+AE596+AE600</f>
        <v>2835412</v>
      </c>
      <c r="AF587" s="13">
        <f>AF588+AF592+AF596+AF600</f>
        <v>2157180</v>
      </c>
      <c r="AG587" s="13">
        <f>AG588+AG592+AG596</f>
        <v>-306</v>
      </c>
      <c r="AH587" s="13">
        <f>AH588+AH592+AH596+AH600</f>
        <v>0</v>
      </c>
      <c r="AI587" s="13">
        <f>AI588+AI592+AI596+AI600</f>
        <v>0</v>
      </c>
      <c r="AJ587" s="13">
        <f>AJ588+AJ592+AJ596+AJ600</f>
        <v>0</v>
      </c>
      <c r="AK587" s="81">
        <f>AK588+AK592+AK596+AK600</f>
        <v>2835106</v>
      </c>
      <c r="AL587" s="81">
        <f>AL588+AL592+AL596+AL600</f>
        <v>2157180</v>
      </c>
      <c r="AM587" s="13">
        <f>AM588+AM592+AM596</f>
        <v>0</v>
      </c>
      <c r="AN587" s="13">
        <f>AN588+AN592+AN596+AN600</f>
        <v>0</v>
      </c>
      <c r="AO587" s="13">
        <f>AO588+AO592+AO596+AO600</f>
        <v>0</v>
      </c>
      <c r="AP587" s="13">
        <f>AP588+AP592+AP596+AP600</f>
        <v>0</v>
      </c>
      <c r="AQ587" s="13">
        <f>AQ588+AQ592+AQ596+AQ600</f>
        <v>2835106</v>
      </c>
      <c r="AR587" s="13">
        <f>AR588+AR592+AR596+AR600</f>
        <v>2157180</v>
      </c>
      <c r="AS587" s="13">
        <f>AS588+AS592+AS596</f>
        <v>0</v>
      </c>
      <c r="AT587" s="13">
        <f>AT588+AT592+AT596+AT600</f>
        <v>0</v>
      </c>
      <c r="AU587" s="13">
        <f>AU588+AU592+AU596+AU600</f>
        <v>0</v>
      </c>
      <c r="AV587" s="13">
        <f>AV588+AV592+AV596+AV600</f>
        <v>0</v>
      </c>
      <c r="AW587" s="13">
        <f>AW588+AW592+AW596+AW600</f>
        <v>2835106</v>
      </c>
      <c r="AX587" s="13">
        <f>AX588+AX592+AX596+AX600</f>
        <v>2157180</v>
      </c>
    </row>
    <row r="588" spans="1:50" ht="33" hidden="1" x14ac:dyDescent="0.25">
      <c r="A588" s="60" t="s">
        <v>10</v>
      </c>
      <c r="B588" s="16">
        <f>B587</f>
        <v>913</v>
      </c>
      <c r="C588" s="16" t="s">
        <v>7</v>
      </c>
      <c r="D588" s="16" t="s">
        <v>8</v>
      </c>
      <c r="E588" s="16" t="s">
        <v>221</v>
      </c>
      <c r="F588" s="16"/>
      <c r="G588" s="20">
        <f t="shared" ref="G588:R590" si="982">G589</f>
        <v>628094</v>
      </c>
      <c r="H588" s="20">
        <f t="shared" si="982"/>
        <v>0</v>
      </c>
      <c r="I588" s="13">
        <f t="shared" si="982"/>
        <v>0</v>
      </c>
      <c r="J588" s="13">
        <f t="shared" si="982"/>
        <v>0</v>
      </c>
      <c r="K588" s="13">
        <f t="shared" si="982"/>
        <v>0</v>
      </c>
      <c r="L588" s="13">
        <f t="shared" si="982"/>
        <v>0</v>
      </c>
      <c r="M588" s="20">
        <f t="shared" si="982"/>
        <v>628094</v>
      </c>
      <c r="N588" s="20">
        <f t="shared" si="982"/>
        <v>0</v>
      </c>
      <c r="O588" s="13">
        <f t="shared" si="982"/>
        <v>0</v>
      </c>
      <c r="P588" s="13">
        <f t="shared" si="982"/>
        <v>0</v>
      </c>
      <c r="Q588" s="13">
        <f t="shared" si="982"/>
        <v>0</v>
      </c>
      <c r="R588" s="13">
        <f t="shared" si="982"/>
        <v>0</v>
      </c>
      <c r="S588" s="20">
        <f t="shared" ref="S588:AH590" si="983">S589</f>
        <v>628094</v>
      </c>
      <c r="T588" s="20">
        <f t="shared" si="983"/>
        <v>0</v>
      </c>
      <c r="U588" s="13">
        <f t="shared" si="983"/>
        <v>0</v>
      </c>
      <c r="V588" s="13">
        <f t="shared" si="983"/>
        <v>0</v>
      </c>
      <c r="W588" s="13">
        <f t="shared" si="983"/>
        <v>0</v>
      </c>
      <c r="X588" s="13">
        <f t="shared" si="983"/>
        <v>0</v>
      </c>
      <c r="Y588" s="20">
        <f t="shared" si="983"/>
        <v>628094</v>
      </c>
      <c r="Z588" s="20">
        <f t="shared" si="983"/>
        <v>0</v>
      </c>
      <c r="AA588" s="13">
        <f t="shared" si="983"/>
        <v>0</v>
      </c>
      <c r="AB588" s="13">
        <f t="shared" si="983"/>
        <v>0</v>
      </c>
      <c r="AC588" s="13">
        <f t="shared" si="983"/>
        <v>0</v>
      </c>
      <c r="AD588" s="13">
        <f t="shared" si="983"/>
        <v>0</v>
      </c>
      <c r="AE588" s="20">
        <f t="shared" si="983"/>
        <v>628094</v>
      </c>
      <c r="AF588" s="20">
        <f t="shared" si="983"/>
        <v>0</v>
      </c>
      <c r="AG588" s="13">
        <f t="shared" si="983"/>
        <v>0</v>
      </c>
      <c r="AH588" s="13">
        <f t="shared" si="983"/>
        <v>0</v>
      </c>
      <c r="AI588" s="13">
        <f t="shared" ref="AG588:AV590" si="984">AI589</f>
        <v>0</v>
      </c>
      <c r="AJ588" s="13">
        <f t="shared" si="984"/>
        <v>0</v>
      </c>
      <c r="AK588" s="87">
        <f t="shared" si="984"/>
        <v>628094</v>
      </c>
      <c r="AL588" s="87">
        <f t="shared" si="984"/>
        <v>0</v>
      </c>
      <c r="AM588" s="13">
        <f t="shared" si="984"/>
        <v>0</v>
      </c>
      <c r="AN588" s="13">
        <f t="shared" si="984"/>
        <v>0</v>
      </c>
      <c r="AO588" s="13">
        <f t="shared" si="984"/>
        <v>0</v>
      </c>
      <c r="AP588" s="13">
        <f t="shared" si="984"/>
        <v>0</v>
      </c>
      <c r="AQ588" s="20">
        <f t="shared" si="984"/>
        <v>628094</v>
      </c>
      <c r="AR588" s="20">
        <f t="shared" si="984"/>
        <v>0</v>
      </c>
      <c r="AS588" s="13">
        <f t="shared" si="984"/>
        <v>0</v>
      </c>
      <c r="AT588" s="13">
        <f t="shared" si="984"/>
        <v>0</v>
      </c>
      <c r="AU588" s="13">
        <f t="shared" si="984"/>
        <v>0</v>
      </c>
      <c r="AV588" s="13">
        <f t="shared" si="984"/>
        <v>0</v>
      </c>
      <c r="AW588" s="20">
        <f t="shared" ref="AS588:AX590" si="985">AW589</f>
        <v>628094</v>
      </c>
      <c r="AX588" s="20">
        <f t="shared" si="985"/>
        <v>0</v>
      </c>
    </row>
    <row r="589" spans="1:50" hidden="1" x14ac:dyDescent="0.25">
      <c r="A589" s="60" t="s">
        <v>230</v>
      </c>
      <c r="B589" s="16">
        <f>B588</f>
        <v>913</v>
      </c>
      <c r="C589" s="16" t="s">
        <v>7</v>
      </c>
      <c r="D589" s="16" t="s">
        <v>8</v>
      </c>
      <c r="E589" s="16" t="s">
        <v>231</v>
      </c>
      <c r="F589" s="16"/>
      <c r="G589" s="20">
        <f t="shared" si="982"/>
        <v>628094</v>
      </c>
      <c r="H589" s="20">
        <f t="shared" si="982"/>
        <v>0</v>
      </c>
      <c r="I589" s="13">
        <f t="shared" si="982"/>
        <v>0</v>
      </c>
      <c r="J589" s="13">
        <f t="shared" si="982"/>
        <v>0</v>
      </c>
      <c r="K589" s="13">
        <f t="shared" si="982"/>
        <v>0</v>
      </c>
      <c r="L589" s="13">
        <f t="shared" si="982"/>
        <v>0</v>
      </c>
      <c r="M589" s="20">
        <f t="shared" si="982"/>
        <v>628094</v>
      </c>
      <c r="N589" s="20">
        <f t="shared" si="982"/>
        <v>0</v>
      </c>
      <c r="O589" s="13">
        <f t="shared" si="982"/>
        <v>0</v>
      </c>
      <c r="P589" s="13">
        <f t="shared" si="982"/>
        <v>0</v>
      </c>
      <c r="Q589" s="13">
        <f t="shared" si="982"/>
        <v>0</v>
      </c>
      <c r="R589" s="13">
        <f t="shared" si="982"/>
        <v>0</v>
      </c>
      <c r="S589" s="20">
        <f t="shared" si="983"/>
        <v>628094</v>
      </c>
      <c r="T589" s="20">
        <f t="shared" si="983"/>
        <v>0</v>
      </c>
      <c r="U589" s="13">
        <f t="shared" si="983"/>
        <v>0</v>
      </c>
      <c r="V589" s="13">
        <f t="shared" si="983"/>
        <v>0</v>
      </c>
      <c r="W589" s="13">
        <f t="shared" si="983"/>
        <v>0</v>
      </c>
      <c r="X589" s="13">
        <f t="shared" si="983"/>
        <v>0</v>
      </c>
      <c r="Y589" s="20">
        <f t="shared" si="983"/>
        <v>628094</v>
      </c>
      <c r="Z589" s="20">
        <f t="shared" si="983"/>
        <v>0</v>
      </c>
      <c r="AA589" s="13">
        <f t="shared" si="983"/>
        <v>0</v>
      </c>
      <c r="AB589" s="13">
        <f t="shared" si="983"/>
        <v>0</v>
      </c>
      <c r="AC589" s="13">
        <f t="shared" si="983"/>
        <v>0</v>
      </c>
      <c r="AD589" s="13">
        <f t="shared" si="983"/>
        <v>0</v>
      </c>
      <c r="AE589" s="20">
        <f t="shared" si="983"/>
        <v>628094</v>
      </c>
      <c r="AF589" s="20">
        <f t="shared" si="983"/>
        <v>0</v>
      </c>
      <c r="AG589" s="13">
        <f t="shared" si="984"/>
        <v>0</v>
      </c>
      <c r="AH589" s="13">
        <f t="shared" si="984"/>
        <v>0</v>
      </c>
      <c r="AI589" s="13">
        <f t="shared" si="984"/>
        <v>0</v>
      </c>
      <c r="AJ589" s="13">
        <f t="shared" si="984"/>
        <v>0</v>
      </c>
      <c r="AK589" s="87">
        <f t="shared" si="984"/>
        <v>628094</v>
      </c>
      <c r="AL589" s="87">
        <f t="shared" si="984"/>
        <v>0</v>
      </c>
      <c r="AM589" s="13">
        <f t="shared" si="984"/>
        <v>0</v>
      </c>
      <c r="AN589" s="13">
        <f t="shared" si="984"/>
        <v>0</v>
      </c>
      <c r="AO589" s="13">
        <f t="shared" si="984"/>
        <v>0</v>
      </c>
      <c r="AP589" s="13">
        <f t="shared" si="984"/>
        <v>0</v>
      </c>
      <c r="AQ589" s="20">
        <f t="shared" si="984"/>
        <v>628094</v>
      </c>
      <c r="AR589" s="20">
        <f t="shared" si="984"/>
        <v>0</v>
      </c>
      <c r="AS589" s="13">
        <f t="shared" si="985"/>
        <v>0</v>
      </c>
      <c r="AT589" s="13">
        <f t="shared" si="985"/>
        <v>0</v>
      </c>
      <c r="AU589" s="13">
        <f t="shared" si="985"/>
        <v>0</v>
      </c>
      <c r="AV589" s="13">
        <f t="shared" si="985"/>
        <v>0</v>
      </c>
      <c r="AW589" s="20">
        <f t="shared" si="985"/>
        <v>628094</v>
      </c>
      <c r="AX589" s="20">
        <f t="shared" si="985"/>
        <v>0</v>
      </c>
    </row>
    <row r="590" spans="1:50" ht="33" hidden="1" x14ac:dyDescent="0.25">
      <c r="A590" s="60" t="s">
        <v>12</v>
      </c>
      <c r="B590" s="16">
        <f>B589</f>
        <v>913</v>
      </c>
      <c r="C590" s="16" t="s">
        <v>7</v>
      </c>
      <c r="D590" s="16" t="s">
        <v>8</v>
      </c>
      <c r="E590" s="16" t="s">
        <v>231</v>
      </c>
      <c r="F590" s="16" t="s">
        <v>13</v>
      </c>
      <c r="G590" s="17">
        <f t="shared" si="982"/>
        <v>628094</v>
      </c>
      <c r="H590" s="17">
        <f t="shared" si="982"/>
        <v>0</v>
      </c>
      <c r="I590" s="13">
        <f t="shared" si="982"/>
        <v>0</v>
      </c>
      <c r="J590" s="13">
        <f t="shared" si="982"/>
        <v>0</v>
      </c>
      <c r="K590" s="13">
        <f t="shared" si="982"/>
        <v>0</v>
      </c>
      <c r="L590" s="13">
        <f t="shared" si="982"/>
        <v>0</v>
      </c>
      <c r="M590" s="17">
        <f t="shared" si="982"/>
        <v>628094</v>
      </c>
      <c r="N590" s="17">
        <f t="shared" si="982"/>
        <v>0</v>
      </c>
      <c r="O590" s="13">
        <f t="shared" si="982"/>
        <v>0</v>
      </c>
      <c r="P590" s="13">
        <f t="shared" si="982"/>
        <v>0</v>
      </c>
      <c r="Q590" s="13">
        <f t="shared" si="982"/>
        <v>0</v>
      </c>
      <c r="R590" s="13">
        <f t="shared" si="982"/>
        <v>0</v>
      </c>
      <c r="S590" s="17">
        <f t="shared" si="983"/>
        <v>628094</v>
      </c>
      <c r="T590" s="17">
        <f t="shared" si="983"/>
        <v>0</v>
      </c>
      <c r="U590" s="13">
        <f t="shared" si="983"/>
        <v>0</v>
      </c>
      <c r="V590" s="13">
        <f t="shared" si="983"/>
        <v>0</v>
      </c>
      <c r="W590" s="13">
        <f t="shared" si="983"/>
        <v>0</v>
      </c>
      <c r="X590" s="13">
        <f t="shared" si="983"/>
        <v>0</v>
      </c>
      <c r="Y590" s="17">
        <f t="shared" si="983"/>
        <v>628094</v>
      </c>
      <c r="Z590" s="17">
        <f t="shared" si="983"/>
        <v>0</v>
      </c>
      <c r="AA590" s="13">
        <f t="shared" si="983"/>
        <v>0</v>
      </c>
      <c r="AB590" s="13">
        <f t="shared" si="983"/>
        <v>0</v>
      </c>
      <c r="AC590" s="13">
        <f t="shared" si="983"/>
        <v>0</v>
      </c>
      <c r="AD590" s="13">
        <f t="shared" si="983"/>
        <v>0</v>
      </c>
      <c r="AE590" s="17">
        <f t="shared" si="983"/>
        <v>628094</v>
      </c>
      <c r="AF590" s="17">
        <f t="shared" si="983"/>
        <v>0</v>
      </c>
      <c r="AG590" s="13">
        <f t="shared" si="984"/>
        <v>0</v>
      </c>
      <c r="AH590" s="13">
        <f t="shared" si="984"/>
        <v>0</v>
      </c>
      <c r="AI590" s="13">
        <f t="shared" si="984"/>
        <v>0</v>
      </c>
      <c r="AJ590" s="13">
        <f t="shared" si="984"/>
        <v>0</v>
      </c>
      <c r="AK590" s="85">
        <f t="shared" si="984"/>
        <v>628094</v>
      </c>
      <c r="AL590" s="85">
        <f t="shared" si="984"/>
        <v>0</v>
      </c>
      <c r="AM590" s="13">
        <f t="shared" si="984"/>
        <v>0</v>
      </c>
      <c r="AN590" s="13">
        <f t="shared" si="984"/>
        <v>0</v>
      </c>
      <c r="AO590" s="13">
        <f t="shared" si="984"/>
        <v>0</v>
      </c>
      <c r="AP590" s="13">
        <f t="shared" si="984"/>
        <v>0</v>
      </c>
      <c r="AQ590" s="17">
        <f t="shared" si="984"/>
        <v>628094</v>
      </c>
      <c r="AR590" s="17">
        <f t="shared" si="984"/>
        <v>0</v>
      </c>
      <c r="AS590" s="13">
        <f t="shared" si="985"/>
        <v>0</v>
      </c>
      <c r="AT590" s="13">
        <f t="shared" si="985"/>
        <v>0</v>
      </c>
      <c r="AU590" s="13">
        <f t="shared" si="985"/>
        <v>0</v>
      </c>
      <c r="AV590" s="13">
        <f t="shared" si="985"/>
        <v>0</v>
      </c>
      <c r="AW590" s="17">
        <f t="shared" si="985"/>
        <v>628094</v>
      </c>
      <c r="AX590" s="17">
        <f t="shared" si="985"/>
        <v>0</v>
      </c>
    </row>
    <row r="591" spans="1:50" hidden="1" x14ac:dyDescent="0.25">
      <c r="A591" s="64" t="s">
        <v>14</v>
      </c>
      <c r="B591" s="16">
        <f>B590</f>
        <v>913</v>
      </c>
      <c r="C591" s="16" t="s">
        <v>7</v>
      </c>
      <c r="D591" s="16" t="s">
        <v>8</v>
      </c>
      <c r="E591" s="16" t="s">
        <v>231</v>
      </c>
      <c r="F591" s="13">
        <v>610</v>
      </c>
      <c r="G591" s="13">
        <v>628094</v>
      </c>
      <c r="H591" s="13"/>
      <c r="I591" s="13"/>
      <c r="J591" s="13"/>
      <c r="K591" s="13"/>
      <c r="L591" s="13"/>
      <c r="M591" s="13">
        <f>G591+I591+J591+K591+L591</f>
        <v>628094</v>
      </c>
      <c r="N591" s="13">
        <f>H591+J591</f>
        <v>0</v>
      </c>
      <c r="O591" s="13"/>
      <c r="P591" s="13"/>
      <c r="Q591" s="13"/>
      <c r="R591" s="13"/>
      <c r="S591" s="13">
        <f>M591+O591+P591+Q591+R591</f>
        <v>628094</v>
      </c>
      <c r="T591" s="13">
        <f>N591+P591</f>
        <v>0</v>
      </c>
      <c r="U591" s="13"/>
      <c r="V591" s="13"/>
      <c r="W591" s="13"/>
      <c r="X591" s="13"/>
      <c r="Y591" s="13">
        <f>S591+U591+V591+W591+X591</f>
        <v>628094</v>
      </c>
      <c r="Z591" s="13">
        <f>T591+V591</f>
        <v>0</v>
      </c>
      <c r="AA591" s="13"/>
      <c r="AB591" s="13"/>
      <c r="AC591" s="13"/>
      <c r="AD591" s="13"/>
      <c r="AE591" s="13">
        <f>Y591+AA591+AB591+AC591+AD591</f>
        <v>628094</v>
      </c>
      <c r="AF591" s="13">
        <f>Z591+AB591</f>
        <v>0</v>
      </c>
      <c r="AG591" s="13"/>
      <c r="AH591" s="13"/>
      <c r="AI591" s="13"/>
      <c r="AJ591" s="13"/>
      <c r="AK591" s="81">
        <f>AE591+AG591+AH591+AI591+AJ591</f>
        <v>628094</v>
      </c>
      <c r="AL591" s="81">
        <f>AF591+AH591</f>
        <v>0</v>
      </c>
      <c r="AM591" s="13"/>
      <c r="AN591" s="13"/>
      <c r="AO591" s="13"/>
      <c r="AP591" s="13"/>
      <c r="AQ591" s="13">
        <f>AK591+AM591+AN591+AO591+AP591</f>
        <v>628094</v>
      </c>
      <c r="AR591" s="13">
        <f>AL591+AN591</f>
        <v>0</v>
      </c>
      <c r="AS591" s="13"/>
      <c r="AT591" s="13"/>
      <c r="AU591" s="13"/>
      <c r="AV591" s="13"/>
      <c r="AW591" s="13">
        <f>AQ591+AS591+AT591+AU591+AV591</f>
        <v>628094</v>
      </c>
      <c r="AX591" s="13">
        <f>AR591+AT591</f>
        <v>0</v>
      </c>
    </row>
    <row r="592" spans="1:50" hidden="1" x14ac:dyDescent="0.25">
      <c r="A592" s="60" t="s">
        <v>15</v>
      </c>
      <c r="B592" s="16">
        <v>913</v>
      </c>
      <c r="C592" s="16" t="s">
        <v>7</v>
      </c>
      <c r="D592" s="16" t="s">
        <v>8</v>
      </c>
      <c r="E592" s="16" t="s">
        <v>211</v>
      </c>
      <c r="F592" s="16"/>
      <c r="G592" s="20">
        <f t="shared" ref="G592:R594" si="986">G593</f>
        <v>26342</v>
      </c>
      <c r="H592" s="20">
        <f t="shared" si="986"/>
        <v>0</v>
      </c>
      <c r="I592" s="13">
        <f t="shared" si="986"/>
        <v>0</v>
      </c>
      <c r="J592" s="13">
        <f t="shared" si="986"/>
        <v>0</v>
      </c>
      <c r="K592" s="13">
        <f t="shared" si="986"/>
        <v>0</v>
      </c>
      <c r="L592" s="13">
        <f t="shared" si="986"/>
        <v>0</v>
      </c>
      <c r="M592" s="20">
        <f t="shared" si="986"/>
        <v>26342</v>
      </c>
      <c r="N592" s="20">
        <f t="shared" si="986"/>
        <v>0</v>
      </c>
      <c r="O592" s="13">
        <f t="shared" si="986"/>
        <v>0</v>
      </c>
      <c r="P592" s="13">
        <f t="shared" si="986"/>
        <v>0</v>
      </c>
      <c r="Q592" s="13">
        <f t="shared" si="986"/>
        <v>0</v>
      </c>
      <c r="R592" s="13">
        <f t="shared" si="986"/>
        <v>0</v>
      </c>
      <c r="S592" s="20">
        <f t="shared" ref="S592:AH594" si="987">S593</f>
        <v>26342</v>
      </c>
      <c r="T592" s="20">
        <f t="shared" si="987"/>
        <v>0</v>
      </c>
      <c r="U592" s="13">
        <f t="shared" si="987"/>
        <v>0</v>
      </c>
      <c r="V592" s="13">
        <f t="shared" si="987"/>
        <v>0</v>
      </c>
      <c r="W592" s="13">
        <f t="shared" si="987"/>
        <v>0</v>
      </c>
      <c r="X592" s="13">
        <f t="shared" si="987"/>
        <v>0</v>
      </c>
      <c r="Y592" s="20">
        <f t="shared" si="987"/>
        <v>26342</v>
      </c>
      <c r="Z592" s="20">
        <f t="shared" si="987"/>
        <v>0</v>
      </c>
      <c r="AA592" s="13">
        <f t="shared" si="987"/>
        <v>0</v>
      </c>
      <c r="AB592" s="13">
        <f t="shared" si="987"/>
        <v>0</v>
      </c>
      <c r="AC592" s="13">
        <f t="shared" si="987"/>
        <v>0</v>
      </c>
      <c r="AD592" s="13">
        <f t="shared" si="987"/>
        <v>0</v>
      </c>
      <c r="AE592" s="20">
        <f t="shared" si="987"/>
        <v>26342</v>
      </c>
      <c r="AF592" s="20">
        <f t="shared" si="987"/>
        <v>0</v>
      </c>
      <c r="AG592" s="13">
        <f t="shared" si="987"/>
        <v>-306</v>
      </c>
      <c r="AH592" s="13">
        <f t="shared" si="987"/>
        <v>0</v>
      </c>
      <c r="AI592" s="13">
        <f t="shared" ref="AG592:AV594" si="988">AI593</f>
        <v>0</v>
      </c>
      <c r="AJ592" s="13">
        <f t="shared" si="988"/>
        <v>0</v>
      </c>
      <c r="AK592" s="87">
        <f t="shared" si="988"/>
        <v>26036</v>
      </c>
      <c r="AL592" s="87">
        <f t="shared" si="988"/>
        <v>0</v>
      </c>
      <c r="AM592" s="13">
        <f t="shared" si="988"/>
        <v>0</v>
      </c>
      <c r="AN592" s="13">
        <f t="shared" si="988"/>
        <v>0</v>
      </c>
      <c r="AO592" s="13">
        <f t="shared" si="988"/>
        <v>0</v>
      </c>
      <c r="AP592" s="13">
        <f t="shared" si="988"/>
        <v>0</v>
      </c>
      <c r="AQ592" s="20">
        <f t="shared" si="988"/>
        <v>26036</v>
      </c>
      <c r="AR592" s="20">
        <f t="shared" si="988"/>
        <v>0</v>
      </c>
      <c r="AS592" s="13">
        <f t="shared" si="988"/>
        <v>0</v>
      </c>
      <c r="AT592" s="13">
        <f t="shared" si="988"/>
        <v>0</v>
      </c>
      <c r="AU592" s="13">
        <f t="shared" si="988"/>
        <v>0</v>
      </c>
      <c r="AV592" s="13">
        <f t="shared" si="988"/>
        <v>0</v>
      </c>
      <c r="AW592" s="20">
        <f t="shared" ref="AS592:AX594" si="989">AW593</f>
        <v>26036</v>
      </c>
      <c r="AX592" s="20">
        <f t="shared" si="989"/>
        <v>0</v>
      </c>
    </row>
    <row r="593" spans="1:50" hidden="1" x14ac:dyDescent="0.25">
      <c r="A593" s="60" t="s">
        <v>233</v>
      </c>
      <c r="B593" s="16">
        <v>913</v>
      </c>
      <c r="C593" s="16" t="s">
        <v>7</v>
      </c>
      <c r="D593" s="16" t="s">
        <v>8</v>
      </c>
      <c r="E593" s="16" t="s">
        <v>234</v>
      </c>
      <c r="F593" s="16"/>
      <c r="G593" s="20">
        <f t="shared" si="986"/>
        <v>26342</v>
      </c>
      <c r="H593" s="20">
        <f t="shared" si="986"/>
        <v>0</v>
      </c>
      <c r="I593" s="13">
        <f t="shared" si="986"/>
        <v>0</v>
      </c>
      <c r="J593" s="13">
        <f t="shared" si="986"/>
        <v>0</v>
      </c>
      <c r="K593" s="13">
        <f t="shared" si="986"/>
        <v>0</v>
      </c>
      <c r="L593" s="13">
        <f t="shared" si="986"/>
        <v>0</v>
      </c>
      <c r="M593" s="20">
        <f t="shared" si="986"/>
        <v>26342</v>
      </c>
      <c r="N593" s="20">
        <f t="shared" si="986"/>
        <v>0</v>
      </c>
      <c r="O593" s="13">
        <f t="shared" si="986"/>
        <v>0</v>
      </c>
      <c r="P593" s="13">
        <f t="shared" si="986"/>
        <v>0</v>
      </c>
      <c r="Q593" s="13">
        <f t="shared" si="986"/>
        <v>0</v>
      </c>
      <c r="R593" s="13">
        <f t="shared" si="986"/>
        <v>0</v>
      </c>
      <c r="S593" s="20">
        <f t="shared" si="987"/>
        <v>26342</v>
      </c>
      <c r="T593" s="20">
        <f t="shared" si="987"/>
        <v>0</v>
      </c>
      <c r="U593" s="13">
        <f t="shared" si="987"/>
        <v>0</v>
      </c>
      <c r="V593" s="13">
        <f t="shared" si="987"/>
        <v>0</v>
      </c>
      <c r="W593" s="13">
        <f t="shared" si="987"/>
        <v>0</v>
      </c>
      <c r="X593" s="13">
        <f t="shared" si="987"/>
        <v>0</v>
      </c>
      <c r="Y593" s="20">
        <f t="shared" si="987"/>
        <v>26342</v>
      </c>
      <c r="Z593" s="20">
        <f t="shared" si="987"/>
        <v>0</v>
      </c>
      <c r="AA593" s="13">
        <f t="shared" si="987"/>
        <v>0</v>
      </c>
      <c r="AB593" s="13">
        <f t="shared" si="987"/>
        <v>0</v>
      </c>
      <c r="AC593" s="13">
        <f t="shared" si="987"/>
        <v>0</v>
      </c>
      <c r="AD593" s="13">
        <f t="shared" si="987"/>
        <v>0</v>
      </c>
      <c r="AE593" s="20">
        <f t="shared" si="987"/>
        <v>26342</v>
      </c>
      <c r="AF593" s="20">
        <f t="shared" si="987"/>
        <v>0</v>
      </c>
      <c r="AG593" s="13">
        <f t="shared" si="988"/>
        <v>-306</v>
      </c>
      <c r="AH593" s="13">
        <f t="shared" si="988"/>
        <v>0</v>
      </c>
      <c r="AI593" s="13">
        <f t="shared" si="988"/>
        <v>0</v>
      </c>
      <c r="AJ593" s="13">
        <f t="shared" si="988"/>
        <v>0</v>
      </c>
      <c r="AK593" s="87">
        <f t="shared" si="988"/>
        <v>26036</v>
      </c>
      <c r="AL593" s="87">
        <f t="shared" si="988"/>
        <v>0</v>
      </c>
      <c r="AM593" s="13">
        <f t="shared" si="988"/>
        <v>0</v>
      </c>
      <c r="AN593" s="13">
        <f t="shared" si="988"/>
        <v>0</v>
      </c>
      <c r="AO593" s="13">
        <f t="shared" si="988"/>
        <v>0</v>
      </c>
      <c r="AP593" s="13">
        <f t="shared" si="988"/>
        <v>0</v>
      </c>
      <c r="AQ593" s="20">
        <f t="shared" si="988"/>
        <v>26036</v>
      </c>
      <c r="AR593" s="20">
        <f t="shared" si="988"/>
        <v>0</v>
      </c>
      <c r="AS593" s="13">
        <f t="shared" si="989"/>
        <v>0</v>
      </c>
      <c r="AT593" s="13">
        <f t="shared" si="989"/>
        <v>0</v>
      </c>
      <c r="AU593" s="13">
        <f t="shared" si="989"/>
        <v>0</v>
      </c>
      <c r="AV593" s="13">
        <f t="shared" si="989"/>
        <v>0</v>
      </c>
      <c r="AW593" s="20">
        <f t="shared" si="989"/>
        <v>26036</v>
      </c>
      <c r="AX593" s="20">
        <f t="shared" si="989"/>
        <v>0</v>
      </c>
    </row>
    <row r="594" spans="1:50" ht="33" hidden="1" x14ac:dyDescent="0.25">
      <c r="A594" s="60" t="s">
        <v>12</v>
      </c>
      <c r="B594" s="16">
        <v>913</v>
      </c>
      <c r="C594" s="16" t="s">
        <v>7</v>
      </c>
      <c r="D594" s="16" t="s">
        <v>8</v>
      </c>
      <c r="E594" s="16" t="s">
        <v>234</v>
      </c>
      <c r="F594" s="16" t="s">
        <v>13</v>
      </c>
      <c r="G594" s="17">
        <f t="shared" si="986"/>
        <v>26342</v>
      </c>
      <c r="H594" s="17">
        <f t="shared" si="986"/>
        <v>0</v>
      </c>
      <c r="I594" s="13">
        <f t="shared" si="986"/>
        <v>0</v>
      </c>
      <c r="J594" s="13">
        <f t="shared" si="986"/>
        <v>0</v>
      </c>
      <c r="K594" s="13">
        <f t="shared" si="986"/>
        <v>0</v>
      </c>
      <c r="L594" s="13">
        <f t="shared" si="986"/>
        <v>0</v>
      </c>
      <c r="M594" s="17">
        <f t="shared" si="986"/>
        <v>26342</v>
      </c>
      <c r="N594" s="17">
        <f t="shared" si="986"/>
        <v>0</v>
      </c>
      <c r="O594" s="13">
        <f t="shared" si="986"/>
        <v>0</v>
      </c>
      <c r="P594" s="13">
        <f t="shared" si="986"/>
        <v>0</v>
      </c>
      <c r="Q594" s="13">
        <f t="shared" si="986"/>
        <v>0</v>
      </c>
      <c r="R594" s="13">
        <f t="shared" si="986"/>
        <v>0</v>
      </c>
      <c r="S594" s="17">
        <f t="shared" si="987"/>
        <v>26342</v>
      </c>
      <c r="T594" s="17">
        <f t="shared" si="987"/>
        <v>0</v>
      </c>
      <c r="U594" s="13">
        <f t="shared" si="987"/>
        <v>0</v>
      </c>
      <c r="V594" s="13">
        <f t="shared" si="987"/>
        <v>0</v>
      </c>
      <c r="W594" s="13">
        <f t="shared" si="987"/>
        <v>0</v>
      </c>
      <c r="X594" s="13">
        <f t="shared" si="987"/>
        <v>0</v>
      </c>
      <c r="Y594" s="17">
        <f t="shared" si="987"/>
        <v>26342</v>
      </c>
      <c r="Z594" s="17">
        <f t="shared" si="987"/>
        <v>0</v>
      </c>
      <c r="AA594" s="13">
        <f t="shared" si="987"/>
        <v>0</v>
      </c>
      <c r="AB594" s="13">
        <f t="shared" si="987"/>
        <v>0</v>
      </c>
      <c r="AC594" s="13">
        <f t="shared" si="987"/>
        <v>0</v>
      </c>
      <c r="AD594" s="13">
        <f t="shared" si="987"/>
        <v>0</v>
      </c>
      <c r="AE594" s="17">
        <f t="shared" si="987"/>
        <v>26342</v>
      </c>
      <c r="AF594" s="17">
        <f t="shared" si="987"/>
        <v>0</v>
      </c>
      <c r="AG594" s="13">
        <f t="shared" si="988"/>
        <v>-306</v>
      </c>
      <c r="AH594" s="13">
        <f t="shared" si="988"/>
        <v>0</v>
      </c>
      <c r="AI594" s="13">
        <f t="shared" si="988"/>
        <v>0</v>
      </c>
      <c r="AJ594" s="13">
        <f t="shared" si="988"/>
        <v>0</v>
      </c>
      <c r="AK594" s="85">
        <f t="shared" si="988"/>
        <v>26036</v>
      </c>
      <c r="AL594" s="85">
        <f t="shared" si="988"/>
        <v>0</v>
      </c>
      <c r="AM594" s="13">
        <f t="shared" si="988"/>
        <v>0</v>
      </c>
      <c r="AN594" s="13">
        <f t="shared" si="988"/>
        <v>0</v>
      </c>
      <c r="AO594" s="13">
        <f t="shared" si="988"/>
        <v>0</v>
      </c>
      <c r="AP594" s="13">
        <f t="shared" si="988"/>
        <v>0</v>
      </c>
      <c r="AQ594" s="17">
        <f t="shared" si="988"/>
        <v>26036</v>
      </c>
      <c r="AR594" s="17">
        <f t="shared" si="988"/>
        <v>0</v>
      </c>
      <c r="AS594" s="13">
        <f t="shared" si="989"/>
        <v>0</v>
      </c>
      <c r="AT594" s="13">
        <f t="shared" si="989"/>
        <v>0</v>
      </c>
      <c r="AU594" s="13">
        <f t="shared" si="989"/>
        <v>0</v>
      </c>
      <c r="AV594" s="13">
        <f t="shared" si="989"/>
        <v>0</v>
      </c>
      <c r="AW594" s="17">
        <f t="shared" si="989"/>
        <v>26036</v>
      </c>
      <c r="AX594" s="17">
        <f t="shared" si="989"/>
        <v>0</v>
      </c>
    </row>
    <row r="595" spans="1:50" hidden="1" x14ac:dyDescent="0.25">
      <c r="A595" s="64" t="s">
        <v>14</v>
      </c>
      <c r="B595" s="16">
        <v>913</v>
      </c>
      <c r="C595" s="16" t="s">
        <v>7</v>
      </c>
      <c r="D595" s="16" t="s">
        <v>8</v>
      </c>
      <c r="E595" s="16" t="s">
        <v>234</v>
      </c>
      <c r="F595" s="13">
        <v>610</v>
      </c>
      <c r="G595" s="13">
        <f>21220+1322+3800</f>
        <v>26342</v>
      </c>
      <c r="H595" s="13"/>
      <c r="I595" s="13"/>
      <c r="J595" s="13"/>
      <c r="K595" s="13"/>
      <c r="L595" s="13"/>
      <c r="M595" s="13">
        <f>G595+I595+J595+K595+L595</f>
        <v>26342</v>
      </c>
      <c r="N595" s="13">
        <f>H595+J595</f>
        <v>0</v>
      </c>
      <c r="O595" s="13"/>
      <c r="P595" s="13"/>
      <c r="Q595" s="13"/>
      <c r="R595" s="13"/>
      <c r="S595" s="13">
        <f>M595+O595+P595+Q595+R595</f>
        <v>26342</v>
      </c>
      <c r="T595" s="13">
        <f>N595+P595</f>
        <v>0</v>
      </c>
      <c r="U595" s="13"/>
      <c r="V595" s="13"/>
      <c r="W595" s="13"/>
      <c r="X595" s="13"/>
      <c r="Y595" s="13">
        <f>S595+U595+V595+W595+X595</f>
        <v>26342</v>
      </c>
      <c r="Z595" s="13">
        <f>T595+V595</f>
        <v>0</v>
      </c>
      <c r="AA595" s="13"/>
      <c r="AB595" s="13"/>
      <c r="AC595" s="13"/>
      <c r="AD595" s="13"/>
      <c r="AE595" s="13">
        <f>Y595+AA595+AB595+AC595+AD595</f>
        <v>26342</v>
      </c>
      <c r="AF595" s="13">
        <f>Z595+AB595</f>
        <v>0</v>
      </c>
      <c r="AG595" s="13">
        <v>-306</v>
      </c>
      <c r="AH595" s="13"/>
      <c r="AI595" s="13"/>
      <c r="AJ595" s="13"/>
      <c r="AK595" s="81">
        <f>AE595+AG595+AH595+AI595+AJ595</f>
        <v>26036</v>
      </c>
      <c r="AL595" s="81">
        <f>AF595+AH595</f>
        <v>0</v>
      </c>
      <c r="AM595" s="13"/>
      <c r="AN595" s="13"/>
      <c r="AO595" s="13"/>
      <c r="AP595" s="13"/>
      <c r="AQ595" s="13">
        <f>AK595+AM595+AN595+AO595+AP595</f>
        <v>26036</v>
      </c>
      <c r="AR595" s="13">
        <f>AL595+AN595</f>
        <v>0</v>
      </c>
      <c r="AS595" s="13"/>
      <c r="AT595" s="13"/>
      <c r="AU595" s="13"/>
      <c r="AV595" s="13"/>
      <c r="AW595" s="13">
        <f>AQ595+AS595+AT595+AU595+AV595</f>
        <v>26036</v>
      </c>
      <c r="AX595" s="13">
        <f>AR595+AT595</f>
        <v>0</v>
      </c>
    </row>
    <row r="596" spans="1:50" ht="49.5" hidden="1" x14ac:dyDescent="0.25">
      <c r="A596" s="60" t="s">
        <v>236</v>
      </c>
      <c r="B596" s="16">
        <v>913</v>
      </c>
      <c r="C596" s="16" t="s">
        <v>7</v>
      </c>
      <c r="D596" s="16" t="s">
        <v>8</v>
      </c>
      <c r="E596" s="16" t="s">
        <v>237</v>
      </c>
      <c r="F596" s="16"/>
      <c r="G596" s="17">
        <f t="shared" ref="G596:R598" si="990">G597</f>
        <v>23796</v>
      </c>
      <c r="H596" s="17">
        <f t="shared" si="990"/>
        <v>0</v>
      </c>
      <c r="I596" s="13">
        <f t="shared" si="990"/>
        <v>0</v>
      </c>
      <c r="J596" s="13">
        <f t="shared" si="990"/>
        <v>0</v>
      </c>
      <c r="K596" s="13">
        <f t="shared" si="990"/>
        <v>0</v>
      </c>
      <c r="L596" s="13">
        <f t="shared" si="990"/>
        <v>0</v>
      </c>
      <c r="M596" s="17">
        <f t="shared" si="990"/>
        <v>23796</v>
      </c>
      <c r="N596" s="17">
        <f t="shared" si="990"/>
        <v>0</v>
      </c>
      <c r="O596" s="13">
        <f t="shared" si="990"/>
        <v>0</v>
      </c>
      <c r="P596" s="13">
        <f t="shared" si="990"/>
        <v>0</v>
      </c>
      <c r="Q596" s="13">
        <f t="shared" si="990"/>
        <v>0</v>
      </c>
      <c r="R596" s="13">
        <f t="shared" si="990"/>
        <v>0</v>
      </c>
      <c r="S596" s="17">
        <f t="shared" ref="S596:AH598" si="991">S597</f>
        <v>23796</v>
      </c>
      <c r="T596" s="17">
        <f t="shared" si="991"/>
        <v>0</v>
      </c>
      <c r="U596" s="13">
        <f t="shared" si="991"/>
        <v>0</v>
      </c>
      <c r="V596" s="13">
        <f t="shared" si="991"/>
        <v>0</v>
      </c>
      <c r="W596" s="13">
        <f t="shared" si="991"/>
        <v>0</v>
      </c>
      <c r="X596" s="13">
        <f t="shared" si="991"/>
        <v>0</v>
      </c>
      <c r="Y596" s="17">
        <f t="shared" si="991"/>
        <v>23796</v>
      </c>
      <c r="Z596" s="17">
        <f t="shared" si="991"/>
        <v>0</v>
      </c>
      <c r="AA596" s="13">
        <f t="shared" si="991"/>
        <v>0</v>
      </c>
      <c r="AB596" s="13">
        <f t="shared" si="991"/>
        <v>0</v>
      </c>
      <c r="AC596" s="13">
        <f t="shared" si="991"/>
        <v>0</v>
      </c>
      <c r="AD596" s="13">
        <f t="shared" si="991"/>
        <v>0</v>
      </c>
      <c r="AE596" s="17">
        <f t="shared" si="991"/>
        <v>23796</v>
      </c>
      <c r="AF596" s="17">
        <f t="shared" si="991"/>
        <v>0</v>
      </c>
      <c r="AG596" s="13">
        <f t="shared" si="991"/>
        <v>0</v>
      </c>
      <c r="AH596" s="13">
        <f t="shared" si="991"/>
        <v>0</v>
      </c>
      <c r="AI596" s="13">
        <f t="shared" ref="AG596:AV598" si="992">AI597</f>
        <v>0</v>
      </c>
      <c r="AJ596" s="13">
        <f t="shared" si="992"/>
        <v>0</v>
      </c>
      <c r="AK596" s="85">
        <f t="shared" si="992"/>
        <v>23796</v>
      </c>
      <c r="AL596" s="85">
        <f t="shared" si="992"/>
        <v>0</v>
      </c>
      <c r="AM596" s="13">
        <f t="shared" si="992"/>
        <v>0</v>
      </c>
      <c r="AN596" s="13">
        <f t="shared" si="992"/>
        <v>0</v>
      </c>
      <c r="AO596" s="13">
        <f t="shared" si="992"/>
        <v>0</v>
      </c>
      <c r="AP596" s="13">
        <f t="shared" si="992"/>
        <v>0</v>
      </c>
      <c r="AQ596" s="17">
        <f t="shared" si="992"/>
        <v>23796</v>
      </c>
      <c r="AR596" s="17">
        <f t="shared" si="992"/>
        <v>0</v>
      </c>
      <c r="AS596" s="13">
        <f t="shared" si="992"/>
        <v>0</v>
      </c>
      <c r="AT596" s="13">
        <f t="shared" si="992"/>
        <v>0</v>
      </c>
      <c r="AU596" s="13">
        <f t="shared" si="992"/>
        <v>0</v>
      </c>
      <c r="AV596" s="13">
        <f t="shared" si="992"/>
        <v>0</v>
      </c>
      <c r="AW596" s="17">
        <f t="shared" ref="AS596:AX598" si="993">AW597</f>
        <v>23796</v>
      </c>
      <c r="AX596" s="17">
        <f t="shared" si="993"/>
        <v>0</v>
      </c>
    </row>
    <row r="597" spans="1:50" ht="39" hidden="1" customHeight="1" x14ac:dyDescent="0.25">
      <c r="A597" s="64" t="s">
        <v>238</v>
      </c>
      <c r="B597" s="16">
        <v>913</v>
      </c>
      <c r="C597" s="16" t="s">
        <v>7</v>
      </c>
      <c r="D597" s="16" t="s">
        <v>8</v>
      </c>
      <c r="E597" s="16" t="s">
        <v>239</v>
      </c>
      <c r="F597" s="16"/>
      <c r="G597" s="17">
        <f t="shared" si="990"/>
        <v>23796</v>
      </c>
      <c r="H597" s="17">
        <f t="shared" si="990"/>
        <v>0</v>
      </c>
      <c r="I597" s="13">
        <f t="shared" si="990"/>
        <v>0</v>
      </c>
      <c r="J597" s="13">
        <f t="shared" si="990"/>
        <v>0</v>
      </c>
      <c r="K597" s="13">
        <f t="shared" si="990"/>
        <v>0</v>
      </c>
      <c r="L597" s="13">
        <f t="shared" si="990"/>
        <v>0</v>
      </c>
      <c r="M597" s="17">
        <f t="shared" si="990"/>
        <v>23796</v>
      </c>
      <c r="N597" s="17">
        <f t="shared" si="990"/>
        <v>0</v>
      </c>
      <c r="O597" s="13">
        <f t="shared" si="990"/>
        <v>0</v>
      </c>
      <c r="P597" s="13">
        <f t="shared" si="990"/>
        <v>0</v>
      </c>
      <c r="Q597" s="13">
        <f t="shared" si="990"/>
        <v>0</v>
      </c>
      <c r="R597" s="13">
        <f t="shared" si="990"/>
        <v>0</v>
      </c>
      <c r="S597" s="17">
        <f t="shared" si="991"/>
        <v>23796</v>
      </c>
      <c r="T597" s="17">
        <f t="shared" si="991"/>
        <v>0</v>
      </c>
      <c r="U597" s="13">
        <f t="shared" si="991"/>
        <v>0</v>
      </c>
      <c r="V597" s="13">
        <f t="shared" si="991"/>
        <v>0</v>
      </c>
      <c r="W597" s="13">
        <f t="shared" si="991"/>
        <v>0</v>
      </c>
      <c r="X597" s="13">
        <f t="shared" si="991"/>
        <v>0</v>
      </c>
      <c r="Y597" s="17">
        <f t="shared" si="991"/>
        <v>23796</v>
      </c>
      <c r="Z597" s="17">
        <f t="shared" si="991"/>
        <v>0</v>
      </c>
      <c r="AA597" s="13">
        <f t="shared" si="991"/>
        <v>0</v>
      </c>
      <c r="AB597" s="13">
        <f t="shared" si="991"/>
        <v>0</v>
      </c>
      <c r="AC597" s="13">
        <f t="shared" si="991"/>
        <v>0</v>
      </c>
      <c r="AD597" s="13">
        <f t="shared" si="991"/>
        <v>0</v>
      </c>
      <c r="AE597" s="17">
        <f t="shared" si="991"/>
        <v>23796</v>
      </c>
      <c r="AF597" s="17">
        <f t="shared" si="991"/>
        <v>0</v>
      </c>
      <c r="AG597" s="13">
        <f t="shared" si="992"/>
        <v>0</v>
      </c>
      <c r="AH597" s="13">
        <f t="shared" si="992"/>
        <v>0</v>
      </c>
      <c r="AI597" s="13">
        <f t="shared" si="992"/>
        <v>0</v>
      </c>
      <c r="AJ597" s="13">
        <f t="shared" si="992"/>
        <v>0</v>
      </c>
      <c r="AK597" s="85">
        <f t="shared" si="992"/>
        <v>23796</v>
      </c>
      <c r="AL597" s="85">
        <f t="shared" si="992"/>
        <v>0</v>
      </c>
      <c r="AM597" s="13">
        <f t="shared" si="992"/>
        <v>0</v>
      </c>
      <c r="AN597" s="13">
        <f t="shared" si="992"/>
        <v>0</v>
      </c>
      <c r="AO597" s="13">
        <f t="shared" si="992"/>
        <v>0</v>
      </c>
      <c r="AP597" s="13">
        <f t="shared" si="992"/>
        <v>0</v>
      </c>
      <c r="AQ597" s="17">
        <f t="shared" si="992"/>
        <v>23796</v>
      </c>
      <c r="AR597" s="17">
        <f t="shared" si="992"/>
        <v>0</v>
      </c>
      <c r="AS597" s="13">
        <f t="shared" si="993"/>
        <v>0</v>
      </c>
      <c r="AT597" s="13">
        <f t="shared" si="993"/>
        <v>0</v>
      </c>
      <c r="AU597" s="13">
        <f t="shared" si="993"/>
        <v>0</v>
      </c>
      <c r="AV597" s="13">
        <f t="shared" si="993"/>
        <v>0</v>
      </c>
      <c r="AW597" s="17">
        <f t="shared" si="993"/>
        <v>23796</v>
      </c>
      <c r="AX597" s="17">
        <f t="shared" si="993"/>
        <v>0</v>
      </c>
    </row>
    <row r="598" spans="1:50" hidden="1" x14ac:dyDescent="0.25">
      <c r="A598" s="60" t="s">
        <v>70</v>
      </c>
      <c r="B598" s="16">
        <v>913</v>
      </c>
      <c r="C598" s="16" t="s">
        <v>7</v>
      </c>
      <c r="D598" s="16" t="s">
        <v>8</v>
      </c>
      <c r="E598" s="16" t="s">
        <v>239</v>
      </c>
      <c r="F598" s="16" t="s">
        <v>71</v>
      </c>
      <c r="G598" s="17">
        <f t="shared" si="990"/>
        <v>23796</v>
      </c>
      <c r="H598" s="17">
        <f t="shared" si="990"/>
        <v>0</v>
      </c>
      <c r="I598" s="13">
        <f t="shared" si="990"/>
        <v>0</v>
      </c>
      <c r="J598" s="13">
        <f t="shared" si="990"/>
        <v>0</v>
      </c>
      <c r="K598" s="13">
        <f t="shared" si="990"/>
        <v>0</v>
      </c>
      <c r="L598" s="13">
        <f t="shared" si="990"/>
        <v>0</v>
      </c>
      <c r="M598" s="17">
        <f t="shared" si="990"/>
        <v>23796</v>
      </c>
      <c r="N598" s="17">
        <f t="shared" si="990"/>
        <v>0</v>
      </c>
      <c r="O598" s="13">
        <f t="shared" si="990"/>
        <v>0</v>
      </c>
      <c r="P598" s="13">
        <f t="shared" si="990"/>
        <v>0</v>
      </c>
      <c r="Q598" s="13">
        <f t="shared" si="990"/>
        <v>0</v>
      </c>
      <c r="R598" s="13">
        <f t="shared" si="990"/>
        <v>0</v>
      </c>
      <c r="S598" s="17">
        <f t="shared" si="991"/>
        <v>23796</v>
      </c>
      <c r="T598" s="17">
        <f t="shared" si="991"/>
        <v>0</v>
      </c>
      <c r="U598" s="13">
        <f t="shared" si="991"/>
        <v>0</v>
      </c>
      <c r="V598" s="13">
        <f t="shared" si="991"/>
        <v>0</v>
      </c>
      <c r="W598" s="13">
        <f t="shared" si="991"/>
        <v>0</v>
      </c>
      <c r="X598" s="13">
        <f t="shared" si="991"/>
        <v>0</v>
      </c>
      <c r="Y598" s="17">
        <f t="shared" si="991"/>
        <v>23796</v>
      </c>
      <c r="Z598" s="17">
        <f t="shared" si="991"/>
        <v>0</v>
      </c>
      <c r="AA598" s="13">
        <f t="shared" si="991"/>
        <v>0</v>
      </c>
      <c r="AB598" s="13">
        <f t="shared" si="991"/>
        <v>0</v>
      </c>
      <c r="AC598" s="13">
        <f t="shared" si="991"/>
        <v>0</v>
      </c>
      <c r="AD598" s="13">
        <f t="shared" si="991"/>
        <v>0</v>
      </c>
      <c r="AE598" s="17">
        <f t="shared" si="991"/>
        <v>23796</v>
      </c>
      <c r="AF598" s="17">
        <f t="shared" si="991"/>
        <v>0</v>
      </c>
      <c r="AG598" s="13">
        <f t="shared" si="992"/>
        <v>0</v>
      </c>
      <c r="AH598" s="13">
        <f t="shared" si="992"/>
        <v>0</v>
      </c>
      <c r="AI598" s="13">
        <f t="shared" si="992"/>
        <v>0</v>
      </c>
      <c r="AJ598" s="13">
        <f t="shared" si="992"/>
        <v>0</v>
      </c>
      <c r="AK598" s="85">
        <f t="shared" si="992"/>
        <v>23796</v>
      </c>
      <c r="AL598" s="85">
        <f t="shared" si="992"/>
        <v>0</v>
      </c>
      <c r="AM598" s="13">
        <f t="shared" si="992"/>
        <v>0</v>
      </c>
      <c r="AN598" s="13">
        <f t="shared" si="992"/>
        <v>0</v>
      </c>
      <c r="AO598" s="13">
        <f t="shared" si="992"/>
        <v>0</v>
      </c>
      <c r="AP598" s="13">
        <f t="shared" si="992"/>
        <v>0</v>
      </c>
      <c r="AQ598" s="17">
        <f t="shared" si="992"/>
        <v>23796</v>
      </c>
      <c r="AR598" s="17">
        <f t="shared" si="992"/>
        <v>0</v>
      </c>
      <c r="AS598" s="13">
        <f t="shared" si="993"/>
        <v>0</v>
      </c>
      <c r="AT598" s="13">
        <f t="shared" si="993"/>
        <v>0</v>
      </c>
      <c r="AU598" s="13">
        <f t="shared" si="993"/>
        <v>0</v>
      </c>
      <c r="AV598" s="13">
        <f t="shared" si="993"/>
        <v>0</v>
      </c>
      <c r="AW598" s="17">
        <f t="shared" si="993"/>
        <v>23796</v>
      </c>
      <c r="AX598" s="17">
        <f t="shared" si="993"/>
        <v>0</v>
      </c>
    </row>
    <row r="599" spans="1:50" ht="57.75" hidden="1" customHeight="1" x14ac:dyDescent="0.25">
      <c r="A599" s="60" t="s">
        <v>472</v>
      </c>
      <c r="B599" s="16">
        <f>B597</f>
        <v>913</v>
      </c>
      <c r="C599" s="16" t="s">
        <v>7</v>
      </c>
      <c r="D599" s="16" t="s">
        <v>8</v>
      </c>
      <c r="E599" s="16" t="s">
        <v>239</v>
      </c>
      <c r="F599" s="13">
        <v>810</v>
      </c>
      <c r="G599" s="13">
        <v>23796</v>
      </c>
      <c r="H599" s="13"/>
      <c r="I599" s="13"/>
      <c r="J599" s="13"/>
      <c r="K599" s="13"/>
      <c r="L599" s="13"/>
      <c r="M599" s="13">
        <f>G599+I599+J599+K599+L599</f>
        <v>23796</v>
      </c>
      <c r="N599" s="13">
        <f>H599+J599</f>
        <v>0</v>
      </c>
      <c r="O599" s="13"/>
      <c r="P599" s="13"/>
      <c r="Q599" s="13"/>
      <c r="R599" s="13"/>
      <c r="S599" s="13">
        <f>M599+O599+P599+Q599+R599</f>
        <v>23796</v>
      </c>
      <c r="T599" s="13">
        <f>N599+P599</f>
        <v>0</v>
      </c>
      <c r="U599" s="13"/>
      <c r="V599" s="13"/>
      <c r="W599" s="13"/>
      <c r="X599" s="13"/>
      <c r="Y599" s="13">
        <f>S599+U599+V599+W599+X599</f>
        <v>23796</v>
      </c>
      <c r="Z599" s="13">
        <f>T599+V599</f>
        <v>0</v>
      </c>
      <c r="AA599" s="13"/>
      <c r="AB599" s="13"/>
      <c r="AC599" s="13"/>
      <c r="AD599" s="13"/>
      <c r="AE599" s="13">
        <f>Y599+AA599+AB599+AC599+AD599</f>
        <v>23796</v>
      </c>
      <c r="AF599" s="13">
        <f>Z599+AB599</f>
        <v>0</v>
      </c>
      <c r="AG599" s="13"/>
      <c r="AH599" s="13"/>
      <c r="AI599" s="13"/>
      <c r="AJ599" s="13"/>
      <c r="AK599" s="81">
        <f>AE599+AG599+AH599+AI599+AJ599</f>
        <v>23796</v>
      </c>
      <c r="AL599" s="81">
        <f>AF599+AH599</f>
        <v>0</v>
      </c>
      <c r="AM599" s="13"/>
      <c r="AN599" s="13"/>
      <c r="AO599" s="13"/>
      <c r="AP599" s="13"/>
      <c r="AQ599" s="13">
        <f>AK599+AM599+AN599+AO599+AP599</f>
        <v>23796</v>
      </c>
      <c r="AR599" s="13">
        <f>AL599+AN599</f>
        <v>0</v>
      </c>
      <c r="AS599" s="13"/>
      <c r="AT599" s="13"/>
      <c r="AU599" s="13"/>
      <c r="AV599" s="13"/>
      <c r="AW599" s="13">
        <f>AQ599+AS599+AT599+AU599+AV599</f>
        <v>23796</v>
      </c>
      <c r="AX599" s="13">
        <f>AR599+AT599</f>
        <v>0</v>
      </c>
    </row>
    <row r="600" spans="1:50" hidden="1" x14ac:dyDescent="0.25">
      <c r="A600" s="60" t="s">
        <v>587</v>
      </c>
      <c r="B600" s="33">
        <v>913</v>
      </c>
      <c r="C600" s="16" t="s">
        <v>7</v>
      </c>
      <c r="D600" s="16" t="s">
        <v>8</v>
      </c>
      <c r="E600" s="16" t="s">
        <v>630</v>
      </c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>
        <f>AB601+AB604+AB608+AB611</f>
        <v>2157180</v>
      </c>
      <c r="AC600" s="13">
        <f>AC601+AC604+AC608+AC611</f>
        <v>0</v>
      </c>
      <c r="AD600" s="13">
        <f>AD601+AD604+AD608+AD611</f>
        <v>0</v>
      </c>
      <c r="AE600" s="13">
        <f>AE601+AE604+AE608+AE611</f>
        <v>2157180</v>
      </c>
      <c r="AF600" s="13">
        <f>AF601+AF604+AF608+AF611</f>
        <v>2157180</v>
      </c>
      <c r="AG600" s="13"/>
      <c r="AH600" s="13">
        <f>AH601+AH604+AH608+AH611</f>
        <v>0</v>
      </c>
      <c r="AI600" s="13">
        <f>AI601+AI604+AI608+AI611</f>
        <v>0</v>
      </c>
      <c r="AJ600" s="13">
        <f>AJ601+AJ604+AJ608+AJ611</f>
        <v>0</v>
      </c>
      <c r="AK600" s="81">
        <f>AK601+AK604+AK608+AK611</f>
        <v>2157180</v>
      </c>
      <c r="AL600" s="81">
        <f>AL601+AL604+AL608+AL611</f>
        <v>2157180</v>
      </c>
      <c r="AM600" s="13"/>
      <c r="AN600" s="13">
        <f>AN601+AN604+AN608+AN611</f>
        <v>0</v>
      </c>
      <c r="AO600" s="13">
        <f>AO601+AO604+AO608+AO611</f>
        <v>0</v>
      </c>
      <c r="AP600" s="13">
        <f>AP601+AP604+AP608+AP611</f>
        <v>0</v>
      </c>
      <c r="AQ600" s="13">
        <f>AQ601+AQ604+AQ608+AQ611</f>
        <v>2157180</v>
      </c>
      <c r="AR600" s="13">
        <f>AR601+AR604+AR608+AR611</f>
        <v>2157180</v>
      </c>
      <c r="AS600" s="13"/>
      <c r="AT600" s="13">
        <f>AT601+AT604+AT608+AT611</f>
        <v>0</v>
      </c>
      <c r="AU600" s="13">
        <f>AU601+AU604+AU608+AU611</f>
        <v>0</v>
      </c>
      <c r="AV600" s="13">
        <f>AV601+AV604+AV608+AV611</f>
        <v>0</v>
      </c>
      <c r="AW600" s="13">
        <f>AW601+AW604+AW608+AW611</f>
        <v>2157180</v>
      </c>
      <c r="AX600" s="13">
        <f>AX601+AX604+AX608+AX611</f>
        <v>2157180</v>
      </c>
    </row>
    <row r="601" spans="1:50" ht="66" hidden="1" x14ac:dyDescent="0.25">
      <c r="A601" s="64" t="s">
        <v>631</v>
      </c>
      <c r="B601" s="33">
        <v>913</v>
      </c>
      <c r="C601" s="16" t="s">
        <v>7</v>
      </c>
      <c r="D601" s="16" t="s">
        <v>8</v>
      </c>
      <c r="E601" s="16" t="s">
        <v>632</v>
      </c>
      <c r="F601" s="16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>
        <f>AB602</f>
        <v>19505</v>
      </c>
      <c r="AC601" s="13">
        <f t="shared" ref="AC601:AF602" si="994">AC602</f>
        <v>0</v>
      </c>
      <c r="AD601" s="13">
        <f t="shared" si="994"/>
        <v>0</v>
      </c>
      <c r="AE601" s="13">
        <f t="shared" si="994"/>
        <v>19505</v>
      </c>
      <c r="AF601" s="13">
        <f t="shared" si="994"/>
        <v>19505</v>
      </c>
      <c r="AG601" s="13"/>
      <c r="AH601" s="13">
        <f>AH602</f>
        <v>0</v>
      </c>
      <c r="AI601" s="13">
        <f t="shared" ref="AI601:AL602" si="995">AI602</f>
        <v>0</v>
      </c>
      <c r="AJ601" s="13">
        <f t="shared" si="995"/>
        <v>0</v>
      </c>
      <c r="AK601" s="81">
        <f t="shared" si="995"/>
        <v>19505</v>
      </c>
      <c r="AL601" s="81">
        <f t="shared" si="995"/>
        <v>19505</v>
      </c>
      <c r="AM601" s="13"/>
      <c r="AN601" s="13">
        <f>AN602</f>
        <v>0</v>
      </c>
      <c r="AO601" s="13">
        <f t="shared" ref="AO601:AR602" si="996">AO602</f>
        <v>0</v>
      </c>
      <c r="AP601" s="13">
        <f t="shared" si="996"/>
        <v>0</v>
      </c>
      <c r="AQ601" s="13">
        <f t="shared" si="996"/>
        <v>19505</v>
      </c>
      <c r="AR601" s="13">
        <f t="shared" si="996"/>
        <v>19505</v>
      </c>
      <c r="AS601" s="13"/>
      <c r="AT601" s="13">
        <f>AT602</f>
        <v>0</v>
      </c>
      <c r="AU601" s="13">
        <f t="shared" ref="AU601:AX602" si="997">AU602</f>
        <v>0</v>
      </c>
      <c r="AV601" s="13">
        <f t="shared" si="997"/>
        <v>0</v>
      </c>
      <c r="AW601" s="13">
        <f t="shared" si="997"/>
        <v>19505</v>
      </c>
      <c r="AX601" s="13">
        <f t="shared" si="997"/>
        <v>19505</v>
      </c>
    </row>
    <row r="602" spans="1:50" ht="33" hidden="1" x14ac:dyDescent="0.25">
      <c r="A602" s="60" t="s">
        <v>12</v>
      </c>
      <c r="B602" s="33">
        <v>913</v>
      </c>
      <c r="C602" s="16" t="s">
        <v>7</v>
      </c>
      <c r="D602" s="16" t="s">
        <v>8</v>
      </c>
      <c r="E602" s="16" t="s">
        <v>632</v>
      </c>
      <c r="F602" s="16" t="s">
        <v>13</v>
      </c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>
        <f>AB603</f>
        <v>19505</v>
      </c>
      <c r="AC602" s="13">
        <f t="shared" si="994"/>
        <v>0</v>
      </c>
      <c r="AD602" s="13">
        <f t="shared" si="994"/>
        <v>0</v>
      </c>
      <c r="AE602" s="13">
        <f t="shared" si="994"/>
        <v>19505</v>
      </c>
      <c r="AF602" s="13">
        <f t="shared" si="994"/>
        <v>19505</v>
      </c>
      <c r="AG602" s="13"/>
      <c r="AH602" s="13">
        <f>AH603</f>
        <v>0</v>
      </c>
      <c r="AI602" s="13">
        <f t="shared" si="995"/>
        <v>0</v>
      </c>
      <c r="AJ602" s="13">
        <f t="shared" si="995"/>
        <v>0</v>
      </c>
      <c r="AK602" s="81">
        <f t="shared" si="995"/>
        <v>19505</v>
      </c>
      <c r="AL602" s="81">
        <f t="shared" si="995"/>
        <v>19505</v>
      </c>
      <c r="AM602" s="13"/>
      <c r="AN602" s="13">
        <f>AN603</f>
        <v>0</v>
      </c>
      <c r="AO602" s="13">
        <f t="shared" si="996"/>
        <v>0</v>
      </c>
      <c r="AP602" s="13">
        <f t="shared" si="996"/>
        <v>0</v>
      </c>
      <c r="AQ602" s="13">
        <f t="shared" si="996"/>
        <v>19505</v>
      </c>
      <c r="AR602" s="13">
        <f t="shared" si="996"/>
        <v>19505</v>
      </c>
      <c r="AS602" s="13"/>
      <c r="AT602" s="13">
        <f>AT603</f>
        <v>0</v>
      </c>
      <c r="AU602" s="13">
        <f t="shared" si="997"/>
        <v>0</v>
      </c>
      <c r="AV602" s="13">
        <f t="shared" si="997"/>
        <v>0</v>
      </c>
      <c r="AW602" s="13">
        <f t="shared" si="997"/>
        <v>19505</v>
      </c>
      <c r="AX602" s="13">
        <f t="shared" si="997"/>
        <v>19505</v>
      </c>
    </row>
    <row r="603" spans="1:50" hidden="1" x14ac:dyDescent="0.25">
      <c r="A603" s="64" t="s">
        <v>14</v>
      </c>
      <c r="B603" s="33">
        <v>913</v>
      </c>
      <c r="C603" s="16" t="s">
        <v>7</v>
      </c>
      <c r="D603" s="16" t="s">
        <v>8</v>
      </c>
      <c r="E603" s="16" t="s">
        <v>632</v>
      </c>
      <c r="F603" s="16" t="s">
        <v>37</v>
      </c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>
        <v>19505</v>
      </c>
      <c r="AC603" s="13"/>
      <c r="AD603" s="13"/>
      <c r="AE603" s="13">
        <f>Y603+AB603</f>
        <v>19505</v>
      </c>
      <c r="AF603" s="13">
        <f>Z603+AB603</f>
        <v>19505</v>
      </c>
      <c r="AG603" s="13"/>
      <c r="AH603" s="13"/>
      <c r="AI603" s="13"/>
      <c r="AJ603" s="13"/>
      <c r="AK603" s="81">
        <f>AE603+AG603+AH603+AI603+AJ603</f>
        <v>19505</v>
      </c>
      <c r="AL603" s="81">
        <f>AF603+AH603</f>
        <v>19505</v>
      </c>
      <c r="AM603" s="13"/>
      <c r="AN603" s="13"/>
      <c r="AO603" s="13"/>
      <c r="AP603" s="13"/>
      <c r="AQ603" s="13">
        <f>AK603+AM603+AN603+AO603+AP603</f>
        <v>19505</v>
      </c>
      <c r="AR603" s="13">
        <f>AL603+AN603</f>
        <v>19505</v>
      </c>
      <c r="AS603" s="13"/>
      <c r="AT603" s="13"/>
      <c r="AU603" s="13"/>
      <c r="AV603" s="13"/>
      <c r="AW603" s="13">
        <f>AQ603+AS603+AT603+AU603+AV603</f>
        <v>19505</v>
      </c>
      <c r="AX603" s="13">
        <f>AR603+AT603</f>
        <v>19505</v>
      </c>
    </row>
    <row r="604" spans="1:50" ht="82.5" hidden="1" x14ac:dyDescent="0.25">
      <c r="A604" s="72" t="s">
        <v>633</v>
      </c>
      <c r="B604" s="33">
        <v>913</v>
      </c>
      <c r="C604" s="16" t="s">
        <v>7</v>
      </c>
      <c r="D604" s="16" t="s">
        <v>8</v>
      </c>
      <c r="E604" s="16" t="s">
        <v>634</v>
      </c>
      <c r="F604" s="16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>
        <f>AB605</f>
        <v>22186</v>
      </c>
      <c r="AC604" s="13">
        <f>AC605</f>
        <v>0</v>
      </c>
      <c r="AD604" s="13">
        <f>AD605</f>
        <v>0</v>
      </c>
      <c r="AE604" s="13">
        <f>AE605</f>
        <v>22186</v>
      </c>
      <c r="AF604" s="13">
        <f>AF605</f>
        <v>22186</v>
      </c>
      <c r="AG604" s="13"/>
      <c r="AH604" s="13">
        <f>AH605</f>
        <v>0</v>
      </c>
      <c r="AI604" s="13">
        <f>AI605</f>
        <v>0</v>
      </c>
      <c r="AJ604" s="13">
        <f>AJ605</f>
        <v>0</v>
      </c>
      <c r="AK604" s="81">
        <f>AK605</f>
        <v>22186</v>
      </c>
      <c r="AL604" s="81">
        <f>AL605</f>
        <v>22186</v>
      </c>
      <c r="AM604" s="13"/>
      <c r="AN604" s="13">
        <f>AN605</f>
        <v>0</v>
      </c>
      <c r="AO604" s="13">
        <f>AO605</f>
        <v>0</v>
      </c>
      <c r="AP604" s="13">
        <f>AP605</f>
        <v>0</v>
      </c>
      <c r="AQ604" s="13">
        <f>AQ605</f>
        <v>22186</v>
      </c>
      <c r="AR604" s="13">
        <f>AR605</f>
        <v>22186</v>
      </c>
      <c r="AS604" s="13"/>
      <c r="AT604" s="13">
        <f>AT605</f>
        <v>0</v>
      </c>
      <c r="AU604" s="13">
        <f>AU605</f>
        <v>0</v>
      </c>
      <c r="AV604" s="13">
        <f>AV605</f>
        <v>0</v>
      </c>
      <c r="AW604" s="13">
        <f>AW605</f>
        <v>22186</v>
      </c>
      <c r="AX604" s="13">
        <f>AX605</f>
        <v>22186</v>
      </c>
    </row>
    <row r="605" spans="1:50" ht="33" hidden="1" x14ac:dyDescent="0.25">
      <c r="A605" s="60" t="s">
        <v>12</v>
      </c>
      <c r="B605" s="33">
        <v>913</v>
      </c>
      <c r="C605" s="16" t="s">
        <v>7</v>
      </c>
      <c r="D605" s="16" t="s">
        <v>8</v>
      </c>
      <c r="E605" s="16" t="s">
        <v>634</v>
      </c>
      <c r="F605" s="16" t="s">
        <v>13</v>
      </c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>
        <f>AB606+AB607</f>
        <v>22186</v>
      </c>
      <c r="AC605" s="13">
        <f>AC606+AC607</f>
        <v>0</v>
      </c>
      <c r="AD605" s="13">
        <f>AD606+AD607</f>
        <v>0</v>
      </c>
      <c r="AE605" s="13">
        <f>AE606+AE607</f>
        <v>22186</v>
      </c>
      <c r="AF605" s="13">
        <f>AF606+AF607</f>
        <v>22186</v>
      </c>
      <c r="AG605" s="13"/>
      <c r="AH605" s="13">
        <f>AH606+AH607</f>
        <v>0</v>
      </c>
      <c r="AI605" s="13">
        <f>AI606+AI607</f>
        <v>0</v>
      </c>
      <c r="AJ605" s="13">
        <f>AJ606+AJ607</f>
        <v>0</v>
      </c>
      <c r="AK605" s="81">
        <f>AK606+AK607</f>
        <v>22186</v>
      </c>
      <c r="AL605" s="81">
        <f>AL606+AL607</f>
        <v>22186</v>
      </c>
      <c r="AM605" s="13"/>
      <c r="AN605" s="13">
        <f>AN606+AN607</f>
        <v>0</v>
      </c>
      <c r="AO605" s="13">
        <f>AO606+AO607</f>
        <v>0</v>
      </c>
      <c r="AP605" s="13">
        <f>AP606+AP607</f>
        <v>0</v>
      </c>
      <c r="AQ605" s="13">
        <f>AQ606+AQ607</f>
        <v>22186</v>
      </c>
      <c r="AR605" s="13">
        <f>AR606+AR607</f>
        <v>22186</v>
      </c>
      <c r="AS605" s="13"/>
      <c r="AT605" s="13">
        <f>AT606+AT607</f>
        <v>0</v>
      </c>
      <c r="AU605" s="13">
        <f>AU606+AU607</f>
        <v>0</v>
      </c>
      <c r="AV605" s="13">
        <f>AV606+AV607</f>
        <v>0</v>
      </c>
      <c r="AW605" s="13">
        <f>AW606+AW607</f>
        <v>22186</v>
      </c>
      <c r="AX605" s="13">
        <f>AX606+AX607</f>
        <v>22186</v>
      </c>
    </row>
    <row r="606" spans="1:50" hidden="1" x14ac:dyDescent="0.25">
      <c r="A606" s="64" t="s">
        <v>14</v>
      </c>
      <c r="B606" s="33">
        <v>913</v>
      </c>
      <c r="C606" s="16" t="s">
        <v>7</v>
      </c>
      <c r="D606" s="16" t="s">
        <v>8</v>
      </c>
      <c r="E606" s="16" t="s">
        <v>634</v>
      </c>
      <c r="F606" s="16" t="s">
        <v>37</v>
      </c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>
        <v>21600</v>
      </c>
      <c r="AC606" s="13"/>
      <c r="AD606" s="13"/>
      <c r="AE606" s="13">
        <f>AB606</f>
        <v>21600</v>
      </c>
      <c r="AF606" s="13">
        <f>AB606</f>
        <v>21600</v>
      </c>
      <c r="AG606" s="13"/>
      <c r="AH606" s="13"/>
      <c r="AI606" s="13"/>
      <c r="AJ606" s="13"/>
      <c r="AK606" s="81">
        <f>AE606+AG606+AH606+AI606+AJ606</f>
        <v>21600</v>
      </c>
      <c r="AL606" s="81">
        <f>AF606+AH606</f>
        <v>21600</v>
      </c>
      <c r="AM606" s="13"/>
      <c r="AN606" s="13"/>
      <c r="AO606" s="13"/>
      <c r="AP606" s="13"/>
      <c r="AQ606" s="13">
        <f>AK606+AM606+AN606+AO606+AP606</f>
        <v>21600</v>
      </c>
      <c r="AR606" s="13">
        <f>AL606+AN606</f>
        <v>21600</v>
      </c>
      <c r="AS606" s="13"/>
      <c r="AT606" s="13"/>
      <c r="AU606" s="13"/>
      <c r="AV606" s="13"/>
      <c r="AW606" s="13">
        <f>AQ606+AS606+AT606+AU606+AV606</f>
        <v>21600</v>
      </c>
      <c r="AX606" s="13">
        <f>AR606+AT606</f>
        <v>21600</v>
      </c>
    </row>
    <row r="607" spans="1:50" hidden="1" x14ac:dyDescent="0.25">
      <c r="A607" s="64" t="s">
        <v>24</v>
      </c>
      <c r="B607" s="33">
        <v>913</v>
      </c>
      <c r="C607" s="16" t="s">
        <v>7</v>
      </c>
      <c r="D607" s="16" t="s">
        <v>8</v>
      </c>
      <c r="E607" s="16" t="s">
        <v>634</v>
      </c>
      <c r="F607" s="16" t="s">
        <v>38</v>
      </c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>
        <v>586</v>
      </c>
      <c r="AC607" s="13"/>
      <c r="AD607" s="13"/>
      <c r="AE607" s="13">
        <f>Y607+AB607</f>
        <v>586</v>
      </c>
      <c r="AF607" s="13">
        <f>Z607+AB607</f>
        <v>586</v>
      </c>
      <c r="AG607" s="13"/>
      <c r="AH607" s="13"/>
      <c r="AI607" s="13"/>
      <c r="AJ607" s="13"/>
      <c r="AK607" s="81">
        <f>AE607+AG607+AH607+AI607+AJ607</f>
        <v>586</v>
      </c>
      <c r="AL607" s="81">
        <f>AF607+AH607</f>
        <v>586</v>
      </c>
      <c r="AM607" s="13"/>
      <c r="AN607" s="13"/>
      <c r="AO607" s="13"/>
      <c r="AP607" s="13"/>
      <c r="AQ607" s="13">
        <f>AK607+AM607+AN607+AO607+AP607</f>
        <v>586</v>
      </c>
      <c r="AR607" s="13">
        <f>AL607+AN607</f>
        <v>586</v>
      </c>
      <c r="AS607" s="13"/>
      <c r="AT607" s="13"/>
      <c r="AU607" s="13"/>
      <c r="AV607" s="13"/>
      <c r="AW607" s="13">
        <f>AQ607+AS607+AT607+AU607+AV607</f>
        <v>586</v>
      </c>
      <c r="AX607" s="13">
        <f>AR607+AT607</f>
        <v>586</v>
      </c>
    </row>
    <row r="608" spans="1:50" ht="66" hidden="1" x14ac:dyDescent="0.25">
      <c r="A608" s="64" t="s">
        <v>635</v>
      </c>
      <c r="B608" s="33">
        <v>913</v>
      </c>
      <c r="C608" s="16" t="s">
        <v>7</v>
      </c>
      <c r="D608" s="16" t="s">
        <v>8</v>
      </c>
      <c r="E608" s="16" t="s">
        <v>636</v>
      </c>
      <c r="F608" s="16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>
        <f>AB609</f>
        <v>66063</v>
      </c>
      <c r="AC608" s="13">
        <f t="shared" ref="AC608:AF609" si="998">AC609</f>
        <v>0</v>
      </c>
      <c r="AD608" s="13">
        <f t="shared" si="998"/>
        <v>0</v>
      </c>
      <c r="AE608" s="13">
        <f t="shared" si="998"/>
        <v>66063</v>
      </c>
      <c r="AF608" s="13">
        <f t="shared" si="998"/>
        <v>66063</v>
      </c>
      <c r="AG608" s="13"/>
      <c r="AH608" s="13">
        <f>AH609</f>
        <v>0</v>
      </c>
      <c r="AI608" s="13">
        <f t="shared" ref="AI608:AL609" si="999">AI609</f>
        <v>0</v>
      </c>
      <c r="AJ608" s="13">
        <f t="shared" si="999"/>
        <v>0</v>
      </c>
      <c r="AK608" s="81">
        <f t="shared" si="999"/>
        <v>66063</v>
      </c>
      <c r="AL608" s="81">
        <f t="shared" si="999"/>
        <v>66063</v>
      </c>
      <c r="AM608" s="13"/>
      <c r="AN608" s="13">
        <f>AN609</f>
        <v>0</v>
      </c>
      <c r="AO608" s="13">
        <f t="shared" ref="AO608:AR609" si="1000">AO609</f>
        <v>0</v>
      </c>
      <c r="AP608" s="13">
        <f t="shared" si="1000"/>
        <v>0</v>
      </c>
      <c r="AQ608" s="13">
        <f t="shared" si="1000"/>
        <v>66063</v>
      </c>
      <c r="AR608" s="13">
        <f t="shared" si="1000"/>
        <v>66063</v>
      </c>
      <c r="AS608" s="13"/>
      <c r="AT608" s="13">
        <f>AT609</f>
        <v>0</v>
      </c>
      <c r="AU608" s="13">
        <f t="shared" ref="AU608:AX609" si="1001">AU609</f>
        <v>0</v>
      </c>
      <c r="AV608" s="13">
        <f t="shared" si="1001"/>
        <v>0</v>
      </c>
      <c r="AW608" s="13">
        <f t="shared" si="1001"/>
        <v>66063</v>
      </c>
      <c r="AX608" s="13">
        <f t="shared" si="1001"/>
        <v>66063</v>
      </c>
    </row>
    <row r="609" spans="1:50" ht="33" hidden="1" x14ac:dyDescent="0.25">
      <c r="A609" s="60" t="s">
        <v>12</v>
      </c>
      <c r="B609" s="33">
        <v>913</v>
      </c>
      <c r="C609" s="16" t="s">
        <v>7</v>
      </c>
      <c r="D609" s="16" t="s">
        <v>8</v>
      </c>
      <c r="E609" s="16" t="s">
        <v>636</v>
      </c>
      <c r="F609" s="16" t="s">
        <v>13</v>
      </c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>
        <f>AB610</f>
        <v>66063</v>
      </c>
      <c r="AC609" s="13">
        <f t="shared" si="998"/>
        <v>0</v>
      </c>
      <c r="AD609" s="13">
        <f t="shared" si="998"/>
        <v>0</v>
      </c>
      <c r="AE609" s="13">
        <f t="shared" si="998"/>
        <v>66063</v>
      </c>
      <c r="AF609" s="13">
        <f t="shared" si="998"/>
        <v>66063</v>
      </c>
      <c r="AG609" s="13"/>
      <c r="AH609" s="13">
        <f>AH610</f>
        <v>0</v>
      </c>
      <c r="AI609" s="13">
        <f t="shared" si="999"/>
        <v>0</v>
      </c>
      <c r="AJ609" s="13">
        <f t="shared" si="999"/>
        <v>0</v>
      </c>
      <c r="AK609" s="81">
        <f t="shared" si="999"/>
        <v>66063</v>
      </c>
      <c r="AL609" s="81">
        <f t="shared" si="999"/>
        <v>66063</v>
      </c>
      <c r="AM609" s="13"/>
      <c r="AN609" s="13">
        <f>AN610</f>
        <v>0</v>
      </c>
      <c r="AO609" s="13">
        <f t="shared" si="1000"/>
        <v>0</v>
      </c>
      <c r="AP609" s="13">
        <f t="shared" si="1000"/>
        <v>0</v>
      </c>
      <c r="AQ609" s="13">
        <f t="shared" si="1000"/>
        <v>66063</v>
      </c>
      <c r="AR609" s="13">
        <f t="shared" si="1000"/>
        <v>66063</v>
      </c>
      <c r="AS609" s="13"/>
      <c r="AT609" s="13">
        <f>AT610</f>
        <v>0</v>
      </c>
      <c r="AU609" s="13">
        <f t="shared" si="1001"/>
        <v>0</v>
      </c>
      <c r="AV609" s="13">
        <f t="shared" si="1001"/>
        <v>0</v>
      </c>
      <c r="AW609" s="13">
        <f t="shared" si="1001"/>
        <v>66063</v>
      </c>
      <c r="AX609" s="13">
        <f t="shared" si="1001"/>
        <v>66063</v>
      </c>
    </row>
    <row r="610" spans="1:50" hidden="1" x14ac:dyDescent="0.25">
      <c r="A610" s="64" t="s">
        <v>14</v>
      </c>
      <c r="B610" s="33">
        <v>913</v>
      </c>
      <c r="C610" s="16" t="s">
        <v>7</v>
      </c>
      <c r="D610" s="16" t="s">
        <v>8</v>
      </c>
      <c r="E610" s="16" t="s">
        <v>636</v>
      </c>
      <c r="F610" s="16" t="s">
        <v>37</v>
      </c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>
        <v>66063</v>
      </c>
      <c r="AC610" s="13"/>
      <c r="AD610" s="13"/>
      <c r="AE610" s="13">
        <f>AB610</f>
        <v>66063</v>
      </c>
      <c r="AF610" s="13">
        <f>AB610</f>
        <v>66063</v>
      </c>
      <c r="AG610" s="13"/>
      <c r="AH610" s="13"/>
      <c r="AI610" s="13"/>
      <c r="AJ610" s="13"/>
      <c r="AK610" s="81">
        <f>AE610+AG610+AH610+AI610+AJ610</f>
        <v>66063</v>
      </c>
      <c r="AL610" s="81">
        <f>AF610+AH610</f>
        <v>66063</v>
      </c>
      <c r="AM610" s="13"/>
      <c r="AN610" s="13"/>
      <c r="AO610" s="13"/>
      <c r="AP610" s="13"/>
      <c r="AQ610" s="13">
        <f>AK610+AM610+AN610+AO610+AP610</f>
        <v>66063</v>
      </c>
      <c r="AR610" s="13">
        <f>AL610+AN610</f>
        <v>66063</v>
      </c>
      <c r="AS610" s="13"/>
      <c r="AT610" s="13"/>
      <c r="AU610" s="13"/>
      <c r="AV610" s="13"/>
      <c r="AW610" s="13">
        <f>AQ610+AS610+AT610+AU610+AV610</f>
        <v>66063</v>
      </c>
      <c r="AX610" s="13">
        <f>AR610+AT610</f>
        <v>66063</v>
      </c>
    </row>
    <row r="611" spans="1:50" ht="66" hidden="1" x14ac:dyDescent="0.25">
      <c r="A611" s="64" t="s">
        <v>637</v>
      </c>
      <c r="B611" s="33">
        <v>913</v>
      </c>
      <c r="C611" s="16" t="s">
        <v>7</v>
      </c>
      <c r="D611" s="16" t="s">
        <v>8</v>
      </c>
      <c r="E611" s="16" t="s">
        <v>638</v>
      </c>
      <c r="F611" s="16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>
        <f>AB612</f>
        <v>2049426</v>
      </c>
      <c r="AC611" s="13">
        <f t="shared" ref="AC611:AF612" si="1002">AC612</f>
        <v>0</v>
      </c>
      <c r="AD611" s="13">
        <f t="shared" si="1002"/>
        <v>0</v>
      </c>
      <c r="AE611" s="13">
        <f t="shared" si="1002"/>
        <v>2049426</v>
      </c>
      <c r="AF611" s="13">
        <f t="shared" si="1002"/>
        <v>2049426</v>
      </c>
      <c r="AG611" s="13"/>
      <c r="AH611" s="13">
        <f>AH612</f>
        <v>0</v>
      </c>
      <c r="AI611" s="13">
        <f t="shared" ref="AI611:AL612" si="1003">AI612</f>
        <v>0</v>
      </c>
      <c r="AJ611" s="13">
        <f t="shared" si="1003"/>
        <v>0</v>
      </c>
      <c r="AK611" s="81">
        <f t="shared" si="1003"/>
        <v>2049426</v>
      </c>
      <c r="AL611" s="81">
        <f t="shared" si="1003"/>
        <v>2049426</v>
      </c>
      <c r="AM611" s="13"/>
      <c r="AN611" s="13">
        <f>AN612</f>
        <v>0</v>
      </c>
      <c r="AO611" s="13">
        <f t="shared" ref="AO611:AR612" si="1004">AO612</f>
        <v>0</v>
      </c>
      <c r="AP611" s="13">
        <f t="shared" si="1004"/>
        <v>0</v>
      </c>
      <c r="AQ611" s="13">
        <f t="shared" si="1004"/>
        <v>2049426</v>
      </c>
      <c r="AR611" s="13">
        <f t="shared" si="1004"/>
        <v>2049426</v>
      </c>
      <c r="AS611" s="13"/>
      <c r="AT611" s="13">
        <f>AT612</f>
        <v>0</v>
      </c>
      <c r="AU611" s="13">
        <f t="shared" ref="AU611:AX612" si="1005">AU612</f>
        <v>0</v>
      </c>
      <c r="AV611" s="13">
        <f t="shared" si="1005"/>
        <v>0</v>
      </c>
      <c r="AW611" s="13">
        <f t="shared" si="1005"/>
        <v>2049426</v>
      </c>
      <c r="AX611" s="13">
        <f t="shared" si="1005"/>
        <v>2049426</v>
      </c>
    </row>
    <row r="612" spans="1:50" ht="33" hidden="1" x14ac:dyDescent="0.25">
      <c r="A612" s="60" t="s">
        <v>12</v>
      </c>
      <c r="B612" s="33">
        <v>913</v>
      </c>
      <c r="C612" s="16" t="s">
        <v>7</v>
      </c>
      <c r="D612" s="16" t="s">
        <v>8</v>
      </c>
      <c r="E612" s="16" t="s">
        <v>638</v>
      </c>
      <c r="F612" s="16" t="s">
        <v>13</v>
      </c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>
        <f>AB613</f>
        <v>2049426</v>
      </c>
      <c r="AC612" s="13">
        <f t="shared" si="1002"/>
        <v>0</v>
      </c>
      <c r="AD612" s="13">
        <f t="shared" si="1002"/>
        <v>0</v>
      </c>
      <c r="AE612" s="13">
        <f t="shared" si="1002"/>
        <v>2049426</v>
      </c>
      <c r="AF612" s="13">
        <f t="shared" si="1002"/>
        <v>2049426</v>
      </c>
      <c r="AG612" s="13"/>
      <c r="AH612" s="13">
        <f>AH613</f>
        <v>0</v>
      </c>
      <c r="AI612" s="13">
        <f t="shared" si="1003"/>
        <v>0</v>
      </c>
      <c r="AJ612" s="13">
        <f t="shared" si="1003"/>
        <v>0</v>
      </c>
      <c r="AK612" s="81">
        <f t="shared" si="1003"/>
        <v>2049426</v>
      </c>
      <c r="AL612" s="81">
        <f t="shared" si="1003"/>
        <v>2049426</v>
      </c>
      <c r="AM612" s="13"/>
      <c r="AN612" s="13">
        <f>AN613</f>
        <v>0</v>
      </c>
      <c r="AO612" s="13">
        <f t="shared" si="1004"/>
        <v>0</v>
      </c>
      <c r="AP612" s="13">
        <f t="shared" si="1004"/>
        <v>0</v>
      </c>
      <c r="AQ612" s="13">
        <f t="shared" si="1004"/>
        <v>2049426</v>
      </c>
      <c r="AR612" s="13">
        <f t="shared" si="1004"/>
        <v>2049426</v>
      </c>
      <c r="AS612" s="13"/>
      <c r="AT612" s="13">
        <f>AT613</f>
        <v>0</v>
      </c>
      <c r="AU612" s="13">
        <f t="shared" si="1005"/>
        <v>0</v>
      </c>
      <c r="AV612" s="13">
        <f t="shared" si="1005"/>
        <v>0</v>
      </c>
      <c r="AW612" s="13">
        <f t="shared" si="1005"/>
        <v>2049426</v>
      </c>
      <c r="AX612" s="13">
        <f t="shared" si="1005"/>
        <v>2049426</v>
      </c>
    </row>
    <row r="613" spans="1:50" hidden="1" x14ac:dyDescent="0.25">
      <c r="A613" s="64" t="s">
        <v>14</v>
      </c>
      <c r="B613" s="33">
        <v>913</v>
      </c>
      <c r="C613" s="16" t="s">
        <v>7</v>
      </c>
      <c r="D613" s="16" t="s">
        <v>8</v>
      </c>
      <c r="E613" s="16" t="s">
        <v>638</v>
      </c>
      <c r="F613" s="16" t="s">
        <v>37</v>
      </c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>
        <v>2049426</v>
      </c>
      <c r="AC613" s="13"/>
      <c r="AD613" s="13"/>
      <c r="AE613" s="13">
        <f>AB613</f>
        <v>2049426</v>
      </c>
      <c r="AF613" s="13">
        <f>AB613</f>
        <v>2049426</v>
      </c>
      <c r="AG613" s="13"/>
      <c r="AH613" s="13"/>
      <c r="AI613" s="13"/>
      <c r="AJ613" s="13"/>
      <c r="AK613" s="81">
        <f>AE613+AG613+AH613+AI613+AJ613</f>
        <v>2049426</v>
      </c>
      <c r="AL613" s="81">
        <f>AF613+AH613</f>
        <v>2049426</v>
      </c>
      <c r="AM613" s="13"/>
      <c r="AN613" s="13"/>
      <c r="AO613" s="13"/>
      <c r="AP613" s="13"/>
      <c r="AQ613" s="13">
        <f>AK613+AM613+AN613+AO613+AP613</f>
        <v>2049426</v>
      </c>
      <c r="AR613" s="13">
        <f>AL613+AN613</f>
        <v>2049426</v>
      </c>
      <c r="AS613" s="13"/>
      <c r="AT613" s="13"/>
      <c r="AU613" s="13"/>
      <c r="AV613" s="13"/>
      <c r="AW613" s="13">
        <f>AQ613+AS613+AT613+AU613+AV613</f>
        <v>2049426</v>
      </c>
      <c r="AX613" s="13">
        <f>AR613+AT613</f>
        <v>2049426</v>
      </c>
    </row>
    <row r="614" spans="1:50" ht="33" hidden="1" x14ac:dyDescent="0.25">
      <c r="A614" s="60" t="s">
        <v>371</v>
      </c>
      <c r="B614" s="33">
        <v>913</v>
      </c>
      <c r="C614" s="16" t="s">
        <v>7</v>
      </c>
      <c r="D614" s="16" t="s">
        <v>8</v>
      </c>
      <c r="E614" s="16" t="s">
        <v>453</v>
      </c>
      <c r="F614" s="16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81"/>
      <c r="AL614" s="81"/>
      <c r="AM614" s="13">
        <f>AM615</f>
        <v>60247</v>
      </c>
      <c r="AN614" s="13">
        <f t="shared" ref="AN614:AX617" si="1006">AN615</f>
        <v>0</v>
      </c>
      <c r="AO614" s="13">
        <f t="shared" si="1006"/>
        <v>0</v>
      </c>
      <c r="AP614" s="13">
        <f t="shared" si="1006"/>
        <v>0</v>
      </c>
      <c r="AQ614" s="13">
        <f t="shared" si="1006"/>
        <v>60247</v>
      </c>
      <c r="AR614" s="13">
        <f t="shared" si="1006"/>
        <v>0</v>
      </c>
      <c r="AS614" s="13">
        <f>AS615</f>
        <v>0</v>
      </c>
      <c r="AT614" s="13">
        <f t="shared" si="1006"/>
        <v>0</v>
      </c>
      <c r="AU614" s="13">
        <f t="shared" si="1006"/>
        <v>5000</v>
      </c>
      <c r="AV614" s="13">
        <f t="shared" si="1006"/>
        <v>0</v>
      </c>
      <c r="AW614" s="13">
        <f t="shared" si="1006"/>
        <v>65247</v>
      </c>
      <c r="AX614" s="13">
        <f t="shared" si="1006"/>
        <v>0</v>
      </c>
    </row>
    <row r="615" spans="1:50" hidden="1" x14ac:dyDescent="0.25">
      <c r="A615" s="60" t="s">
        <v>15</v>
      </c>
      <c r="B615" s="33">
        <v>913</v>
      </c>
      <c r="C615" s="16" t="s">
        <v>7</v>
      </c>
      <c r="D615" s="16" t="s">
        <v>8</v>
      </c>
      <c r="E615" s="16" t="s">
        <v>454</v>
      </c>
      <c r="F615" s="16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81"/>
      <c r="AL615" s="81"/>
      <c r="AM615" s="13">
        <f>AM616</f>
        <v>60247</v>
      </c>
      <c r="AN615" s="13">
        <f t="shared" si="1006"/>
        <v>0</v>
      </c>
      <c r="AO615" s="13">
        <f t="shared" si="1006"/>
        <v>0</v>
      </c>
      <c r="AP615" s="13">
        <f t="shared" si="1006"/>
        <v>0</v>
      </c>
      <c r="AQ615" s="13">
        <f t="shared" si="1006"/>
        <v>60247</v>
      </c>
      <c r="AR615" s="13">
        <f t="shared" si="1006"/>
        <v>0</v>
      </c>
      <c r="AS615" s="13">
        <f>AS616</f>
        <v>0</v>
      </c>
      <c r="AT615" s="13">
        <f t="shared" si="1006"/>
        <v>0</v>
      </c>
      <c r="AU615" s="13">
        <f t="shared" si="1006"/>
        <v>5000</v>
      </c>
      <c r="AV615" s="13">
        <f t="shared" si="1006"/>
        <v>0</v>
      </c>
      <c r="AW615" s="13">
        <f t="shared" si="1006"/>
        <v>65247</v>
      </c>
      <c r="AX615" s="13">
        <f t="shared" si="1006"/>
        <v>0</v>
      </c>
    </row>
    <row r="616" spans="1:50" hidden="1" x14ac:dyDescent="0.25">
      <c r="A616" s="60" t="s">
        <v>233</v>
      </c>
      <c r="B616" s="33">
        <v>913</v>
      </c>
      <c r="C616" s="16" t="s">
        <v>7</v>
      </c>
      <c r="D616" s="16" t="s">
        <v>8</v>
      </c>
      <c r="E616" s="16" t="s">
        <v>707</v>
      </c>
      <c r="F616" s="16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81"/>
      <c r="AL616" s="81"/>
      <c r="AM616" s="13">
        <f>AM617</f>
        <v>60247</v>
      </c>
      <c r="AN616" s="13">
        <f t="shared" si="1006"/>
        <v>0</v>
      </c>
      <c r="AO616" s="13">
        <f t="shared" si="1006"/>
        <v>0</v>
      </c>
      <c r="AP616" s="13">
        <f t="shared" si="1006"/>
        <v>0</v>
      </c>
      <c r="AQ616" s="13">
        <f t="shared" si="1006"/>
        <v>60247</v>
      </c>
      <c r="AR616" s="13">
        <f t="shared" si="1006"/>
        <v>0</v>
      </c>
      <c r="AS616" s="13">
        <f>AS617</f>
        <v>0</v>
      </c>
      <c r="AT616" s="13">
        <f t="shared" si="1006"/>
        <v>0</v>
      </c>
      <c r="AU616" s="13">
        <f t="shared" si="1006"/>
        <v>5000</v>
      </c>
      <c r="AV616" s="13">
        <f t="shared" si="1006"/>
        <v>0</v>
      </c>
      <c r="AW616" s="13">
        <f t="shared" si="1006"/>
        <v>65247</v>
      </c>
      <c r="AX616" s="13">
        <f t="shared" si="1006"/>
        <v>0</v>
      </c>
    </row>
    <row r="617" spans="1:50" ht="33" hidden="1" x14ac:dyDescent="0.25">
      <c r="A617" s="60" t="s">
        <v>12</v>
      </c>
      <c r="B617" s="33">
        <v>913</v>
      </c>
      <c r="C617" s="16" t="s">
        <v>7</v>
      </c>
      <c r="D617" s="16" t="s">
        <v>8</v>
      </c>
      <c r="E617" s="16" t="s">
        <v>707</v>
      </c>
      <c r="F617" s="16" t="s">
        <v>13</v>
      </c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81"/>
      <c r="AL617" s="81"/>
      <c r="AM617" s="13">
        <f>AM618</f>
        <v>60247</v>
      </c>
      <c r="AN617" s="13">
        <f t="shared" si="1006"/>
        <v>0</v>
      </c>
      <c r="AO617" s="13">
        <f t="shared" si="1006"/>
        <v>0</v>
      </c>
      <c r="AP617" s="13">
        <f t="shared" si="1006"/>
        <v>0</v>
      </c>
      <c r="AQ617" s="13">
        <f t="shared" si="1006"/>
        <v>60247</v>
      </c>
      <c r="AR617" s="13">
        <f t="shared" si="1006"/>
        <v>0</v>
      </c>
      <c r="AS617" s="13">
        <f>AS618</f>
        <v>0</v>
      </c>
      <c r="AT617" s="13">
        <f t="shared" si="1006"/>
        <v>0</v>
      </c>
      <c r="AU617" s="13">
        <f t="shared" si="1006"/>
        <v>5000</v>
      </c>
      <c r="AV617" s="13">
        <f t="shared" si="1006"/>
        <v>0</v>
      </c>
      <c r="AW617" s="13">
        <f t="shared" si="1006"/>
        <v>65247</v>
      </c>
      <c r="AX617" s="13">
        <f t="shared" si="1006"/>
        <v>0</v>
      </c>
    </row>
    <row r="618" spans="1:50" hidden="1" x14ac:dyDescent="0.25">
      <c r="A618" s="64" t="s">
        <v>14</v>
      </c>
      <c r="B618" s="33">
        <v>913</v>
      </c>
      <c r="C618" s="16" t="s">
        <v>7</v>
      </c>
      <c r="D618" s="16" t="s">
        <v>8</v>
      </c>
      <c r="E618" s="16" t="s">
        <v>707</v>
      </c>
      <c r="F618" s="16" t="s">
        <v>37</v>
      </c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81"/>
      <c r="AL618" s="81"/>
      <c r="AM618" s="13">
        <f>60000+247</f>
        <v>60247</v>
      </c>
      <c r="AN618" s="13"/>
      <c r="AO618" s="13"/>
      <c r="AP618" s="13"/>
      <c r="AQ618" s="13">
        <f>AK618+AM618+AN618+AO618+AP618</f>
        <v>60247</v>
      </c>
      <c r="AR618" s="13">
        <f>AL618+AN618</f>
        <v>0</v>
      </c>
      <c r="AS618" s="13"/>
      <c r="AT618" s="13"/>
      <c r="AU618" s="13">
        <v>5000</v>
      </c>
      <c r="AV618" s="13"/>
      <c r="AW618" s="13">
        <f>AQ618+AS618+AT618+AU618+AV618</f>
        <v>65247</v>
      </c>
      <c r="AX618" s="13">
        <f>AR618+AT618</f>
        <v>0</v>
      </c>
    </row>
    <row r="619" spans="1:50" hidden="1" x14ac:dyDescent="0.25">
      <c r="A619" s="64"/>
      <c r="B619" s="33"/>
      <c r="C619" s="16"/>
      <c r="D619" s="16"/>
      <c r="E619" s="16"/>
      <c r="F619" s="16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81"/>
      <c r="AL619" s="81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</row>
    <row r="620" spans="1:50" ht="18.75" hidden="1" x14ac:dyDescent="0.3">
      <c r="A620" s="70" t="s">
        <v>521</v>
      </c>
      <c r="B620" s="14" t="s">
        <v>226</v>
      </c>
      <c r="C620" s="14" t="s">
        <v>7</v>
      </c>
      <c r="D620" s="14" t="s">
        <v>87</v>
      </c>
      <c r="E620" s="14"/>
      <c r="F620" s="42"/>
      <c r="G620" s="15">
        <f>G621</f>
        <v>243643</v>
      </c>
      <c r="H620" s="15">
        <f t="shared" ref="H620:R620" si="1007">H621</f>
        <v>102795</v>
      </c>
      <c r="I620" s="13">
        <f t="shared" si="1007"/>
        <v>0</v>
      </c>
      <c r="J620" s="13">
        <f t="shared" si="1007"/>
        <v>0</v>
      </c>
      <c r="K620" s="13">
        <f t="shared" si="1007"/>
        <v>0</v>
      </c>
      <c r="L620" s="13">
        <f t="shared" si="1007"/>
        <v>0</v>
      </c>
      <c r="M620" s="15">
        <f t="shared" si="1007"/>
        <v>243643</v>
      </c>
      <c r="N620" s="15">
        <f t="shared" si="1007"/>
        <v>102795</v>
      </c>
      <c r="O620" s="13">
        <f t="shared" si="1007"/>
        <v>0</v>
      </c>
      <c r="P620" s="13">
        <f t="shared" si="1007"/>
        <v>0</v>
      </c>
      <c r="Q620" s="13">
        <f t="shared" si="1007"/>
        <v>0</v>
      </c>
      <c r="R620" s="13">
        <f t="shared" si="1007"/>
        <v>0</v>
      </c>
      <c r="S620" s="15">
        <f t="shared" ref="S620:AR620" si="1008">S621</f>
        <v>243643</v>
      </c>
      <c r="T620" s="15">
        <f t="shared" si="1008"/>
        <v>102795</v>
      </c>
      <c r="U620" s="13">
        <f t="shared" si="1008"/>
        <v>0</v>
      </c>
      <c r="V620" s="13">
        <f t="shared" si="1008"/>
        <v>0</v>
      </c>
      <c r="W620" s="13">
        <f t="shared" si="1008"/>
        <v>0</v>
      </c>
      <c r="X620" s="13">
        <f t="shared" si="1008"/>
        <v>0</v>
      </c>
      <c r="Y620" s="15">
        <f t="shared" si="1008"/>
        <v>243643</v>
      </c>
      <c r="Z620" s="15">
        <f t="shared" si="1008"/>
        <v>102795</v>
      </c>
      <c r="AA620" s="32">
        <f t="shared" si="1008"/>
        <v>571</v>
      </c>
      <c r="AB620" s="32">
        <f t="shared" si="1008"/>
        <v>63847</v>
      </c>
      <c r="AC620" s="32">
        <f t="shared" si="1008"/>
        <v>0</v>
      </c>
      <c r="AD620" s="32">
        <f t="shared" si="1008"/>
        <v>0</v>
      </c>
      <c r="AE620" s="15">
        <f t="shared" si="1008"/>
        <v>308061</v>
      </c>
      <c r="AF620" s="15">
        <f t="shared" si="1008"/>
        <v>166642</v>
      </c>
      <c r="AG620" s="32">
        <f t="shared" si="1008"/>
        <v>22</v>
      </c>
      <c r="AH620" s="32">
        <f t="shared" si="1008"/>
        <v>0</v>
      </c>
      <c r="AI620" s="32">
        <f t="shared" si="1008"/>
        <v>457</v>
      </c>
      <c r="AJ620" s="32">
        <f t="shared" si="1008"/>
        <v>0</v>
      </c>
      <c r="AK620" s="84">
        <f t="shared" si="1008"/>
        <v>308540</v>
      </c>
      <c r="AL620" s="84">
        <f t="shared" si="1008"/>
        <v>166642</v>
      </c>
      <c r="AM620" s="32">
        <f t="shared" si="1008"/>
        <v>0</v>
      </c>
      <c r="AN620" s="32">
        <f t="shared" si="1008"/>
        <v>0</v>
      </c>
      <c r="AO620" s="32">
        <f t="shared" si="1008"/>
        <v>0</v>
      </c>
      <c r="AP620" s="32">
        <f t="shared" si="1008"/>
        <v>0</v>
      </c>
      <c r="AQ620" s="15">
        <f t="shared" si="1008"/>
        <v>308540</v>
      </c>
      <c r="AR620" s="15">
        <f t="shared" si="1008"/>
        <v>166642</v>
      </c>
      <c r="AS620" s="32">
        <f>AS621+AS641</f>
        <v>0</v>
      </c>
      <c r="AT620" s="32">
        <f t="shared" ref="AT620:AX620" si="1009">AT621+AT641</f>
        <v>0</v>
      </c>
      <c r="AU620" s="32">
        <f t="shared" si="1009"/>
        <v>290</v>
      </c>
      <c r="AV620" s="32">
        <f t="shared" si="1009"/>
        <v>0</v>
      </c>
      <c r="AW620" s="32">
        <f t="shared" si="1009"/>
        <v>308830</v>
      </c>
      <c r="AX620" s="32">
        <f t="shared" si="1009"/>
        <v>166642</v>
      </c>
    </row>
    <row r="621" spans="1:50" ht="42" hidden="1" customHeight="1" x14ac:dyDescent="0.25">
      <c r="A621" s="56" t="s">
        <v>543</v>
      </c>
      <c r="B621" s="16">
        <v>913</v>
      </c>
      <c r="C621" s="16" t="s">
        <v>7</v>
      </c>
      <c r="D621" s="16" t="s">
        <v>87</v>
      </c>
      <c r="E621" s="16" t="s">
        <v>210</v>
      </c>
      <c r="F621" s="16"/>
      <c r="G621" s="17">
        <f>G622+G626+G630</f>
        <v>243643</v>
      </c>
      <c r="H621" s="17">
        <f t="shared" ref="H621:N621" si="1010">H622+H626+H630</f>
        <v>102795</v>
      </c>
      <c r="I621" s="13">
        <f t="shared" si="1010"/>
        <v>0</v>
      </c>
      <c r="J621" s="13">
        <f t="shared" si="1010"/>
        <v>0</v>
      </c>
      <c r="K621" s="13">
        <f t="shared" si="1010"/>
        <v>0</v>
      </c>
      <c r="L621" s="13">
        <f t="shared" si="1010"/>
        <v>0</v>
      </c>
      <c r="M621" s="17">
        <f t="shared" si="1010"/>
        <v>243643</v>
      </c>
      <c r="N621" s="17">
        <f t="shared" si="1010"/>
        <v>102795</v>
      </c>
      <c r="O621" s="13">
        <f t="shared" ref="O621:T621" si="1011">O622+O626+O630</f>
        <v>0</v>
      </c>
      <c r="P621" s="13">
        <f t="shared" si="1011"/>
        <v>0</v>
      </c>
      <c r="Q621" s="13">
        <f t="shared" si="1011"/>
        <v>0</v>
      </c>
      <c r="R621" s="13">
        <f t="shared" si="1011"/>
        <v>0</v>
      </c>
      <c r="S621" s="17">
        <f t="shared" si="1011"/>
        <v>243643</v>
      </c>
      <c r="T621" s="17">
        <f t="shared" si="1011"/>
        <v>102795</v>
      </c>
      <c r="U621" s="13">
        <f t="shared" ref="U621:Z621" si="1012">U622+U626+U630</f>
        <v>0</v>
      </c>
      <c r="V621" s="13">
        <f t="shared" si="1012"/>
        <v>0</v>
      </c>
      <c r="W621" s="13">
        <f t="shared" si="1012"/>
        <v>0</v>
      </c>
      <c r="X621" s="13">
        <f t="shared" si="1012"/>
        <v>0</v>
      </c>
      <c r="Y621" s="17">
        <f t="shared" si="1012"/>
        <v>243643</v>
      </c>
      <c r="Z621" s="17">
        <f t="shared" si="1012"/>
        <v>102795</v>
      </c>
      <c r="AA621" s="13">
        <f t="shared" ref="AA621:AF621" si="1013">AA622+AA626+AA630+AA634</f>
        <v>571</v>
      </c>
      <c r="AB621" s="13">
        <f t="shared" si="1013"/>
        <v>63847</v>
      </c>
      <c r="AC621" s="13">
        <f t="shared" si="1013"/>
        <v>0</v>
      </c>
      <c r="AD621" s="13">
        <f t="shared" si="1013"/>
        <v>0</v>
      </c>
      <c r="AE621" s="13">
        <f t="shared" si="1013"/>
        <v>308061</v>
      </c>
      <c r="AF621" s="13">
        <f t="shared" si="1013"/>
        <v>166642</v>
      </c>
      <c r="AG621" s="13">
        <f t="shared" ref="AG621:AL621" si="1014">AG622+AG626+AG630+AG634+AG638</f>
        <v>22</v>
      </c>
      <c r="AH621" s="13">
        <f t="shared" si="1014"/>
        <v>0</v>
      </c>
      <c r="AI621" s="13">
        <f t="shared" si="1014"/>
        <v>457</v>
      </c>
      <c r="AJ621" s="13">
        <f t="shared" si="1014"/>
        <v>0</v>
      </c>
      <c r="AK621" s="81">
        <f t="shared" si="1014"/>
        <v>308540</v>
      </c>
      <c r="AL621" s="81">
        <f t="shared" si="1014"/>
        <v>166642</v>
      </c>
      <c r="AM621" s="13">
        <f t="shared" ref="AM621:AR621" si="1015">AM622+AM626+AM630+AM634+AM638</f>
        <v>0</v>
      </c>
      <c r="AN621" s="13">
        <f t="shared" si="1015"/>
        <v>0</v>
      </c>
      <c r="AO621" s="13">
        <f t="shared" si="1015"/>
        <v>0</v>
      </c>
      <c r="AP621" s="13">
        <f t="shared" si="1015"/>
        <v>0</v>
      </c>
      <c r="AQ621" s="13">
        <f t="shared" si="1015"/>
        <v>308540</v>
      </c>
      <c r="AR621" s="13">
        <f t="shared" si="1015"/>
        <v>166642</v>
      </c>
      <c r="AS621" s="13">
        <f t="shared" ref="AS621:AX621" si="1016">AS622+AS626+AS630+AS634+AS638</f>
        <v>0</v>
      </c>
      <c r="AT621" s="13">
        <f t="shared" si="1016"/>
        <v>0</v>
      </c>
      <c r="AU621" s="13">
        <f t="shared" si="1016"/>
        <v>0</v>
      </c>
      <c r="AV621" s="13">
        <f t="shared" si="1016"/>
        <v>0</v>
      </c>
      <c r="AW621" s="13">
        <f t="shared" si="1016"/>
        <v>308540</v>
      </c>
      <c r="AX621" s="13">
        <f t="shared" si="1016"/>
        <v>166642</v>
      </c>
    </row>
    <row r="622" spans="1:50" ht="33" hidden="1" x14ac:dyDescent="0.25">
      <c r="A622" s="64" t="s">
        <v>10</v>
      </c>
      <c r="B622" s="16">
        <f>B621</f>
        <v>913</v>
      </c>
      <c r="C622" s="16" t="s">
        <v>7</v>
      </c>
      <c r="D622" s="16" t="s">
        <v>87</v>
      </c>
      <c r="E622" s="16" t="s">
        <v>221</v>
      </c>
      <c r="F622" s="16"/>
      <c r="G622" s="17">
        <f t="shared" ref="G622:R624" si="1017">G623</f>
        <v>138696</v>
      </c>
      <c r="H622" s="17">
        <f t="shared" si="1017"/>
        <v>0</v>
      </c>
      <c r="I622" s="13">
        <f t="shared" si="1017"/>
        <v>0</v>
      </c>
      <c r="J622" s="13">
        <f t="shared" si="1017"/>
        <v>0</v>
      </c>
      <c r="K622" s="13">
        <f t="shared" si="1017"/>
        <v>0</v>
      </c>
      <c r="L622" s="13">
        <f t="shared" si="1017"/>
        <v>0</v>
      </c>
      <c r="M622" s="17">
        <f t="shared" si="1017"/>
        <v>138696</v>
      </c>
      <c r="N622" s="17">
        <f t="shared" si="1017"/>
        <v>0</v>
      </c>
      <c r="O622" s="13">
        <f t="shared" si="1017"/>
        <v>0</v>
      </c>
      <c r="P622" s="13">
        <f t="shared" si="1017"/>
        <v>0</v>
      </c>
      <c r="Q622" s="13">
        <f t="shared" si="1017"/>
        <v>0</v>
      </c>
      <c r="R622" s="13">
        <f t="shared" si="1017"/>
        <v>0</v>
      </c>
      <c r="S622" s="17">
        <f t="shared" ref="S622:AH624" si="1018">S623</f>
        <v>138696</v>
      </c>
      <c r="T622" s="17">
        <f t="shared" si="1018"/>
        <v>0</v>
      </c>
      <c r="U622" s="13">
        <f t="shared" si="1018"/>
        <v>0</v>
      </c>
      <c r="V622" s="13">
        <f t="shared" si="1018"/>
        <v>0</v>
      </c>
      <c r="W622" s="13">
        <f t="shared" si="1018"/>
        <v>0</v>
      </c>
      <c r="X622" s="13">
        <f t="shared" si="1018"/>
        <v>0</v>
      </c>
      <c r="Y622" s="17">
        <f t="shared" si="1018"/>
        <v>138696</v>
      </c>
      <c r="Z622" s="17">
        <f t="shared" si="1018"/>
        <v>0</v>
      </c>
      <c r="AA622" s="13">
        <f t="shared" si="1018"/>
        <v>571</v>
      </c>
      <c r="AB622" s="13">
        <f t="shared" si="1018"/>
        <v>0</v>
      </c>
      <c r="AC622" s="13">
        <f t="shared" si="1018"/>
        <v>0</v>
      </c>
      <c r="AD622" s="13">
        <f t="shared" si="1018"/>
        <v>0</v>
      </c>
      <c r="AE622" s="17">
        <f t="shared" si="1018"/>
        <v>139267</v>
      </c>
      <c r="AF622" s="17">
        <f t="shared" si="1018"/>
        <v>0</v>
      </c>
      <c r="AG622" s="13">
        <f t="shared" si="1018"/>
        <v>0</v>
      </c>
      <c r="AH622" s="13">
        <f t="shared" si="1018"/>
        <v>0</v>
      </c>
      <c r="AI622" s="13">
        <f t="shared" ref="AG622:AV624" si="1019">AI623</f>
        <v>0</v>
      </c>
      <c r="AJ622" s="13">
        <f t="shared" si="1019"/>
        <v>0</v>
      </c>
      <c r="AK622" s="85">
        <f t="shared" si="1019"/>
        <v>139267</v>
      </c>
      <c r="AL622" s="85">
        <f t="shared" si="1019"/>
        <v>0</v>
      </c>
      <c r="AM622" s="13">
        <f t="shared" si="1019"/>
        <v>0</v>
      </c>
      <c r="AN622" s="13">
        <f t="shared" si="1019"/>
        <v>0</v>
      </c>
      <c r="AO622" s="13">
        <f t="shared" si="1019"/>
        <v>0</v>
      </c>
      <c r="AP622" s="13">
        <f t="shared" si="1019"/>
        <v>0</v>
      </c>
      <c r="AQ622" s="17">
        <f t="shared" si="1019"/>
        <v>139267</v>
      </c>
      <c r="AR622" s="17">
        <f t="shared" si="1019"/>
        <v>0</v>
      </c>
      <c r="AS622" s="13">
        <f t="shared" si="1019"/>
        <v>0</v>
      </c>
      <c r="AT622" s="13">
        <f t="shared" si="1019"/>
        <v>0</v>
      </c>
      <c r="AU622" s="13">
        <f t="shared" si="1019"/>
        <v>0</v>
      </c>
      <c r="AV622" s="13">
        <f t="shared" si="1019"/>
        <v>0</v>
      </c>
      <c r="AW622" s="17">
        <f t="shared" ref="AS622:AX624" si="1020">AW623</f>
        <v>139267</v>
      </c>
      <c r="AX622" s="17">
        <f t="shared" si="1020"/>
        <v>0</v>
      </c>
    </row>
    <row r="623" spans="1:50" hidden="1" x14ac:dyDescent="0.25">
      <c r="A623" s="60" t="s">
        <v>11</v>
      </c>
      <c r="B623" s="16">
        <f>B621</f>
        <v>913</v>
      </c>
      <c r="C623" s="16" t="s">
        <v>7</v>
      </c>
      <c r="D623" s="16" t="s">
        <v>87</v>
      </c>
      <c r="E623" s="16" t="s">
        <v>232</v>
      </c>
      <c r="F623" s="16"/>
      <c r="G623" s="17">
        <f t="shared" si="1017"/>
        <v>138696</v>
      </c>
      <c r="H623" s="17">
        <f t="shared" si="1017"/>
        <v>0</v>
      </c>
      <c r="I623" s="13">
        <f t="shared" si="1017"/>
        <v>0</v>
      </c>
      <c r="J623" s="13">
        <f t="shared" si="1017"/>
        <v>0</v>
      </c>
      <c r="K623" s="13">
        <f t="shared" si="1017"/>
        <v>0</v>
      </c>
      <c r="L623" s="13">
        <f t="shared" si="1017"/>
        <v>0</v>
      </c>
      <c r="M623" s="17">
        <f t="shared" si="1017"/>
        <v>138696</v>
      </c>
      <c r="N623" s="17">
        <f t="shared" si="1017"/>
        <v>0</v>
      </c>
      <c r="O623" s="13">
        <f t="shared" si="1017"/>
        <v>0</v>
      </c>
      <c r="P623" s="13">
        <f t="shared" si="1017"/>
        <v>0</v>
      </c>
      <c r="Q623" s="13">
        <f t="shared" si="1017"/>
        <v>0</v>
      </c>
      <c r="R623" s="13">
        <f t="shared" si="1017"/>
        <v>0</v>
      </c>
      <c r="S623" s="17">
        <f t="shared" si="1018"/>
        <v>138696</v>
      </c>
      <c r="T623" s="17">
        <f t="shared" si="1018"/>
        <v>0</v>
      </c>
      <c r="U623" s="13">
        <f t="shared" si="1018"/>
        <v>0</v>
      </c>
      <c r="V623" s="13">
        <f t="shared" si="1018"/>
        <v>0</v>
      </c>
      <c r="W623" s="13">
        <f t="shared" si="1018"/>
        <v>0</v>
      </c>
      <c r="X623" s="13">
        <f t="shared" si="1018"/>
        <v>0</v>
      </c>
      <c r="Y623" s="17">
        <f t="shared" si="1018"/>
        <v>138696</v>
      </c>
      <c r="Z623" s="17">
        <f t="shared" si="1018"/>
        <v>0</v>
      </c>
      <c r="AA623" s="13">
        <f t="shared" si="1018"/>
        <v>571</v>
      </c>
      <c r="AB623" s="13">
        <f t="shared" si="1018"/>
        <v>0</v>
      </c>
      <c r="AC623" s="13">
        <f t="shared" si="1018"/>
        <v>0</v>
      </c>
      <c r="AD623" s="13">
        <f t="shared" si="1018"/>
        <v>0</v>
      </c>
      <c r="AE623" s="17">
        <f t="shared" si="1018"/>
        <v>139267</v>
      </c>
      <c r="AF623" s="17">
        <f t="shared" si="1018"/>
        <v>0</v>
      </c>
      <c r="AG623" s="13">
        <f t="shared" si="1019"/>
        <v>0</v>
      </c>
      <c r="AH623" s="13">
        <f t="shared" si="1019"/>
        <v>0</v>
      </c>
      <c r="AI623" s="13">
        <f t="shared" si="1019"/>
        <v>0</v>
      </c>
      <c r="AJ623" s="13">
        <f t="shared" si="1019"/>
        <v>0</v>
      </c>
      <c r="AK623" s="85">
        <f t="shared" si="1019"/>
        <v>139267</v>
      </c>
      <c r="AL623" s="85">
        <f t="shared" si="1019"/>
        <v>0</v>
      </c>
      <c r="AM623" s="13">
        <f t="shared" si="1019"/>
        <v>0</v>
      </c>
      <c r="AN623" s="13">
        <f t="shared" si="1019"/>
        <v>0</v>
      </c>
      <c r="AO623" s="13">
        <f t="shared" si="1019"/>
        <v>0</v>
      </c>
      <c r="AP623" s="13">
        <f t="shared" si="1019"/>
        <v>0</v>
      </c>
      <c r="AQ623" s="17">
        <f t="shared" si="1019"/>
        <v>139267</v>
      </c>
      <c r="AR623" s="17">
        <f t="shared" si="1019"/>
        <v>0</v>
      </c>
      <c r="AS623" s="13">
        <f t="shared" si="1020"/>
        <v>0</v>
      </c>
      <c r="AT623" s="13">
        <f t="shared" si="1020"/>
        <v>0</v>
      </c>
      <c r="AU623" s="13">
        <f t="shared" si="1020"/>
        <v>0</v>
      </c>
      <c r="AV623" s="13">
        <f t="shared" si="1020"/>
        <v>0</v>
      </c>
      <c r="AW623" s="17">
        <f t="shared" si="1020"/>
        <v>139267</v>
      </c>
      <c r="AX623" s="17">
        <f t="shared" si="1020"/>
        <v>0</v>
      </c>
    </row>
    <row r="624" spans="1:50" ht="33" hidden="1" x14ac:dyDescent="0.25">
      <c r="A624" s="60" t="s">
        <v>12</v>
      </c>
      <c r="B624" s="16">
        <f>B623</f>
        <v>913</v>
      </c>
      <c r="C624" s="16" t="s">
        <v>7</v>
      </c>
      <c r="D624" s="16" t="s">
        <v>87</v>
      </c>
      <c r="E624" s="16" t="s">
        <v>232</v>
      </c>
      <c r="F624" s="16" t="s">
        <v>13</v>
      </c>
      <c r="G624" s="17">
        <f t="shared" si="1017"/>
        <v>138696</v>
      </c>
      <c r="H624" s="17">
        <f t="shared" si="1017"/>
        <v>0</v>
      </c>
      <c r="I624" s="13">
        <f t="shared" si="1017"/>
        <v>0</v>
      </c>
      <c r="J624" s="13">
        <f t="shared" si="1017"/>
        <v>0</v>
      </c>
      <c r="K624" s="13">
        <f t="shared" si="1017"/>
        <v>0</v>
      </c>
      <c r="L624" s="13">
        <f t="shared" si="1017"/>
        <v>0</v>
      </c>
      <c r="M624" s="17">
        <f t="shared" si="1017"/>
        <v>138696</v>
      </c>
      <c r="N624" s="17">
        <f t="shared" si="1017"/>
        <v>0</v>
      </c>
      <c r="O624" s="13">
        <f t="shared" si="1017"/>
        <v>0</v>
      </c>
      <c r="P624" s="13">
        <f t="shared" si="1017"/>
        <v>0</v>
      </c>
      <c r="Q624" s="13">
        <f t="shared" si="1017"/>
        <v>0</v>
      </c>
      <c r="R624" s="13">
        <f t="shared" si="1017"/>
        <v>0</v>
      </c>
      <c r="S624" s="17">
        <f t="shared" si="1018"/>
        <v>138696</v>
      </c>
      <c r="T624" s="17">
        <f t="shared" si="1018"/>
        <v>0</v>
      </c>
      <c r="U624" s="13">
        <f t="shared" si="1018"/>
        <v>0</v>
      </c>
      <c r="V624" s="13">
        <f t="shared" si="1018"/>
        <v>0</v>
      </c>
      <c r="W624" s="13">
        <f t="shared" si="1018"/>
        <v>0</v>
      </c>
      <c r="X624" s="13">
        <f t="shared" si="1018"/>
        <v>0</v>
      </c>
      <c r="Y624" s="17">
        <f t="shared" si="1018"/>
        <v>138696</v>
      </c>
      <c r="Z624" s="17">
        <f t="shared" si="1018"/>
        <v>0</v>
      </c>
      <c r="AA624" s="13">
        <f t="shared" si="1018"/>
        <v>571</v>
      </c>
      <c r="AB624" s="13">
        <f t="shared" si="1018"/>
        <v>0</v>
      </c>
      <c r="AC624" s="13">
        <f t="shared" si="1018"/>
        <v>0</v>
      </c>
      <c r="AD624" s="13">
        <f t="shared" si="1018"/>
        <v>0</v>
      </c>
      <c r="AE624" s="17">
        <f t="shared" si="1018"/>
        <v>139267</v>
      </c>
      <c r="AF624" s="17">
        <f t="shared" si="1018"/>
        <v>0</v>
      </c>
      <c r="AG624" s="13">
        <f t="shared" si="1019"/>
        <v>0</v>
      </c>
      <c r="AH624" s="13">
        <f t="shared" si="1019"/>
        <v>0</v>
      </c>
      <c r="AI624" s="13">
        <f t="shared" si="1019"/>
        <v>0</v>
      </c>
      <c r="AJ624" s="13">
        <f t="shared" si="1019"/>
        <v>0</v>
      </c>
      <c r="AK624" s="85">
        <f t="shared" si="1019"/>
        <v>139267</v>
      </c>
      <c r="AL624" s="85">
        <f t="shared" si="1019"/>
        <v>0</v>
      </c>
      <c r="AM624" s="13">
        <f t="shared" si="1019"/>
        <v>0</v>
      </c>
      <c r="AN624" s="13">
        <f t="shared" si="1019"/>
        <v>0</v>
      </c>
      <c r="AO624" s="13">
        <f t="shared" si="1019"/>
        <v>0</v>
      </c>
      <c r="AP624" s="13">
        <f t="shared" si="1019"/>
        <v>0</v>
      </c>
      <c r="AQ624" s="17">
        <f t="shared" si="1019"/>
        <v>139267</v>
      </c>
      <c r="AR624" s="17">
        <f t="shared" si="1019"/>
        <v>0</v>
      </c>
      <c r="AS624" s="13">
        <f t="shared" si="1020"/>
        <v>0</v>
      </c>
      <c r="AT624" s="13">
        <f t="shared" si="1020"/>
        <v>0</v>
      </c>
      <c r="AU624" s="13">
        <f t="shared" si="1020"/>
        <v>0</v>
      </c>
      <c r="AV624" s="13">
        <f t="shared" si="1020"/>
        <v>0</v>
      </c>
      <c r="AW624" s="17">
        <f t="shared" si="1020"/>
        <v>139267</v>
      </c>
      <c r="AX624" s="17">
        <f t="shared" si="1020"/>
        <v>0</v>
      </c>
    </row>
    <row r="625" spans="1:50" hidden="1" x14ac:dyDescent="0.25">
      <c r="A625" s="64" t="s">
        <v>14</v>
      </c>
      <c r="B625" s="16">
        <f>B624</f>
        <v>913</v>
      </c>
      <c r="C625" s="16" t="s">
        <v>7</v>
      </c>
      <c r="D625" s="16" t="s">
        <v>87</v>
      </c>
      <c r="E625" s="16" t="s">
        <v>232</v>
      </c>
      <c r="F625" s="13">
        <v>610</v>
      </c>
      <c r="G625" s="17">
        <f>241491-102795</f>
        <v>138696</v>
      </c>
      <c r="H625" s="17"/>
      <c r="I625" s="13"/>
      <c r="J625" s="13"/>
      <c r="K625" s="13"/>
      <c r="L625" s="13"/>
      <c r="M625" s="13">
        <f>G625+I625+J625+K625+L625</f>
        <v>138696</v>
      </c>
      <c r="N625" s="13">
        <f>H625+J625</f>
        <v>0</v>
      </c>
      <c r="O625" s="13"/>
      <c r="P625" s="13"/>
      <c r="Q625" s="13"/>
      <c r="R625" s="13"/>
      <c r="S625" s="13">
        <f>M625+O625+P625+Q625+R625</f>
        <v>138696</v>
      </c>
      <c r="T625" s="13">
        <f>N625+P625</f>
        <v>0</v>
      </c>
      <c r="U625" s="13"/>
      <c r="V625" s="13"/>
      <c r="W625" s="13"/>
      <c r="X625" s="13"/>
      <c r="Y625" s="13">
        <f>S625+U625+V625+W625+X625</f>
        <v>138696</v>
      </c>
      <c r="Z625" s="13">
        <f>T625+V625</f>
        <v>0</v>
      </c>
      <c r="AA625" s="13">
        <v>571</v>
      </c>
      <c r="AB625" s="13"/>
      <c r="AC625" s="13"/>
      <c r="AD625" s="13"/>
      <c r="AE625" s="13">
        <f>Y625+AA625+AB625+AC625+AD625</f>
        <v>139267</v>
      </c>
      <c r="AF625" s="13">
        <f>Z625+AB625</f>
        <v>0</v>
      </c>
      <c r="AG625" s="13"/>
      <c r="AH625" s="13"/>
      <c r="AI625" s="13"/>
      <c r="AJ625" s="13"/>
      <c r="AK625" s="81">
        <f>AE625+AG625+AH625+AI625+AJ625</f>
        <v>139267</v>
      </c>
      <c r="AL625" s="81">
        <f>AF625+AH625</f>
        <v>0</v>
      </c>
      <c r="AM625" s="13"/>
      <c r="AN625" s="13"/>
      <c r="AO625" s="13"/>
      <c r="AP625" s="13"/>
      <c r="AQ625" s="13">
        <f>AK625+AM625+AN625+AO625+AP625</f>
        <v>139267</v>
      </c>
      <c r="AR625" s="13">
        <f>AL625+AN625</f>
        <v>0</v>
      </c>
      <c r="AS625" s="13"/>
      <c r="AT625" s="13"/>
      <c r="AU625" s="13"/>
      <c r="AV625" s="13"/>
      <c r="AW625" s="13">
        <f>AQ625+AS625+AT625+AU625+AV625</f>
        <v>139267</v>
      </c>
      <c r="AX625" s="13">
        <f>AR625+AT625</f>
        <v>0</v>
      </c>
    </row>
    <row r="626" spans="1:50" hidden="1" x14ac:dyDescent="0.25">
      <c r="A626" s="60" t="s">
        <v>15</v>
      </c>
      <c r="B626" s="16">
        <v>913</v>
      </c>
      <c r="C626" s="16" t="s">
        <v>7</v>
      </c>
      <c r="D626" s="16" t="s">
        <v>87</v>
      </c>
      <c r="E626" s="16" t="s">
        <v>211</v>
      </c>
      <c r="F626" s="16"/>
      <c r="G626" s="17">
        <f>G627</f>
        <v>2152</v>
      </c>
      <c r="H626" s="17">
        <f t="shared" ref="H626:R628" si="1021">H627</f>
        <v>0</v>
      </c>
      <c r="I626" s="13">
        <f t="shared" si="1021"/>
        <v>0</v>
      </c>
      <c r="J626" s="13">
        <f t="shared" si="1021"/>
        <v>0</v>
      </c>
      <c r="K626" s="13">
        <f t="shared" si="1021"/>
        <v>0</v>
      </c>
      <c r="L626" s="13">
        <f t="shared" si="1021"/>
        <v>0</v>
      </c>
      <c r="M626" s="17">
        <f t="shared" si="1021"/>
        <v>2152</v>
      </c>
      <c r="N626" s="17">
        <f t="shared" si="1021"/>
        <v>0</v>
      </c>
      <c r="O626" s="13">
        <f t="shared" si="1021"/>
        <v>0</v>
      </c>
      <c r="P626" s="13">
        <f t="shared" si="1021"/>
        <v>0</v>
      </c>
      <c r="Q626" s="13">
        <f t="shared" si="1021"/>
        <v>0</v>
      </c>
      <c r="R626" s="13">
        <f t="shared" si="1021"/>
        <v>0</v>
      </c>
      <c r="S626" s="17">
        <f t="shared" ref="S626:AH628" si="1022">S627</f>
        <v>2152</v>
      </c>
      <c r="T626" s="17">
        <f t="shared" si="1022"/>
        <v>0</v>
      </c>
      <c r="U626" s="13">
        <f t="shared" si="1022"/>
        <v>0</v>
      </c>
      <c r="V626" s="13">
        <f t="shared" si="1022"/>
        <v>0</v>
      </c>
      <c r="W626" s="13">
        <f t="shared" si="1022"/>
        <v>0</v>
      </c>
      <c r="X626" s="13">
        <f t="shared" si="1022"/>
        <v>0</v>
      </c>
      <c r="Y626" s="17">
        <f t="shared" si="1022"/>
        <v>2152</v>
      </c>
      <c r="Z626" s="17">
        <f t="shared" si="1022"/>
        <v>0</v>
      </c>
      <c r="AA626" s="13">
        <f t="shared" si="1022"/>
        <v>0</v>
      </c>
      <c r="AB626" s="13">
        <f t="shared" si="1022"/>
        <v>0</v>
      </c>
      <c r="AC626" s="13">
        <f t="shared" si="1022"/>
        <v>0</v>
      </c>
      <c r="AD626" s="13">
        <f t="shared" si="1022"/>
        <v>0</v>
      </c>
      <c r="AE626" s="17">
        <f t="shared" si="1022"/>
        <v>2152</v>
      </c>
      <c r="AF626" s="17">
        <f t="shared" si="1022"/>
        <v>0</v>
      </c>
      <c r="AG626" s="13">
        <f t="shared" si="1022"/>
        <v>22</v>
      </c>
      <c r="AH626" s="13">
        <f t="shared" si="1022"/>
        <v>0</v>
      </c>
      <c r="AI626" s="13">
        <f t="shared" ref="AG626:AV628" si="1023">AI627</f>
        <v>0</v>
      </c>
      <c r="AJ626" s="13">
        <f t="shared" si="1023"/>
        <v>0</v>
      </c>
      <c r="AK626" s="85">
        <f t="shared" si="1023"/>
        <v>2174</v>
      </c>
      <c r="AL626" s="85">
        <f t="shared" si="1023"/>
        <v>0</v>
      </c>
      <c r="AM626" s="13">
        <f t="shared" si="1023"/>
        <v>0</v>
      </c>
      <c r="AN626" s="13">
        <f t="shared" si="1023"/>
        <v>0</v>
      </c>
      <c r="AO626" s="13">
        <f t="shared" si="1023"/>
        <v>0</v>
      </c>
      <c r="AP626" s="13">
        <f t="shared" si="1023"/>
        <v>0</v>
      </c>
      <c r="AQ626" s="17">
        <f t="shared" si="1023"/>
        <v>2174</v>
      </c>
      <c r="AR626" s="17">
        <f t="shared" si="1023"/>
        <v>0</v>
      </c>
      <c r="AS626" s="13">
        <f t="shared" si="1023"/>
        <v>0</v>
      </c>
      <c r="AT626" s="13">
        <f t="shared" si="1023"/>
        <v>0</v>
      </c>
      <c r="AU626" s="13">
        <f t="shared" si="1023"/>
        <v>0</v>
      </c>
      <c r="AV626" s="13">
        <f t="shared" si="1023"/>
        <v>0</v>
      </c>
      <c r="AW626" s="17">
        <f t="shared" ref="AS626:AX628" si="1024">AW627</f>
        <v>2174</v>
      </c>
      <c r="AX626" s="17">
        <f t="shared" si="1024"/>
        <v>0</v>
      </c>
    </row>
    <row r="627" spans="1:50" hidden="1" x14ac:dyDescent="0.25">
      <c r="A627" s="60" t="s">
        <v>16</v>
      </c>
      <c r="B627" s="16">
        <v>913</v>
      </c>
      <c r="C627" s="16" t="s">
        <v>7</v>
      </c>
      <c r="D627" s="16" t="s">
        <v>87</v>
      </c>
      <c r="E627" s="16" t="s">
        <v>235</v>
      </c>
      <c r="F627" s="16"/>
      <c r="G627" s="17">
        <f>G628</f>
        <v>2152</v>
      </c>
      <c r="H627" s="17">
        <f t="shared" si="1021"/>
        <v>0</v>
      </c>
      <c r="I627" s="13">
        <f t="shared" si="1021"/>
        <v>0</v>
      </c>
      <c r="J627" s="13">
        <f t="shared" si="1021"/>
        <v>0</v>
      </c>
      <c r="K627" s="13">
        <f t="shared" si="1021"/>
        <v>0</v>
      </c>
      <c r="L627" s="13">
        <f t="shared" si="1021"/>
        <v>0</v>
      </c>
      <c r="M627" s="17">
        <f t="shared" si="1021"/>
        <v>2152</v>
      </c>
      <c r="N627" s="17">
        <f t="shared" si="1021"/>
        <v>0</v>
      </c>
      <c r="O627" s="13">
        <f t="shared" si="1021"/>
        <v>0</v>
      </c>
      <c r="P627" s="13">
        <f t="shared" si="1021"/>
        <v>0</v>
      </c>
      <c r="Q627" s="13">
        <f t="shared" si="1021"/>
        <v>0</v>
      </c>
      <c r="R627" s="13">
        <f t="shared" si="1021"/>
        <v>0</v>
      </c>
      <c r="S627" s="17">
        <f t="shared" si="1022"/>
        <v>2152</v>
      </c>
      <c r="T627" s="17">
        <f t="shared" si="1022"/>
        <v>0</v>
      </c>
      <c r="U627" s="13">
        <f t="shared" si="1022"/>
        <v>0</v>
      </c>
      <c r="V627" s="13">
        <f t="shared" si="1022"/>
        <v>0</v>
      </c>
      <c r="W627" s="13">
        <f t="shared" si="1022"/>
        <v>0</v>
      </c>
      <c r="X627" s="13">
        <f t="shared" si="1022"/>
        <v>0</v>
      </c>
      <c r="Y627" s="17">
        <f t="shared" si="1022"/>
        <v>2152</v>
      </c>
      <c r="Z627" s="17">
        <f t="shared" si="1022"/>
        <v>0</v>
      </c>
      <c r="AA627" s="13">
        <f t="shared" si="1022"/>
        <v>0</v>
      </c>
      <c r="AB627" s="13">
        <f t="shared" si="1022"/>
        <v>0</v>
      </c>
      <c r="AC627" s="13">
        <f t="shared" si="1022"/>
        <v>0</v>
      </c>
      <c r="AD627" s="13">
        <f t="shared" si="1022"/>
        <v>0</v>
      </c>
      <c r="AE627" s="17">
        <f t="shared" si="1022"/>
        <v>2152</v>
      </c>
      <c r="AF627" s="17">
        <f t="shared" si="1022"/>
        <v>0</v>
      </c>
      <c r="AG627" s="13">
        <f t="shared" si="1023"/>
        <v>22</v>
      </c>
      <c r="AH627" s="13">
        <f t="shared" si="1023"/>
        <v>0</v>
      </c>
      <c r="AI627" s="13">
        <f t="shared" si="1023"/>
        <v>0</v>
      </c>
      <c r="AJ627" s="13">
        <f t="shared" si="1023"/>
        <v>0</v>
      </c>
      <c r="AK627" s="85">
        <f t="shared" si="1023"/>
        <v>2174</v>
      </c>
      <c r="AL627" s="85">
        <f t="shared" si="1023"/>
        <v>0</v>
      </c>
      <c r="AM627" s="13">
        <f t="shared" si="1023"/>
        <v>0</v>
      </c>
      <c r="AN627" s="13">
        <f t="shared" si="1023"/>
        <v>0</v>
      </c>
      <c r="AO627" s="13">
        <f t="shared" si="1023"/>
        <v>0</v>
      </c>
      <c r="AP627" s="13">
        <f t="shared" si="1023"/>
        <v>0</v>
      </c>
      <c r="AQ627" s="17">
        <f t="shared" si="1023"/>
        <v>2174</v>
      </c>
      <c r="AR627" s="17">
        <f t="shared" si="1023"/>
        <v>0</v>
      </c>
      <c r="AS627" s="13">
        <f t="shared" si="1024"/>
        <v>0</v>
      </c>
      <c r="AT627" s="13">
        <f t="shared" si="1024"/>
        <v>0</v>
      </c>
      <c r="AU627" s="13">
        <f t="shared" si="1024"/>
        <v>0</v>
      </c>
      <c r="AV627" s="13">
        <f t="shared" si="1024"/>
        <v>0</v>
      </c>
      <c r="AW627" s="17">
        <f t="shared" si="1024"/>
        <v>2174</v>
      </c>
      <c r="AX627" s="17">
        <f t="shared" si="1024"/>
        <v>0</v>
      </c>
    </row>
    <row r="628" spans="1:50" ht="33" hidden="1" x14ac:dyDescent="0.25">
      <c r="A628" s="60" t="s">
        <v>12</v>
      </c>
      <c r="B628" s="16">
        <v>913</v>
      </c>
      <c r="C628" s="16" t="s">
        <v>7</v>
      </c>
      <c r="D628" s="16" t="s">
        <v>87</v>
      </c>
      <c r="E628" s="16" t="s">
        <v>235</v>
      </c>
      <c r="F628" s="16" t="s">
        <v>13</v>
      </c>
      <c r="G628" s="17">
        <f>G629</f>
        <v>2152</v>
      </c>
      <c r="H628" s="17">
        <f t="shared" si="1021"/>
        <v>0</v>
      </c>
      <c r="I628" s="13">
        <f t="shared" si="1021"/>
        <v>0</v>
      </c>
      <c r="J628" s="13">
        <f t="shared" si="1021"/>
        <v>0</v>
      </c>
      <c r="K628" s="13">
        <f t="shared" si="1021"/>
        <v>0</v>
      </c>
      <c r="L628" s="13">
        <f t="shared" si="1021"/>
        <v>0</v>
      </c>
      <c r="M628" s="17">
        <f t="shared" si="1021"/>
        <v>2152</v>
      </c>
      <c r="N628" s="17">
        <f t="shared" si="1021"/>
        <v>0</v>
      </c>
      <c r="O628" s="13">
        <f t="shared" si="1021"/>
        <v>0</v>
      </c>
      <c r="P628" s="13">
        <f t="shared" si="1021"/>
        <v>0</v>
      </c>
      <c r="Q628" s="13">
        <f t="shared" si="1021"/>
        <v>0</v>
      </c>
      <c r="R628" s="13">
        <f t="shared" si="1021"/>
        <v>0</v>
      </c>
      <c r="S628" s="17">
        <f t="shared" si="1022"/>
        <v>2152</v>
      </c>
      <c r="T628" s="17">
        <f t="shared" si="1022"/>
        <v>0</v>
      </c>
      <c r="U628" s="13">
        <f t="shared" si="1022"/>
        <v>0</v>
      </c>
      <c r="V628" s="13">
        <f t="shared" si="1022"/>
        <v>0</v>
      </c>
      <c r="W628" s="13">
        <f t="shared" si="1022"/>
        <v>0</v>
      </c>
      <c r="X628" s="13">
        <f t="shared" si="1022"/>
        <v>0</v>
      </c>
      <c r="Y628" s="17">
        <f t="shared" si="1022"/>
        <v>2152</v>
      </c>
      <c r="Z628" s="17">
        <f t="shared" si="1022"/>
        <v>0</v>
      </c>
      <c r="AA628" s="13">
        <f t="shared" si="1022"/>
        <v>0</v>
      </c>
      <c r="AB628" s="13">
        <f t="shared" si="1022"/>
        <v>0</v>
      </c>
      <c r="AC628" s="13">
        <f t="shared" si="1022"/>
        <v>0</v>
      </c>
      <c r="AD628" s="13">
        <f t="shared" si="1022"/>
        <v>0</v>
      </c>
      <c r="AE628" s="17">
        <f t="shared" si="1022"/>
        <v>2152</v>
      </c>
      <c r="AF628" s="17">
        <f t="shared" si="1022"/>
        <v>0</v>
      </c>
      <c r="AG628" s="13">
        <f t="shared" si="1023"/>
        <v>22</v>
      </c>
      <c r="AH628" s="13">
        <f t="shared" si="1023"/>
        <v>0</v>
      </c>
      <c r="AI628" s="13">
        <f t="shared" si="1023"/>
        <v>0</v>
      </c>
      <c r="AJ628" s="13">
        <f t="shared" si="1023"/>
        <v>0</v>
      </c>
      <c r="AK628" s="85">
        <f t="shared" si="1023"/>
        <v>2174</v>
      </c>
      <c r="AL628" s="85">
        <f t="shared" si="1023"/>
        <v>0</v>
      </c>
      <c r="AM628" s="13">
        <f t="shared" si="1023"/>
        <v>0</v>
      </c>
      <c r="AN628" s="13">
        <f t="shared" si="1023"/>
        <v>0</v>
      </c>
      <c r="AO628" s="13">
        <f t="shared" si="1023"/>
        <v>0</v>
      </c>
      <c r="AP628" s="13">
        <f t="shared" si="1023"/>
        <v>0</v>
      </c>
      <c r="AQ628" s="17">
        <f t="shared" si="1023"/>
        <v>2174</v>
      </c>
      <c r="AR628" s="17">
        <f t="shared" si="1023"/>
        <v>0</v>
      </c>
      <c r="AS628" s="13">
        <f t="shared" si="1024"/>
        <v>0</v>
      </c>
      <c r="AT628" s="13">
        <f t="shared" si="1024"/>
        <v>0</v>
      </c>
      <c r="AU628" s="13">
        <f t="shared" si="1024"/>
        <v>0</v>
      </c>
      <c r="AV628" s="13">
        <f t="shared" si="1024"/>
        <v>0</v>
      </c>
      <c r="AW628" s="17">
        <f t="shared" si="1024"/>
        <v>2174</v>
      </c>
      <c r="AX628" s="17">
        <f t="shared" si="1024"/>
        <v>0</v>
      </c>
    </row>
    <row r="629" spans="1:50" hidden="1" x14ac:dyDescent="0.25">
      <c r="A629" s="64" t="s">
        <v>14</v>
      </c>
      <c r="B629" s="16">
        <v>913</v>
      </c>
      <c r="C629" s="16" t="s">
        <v>7</v>
      </c>
      <c r="D629" s="16" t="s">
        <v>87</v>
      </c>
      <c r="E629" s="16" t="s">
        <v>235</v>
      </c>
      <c r="F629" s="13">
        <v>610</v>
      </c>
      <c r="G629" s="17">
        <f>1528+624</f>
        <v>2152</v>
      </c>
      <c r="H629" s="17"/>
      <c r="I629" s="13"/>
      <c r="J629" s="13"/>
      <c r="K629" s="13"/>
      <c r="L629" s="13"/>
      <c r="M629" s="13">
        <f>G629+I629+J629+K629+L629</f>
        <v>2152</v>
      </c>
      <c r="N629" s="13">
        <f>H629+J629</f>
        <v>0</v>
      </c>
      <c r="O629" s="13"/>
      <c r="P629" s="13"/>
      <c r="Q629" s="13"/>
      <c r="R629" s="13"/>
      <c r="S629" s="13">
        <f>M629+O629+P629+Q629+R629</f>
        <v>2152</v>
      </c>
      <c r="T629" s="13">
        <f>N629+P629</f>
        <v>0</v>
      </c>
      <c r="U629" s="13"/>
      <c r="V629" s="13"/>
      <c r="W629" s="13"/>
      <c r="X629" s="13"/>
      <c r="Y629" s="13">
        <f>S629+U629+V629+W629+X629</f>
        <v>2152</v>
      </c>
      <c r="Z629" s="13">
        <f>T629+V629</f>
        <v>0</v>
      </c>
      <c r="AA629" s="13"/>
      <c r="AB629" s="13"/>
      <c r="AC629" s="13"/>
      <c r="AD629" s="13"/>
      <c r="AE629" s="13">
        <f>Y629+AA629+AB629+AC629+AD629</f>
        <v>2152</v>
      </c>
      <c r="AF629" s="13">
        <f>Z629+AB629</f>
        <v>0</v>
      </c>
      <c r="AG629" s="13">
        <v>22</v>
      </c>
      <c r="AH629" s="13"/>
      <c r="AI629" s="13"/>
      <c r="AJ629" s="13"/>
      <c r="AK629" s="81">
        <f>AE629+AG629+AH629+AI629+AJ629</f>
        <v>2174</v>
      </c>
      <c r="AL629" s="81">
        <f>AF629+AH629</f>
        <v>0</v>
      </c>
      <c r="AM629" s="13"/>
      <c r="AN629" s="13"/>
      <c r="AO629" s="13"/>
      <c r="AP629" s="13"/>
      <c r="AQ629" s="13">
        <f>AK629+AM629+AN629+AO629+AP629</f>
        <v>2174</v>
      </c>
      <c r="AR629" s="13">
        <f>AL629+AN629</f>
        <v>0</v>
      </c>
      <c r="AS629" s="13"/>
      <c r="AT629" s="13"/>
      <c r="AU629" s="13"/>
      <c r="AV629" s="13"/>
      <c r="AW629" s="13">
        <f>AQ629+AS629+AT629+AU629+AV629</f>
        <v>2174</v>
      </c>
      <c r="AX629" s="13">
        <f>AR629+AT629</f>
        <v>0</v>
      </c>
    </row>
    <row r="630" spans="1:50" ht="33" hidden="1" x14ac:dyDescent="0.25">
      <c r="A630" s="60" t="s">
        <v>457</v>
      </c>
      <c r="B630" s="16">
        <v>913</v>
      </c>
      <c r="C630" s="16" t="s">
        <v>7</v>
      </c>
      <c r="D630" s="16" t="s">
        <v>87</v>
      </c>
      <c r="E630" s="16" t="s">
        <v>461</v>
      </c>
      <c r="F630" s="16"/>
      <c r="G630" s="17">
        <f t="shared" ref="G630:R632" si="1025">G631</f>
        <v>102795</v>
      </c>
      <c r="H630" s="17">
        <f t="shared" si="1025"/>
        <v>102795</v>
      </c>
      <c r="I630" s="13">
        <f t="shared" si="1025"/>
        <v>0</v>
      </c>
      <c r="J630" s="13">
        <f t="shared" si="1025"/>
        <v>0</v>
      </c>
      <c r="K630" s="13">
        <f t="shared" si="1025"/>
        <v>0</v>
      </c>
      <c r="L630" s="13">
        <f t="shared" si="1025"/>
        <v>0</v>
      </c>
      <c r="M630" s="17">
        <f t="shared" si="1025"/>
        <v>102795</v>
      </c>
      <c r="N630" s="17">
        <f t="shared" si="1025"/>
        <v>102795</v>
      </c>
      <c r="O630" s="13">
        <f t="shared" si="1025"/>
        <v>0</v>
      </c>
      <c r="P630" s="13">
        <f t="shared" si="1025"/>
        <v>0</v>
      </c>
      <c r="Q630" s="13">
        <f t="shared" si="1025"/>
        <v>0</v>
      </c>
      <c r="R630" s="13">
        <f t="shared" si="1025"/>
        <v>0</v>
      </c>
      <c r="S630" s="17">
        <f t="shared" ref="S630:AH632" si="1026">S631</f>
        <v>102795</v>
      </c>
      <c r="T630" s="17">
        <f t="shared" si="1026"/>
        <v>102795</v>
      </c>
      <c r="U630" s="13">
        <f t="shared" si="1026"/>
        <v>0</v>
      </c>
      <c r="V630" s="13">
        <f t="shared" si="1026"/>
        <v>0</v>
      </c>
      <c r="W630" s="13">
        <f t="shared" si="1026"/>
        <v>0</v>
      </c>
      <c r="X630" s="13">
        <f t="shared" si="1026"/>
        <v>0</v>
      </c>
      <c r="Y630" s="17">
        <f t="shared" si="1026"/>
        <v>102795</v>
      </c>
      <c r="Z630" s="17">
        <f t="shared" si="1026"/>
        <v>102795</v>
      </c>
      <c r="AA630" s="13">
        <f t="shared" si="1026"/>
        <v>0</v>
      </c>
      <c r="AB630" s="13">
        <f t="shared" si="1026"/>
        <v>0</v>
      </c>
      <c r="AC630" s="13">
        <f t="shared" si="1026"/>
        <v>0</v>
      </c>
      <c r="AD630" s="13">
        <f t="shared" si="1026"/>
        <v>0</v>
      </c>
      <c r="AE630" s="17">
        <f t="shared" si="1026"/>
        <v>102795</v>
      </c>
      <c r="AF630" s="17">
        <f t="shared" si="1026"/>
        <v>102795</v>
      </c>
      <c r="AG630" s="13">
        <f t="shared" si="1026"/>
        <v>0</v>
      </c>
      <c r="AH630" s="13">
        <f t="shared" si="1026"/>
        <v>0</v>
      </c>
      <c r="AI630" s="13">
        <f t="shared" ref="AG630:AV632" si="1027">AI631</f>
        <v>0</v>
      </c>
      <c r="AJ630" s="13">
        <f t="shared" si="1027"/>
        <v>0</v>
      </c>
      <c r="AK630" s="85">
        <f t="shared" si="1027"/>
        <v>102795</v>
      </c>
      <c r="AL630" s="85">
        <f t="shared" si="1027"/>
        <v>102795</v>
      </c>
      <c r="AM630" s="13">
        <f t="shared" si="1027"/>
        <v>0</v>
      </c>
      <c r="AN630" s="13">
        <f t="shared" si="1027"/>
        <v>0</v>
      </c>
      <c r="AO630" s="13">
        <f t="shared" si="1027"/>
        <v>0</v>
      </c>
      <c r="AP630" s="13">
        <f t="shared" si="1027"/>
        <v>0</v>
      </c>
      <c r="AQ630" s="17">
        <f t="shared" si="1027"/>
        <v>102795</v>
      </c>
      <c r="AR630" s="17">
        <f t="shared" si="1027"/>
        <v>102795</v>
      </c>
      <c r="AS630" s="13">
        <f t="shared" si="1027"/>
        <v>0</v>
      </c>
      <c r="AT630" s="13">
        <f t="shared" si="1027"/>
        <v>0</v>
      </c>
      <c r="AU630" s="13">
        <f t="shared" si="1027"/>
        <v>0</v>
      </c>
      <c r="AV630" s="13">
        <f t="shared" si="1027"/>
        <v>0</v>
      </c>
      <c r="AW630" s="17">
        <f t="shared" ref="AS630:AX632" si="1028">AW631</f>
        <v>102795</v>
      </c>
      <c r="AX630" s="17">
        <f t="shared" si="1028"/>
        <v>102795</v>
      </c>
    </row>
    <row r="631" spans="1:50" ht="33" hidden="1" x14ac:dyDescent="0.25">
      <c r="A631" s="64" t="s">
        <v>458</v>
      </c>
      <c r="B631" s="16">
        <v>913</v>
      </c>
      <c r="C631" s="16" t="s">
        <v>7</v>
      </c>
      <c r="D631" s="16" t="s">
        <v>87</v>
      </c>
      <c r="E631" s="16" t="s">
        <v>488</v>
      </c>
      <c r="F631" s="16"/>
      <c r="G631" s="17">
        <f t="shared" si="1025"/>
        <v>102795</v>
      </c>
      <c r="H631" s="17">
        <f t="shared" si="1025"/>
        <v>102795</v>
      </c>
      <c r="I631" s="13">
        <f t="shared" si="1025"/>
        <v>0</v>
      </c>
      <c r="J631" s="13">
        <f t="shared" si="1025"/>
        <v>0</v>
      </c>
      <c r="K631" s="13">
        <f t="shared" si="1025"/>
        <v>0</v>
      </c>
      <c r="L631" s="13">
        <f t="shared" si="1025"/>
        <v>0</v>
      </c>
      <c r="M631" s="17">
        <f t="shared" si="1025"/>
        <v>102795</v>
      </c>
      <c r="N631" s="17">
        <f t="shared" si="1025"/>
        <v>102795</v>
      </c>
      <c r="O631" s="13">
        <f t="shared" si="1025"/>
        <v>0</v>
      </c>
      <c r="P631" s="13">
        <f t="shared" si="1025"/>
        <v>0</v>
      </c>
      <c r="Q631" s="13">
        <f t="shared" si="1025"/>
        <v>0</v>
      </c>
      <c r="R631" s="13">
        <f t="shared" si="1025"/>
        <v>0</v>
      </c>
      <c r="S631" s="17">
        <f t="shared" si="1026"/>
        <v>102795</v>
      </c>
      <c r="T631" s="17">
        <f t="shared" si="1026"/>
        <v>102795</v>
      </c>
      <c r="U631" s="13">
        <f t="shared" si="1026"/>
        <v>0</v>
      </c>
      <c r="V631" s="13">
        <f t="shared" si="1026"/>
        <v>0</v>
      </c>
      <c r="W631" s="13">
        <f t="shared" si="1026"/>
        <v>0</v>
      </c>
      <c r="X631" s="13">
        <f t="shared" si="1026"/>
        <v>0</v>
      </c>
      <c r="Y631" s="17">
        <f t="shared" si="1026"/>
        <v>102795</v>
      </c>
      <c r="Z631" s="17">
        <f t="shared" si="1026"/>
        <v>102795</v>
      </c>
      <c r="AA631" s="13">
        <f t="shared" si="1026"/>
        <v>0</v>
      </c>
      <c r="AB631" s="13">
        <f t="shared" si="1026"/>
        <v>0</v>
      </c>
      <c r="AC631" s="13">
        <f t="shared" si="1026"/>
        <v>0</v>
      </c>
      <c r="AD631" s="13">
        <f t="shared" si="1026"/>
        <v>0</v>
      </c>
      <c r="AE631" s="17">
        <f t="shared" si="1026"/>
        <v>102795</v>
      </c>
      <c r="AF631" s="17">
        <f t="shared" si="1026"/>
        <v>102795</v>
      </c>
      <c r="AG631" s="13">
        <f t="shared" si="1027"/>
        <v>0</v>
      </c>
      <c r="AH631" s="13">
        <f t="shared" si="1027"/>
        <v>0</v>
      </c>
      <c r="AI631" s="13">
        <f t="shared" si="1027"/>
        <v>0</v>
      </c>
      <c r="AJ631" s="13">
        <f t="shared" si="1027"/>
        <v>0</v>
      </c>
      <c r="AK631" s="85">
        <f t="shared" si="1027"/>
        <v>102795</v>
      </c>
      <c r="AL631" s="85">
        <f t="shared" si="1027"/>
        <v>102795</v>
      </c>
      <c r="AM631" s="13">
        <f t="shared" si="1027"/>
        <v>0</v>
      </c>
      <c r="AN631" s="13">
        <f t="shared" si="1027"/>
        <v>0</v>
      </c>
      <c r="AO631" s="13">
        <f t="shared" si="1027"/>
        <v>0</v>
      </c>
      <c r="AP631" s="13">
        <f t="shared" si="1027"/>
        <v>0</v>
      </c>
      <c r="AQ631" s="17">
        <f t="shared" si="1027"/>
        <v>102795</v>
      </c>
      <c r="AR631" s="17">
        <f t="shared" si="1027"/>
        <v>102795</v>
      </c>
      <c r="AS631" s="13">
        <f t="shared" si="1028"/>
        <v>0</v>
      </c>
      <c r="AT631" s="13">
        <f t="shared" si="1028"/>
        <v>0</v>
      </c>
      <c r="AU631" s="13">
        <f t="shared" si="1028"/>
        <v>0</v>
      </c>
      <c r="AV631" s="13">
        <f t="shared" si="1028"/>
        <v>0</v>
      </c>
      <c r="AW631" s="17">
        <f t="shared" si="1028"/>
        <v>102795</v>
      </c>
      <c r="AX631" s="17">
        <f t="shared" si="1028"/>
        <v>102795</v>
      </c>
    </row>
    <row r="632" spans="1:50" ht="33" hidden="1" x14ac:dyDescent="0.25">
      <c r="A632" s="60" t="s">
        <v>12</v>
      </c>
      <c r="B632" s="16">
        <v>913</v>
      </c>
      <c r="C632" s="16" t="s">
        <v>7</v>
      </c>
      <c r="D632" s="16" t="s">
        <v>87</v>
      </c>
      <c r="E632" s="16" t="s">
        <v>488</v>
      </c>
      <c r="F632" s="16" t="s">
        <v>13</v>
      </c>
      <c r="G632" s="17">
        <f t="shared" si="1025"/>
        <v>102795</v>
      </c>
      <c r="H632" s="17">
        <f t="shared" si="1025"/>
        <v>102795</v>
      </c>
      <c r="I632" s="13">
        <f t="shared" si="1025"/>
        <v>0</v>
      </c>
      <c r="J632" s="13">
        <f t="shared" si="1025"/>
        <v>0</v>
      </c>
      <c r="K632" s="13">
        <f t="shared" si="1025"/>
        <v>0</v>
      </c>
      <c r="L632" s="13">
        <f t="shared" si="1025"/>
        <v>0</v>
      </c>
      <c r="M632" s="17">
        <f t="shared" si="1025"/>
        <v>102795</v>
      </c>
      <c r="N632" s="17">
        <f t="shared" si="1025"/>
        <v>102795</v>
      </c>
      <c r="O632" s="13">
        <f t="shared" si="1025"/>
        <v>0</v>
      </c>
      <c r="P632" s="13">
        <f t="shared" si="1025"/>
        <v>0</v>
      </c>
      <c r="Q632" s="13">
        <f t="shared" si="1025"/>
        <v>0</v>
      </c>
      <c r="R632" s="13">
        <f t="shared" si="1025"/>
        <v>0</v>
      </c>
      <c r="S632" s="17">
        <f t="shared" si="1026"/>
        <v>102795</v>
      </c>
      <c r="T632" s="17">
        <f t="shared" si="1026"/>
        <v>102795</v>
      </c>
      <c r="U632" s="13">
        <f t="shared" si="1026"/>
        <v>0</v>
      </c>
      <c r="V632" s="13">
        <f t="shared" si="1026"/>
        <v>0</v>
      </c>
      <c r="W632" s="13">
        <f t="shared" si="1026"/>
        <v>0</v>
      </c>
      <c r="X632" s="13">
        <f t="shared" si="1026"/>
        <v>0</v>
      </c>
      <c r="Y632" s="17">
        <f t="shared" si="1026"/>
        <v>102795</v>
      </c>
      <c r="Z632" s="17">
        <f t="shared" si="1026"/>
        <v>102795</v>
      </c>
      <c r="AA632" s="13">
        <f t="shared" si="1026"/>
        <v>0</v>
      </c>
      <c r="AB632" s="13">
        <f t="shared" si="1026"/>
        <v>0</v>
      </c>
      <c r="AC632" s="13">
        <f t="shared" si="1026"/>
        <v>0</v>
      </c>
      <c r="AD632" s="13">
        <f t="shared" si="1026"/>
        <v>0</v>
      </c>
      <c r="AE632" s="17">
        <f t="shared" si="1026"/>
        <v>102795</v>
      </c>
      <c r="AF632" s="17">
        <f t="shared" si="1026"/>
        <v>102795</v>
      </c>
      <c r="AG632" s="13">
        <f t="shared" si="1027"/>
        <v>0</v>
      </c>
      <c r="AH632" s="13">
        <f t="shared" si="1027"/>
        <v>0</v>
      </c>
      <c r="AI632" s="13">
        <f t="shared" si="1027"/>
        <v>0</v>
      </c>
      <c r="AJ632" s="13">
        <f t="shared" si="1027"/>
        <v>0</v>
      </c>
      <c r="AK632" s="85">
        <f t="shared" si="1027"/>
        <v>102795</v>
      </c>
      <c r="AL632" s="85">
        <f t="shared" si="1027"/>
        <v>102795</v>
      </c>
      <c r="AM632" s="13">
        <f t="shared" si="1027"/>
        <v>0</v>
      </c>
      <c r="AN632" s="13">
        <f t="shared" si="1027"/>
        <v>0</v>
      </c>
      <c r="AO632" s="13">
        <f t="shared" si="1027"/>
        <v>0</v>
      </c>
      <c r="AP632" s="13">
        <f t="shared" si="1027"/>
        <v>0</v>
      </c>
      <c r="AQ632" s="17">
        <f t="shared" si="1027"/>
        <v>102795</v>
      </c>
      <c r="AR632" s="17">
        <f t="shared" si="1027"/>
        <v>102795</v>
      </c>
      <c r="AS632" s="13">
        <f t="shared" si="1028"/>
        <v>0</v>
      </c>
      <c r="AT632" s="13">
        <f t="shared" si="1028"/>
        <v>0</v>
      </c>
      <c r="AU632" s="13">
        <f t="shared" si="1028"/>
        <v>0</v>
      </c>
      <c r="AV632" s="13">
        <f t="shared" si="1028"/>
        <v>0</v>
      </c>
      <c r="AW632" s="17">
        <f t="shared" si="1028"/>
        <v>102795</v>
      </c>
      <c r="AX632" s="17">
        <f t="shared" si="1028"/>
        <v>102795</v>
      </c>
    </row>
    <row r="633" spans="1:50" hidden="1" x14ac:dyDescent="0.25">
      <c r="A633" s="64" t="s">
        <v>14</v>
      </c>
      <c r="B633" s="16">
        <v>913</v>
      </c>
      <c r="C633" s="16" t="s">
        <v>7</v>
      </c>
      <c r="D633" s="16" t="s">
        <v>87</v>
      </c>
      <c r="E633" s="16" t="s">
        <v>488</v>
      </c>
      <c r="F633" s="16" t="s">
        <v>37</v>
      </c>
      <c r="G633" s="13">
        <v>102795</v>
      </c>
      <c r="H633" s="13">
        <v>102795</v>
      </c>
      <c r="I633" s="13"/>
      <c r="J633" s="13"/>
      <c r="K633" s="13"/>
      <c r="L633" s="13"/>
      <c r="M633" s="13">
        <f>G633+I633+J633+K633+L633</f>
        <v>102795</v>
      </c>
      <c r="N633" s="13">
        <f>H633+J633</f>
        <v>102795</v>
      </c>
      <c r="O633" s="13"/>
      <c r="P633" s="13"/>
      <c r="Q633" s="13"/>
      <c r="R633" s="13"/>
      <c r="S633" s="13">
        <f>M633+O633+P633+Q633+R633</f>
        <v>102795</v>
      </c>
      <c r="T633" s="13">
        <f>N633+P633</f>
        <v>102795</v>
      </c>
      <c r="U633" s="13"/>
      <c r="V633" s="13"/>
      <c r="W633" s="13"/>
      <c r="X633" s="13"/>
      <c r="Y633" s="13">
        <f>S633+U633+V633+W633+X633</f>
        <v>102795</v>
      </c>
      <c r="Z633" s="13">
        <f>T633+V633</f>
        <v>102795</v>
      </c>
      <c r="AA633" s="13"/>
      <c r="AB633" s="13"/>
      <c r="AC633" s="13"/>
      <c r="AD633" s="13"/>
      <c r="AE633" s="13">
        <f>Y633+AA633+AB633+AC633+AD633</f>
        <v>102795</v>
      </c>
      <c r="AF633" s="13">
        <f>Z633+AB633</f>
        <v>102795</v>
      </c>
      <c r="AG633" s="13"/>
      <c r="AH633" s="13"/>
      <c r="AI633" s="13"/>
      <c r="AJ633" s="13"/>
      <c r="AK633" s="81">
        <f>AE633+AG633+AH633+AI633+AJ633</f>
        <v>102795</v>
      </c>
      <c r="AL633" s="81">
        <f>AF633+AH633</f>
        <v>102795</v>
      </c>
      <c r="AM633" s="13"/>
      <c r="AN633" s="13"/>
      <c r="AO633" s="13"/>
      <c r="AP633" s="13"/>
      <c r="AQ633" s="13">
        <f>AK633+AM633+AN633+AO633+AP633</f>
        <v>102795</v>
      </c>
      <c r="AR633" s="13">
        <f>AL633+AN633</f>
        <v>102795</v>
      </c>
      <c r="AS633" s="13"/>
      <c r="AT633" s="13"/>
      <c r="AU633" s="13"/>
      <c r="AV633" s="13"/>
      <c r="AW633" s="13">
        <f>AQ633+AS633+AT633+AU633+AV633</f>
        <v>102795</v>
      </c>
      <c r="AX633" s="13">
        <f>AR633+AT633</f>
        <v>102795</v>
      </c>
    </row>
    <row r="634" spans="1:50" hidden="1" x14ac:dyDescent="0.25">
      <c r="A634" s="64" t="s">
        <v>587</v>
      </c>
      <c r="B634" s="33">
        <v>913</v>
      </c>
      <c r="C634" s="16" t="s">
        <v>7</v>
      </c>
      <c r="D634" s="16" t="s">
        <v>87</v>
      </c>
      <c r="E634" s="16" t="s">
        <v>630</v>
      </c>
      <c r="F634" s="16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>
        <f>AB635</f>
        <v>63847</v>
      </c>
      <c r="AC634" s="13">
        <f t="shared" ref="AC634:AF635" si="1029">AC635</f>
        <v>0</v>
      </c>
      <c r="AD634" s="13">
        <f t="shared" si="1029"/>
        <v>0</v>
      </c>
      <c r="AE634" s="13">
        <f t="shared" si="1029"/>
        <v>63847</v>
      </c>
      <c r="AF634" s="13">
        <f t="shared" si="1029"/>
        <v>63847</v>
      </c>
      <c r="AG634" s="13"/>
      <c r="AH634" s="13">
        <f>AH635</f>
        <v>0</v>
      </c>
      <c r="AI634" s="13">
        <f t="shared" ref="AI634:AL635" si="1030">AI635</f>
        <v>0</v>
      </c>
      <c r="AJ634" s="13">
        <f t="shared" si="1030"/>
        <v>0</v>
      </c>
      <c r="AK634" s="81">
        <f t="shared" si="1030"/>
        <v>63847</v>
      </c>
      <c r="AL634" s="81">
        <f t="shared" si="1030"/>
        <v>63847</v>
      </c>
      <c r="AM634" s="13"/>
      <c r="AN634" s="13">
        <f>AN635</f>
        <v>0</v>
      </c>
      <c r="AO634" s="13">
        <f t="shared" ref="AO634:AR635" si="1031">AO635</f>
        <v>0</v>
      </c>
      <c r="AP634" s="13">
        <f t="shared" si="1031"/>
        <v>0</v>
      </c>
      <c r="AQ634" s="13">
        <f t="shared" si="1031"/>
        <v>63847</v>
      </c>
      <c r="AR634" s="13">
        <f t="shared" si="1031"/>
        <v>63847</v>
      </c>
      <c r="AS634" s="13"/>
      <c r="AT634" s="13">
        <f>AT635</f>
        <v>0</v>
      </c>
      <c r="AU634" s="13">
        <f t="shared" ref="AU634:AX635" si="1032">AU635</f>
        <v>0</v>
      </c>
      <c r="AV634" s="13">
        <f t="shared" si="1032"/>
        <v>0</v>
      </c>
      <c r="AW634" s="13">
        <f t="shared" si="1032"/>
        <v>63847</v>
      </c>
      <c r="AX634" s="13">
        <f t="shared" si="1032"/>
        <v>63847</v>
      </c>
    </row>
    <row r="635" spans="1:50" ht="49.5" hidden="1" x14ac:dyDescent="0.25">
      <c r="A635" s="64" t="s">
        <v>639</v>
      </c>
      <c r="B635" s="33">
        <v>913</v>
      </c>
      <c r="C635" s="16" t="s">
        <v>7</v>
      </c>
      <c r="D635" s="16" t="s">
        <v>87</v>
      </c>
      <c r="E635" s="16" t="s">
        <v>640</v>
      </c>
      <c r="F635" s="16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>
        <f>AB636</f>
        <v>63847</v>
      </c>
      <c r="AC635" s="13">
        <f t="shared" si="1029"/>
        <v>0</v>
      </c>
      <c r="AD635" s="13">
        <f t="shared" si="1029"/>
        <v>0</v>
      </c>
      <c r="AE635" s="13">
        <f t="shared" si="1029"/>
        <v>63847</v>
      </c>
      <c r="AF635" s="13">
        <f t="shared" si="1029"/>
        <v>63847</v>
      </c>
      <c r="AG635" s="13"/>
      <c r="AH635" s="13">
        <f>AH636</f>
        <v>0</v>
      </c>
      <c r="AI635" s="13">
        <f t="shared" si="1030"/>
        <v>0</v>
      </c>
      <c r="AJ635" s="13">
        <f t="shared" si="1030"/>
        <v>0</v>
      </c>
      <c r="AK635" s="81">
        <f t="shared" si="1030"/>
        <v>63847</v>
      </c>
      <c r="AL635" s="81">
        <f t="shared" si="1030"/>
        <v>63847</v>
      </c>
      <c r="AM635" s="13"/>
      <c r="AN635" s="13">
        <f>AN636</f>
        <v>0</v>
      </c>
      <c r="AO635" s="13">
        <f t="shared" si="1031"/>
        <v>0</v>
      </c>
      <c r="AP635" s="13">
        <f t="shared" si="1031"/>
        <v>0</v>
      </c>
      <c r="AQ635" s="13">
        <f t="shared" si="1031"/>
        <v>63847</v>
      </c>
      <c r="AR635" s="13">
        <f t="shared" si="1031"/>
        <v>63847</v>
      </c>
      <c r="AS635" s="13"/>
      <c r="AT635" s="13">
        <f>AT636</f>
        <v>0</v>
      </c>
      <c r="AU635" s="13">
        <f t="shared" si="1032"/>
        <v>0</v>
      </c>
      <c r="AV635" s="13">
        <f t="shared" si="1032"/>
        <v>0</v>
      </c>
      <c r="AW635" s="13">
        <f t="shared" si="1032"/>
        <v>63847</v>
      </c>
      <c r="AX635" s="13">
        <f t="shared" si="1032"/>
        <v>63847</v>
      </c>
    </row>
    <row r="636" spans="1:50" ht="33" hidden="1" x14ac:dyDescent="0.25">
      <c r="A636" s="60" t="s">
        <v>12</v>
      </c>
      <c r="B636" s="33">
        <v>913</v>
      </c>
      <c r="C636" s="16" t="s">
        <v>7</v>
      </c>
      <c r="D636" s="16" t="s">
        <v>87</v>
      </c>
      <c r="E636" s="16" t="s">
        <v>640</v>
      </c>
      <c r="F636" s="16" t="s">
        <v>13</v>
      </c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>
        <f>AB637</f>
        <v>63847</v>
      </c>
      <c r="AC636" s="13"/>
      <c r="AD636" s="13"/>
      <c r="AE636" s="13">
        <f>Y636+AA636+AB636+AC636+AD636</f>
        <v>63847</v>
      </c>
      <c r="AF636" s="13">
        <f>Z636+AB636</f>
        <v>63847</v>
      </c>
      <c r="AG636" s="13"/>
      <c r="AH636" s="13">
        <f>AH637</f>
        <v>0</v>
      </c>
      <c r="AI636" s="13"/>
      <c r="AJ636" s="13"/>
      <c r="AK636" s="81">
        <f>AK637</f>
        <v>63847</v>
      </c>
      <c r="AL636" s="81">
        <f>AL637</f>
        <v>63847</v>
      </c>
      <c r="AM636" s="13"/>
      <c r="AN636" s="13">
        <f>AN637</f>
        <v>0</v>
      </c>
      <c r="AO636" s="13"/>
      <c r="AP636" s="13"/>
      <c r="AQ636" s="13">
        <f>AQ637</f>
        <v>63847</v>
      </c>
      <c r="AR636" s="13">
        <f>AR637</f>
        <v>63847</v>
      </c>
      <c r="AS636" s="13"/>
      <c r="AT636" s="13">
        <f>AT637</f>
        <v>0</v>
      </c>
      <c r="AU636" s="13"/>
      <c r="AV636" s="13"/>
      <c r="AW636" s="13">
        <f>AW637</f>
        <v>63847</v>
      </c>
      <c r="AX636" s="13">
        <f>AX637</f>
        <v>63847</v>
      </c>
    </row>
    <row r="637" spans="1:50" hidden="1" x14ac:dyDescent="0.25">
      <c r="A637" s="64" t="s">
        <v>14</v>
      </c>
      <c r="B637" s="33">
        <v>913</v>
      </c>
      <c r="C637" s="16" t="s">
        <v>7</v>
      </c>
      <c r="D637" s="16" t="s">
        <v>87</v>
      </c>
      <c r="E637" s="16" t="s">
        <v>640</v>
      </c>
      <c r="F637" s="16" t="s">
        <v>37</v>
      </c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>
        <v>63847</v>
      </c>
      <c r="AC637" s="13"/>
      <c r="AD637" s="13"/>
      <c r="AE637" s="13">
        <f>Y637+AA637+AB637+AC637+AD637</f>
        <v>63847</v>
      </c>
      <c r="AF637" s="13">
        <f>Z637+AB637</f>
        <v>63847</v>
      </c>
      <c r="AG637" s="13"/>
      <c r="AH637" s="13"/>
      <c r="AI637" s="13"/>
      <c r="AJ637" s="13"/>
      <c r="AK637" s="81">
        <f>AE637+AG637+AH637+AI637+AJ637</f>
        <v>63847</v>
      </c>
      <c r="AL637" s="81">
        <f>AF637+AH637</f>
        <v>63847</v>
      </c>
      <c r="AM637" s="13"/>
      <c r="AN637" s="13"/>
      <c r="AO637" s="13"/>
      <c r="AP637" s="13"/>
      <c r="AQ637" s="13">
        <f>AK637+AM637+AN637+AO637+AP637</f>
        <v>63847</v>
      </c>
      <c r="AR637" s="13">
        <f>AL637+AN637</f>
        <v>63847</v>
      </c>
      <c r="AS637" s="13"/>
      <c r="AT637" s="13"/>
      <c r="AU637" s="13"/>
      <c r="AV637" s="13"/>
      <c r="AW637" s="13">
        <f>AQ637+AS637+AT637+AU637+AV637</f>
        <v>63847</v>
      </c>
      <c r="AX637" s="13">
        <f>AR637+AT637</f>
        <v>63847</v>
      </c>
    </row>
    <row r="638" spans="1:50" ht="49.5" hidden="1" x14ac:dyDescent="0.25">
      <c r="A638" s="64" t="s">
        <v>678</v>
      </c>
      <c r="B638" s="33">
        <v>913</v>
      </c>
      <c r="C638" s="24" t="s">
        <v>7</v>
      </c>
      <c r="D638" s="16" t="s">
        <v>87</v>
      </c>
      <c r="E638" s="71" t="s">
        <v>679</v>
      </c>
      <c r="F638" s="16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>
        <f>AG639</f>
        <v>0</v>
      </c>
      <c r="AH638" s="13">
        <f t="shared" ref="AH638:AW639" si="1033">AH639</f>
        <v>0</v>
      </c>
      <c r="AI638" s="13">
        <f t="shared" si="1033"/>
        <v>457</v>
      </c>
      <c r="AJ638" s="13">
        <f t="shared" si="1033"/>
        <v>0</v>
      </c>
      <c r="AK638" s="81">
        <f t="shared" si="1033"/>
        <v>457</v>
      </c>
      <c r="AL638" s="81">
        <f t="shared" si="1033"/>
        <v>0</v>
      </c>
      <c r="AM638" s="13">
        <f>AM639</f>
        <v>0</v>
      </c>
      <c r="AN638" s="13">
        <f t="shared" si="1033"/>
        <v>0</v>
      </c>
      <c r="AO638" s="13">
        <f t="shared" si="1033"/>
        <v>0</v>
      </c>
      <c r="AP638" s="13">
        <f t="shared" si="1033"/>
        <v>0</v>
      </c>
      <c r="AQ638" s="13">
        <f t="shared" si="1033"/>
        <v>457</v>
      </c>
      <c r="AR638" s="13">
        <f t="shared" si="1033"/>
        <v>0</v>
      </c>
      <c r="AS638" s="13">
        <f>AS639</f>
        <v>0</v>
      </c>
      <c r="AT638" s="13">
        <f t="shared" si="1033"/>
        <v>0</v>
      </c>
      <c r="AU638" s="13">
        <f t="shared" si="1033"/>
        <v>0</v>
      </c>
      <c r="AV638" s="13">
        <f t="shared" si="1033"/>
        <v>0</v>
      </c>
      <c r="AW638" s="13">
        <f t="shared" si="1033"/>
        <v>457</v>
      </c>
      <c r="AX638" s="13">
        <f t="shared" ref="AT638:AX639" si="1034">AX639</f>
        <v>0</v>
      </c>
    </row>
    <row r="639" spans="1:50" ht="33" hidden="1" x14ac:dyDescent="0.25">
      <c r="A639" s="60" t="s">
        <v>12</v>
      </c>
      <c r="B639" s="33">
        <v>913</v>
      </c>
      <c r="C639" s="24" t="s">
        <v>7</v>
      </c>
      <c r="D639" s="16" t="s">
        <v>87</v>
      </c>
      <c r="E639" s="71" t="s">
        <v>679</v>
      </c>
      <c r="F639" s="16" t="s">
        <v>13</v>
      </c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>
        <f>AG640</f>
        <v>0</v>
      </c>
      <c r="AH639" s="13">
        <f t="shared" si="1033"/>
        <v>0</v>
      </c>
      <c r="AI639" s="13">
        <f t="shared" si="1033"/>
        <v>457</v>
      </c>
      <c r="AJ639" s="13">
        <f t="shared" si="1033"/>
        <v>0</v>
      </c>
      <c r="AK639" s="81">
        <f t="shared" si="1033"/>
        <v>457</v>
      </c>
      <c r="AL639" s="81">
        <f t="shared" si="1033"/>
        <v>0</v>
      </c>
      <c r="AM639" s="13">
        <f>AM640</f>
        <v>0</v>
      </c>
      <c r="AN639" s="13">
        <f t="shared" si="1033"/>
        <v>0</v>
      </c>
      <c r="AO639" s="13">
        <f t="shared" si="1033"/>
        <v>0</v>
      </c>
      <c r="AP639" s="13">
        <f t="shared" si="1033"/>
        <v>0</v>
      </c>
      <c r="AQ639" s="13">
        <f t="shared" si="1033"/>
        <v>457</v>
      </c>
      <c r="AR639" s="13">
        <f t="shared" si="1033"/>
        <v>0</v>
      </c>
      <c r="AS639" s="13">
        <f>AS640</f>
        <v>0</v>
      </c>
      <c r="AT639" s="13">
        <f t="shared" si="1034"/>
        <v>0</v>
      </c>
      <c r="AU639" s="13">
        <f t="shared" si="1034"/>
        <v>0</v>
      </c>
      <c r="AV639" s="13">
        <f t="shared" si="1034"/>
        <v>0</v>
      </c>
      <c r="AW639" s="13">
        <f t="shared" si="1034"/>
        <v>457</v>
      </c>
      <c r="AX639" s="13">
        <f t="shared" si="1034"/>
        <v>0</v>
      </c>
    </row>
    <row r="640" spans="1:50" hidden="1" x14ac:dyDescent="0.25">
      <c r="A640" s="64" t="s">
        <v>14</v>
      </c>
      <c r="B640" s="33">
        <v>913</v>
      </c>
      <c r="C640" s="24" t="s">
        <v>7</v>
      </c>
      <c r="D640" s="16" t="s">
        <v>87</v>
      </c>
      <c r="E640" s="71" t="s">
        <v>679</v>
      </c>
      <c r="F640" s="16" t="s">
        <v>37</v>
      </c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>
        <v>457</v>
      </c>
      <c r="AJ640" s="13"/>
      <c r="AK640" s="81">
        <f>AE640+AG640+AH640+AI640+AJ640</f>
        <v>457</v>
      </c>
      <c r="AL640" s="81">
        <f>AF640+AH640</f>
        <v>0</v>
      </c>
      <c r="AM640" s="13"/>
      <c r="AN640" s="13"/>
      <c r="AO640" s="13"/>
      <c r="AP640" s="13"/>
      <c r="AQ640" s="13">
        <f>AK640+AM640+AN640+AO640+AP640</f>
        <v>457</v>
      </c>
      <c r="AR640" s="13">
        <f>AL640+AN640</f>
        <v>0</v>
      </c>
      <c r="AS640" s="13"/>
      <c r="AT640" s="13"/>
      <c r="AU640" s="13"/>
      <c r="AV640" s="13"/>
      <c r="AW640" s="13">
        <f>AQ640+AS640+AT640+AU640+AV640</f>
        <v>457</v>
      </c>
      <c r="AX640" s="13">
        <f>AR640+AT640</f>
        <v>0</v>
      </c>
    </row>
    <row r="641" spans="1:50" hidden="1" x14ac:dyDescent="0.25">
      <c r="A641" s="60" t="s">
        <v>66</v>
      </c>
      <c r="B641" s="33">
        <v>913</v>
      </c>
      <c r="C641" s="24" t="s">
        <v>7</v>
      </c>
      <c r="D641" s="16" t="s">
        <v>87</v>
      </c>
      <c r="E641" s="71" t="s">
        <v>67</v>
      </c>
      <c r="F641" s="16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>
        <f>AS642</f>
        <v>0</v>
      </c>
      <c r="AT641" s="13">
        <f t="shared" ref="AT641:AX644" si="1035">AT642</f>
        <v>0</v>
      </c>
      <c r="AU641" s="13">
        <f t="shared" si="1035"/>
        <v>290</v>
      </c>
      <c r="AV641" s="13">
        <f t="shared" si="1035"/>
        <v>0</v>
      </c>
      <c r="AW641" s="13">
        <f t="shared" si="1035"/>
        <v>290</v>
      </c>
      <c r="AX641" s="13">
        <f t="shared" si="1035"/>
        <v>0</v>
      </c>
    </row>
    <row r="642" spans="1:50" hidden="1" x14ac:dyDescent="0.25">
      <c r="A642" s="60" t="s">
        <v>15</v>
      </c>
      <c r="B642" s="33">
        <v>913</v>
      </c>
      <c r="C642" s="24" t="s">
        <v>7</v>
      </c>
      <c r="D642" s="16" t="s">
        <v>87</v>
      </c>
      <c r="E642" s="71" t="s">
        <v>68</v>
      </c>
      <c r="F642" s="16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>
        <f>AS643</f>
        <v>0</v>
      </c>
      <c r="AT642" s="13">
        <f t="shared" si="1035"/>
        <v>0</v>
      </c>
      <c r="AU642" s="13">
        <f t="shared" si="1035"/>
        <v>290</v>
      </c>
      <c r="AV642" s="13">
        <f t="shared" si="1035"/>
        <v>0</v>
      </c>
      <c r="AW642" s="13">
        <f t="shared" si="1035"/>
        <v>290</v>
      </c>
      <c r="AX642" s="13">
        <f t="shared" si="1035"/>
        <v>0</v>
      </c>
    </row>
    <row r="643" spans="1:50" hidden="1" x14ac:dyDescent="0.25">
      <c r="A643" s="60" t="s">
        <v>16</v>
      </c>
      <c r="B643" s="33">
        <v>913</v>
      </c>
      <c r="C643" s="24" t="s">
        <v>7</v>
      </c>
      <c r="D643" s="16" t="s">
        <v>87</v>
      </c>
      <c r="E643" s="71" t="s">
        <v>737</v>
      </c>
      <c r="F643" s="16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>
        <f>AS644</f>
        <v>0</v>
      </c>
      <c r="AT643" s="13">
        <f t="shared" si="1035"/>
        <v>0</v>
      </c>
      <c r="AU643" s="13">
        <f t="shared" si="1035"/>
        <v>290</v>
      </c>
      <c r="AV643" s="13">
        <f t="shared" si="1035"/>
        <v>0</v>
      </c>
      <c r="AW643" s="13">
        <f t="shared" si="1035"/>
        <v>290</v>
      </c>
      <c r="AX643" s="13">
        <f t="shared" si="1035"/>
        <v>0</v>
      </c>
    </row>
    <row r="644" spans="1:50" ht="33" hidden="1" x14ac:dyDescent="0.25">
      <c r="A644" s="60" t="s">
        <v>12</v>
      </c>
      <c r="B644" s="33">
        <v>913</v>
      </c>
      <c r="C644" s="24" t="s">
        <v>7</v>
      </c>
      <c r="D644" s="16" t="s">
        <v>87</v>
      </c>
      <c r="E644" s="71" t="s">
        <v>737</v>
      </c>
      <c r="F644" s="16" t="s">
        <v>13</v>
      </c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>
        <f>AS645</f>
        <v>0</v>
      </c>
      <c r="AT644" s="13">
        <f t="shared" si="1035"/>
        <v>0</v>
      </c>
      <c r="AU644" s="13">
        <f t="shared" si="1035"/>
        <v>290</v>
      </c>
      <c r="AV644" s="13">
        <f t="shared" si="1035"/>
        <v>0</v>
      </c>
      <c r="AW644" s="13">
        <f t="shared" si="1035"/>
        <v>290</v>
      </c>
      <c r="AX644" s="13">
        <f t="shared" si="1035"/>
        <v>0</v>
      </c>
    </row>
    <row r="645" spans="1:50" hidden="1" x14ac:dyDescent="0.25">
      <c r="A645" s="64" t="s">
        <v>14</v>
      </c>
      <c r="B645" s="33">
        <v>913</v>
      </c>
      <c r="C645" s="24" t="s">
        <v>7</v>
      </c>
      <c r="D645" s="16" t="s">
        <v>87</v>
      </c>
      <c r="E645" s="71" t="s">
        <v>737</v>
      </c>
      <c r="F645" s="16" t="s">
        <v>37</v>
      </c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>
        <v>290</v>
      </c>
      <c r="AV645" s="13"/>
      <c r="AW645" s="13">
        <f>AQ645+AS645+AT645+AU645+AV645</f>
        <v>290</v>
      </c>
      <c r="AX645" s="13">
        <f>AR645+AT645</f>
        <v>0</v>
      </c>
    </row>
    <row r="646" spans="1:50" hidden="1" x14ac:dyDescent="0.25">
      <c r="A646" s="64"/>
      <c r="B646" s="33"/>
      <c r="C646" s="16"/>
      <c r="D646" s="16"/>
      <c r="E646" s="16"/>
      <c r="F646" s="16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81"/>
      <c r="AL646" s="81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</row>
    <row r="647" spans="1:50" ht="18.75" hidden="1" x14ac:dyDescent="0.3">
      <c r="A647" s="59" t="s">
        <v>535</v>
      </c>
      <c r="B647" s="14">
        <v>913</v>
      </c>
      <c r="C647" s="14" t="s">
        <v>7</v>
      </c>
      <c r="D647" s="14" t="s">
        <v>7</v>
      </c>
      <c r="E647" s="14"/>
      <c r="F647" s="14"/>
      <c r="G647" s="15">
        <f>G664+G648</f>
        <v>39479</v>
      </c>
      <c r="H647" s="15">
        <f t="shared" ref="H647:N647" si="1036">H664+H648</f>
        <v>0</v>
      </c>
      <c r="I647" s="13">
        <f t="shared" si="1036"/>
        <v>0</v>
      </c>
      <c r="J647" s="13">
        <f t="shared" si="1036"/>
        <v>0</v>
      </c>
      <c r="K647" s="13">
        <f t="shared" si="1036"/>
        <v>0</v>
      </c>
      <c r="L647" s="13">
        <f t="shared" si="1036"/>
        <v>0</v>
      </c>
      <c r="M647" s="15">
        <f t="shared" si="1036"/>
        <v>39479</v>
      </c>
      <c r="N647" s="15">
        <f t="shared" si="1036"/>
        <v>0</v>
      </c>
      <c r="O647" s="13">
        <f t="shared" ref="O647:T647" si="1037">O664+O648</f>
        <v>0</v>
      </c>
      <c r="P647" s="13">
        <f t="shared" si="1037"/>
        <v>0</v>
      </c>
      <c r="Q647" s="13">
        <f t="shared" si="1037"/>
        <v>0</v>
      </c>
      <c r="R647" s="13">
        <f t="shared" si="1037"/>
        <v>0</v>
      </c>
      <c r="S647" s="15">
        <f t="shared" si="1037"/>
        <v>39479</v>
      </c>
      <c r="T647" s="15">
        <f t="shared" si="1037"/>
        <v>0</v>
      </c>
      <c r="U647" s="13">
        <f t="shared" ref="U647:Z647" si="1038">U664+U648</f>
        <v>0</v>
      </c>
      <c r="V647" s="13">
        <f t="shared" si="1038"/>
        <v>0</v>
      </c>
      <c r="W647" s="13">
        <f t="shared" si="1038"/>
        <v>0</v>
      </c>
      <c r="X647" s="13">
        <f t="shared" si="1038"/>
        <v>0</v>
      </c>
      <c r="Y647" s="15">
        <f t="shared" si="1038"/>
        <v>39479</v>
      </c>
      <c r="Z647" s="15">
        <f t="shared" si="1038"/>
        <v>0</v>
      </c>
      <c r="AA647" s="13">
        <f t="shared" ref="AA647:AF647" si="1039">AA664+AA648</f>
        <v>0</v>
      </c>
      <c r="AB647" s="13">
        <f t="shared" si="1039"/>
        <v>0</v>
      </c>
      <c r="AC647" s="13">
        <f t="shared" si="1039"/>
        <v>0</v>
      </c>
      <c r="AD647" s="13">
        <f t="shared" si="1039"/>
        <v>0</v>
      </c>
      <c r="AE647" s="15">
        <f t="shared" si="1039"/>
        <v>39479</v>
      </c>
      <c r="AF647" s="15">
        <f t="shared" si="1039"/>
        <v>0</v>
      </c>
      <c r="AG647" s="13">
        <f t="shared" ref="AG647:AL647" si="1040">AG664+AG648</f>
        <v>0</v>
      </c>
      <c r="AH647" s="13">
        <f t="shared" si="1040"/>
        <v>0</v>
      </c>
      <c r="AI647" s="13">
        <f t="shared" si="1040"/>
        <v>0</v>
      </c>
      <c r="AJ647" s="13">
        <f t="shared" si="1040"/>
        <v>0</v>
      </c>
      <c r="AK647" s="84">
        <f t="shared" si="1040"/>
        <v>39479</v>
      </c>
      <c r="AL647" s="84">
        <f t="shared" si="1040"/>
        <v>0</v>
      </c>
      <c r="AM647" s="18">
        <f>AM648+AM664</f>
        <v>0</v>
      </c>
      <c r="AN647" s="18">
        <f t="shared" ref="AN647:AR647" si="1041">AN648+AN664</f>
        <v>3652</v>
      </c>
      <c r="AO647" s="18">
        <f t="shared" si="1041"/>
        <v>0</v>
      </c>
      <c r="AP647" s="18">
        <f t="shared" si="1041"/>
        <v>0</v>
      </c>
      <c r="AQ647" s="18">
        <f t="shared" si="1041"/>
        <v>43131</v>
      </c>
      <c r="AR647" s="18">
        <f t="shared" si="1041"/>
        <v>3652</v>
      </c>
      <c r="AS647" s="18">
        <f>AS648+AS664</f>
        <v>0</v>
      </c>
      <c r="AT647" s="18">
        <f t="shared" ref="AT647:AX647" si="1042">AT648+AT664</f>
        <v>0</v>
      </c>
      <c r="AU647" s="18">
        <f t="shared" si="1042"/>
        <v>0</v>
      </c>
      <c r="AV647" s="18">
        <f t="shared" si="1042"/>
        <v>0</v>
      </c>
      <c r="AW647" s="32">
        <f t="shared" si="1042"/>
        <v>43131</v>
      </c>
      <c r="AX647" s="32">
        <f t="shared" si="1042"/>
        <v>3652</v>
      </c>
    </row>
    <row r="648" spans="1:50" ht="49.5" hidden="1" x14ac:dyDescent="0.25">
      <c r="A648" s="60" t="s">
        <v>213</v>
      </c>
      <c r="B648" s="16">
        <v>913</v>
      </c>
      <c r="C648" s="16" t="s">
        <v>7</v>
      </c>
      <c r="D648" s="16" t="s">
        <v>7</v>
      </c>
      <c r="E648" s="16" t="s">
        <v>214</v>
      </c>
      <c r="F648" s="16"/>
      <c r="G648" s="20">
        <f>G649+G653</f>
        <v>30294</v>
      </c>
      <c r="H648" s="20">
        <f t="shared" ref="H648:N648" si="1043">H649+H653</f>
        <v>0</v>
      </c>
      <c r="I648" s="13">
        <f t="shared" si="1043"/>
        <v>0</v>
      </c>
      <c r="J648" s="13">
        <f t="shared" si="1043"/>
        <v>0</v>
      </c>
      <c r="K648" s="13">
        <f t="shared" si="1043"/>
        <v>0</v>
      </c>
      <c r="L648" s="13">
        <f t="shared" si="1043"/>
        <v>0</v>
      </c>
      <c r="M648" s="20">
        <f t="shared" si="1043"/>
        <v>30294</v>
      </c>
      <c r="N648" s="20">
        <f t="shared" si="1043"/>
        <v>0</v>
      </c>
      <c r="O648" s="13">
        <f t="shared" ref="O648:T648" si="1044">O649+O653</f>
        <v>0</v>
      </c>
      <c r="P648" s="13">
        <f t="shared" si="1044"/>
        <v>0</v>
      </c>
      <c r="Q648" s="13">
        <f t="shared" si="1044"/>
        <v>0</v>
      </c>
      <c r="R648" s="13">
        <f t="shared" si="1044"/>
        <v>0</v>
      </c>
      <c r="S648" s="20">
        <f t="shared" si="1044"/>
        <v>30294</v>
      </c>
      <c r="T648" s="20">
        <f t="shared" si="1044"/>
        <v>0</v>
      </c>
      <c r="U648" s="13">
        <f t="shared" ref="U648:Z648" si="1045">U649+U653</f>
        <v>0</v>
      </c>
      <c r="V648" s="13">
        <f t="shared" si="1045"/>
        <v>0</v>
      </c>
      <c r="W648" s="13">
        <f t="shared" si="1045"/>
        <v>0</v>
      </c>
      <c r="X648" s="13">
        <f t="shared" si="1045"/>
        <v>0</v>
      </c>
      <c r="Y648" s="20">
        <f t="shared" si="1045"/>
        <v>30294</v>
      </c>
      <c r="Z648" s="20">
        <f t="shared" si="1045"/>
        <v>0</v>
      </c>
      <c r="AA648" s="13">
        <f t="shared" ref="AA648:AF648" si="1046">AA649+AA653</f>
        <v>0</v>
      </c>
      <c r="AB648" s="13">
        <f t="shared" si="1046"/>
        <v>0</v>
      </c>
      <c r="AC648" s="13">
        <f t="shared" si="1046"/>
        <v>0</v>
      </c>
      <c r="AD648" s="13">
        <f t="shared" si="1046"/>
        <v>0</v>
      </c>
      <c r="AE648" s="20">
        <f t="shared" si="1046"/>
        <v>30294</v>
      </c>
      <c r="AF648" s="20">
        <f t="shared" si="1046"/>
        <v>0</v>
      </c>
      <c r="AG648" s="13">
        <f t="shared" ref="AG648:AL648" si="1047">AG649+AG653</f>
        <v>0</v>
      </c>
      <c r="AH648" s="13">
        <f t="shared" si="1047"/>
        <v>0</v>
      </c>
      <c r="AI648" s="13">
        <f t="shared" si="1047"/>
        <v>0</v>
      </c>
      <c r="AJ648" s="13">
        <f t="shared" si="1047"/>
        <v>0</v>
      </c>
      <c r="AK648" s="87">
        <f t="shared" si="1047"/>
        <v>30294</v>
      </c>
      <c r="AL648" s="87">
        <f t="shared" si="1047"/>
        <v>0</v>
      </c>
      <c r="AM648" s="13">
        <f>AM649+AM653+AM657+AM661</f>
        <v>0</v>
      </c>
      <c r="AN648" s="13">
        <f t="shared" ref="AN648:AR648" si="1048">AN649+AN653+AN657+AN661</f>
        <v>3652</v>
      </c>
      <c r="AO648" s="13">
        <f t="shared" si="1048"/>
        <v>0</v>
      </c>
      <c r="AP648" s="13">
        <f t="shared" si="1048"/>
        <v>0</v>
      </c>
      <c r="AQ648" s="13">
        <f t="shared" si="1048"/>
        <v>33946</v>
      </c>
      <c r="AR648" s="13">
        <f t="shared" si="1048"/>
        <v>3652</v>
      </c>
      <c r="AS648" s="13">
        <f>AS649+AS653+AS657+AS661</f>
        <v>0</v>
      </c>
      <c r="AT648" s="13">
        <f t="shared" ref="AT648:AX648" si="1049">AT649+AT653+AT657+AT661</f>
        <v>0</v>
      </c>
      <c r="AU648" s="13">
        <f t="shared" si="1049"/>
        <v>0</v>
      </c>
      <c r="AV648" s="13">
        <f t="shared" si="1049"/>
        <v>0</v>
      </c>
      <c r="AW648" s="13">
        <f t="shared" si="1049"/>
        <v>33946</v>
      </c>
      <c r="AX648" s="13">
        <f t="shared" si="1049"/>
        <v>3652</v>
      </c>
    </row>
    <row r="649" spans="1:50" ht="33" hidden="1" x14ac:dyDescent="0.25">
      <c r="A649" s="60" t="s">
        <v>10</v>
      </c>
      <c r="B649" s="16">
        <v>913</v>
      </c>
      <c r="C649" s="16" t="s">
        <v>7</v>
      </c>
      <c r="D649" s="16" t="s">
        <v>7</v>
      </c>
      <c r="E649" s="16" t="s">
        <v>216</v>
      </c>
      <c r="F649" s="16"/>
      <c r="G649" s="20">
        <f t="shared" ref="G649:R651" si="1050">G650</f>
        <v>25825</v>
      </c>
      <c r="H649" s="20">
        <f t="shared" si="1050"/>
        <v>0</v>
      </c>
      <c r="I649" s="13">
        <f t="shared" si="1050"/>
        <v>0</v>
      </c>
      <c r="J649" s="13">
        <f t="shared" si="1050"/>
        <v>0</v>
      </c>
      <c r="K649" s="13">
        <f t="shared" si="1050"/>
        <v>0</v>
      </c>
      <c r="L649" s="13">
        <f t="shared" si="1050"/>
        <v>0</v>
      </c>
      <c r="M649" s="20">
        <f t="shared" si="1050"/>
        <v>25825</v>
      </c>
      <c r="N649" s="20">
        <f t="shared" si="1050"/>
        <v>0</v>
      </c>
      <c r="O649" s="13">
        <f t="shared" si="1050"/>
        <v>0</v>
      </c>
      <c r="P649" s="13">
        <f t="shared" si="1050"/>
        <v>0</v>
      </c>
      <c r="Q649" s="13">
        <f t="shared" si="1050"/>
        <v>0</v>
      </c>
      <c r="R649" s="13">
        <f t="shared" si="1050"/>
        <v>0</v>
      </c>
      <c r="S649" s="20">
        <f t="shared" ref="S649:AH651" si="1051">S650</f>
        <v>25825</v>
      </c>
      <c r="T649" s="20">
        <f t="shared" si="1051"/>
        <v>0</v>
      </c>
      <c r="U649" s="13">
        <f t="shared" si="1051"/>
        <v>0</v>
      </c>
      <c r="V649" s="13">
        <f t="shared" si="1051"/>
        <v>0</v>
      </c>
      <c r="W649" s="13">
        <f t="shared" si="1051"/>
        <v>0</v>
      </c>
      <c r="X649" s="13">
        <f t="shared" si="1051"/>
        <v>0</v>
      </c>
      <c r="Y649" s="20">
        <f t="shared" si="1051"/>
        <v>25825</v>
      </c>
      <c r="Z649" s="20">
        <f t="shared" si="1051"/>
        <v>0</v>
      </c>
      <c r="AA649" s="13">
        <f t="shared" si="1051"/>
        <v>0</v>
      </c>
      <c r="AB649" s="13">
        <f t="shared" si="1051"/>
        <v>0</v>
      </c>
      <c r="AC649" s="13">
        <f t="shared" si="1051"/>
        <v>0</v>
      </c>
      <c r="AD649" s="13">
        <f t="shared" si="1051"/>
        <v>0</v>
      </c>
      <c r="AE649" s="20">
        <f t="shared" si="1051"/>
        <v>25825</v>
      </c>
      <c r="AF649" s="20">
        <f t="shared" si="1051"/>
        <v>0</v>
      </c>
      <c r="AG649" s="13">
        <f t="shared" si="1051"/>
        <v>0</v>
      </c>
      <c r="AH649" s="13">
        <f t="shared" si="1051"/>
        <v>0</v>
      </c>
      <c r="AI649" s="13">
        <f t="shared" ref="AG649:AV651" si="1052">AI650</f>
        <v>0</v>
      </c>
      <c r="AJ649" s="13">
        <f t="shared" si="1052"/>
        <v>0</v>
      </c>
      <c r="AK649" s="87">
        <f t="shared" si="1052"/>
        <v>25825</v>
      </c>
      <c r="AL649" s="87">
        <f t="shared" si="1052"/>
        <v>0</v>
      </c>
      <c r="AM649" s="13">
        <f t="shared" si="1052"/>
        <v>0</v>
      </c>
      <c r="AN649" s="13">
        <f t="shared" si="1052"/>
        <v>0</v>
      </c>
      <c r="AO649" s="13">
        <f t="shared" si="1052"/>
        <v>0</v>
      </c>
      <c r="AP649" s="13">
        <f t="shared" si="1052"/>
        <v>0</v>
      </c>
      <c r="AQ649" s="20">
        <f t="shared" si="1052"/>
        <v>25825</v>
      </c>
      <c r="AR649" s="20">
        <f t="shared" si="1052"/>
        <v>0</v>
      </c>
      <c r="AS649" s="13">
        <f t="shared" si="1052"/>
        <v>0</v>
      </c>
      <c r="AT649" s="13">
        <f t="shared" si="1052"/>
        <v>0</v>
      </c>
      <c r="AU649" s="13">
        <f t="shared" si="1052"/>
        <v>0</v>
      </c>
      <c r="AV649" s="13">
        <f t="shared" si="1052"/>
        <v>0</v>
      </c>
      <c r="AW649" s="20">
        <f t="shared" ref="AS649:AX651" si="1053">AW650</f>
        <v>25825</v>
      </c>
      <c r="AX649" s="20">
        <f t="shared" si="1053"/>
        <v>0</v>
      </c>
    </row>
    <row r="650" spans="1:50" ht="33" hidden="1" x14ac:dyDescent="0.25">
      <c r="A650" s="60" t="s">
        <v>217</v>
      </c>
      <c r="B650" s="16">
        <v>913</v>
      </c>
      <c r="C650" s="16" t="s">
        <v>7</v>
      </c>
      <c r="D650" s="16" t="s">
        <v>7</v>
      </c>
      <c r="E650" s="16" t="s">
        <v>218</v>
      </c>
      <c r="F650" s="16"/>
      <c r="G650" s="20">
        <f t="shared" si="1050"/>
        <v>25825</v>
      </c>
      <c r="H650" s="20">
        <f t="shared" si="1050"/>
        <v>0</v>
      </c>
      <c r="I650" s="13">
        <f t="shared" si="1050"/>
        <v>0</v>
      </c>
      <c r="J650" s="13">
        <f t="shared" si="1050"/>
        <v>0</v>
      </c>
      <c r="K650" s="13">
        <f t="shared" si="1050"/>
        <v>0</v>
      </c>
      <c r="L650" s="13">
        <f t="shared" si="1050"/>
        <v>0</v>
      </c>
      <c r="M650" s="20">
        <f t="shared" si="1050"/>
        <v>25825</v>
      </c>
      <c r="N650" s="20">
        <f t="shared" si="1050"/>
        <v>0</v>
      </c>
      <c r="O650" s="13">
        <f t="shared" si="1050"/>
        <v>0</v>
      </c>
      <c r="P650" s="13">
        <f t="shared" si="1050"/>
        <v>0</v>
      </c>
      <c r="Q650" s="13">
        <f t="shared" si="1050"/>
        <v>0</v>
      </c>
      <c r="R650" s="13">
        <f t="shared" si="1050"/>
        <v>0</v>
      </c>
      <c r="S650" s="20">
        <f t="shared" si="1051"/>
        <v>25825</v>
      </c>
      <c r="T650" s="20">
        <f t="shared" si="1051"/>
        <v>0</v>
      </c>
      <c r="U650" s="13">
        <f t="shared" si="1051"/>
        <v>0</v>
      </c>
      <c r="V650" s="13">
        <f t="shared" si="1051"/>
        <v>0</v>
      </c>
      <c r="W650" s="13">
        <f t="shared" si="1051"/>
        <v>0</v>
      </c>
      <c r="X650" s="13">
        <f t="shared" si="1051"/>
        <v>0</v>
      </c>
      <c r="Y650" s="20">
        <f t="shared" si="1051"/>
        <v>25825</v>
      </c>
      <c r="Z650" s="20">
        <f t="shared" si="1051"/>
        <v>0</v>
      </c>
      <c r="AA650" s="13">
        <f t="shared" si="1051"/>
        <v>0</v>
      </c>
      <c r="AB650" s="13">
        <f t="shared" si="1051"/>
        <v>0</v>
      </c>
      <c r="AC650" s="13">
        <f t="shared" si="1051"/>
        <v>0</v>
      </c>
      <c r="AD650" s="13">
        <f t="shared" si="1051"/>
        <v>0</v>
      </c>
      <c r="AE650" s="20">
        <f t="shared" si="1051"/>
        <v>25825</v>
      </c>
      <c r="AF650" s="20">
        <f t="shared" si="1051"/>
        <v>0</v>
      </c>
      <c r="AG650" s="13">
        <f t="shared" si="1052"/>
        <v>0</v>
      </c>
      <c r="AH650" s="13">
        <f t="shared" si="1052"/>
        <v>0</v>
      </c>
      <c r="AI650" s="13">
        <f t="shared" si="1052"/>
        <v>0</v>
      </c>
      <c r="AJ650" s="13">
        <f t="shared" si="1052"/>
        <v>0</v>
      </c>
      <c r="AK650" s="87">
        <f t="shared" si="1052"/>
        <v>25825</v>
      </c>
      <c r="AL650" s="87">
        <f t="shared" si="1052"/>
        <v>0</v>
      </c>
      <c r="AM650" s="13">
        <f t="shared" si="1052"/>
        <v>0</v>
      </c>
      <c r="AN650" s="13">
        <f t="shared" si="1052"/>
        <v>0</v>
      </c>
      <c r="AO650" s="13">
        <f t="shared" si="1052"/>
        <v>0</v>
      </c>
      <c r="AP650" s="13">
        <f t="shared" si="1052"/>
        <v>0</v>
      </c>
      <c r="AQ650" s="20">
        <f t="shared" si="1052"/>
        <v>25825</v>
      </c>
      <c r="AR650" s="20">
        <f t="shared" si="1052"/>
        <v>0</v>
      </c>
      <c r="AS650" s="13">
        <f t="shared" si="1053"/>
        <v>0</v>
      </c>
      <c r="AT650" s="13">
        <f t="shared" si="1053"/>
        <v>0</v>
      </c>
      <c r="AU650" s="13">
        <f t="shared" si="1053"/>
        <v>0</v>
      </c>
      <c r="AV650" s="13">
        <f t="shared" si="1053"/>
        <v>0</v>
      </c>
      <c r="AW650" s="20">
        <f t="shared" si="1053"/>
        <v>25825</v>
      </c>
      <c r="AX650" s="20">
        <f t="shared" si="1053"/>
        <v>0</v>
      </c>
    </row>
    <row r="651" spans="1:50" ht="33" hidden="1" x14ac:dyDescent="0.25">
      <c r="A651" s="60" t="s">
        <v>12</v>
      </c>
      <c r="B651" s="16">
        <v>913</v>
      </c>
      <c r="C651" s="16" t="s">
        <v>7</v>
      </c>
      <c r="D651" s="16" t="s">
        <v>7</v>
      </c>
      <c r="E651" s="16" t="s">
        <v>218</v>
      </c>
      <c r="F651" s="16" t="s">
        <v>13</v>
      </c>
      <c r="G651" s="13">
        <f t="shared" si="1050"/>
        <v>25825</v>
      </c>
      <c r="H651" s="13">
        <f t="shared" si="1050"/>
        <v>0</v>
      </c>
      <c r="I651" s="13">
        <f t="shared" si="1050"/>
        <v>0</v>
      </c>
      <c r="J651" s="13">
        <f t="shared" si="1050"/>
        <v>0</v>
      </c>
      <c r="K651" s="13">
        <f t="shared" si="1050"/>
        <v>0</v>
      </c>
      <c r="L651" s="13">
        <f t="shared" si="1050"/>
        <v>0</v>
      </c>
      <c r="M651" s="13">
        <f t="shared" si="1050"/>
        <v>25825</v>
      </c>
      <c r="N651" s="13">
        <f t="shared" si="1050"/>
        <v>0</v>
      </c>
      <c r="O651" s="13">
        <f t="shared" si="1050"/>
        <v>0</v>
      </c>
      <c r="P651" s="13">
        <f t="shared" si="1050"/>
        <v>0</v>
      </c>
      <c r="Q651" s="13">
        <f t="shared" si="1050"/>
        <v>0</v>
      </c>
      <c r="R651" s="13">
        <f t="shared" si="1050"/>
        <v>0</v>
      </c>
      <c r="S651" s="13">
        <f t="shared" si="1051"/>
        <v>25825</v>
      </c>
      <c r="T651" s="13">
        <f t="shared" si="1051"/>
        <v>0</v>
      </c>
      <c r="U651" s="13">
        <f t="shared" si="1051"/>
        <v>0</v>
      </c>
      <c r="V651" s="13">
        <f t="shared" si="1051"/>
        <v>0</v>
      </c>
      <c r="W651" s="13">
        <f t="shared" si="1051"/>
        <v>0</v>
      </c>
      <c r="X651" s="13">
        <f t="shared" si="1051"/>
        <v>0</v>
      </c>
      <c r="Y651" s="13">
        <f t="shared" si="1051"/>
        <v>25825</v>
      </c>
      <c r="Z651" s="13">
        <f t="shared" si="1051"/>
        <v>0</v>
      </c>
      <c r="AA651" s="13">
        <f t="shared" si="1051"/>
        <v>0</v>
      </c>
      <c r="AB651" s="13">
        <f t="shared" si="1051"/>
        <v>0</v>
      </c>
      <c r="AC651" s="13">
        <f t="shared" si="1051"/>
        <v>0</v>
      </c>
      <c r="AD651" s="13">
        <f t="shared" si="1051"/>
        <v>0</v>
      </c>
      <c r="AE651" s="13">
        <f t="shared" si="1051"/>
        <v>25825</v>
      </c>
      <c r="AF651" s="13">
        <f t="shared" si="1051"/>
        <v>0</v>
      </c>
      <c r="AG651" s="13">
        <f t="shared" si="1052"/>
        <v>0</v>
      </c>
      <c r="AH651" s="13">
        <f t="shared" si="1052"/>
        <v>0</v>
      </c>
      <c r="AI651" s="13">
        <f t="shared" si="1052"/>
        <v>0</v>
      </c>
      <c r="AJ651" s="13">
        <f t="shared" si="1052"/>
        <v>0</v>
      </c>
      <c r="AK651" s="81">
        <f t="shared" si="1052"/>
        <v>25825</v>
      </c>
      <c r="AL651" s="81">
        <f t="shared" si="1052"/>
        <v>0</v>
      </c>
      <c r="AM651" s="13">
        <f t="shared" si="1052"/>
        <v>0</v>
      </c>
      <c r="AN651" s="13">
        <f t="shared" si="1052"/>
        <v>0</v>
      </c>
      <c r="AO651" s="13">
        <f t="shared" si="1052"/>
        <v>0</v>
      </c>
      <c r="AP651" s="13">
        <f t="shared" si="1052"/>
        <v>0</v>
      </c>
      <c r="AQ651" s="13">
        <f t="shared" si="1052"/>
        <v>25825</v>
      </c>
      <c r="AR651" s="13">
        <f t="shared" si="1052"/>
        <v>0</v>
      </c>
      <c r="AS651" s="13">
        <f t="shared" si="1053"/>
        <v>0</v>
      </c>
      <c r="AT651" s="13">
        <f t="shared" si="1053"/>
        <v>0</v>
      </c>
      <c r="AU651" s="13">
        <f t="shared" si="1053"/>
        <v>0</v>
      </c>
      <c r="AV651" s="13">
        <f t="shared" si="1053"/>
        <v>0</v>
      </c>
      <c r="AW651" s="13">
        <f t="shared" si="1053"/>
        <v>25825</v>
      </c>
      <c r="AX651" s="13">
        <f t="shared" si="1053"/>
        <v>0</v>
      </c>
    </row>
    <row r="652" spans="1:50" hidden="1" x14ac:dyDescent="0.25">
      <c r="A652" s="60" t="s">
        <v>14</v>
      </c>
      <c r="B652" s="16">
        <v>913</v>
      </c>
      <c r="C652" s="16" t="s">
        <v>7</v>
      </c>
      <c r="D652" s="16" t="s">
        <v>7</v>
      </c>
      <c r="E652" s="16" t="s">
        <v>218</v>
      </c>
      <c r="F652" s="13">
        <v>610</v>
      </c>
      <c r="G652" s="13">
        <v>25825</v>
      </c>
      <c r="H652" s="13"/>
      <c r="I652" s="13"/>
      <c r="J652" s="13"/>
      <c r="K652" s="13"/>
      <c r="L652" s="13"/>
      <c r="M652" s="13">
        <f>G652+I652+J652+K652+L652</f>
        <v>25825</v>
      </c>
      <c r="N652" s="13">
        <f>H652+J652</f>
        <v>0</v>
      </c>
      <c r="O652" s="13"/>
      <c r="P652" s="13"/>
      <c r="Q652" s="13"/>
      <c r="R652" s="13"/>
      <c r="S652" s="13">
        <f>M652+O652+P652+Q652+R652</f>
        <v>25825</v>
      </c>
      <c r="T652" s="13">
        <f>N652+P652</f>
        <v>0</v>
      </c>
      <c r="U652" s="13"/>
      <c r="V652" s="13"/>
      <c r="W652" s="13"/>
      <c r="X652" s="13"/>
      <c r="Y652" s="13">
        <f>S652+U652+V652+W652+X652</f>
        <v>25825</v>
      </c>
      <c r="Z652" s="13">
        <f>T652+V652</f>
        <v>0</v>
      </c>
      <c r="AA652" s="13"/>
      <c r="AB652" s="13"/>
      <c r="AC652" s="13"/>
      <c r="AD652" s="13"/>
      <c r="AE652" s="13">
        <f>Y652+AA652+AB652+AC652+AD652</f>
        <v>25825</v>
      </c>
      <c r="AF652" s="13">
        <f>Z652+AB652</f>
        <v>0</v>
      </c>
      <c r="AG652" s="13"/>
      <c r="AH652" s="13"/>
      <c r="AI652" s="13"/>
      <c r="AJ652" s="13"/>
      <c r="AK652" s="81">
        <f>AE652+AG652+AH652+AI652+AJ652</f>
        <v>25825</v>
      </c>
      <c r="AL652" s="81">
        <f>AF652+AH652</f>
        <v>0</v>
      </c>
      <c r="AM652" s="13"/>
      <c r="AN652" s="13"/>
      <c r="AO652" s="13"/>
      <c r="AP652" s="13"/>
      <c r="AQ652" s="13">
        <f>AK652+AM652+AN652+AO652+AP652</f>
        <v>25825</v>
      </c>
      <c r="AR652" s="13">
        <f>AL652+AN652</f>
        <v>0</v>
      </c>
      <c r="AS652" s="13"/>
      <c r="AT652" s="13"/>
      <c r="AU652" s="13"/>
      <c r="AV652" s="13"/>
      <c r="AW652" s="13">
        <f>AQ652+AS652+AT652+AU652+AV652</f>
        <v>25825</v>
      </c>
      <c r="AX652" s="13">
        <f>AR652+AT652</f>
        <v>0</v>
      </c>
    </row>
    <row r="653" spans="1:50" hidden="1" x14ac:dyDescent="0.25">
      <c r="A653" s="60" t="s">
        <v>15</v>
      </c>
      <c r="B653" s="16">
        <v>913</v>
      </c>
      <c r="C653" s="16" t="s">
        <v>7</v>
      </c>
      <c r="D653" s="16" t="s">
        <v>7</v>
      </c>
      <c r="E653" s="16" t="s">
        <v>219</v>
      </c>
      <c r="F653" s="16"/>
      <c r="G653" s="20">
        <f t="shared" ref="G653:R655" si="1054">G654</f>
        <v>4469</v>
      </c>
      <c r="H653" s="20">
        <f t="shared" si="1054"/>
        <v>0</v>
      </c>
      <c r="I653" s="13">
        <f t="shared" si="1054"/>
        <v>0</v>
      </c>
      <c r="J653" s="13">
        <f t="shared" si="1054"/>
        <v>0</v>
      </c>
      <c r="K653" s="13">
        <f t="shared" si="1054"/>
        <v>0</v>
      </c>
      <c r="L653" s="13">
        <f t="shared" si="1054"/>
        <v>0</v>
      </c>
      <c r="M653" s="20">
        <f t="shared" si="1054"/>
        <v>4469</v>
      </c>
      <c r="N653" s="20">
        <f t="shared" si="1054"/>
        <v>0</v>
      </c>
      <c r="O653" s="13">
        <f t="shared" si="1054"/>
        <v>0</v>
      </c>
      <c r="P653" s="13">
        <f t="shared" si="1054"/>
        <v>0</v>
      </c>
      <c r="Q653" s="13">
        <f t="shared" si="1054"/>
        <v>0</v>
      </c>
      <c r="R653" s="13">
        <f t="shared" si="1054"/>
        <v>0</v>
      </c>
      <c r="S653" s="20">
        <f t="shared" ref="S653:AH655" si="1055">S654</f>
        <v>4469</v>
      </c>
      <c r="T653" s="20">
        <f t="shared" si="1055"/>
        <v>0</v>
      </c>
      <c r="U653" s="13">
        <f t="shared" si="1055"/>
        <v>0</v>
      </c>
      <c r="V653" s="13">
        <f t="shared" si="1055"/>
        <v>0</v>
      </c>
      <c r="W653" s="13">
        <f t="shared" si="1055"/>
        <v>0</v>
      </c>
      <c r="X653" s="13">
        <f t="shared" si="1055"/>
        <v>0</v>
      </c>
      <c r="Y653" s="20">
        <f t="shared" si="1055"/>
        <v>4469</v>
      </c>
      <c r="Z653" s="20">
        <f t="shared" si="1055"/>
        <v>0</v>
      </c>
      <c r="AA653" s="13">
        <f t="shared" si="1055"/>
        <v>0</v>
      </c>
      <c r="AB653" s="13">
        <f t="shared" si="1055"/>
        <v>0</v>
      </c>
      <c r="AC653" s="13">
        <f t="shared" si="1055"/>
        <v>0</v>
      </c>
      <c r="AD653" s="13">
        <f t="shared" si="1055"/>
        <v>0</v>
      </c>
      <c r="AE653" s="20">
        <f t="shared" si="1055"/>
        <v>4469</v>
      </c>
      <c r="AF653" s="20">
        <f t="shared" si="1055"/>
        <v>0</v>
      </c>
      <c r="AG653" s="13">
        <f t="shared" si="1055"/>
        <v>0</v>
      </c>
      <c r="AH653" s="13">
        <f t="shared" si="1055"/>
        <v>0</v>
      </c>
      <c r="AI653" s="13">
        <f t="shared" ref="AG653:AV655" si="1056">AI654</f>
        <v>0</v>
      </c>
      <c r="AJ653" s="13">
        <f t="shared" si="1056"/>
        <v>0</v>
      </c>
      <c r="AK653" s="87">
        <f t="shared" si="1056"/>
        <v>4469</v>
      </c>
      <c r="AL653" s="87">
        <f t="shared" si="1056"/>
        <v>0</v>
      </c>
      <c r="AM653" s="13">
        <f t="shared" si="1056"/>
        <v>-554</v>
      </c>
      <c r="AN653" s="13">
        <f t="shared" si="1056"/>
        <v>0</v>
      </c>
      <c r="AO653" s="13">
        <f t="shared" si="1056"/>
        <v>0</v>
      </c>
      <c r="AP653" s="13">
        <f t="shared" si="1056"/>
        <v>0</v>
      </c>
      <c r="AQ653" s="20">
        <f t="shared" si="1056"/>
        <v>3915</v>
      </c>
      <c r="AR653" s="20">
        <f t="shared" si="1056"/>
        <v>0</v>
      </c>
      <c r="AS653" s="13">
        <f t="shared" si="1056"/>
        <v>0</v>
      </c>
      <c r="AT653" s="13">
        <f t="shared" si="1056"/>
        <v>0</v>
      </c>
      <c r="AU653" s="13">
        <f t="shared" si="1056"/>
        <v>0</v>
      </c>
      <c r="AV653" s="13">
        <f t="shared" si="1056"/>
        <v>0</v>
      </c>
      <c r="AW653" s="20">
        <f t="shared" ref="AS653:AX655" si="1057">AW654</f>
        <v>3915</v>
      </c>
      <c r="AX653" s="20">
        <f t="shared" si="1057"/>
        <v>0</v>
      </c>
    </row>
    <row r="654" spans="1:50" hidden="1" x14ac:dyDescent="0.25">
      <c r="A654" s="60" t="s">
        <v>215</v>
      </c>
      <c r="B654" s="16">
        <v>913</v>
      </c>
      <c r="C654" s="16" t="s">
        <v>7</v>
      </c>
      <c r="D654" s="16" t="s">
        <v>7</v>
      </c>
      <c r="E654" s="16" t="s">
        <v>220</v>
      </c>
      <c r="F654" s="16"/>
      <c r="G654" s="20">
        <f t="shared" si="1054"/>
        <v>4469</v>
      </c>
      <c r="H654" s="20">
        <f t="shared" si="1054"/>
        <v>0</v>
      </c>
      <c r="I654" s="13">
        <f t="shared" si="1054"/>
        <v>0</v>
      </c>
      <c r="J654" s="13">
        <f t="shared" si="1054"/>
        <v>0</v>
      </c>
      <c r="K654" s="13">
        <f t="shared" si="1054"/>
        <v>0</v>
      </c>
      <c r="L654" s="13">
        <f t="shared" si="1054"/>
        <v>0</v>
      </c>
      <c r="M654" s="20">
        <f t="shared" si="1054"/>
        <v>4469</v>
      </c>
      <c r="N654" s="20">
        <f t="shared" si="1054"/>
        <v>0</v>
      </c>
      <c r="O654" s="13">
        <f t="shared" si="1054"/>
        <v>0</v>
      </c>
      <c r="P654" s="13">
        <f t="shared" si="1054"/>
        <v>0</v>
      </c>
      <c r="Q654" s="13">
        <f t="shared" si="1054"/>
        <v>0</v>
      </c>
      <c r="R654" s="13">
        <f t="shared" si="1054"/>
        <v>0</v>
      </c>
      <c r="S654" s="20">
        <f t="shared" si="1055"/>
        <v>4469</v>
      </c>
      <c r="T654" s="20">
        <f t="shared" si="1055"/>
        <v>0</v>
      </c>
      <c r="U654" s="13">
        <f t="shared" si="1055"/>
        <v>0</v>
      </c>
      <c r="V654" s="13">
        <f t="shared" si="1055"/>
        <v>0</v>
      </c>
      <c r="W654" s="13">
        <f t="shared" si="1055"/>
        <v>0</v>
      </c>
      <c r="X654" s="13">
        <f t="shared" si="1055"/>
        <v>0</v>
      </c>
      <c r="Y654" s="20">
        <f t="shared" si="1055"/>
        <v>4469</v>
      </c>
      <c r="Z654" s="20">
        <f t="shared" si="1055"/>
        <v>0</v>
      </c>
      <c r="AA654" s="13">
        <f t="shared" si="1055"/>
        <v>0</v>
      </c>
      <c r="AB654" s="13">
        <f t="shared" si="1055"/>
        <v>0</v>
      </c>
      <c r="AC654" s="13">
        <f t="shared" si="1055"/>
        <v>0</v>
      </c>
      <c r="AD654" s="13">
        <f t="shared" si="1055"/>
        <v>0</v>
      </c>
      <c r="AE654" s="20">
        <f t="shared" si="1055"/>
        <v>4469</v>
      </c>
      <c r="AF654" s="20">
        <f t="shared" si="1055"/>
        <v>0</v>
      </c>
      <c r="AG654" s="13">
        <f t="shared" si="1056"/>
        <v>0</v>
      </c>
      <c r="AH654" s="13">
        <f t="shared" si="1056"/>
        <v>0</v>
      </c>
      <c r="AI654" s="13">
        <f t="shared" si="1056"/>
        <v>0</v>
      </c>
      <c r="AJ654" s="13">
        <f t="shared" si="1056"/>
        <v>0</v>
      </c>
      <c r="AK654" s="87">
        <f t="shared" si="1056"/>
        <v>4469</v>
      </c>
      <c r="AL654" s="87">
        <f t="shared" si="1056"/>
        <v>0</v>
      </c>
      <c r="AM654" s="13">
        <f t="shared" si="1056"/>
        <v>-554</v>
      </c>
      <c r="AN654" s="13">
        <f t="shared" si="1056"/>
        <v>0</v>
      </c>
      <c r="AO654" s="13">
        <f t="shared" si="1056"/>
        <v>0</v>
      </c>
      <c r="AP654" s="13">
        <f t="shared" si="1056"/>
        <v>0</v>
      </c>
      <c r="AQ654" s="20">
        <f t="shared" si="1056"/>
        <v>3915</v>
      </c>
      <c r="AR654" s="20">
        <f t="shared" si="1056"/>
        <v>0</v>
      </c>
      <c r="AS654" s="13">
        <f t="shared" si="1057"/>
        <v>0</v>
      </c>
      <c r="AT654" s="13">
        <f t="shared" si="1057"/>
        <v>0</v>
      </c>
      <c r="AU654" s="13">
        <f t="shared" si="1057"/>
        <v>0</v>
      </c>
      <c r="AV654" s="13">
        <f t="shared" si="1057"/>
        <v>0</v>
      </c>
      <c r="AW654" s="20">
        <f t="shared" si="1057"/>
        <v>3915</v>
      </c>
      <c r="AX654" s="20">
        <f t="shared" si="1057"/>
        <v>0</v>
      </c>
    </row>
    <row r="655" spans="1:50" ht="33" hidden="1" x14ac:dyDescent="0.25">
      <c r="A655" s="60" t="s">
        <v>12</v>
      </c>
      <c r="B655" s="16">
        <v>913</v>
      </c>
      <c r="C655" s="16" t="s">
        <v>7</v>
      </c>
      <c r="D655" s="16" t="s">
        <v>7</v>
      </c>
      <c r="E655" s="16" t="s">
        <v>220</v>
      </c>
      <c r="F655" s="16" t="s">
        <v>13</v>
      </c>
      <c r="G655" s="20">
        <f t="shared" si="1054"/>
        <v>4469</v>
      </c>
      <c r="H655" s="20">
        <f t="shared" si="1054"/>
        <v>0</v>
      </c>
      <c r="I655" s="13">
        <f t="shared" si="1054"/>
        <v>0</v>
      </c>
      <c r="J655" s="13">
        <f t="shared" si="1054"/>
        <v>0</v>
      </c>
      <c r="K655" s="13">
        <f t="shared" si="1054"/>
        <v>0</v>
      </c>
      <c r="L655" s="13">
        <f t="shared" si="1054"/>
        <v>0</v>
      </c>
      <c r="M655" s="20">
        <f t="shared" si="1054"/>
        <v>4469</v>
      </c>
      <c r="N655" s="20">
        <f t="shared" si="1054"/>
        <v>0</v>
      </c>
      <c r="O655" s="13">
        <f t="shared" si="1054"/>
        <v>0</v>
      </c>
      <c r="P655" s="13">
        <f t="shared" si="1054"/>
        <v>0</v>
      </c>
      <c r="Q655" s="13">
        <f t="shared" si="1054"/>
        <v>0</v>
      </c>
      <c r="R655" s="13">
        <f t="shared" si="1054"/>
        <v>0</v>
      </c>
      <c r="S655" s="20">
        <f t="shared" si="1055"/>
        <v>4469</v>
      </c>
      <c r="T655" s="20">
        <f t="shared" si="1055"/>
        <v>0</v>
      </c>
      <c r="U655" s="13">
        <f t="shared" si="1055"/>
        <v>0</v>
      </c>
      <c r="V655" s="13">
        <f t="shared" si="1055"/>
        <v>0</v>
      </c>
      <c r="W655" s="13">
        <f t="shared" si="1055"/>
        <v>0</v>
      </c>
      <c r="X655" s="13">
        <f t="shared" si="1055"/>
        <v>0</v>
      </c>
      <c r="Y655" s="20">
        <f t="shared" si="1055"/>
        <v>4469</v>
      </c>
      <c r="Z655" s="20">
        <f t="shared" si="1055"/>
        <v>0</v>
      </c>
      <c r="AA655" s="13">
        <f t="shared" si="1055"/>
        <v>0</v>
      </c>
      <c r="AB655" s="13">
        <f t="shared" si="1055"/>
        <v>0</v>
      </c>
      <c r="AC655" s="13">
        <f t="shared" si="1055"/>
        <v>0</v>
      </c>
      <c r="AD655" s="13">
        <f t="shared" si="1055"/>
        <v>0</v>
      </c>
      <c r="AE655" s="20">
        <f t="shared" si="1055"/>
        <v>4469</v>
      </c>
      <c r="AF655" s="20">
        <f t="shared" si="1055"/>
        <v>0</v>
      </c>
      <c r="AG655" s="13">
        <f t="shared" si="1056"/>
        <v>0</v>
      </c>
      <c r="AH655" s="13">
        <f t="shared" si="1056"/>
        <v>0</v>
      </c>
      <c r="AI655" s="13">
        <f t="shared" si="1056"/>
        <v>0</v>
      </c>
      <c r="AJ655" s="13">
        <f t="shared" si="1056"/>
        <v>0</v>
      </c>
      <c r="AK655" s="87">
        <f t="shared" si="1056"/>
        <v>4469</v>
      </c>
      <c r="AL655" s="87">
        <f t="shared" si="1056"/>
        <v>0</v>
      </c>
      <c r="AM655" s="13">
        <f t="shared" si="1056"/>
        <v>-554</v>
      </c>
      <c r="AN655" s="13">
        <f t="shared" si="1056"/>
        <v>0</v>
      </c>
      <c r="AO655" s="13">
        <f t="shared" si="1056"/>
        <v>0</v>
      </c>
      <c r="AP655" s="13">
        <f t="shared" si="1056"/>
        <v>0</v>
      </c>
      <c r="AQ655" s="20">
        <f t="shared" si="1056"/>
        <v>3915</v>
      </c>
      <c r="AR655" s="20">
        <f t="shared" si="1056"/>
        <v>0</v>
      </c>
      <c r="AS655" s="13">
        <f t="shared" si="1057"/>
        <v>0</v>
      </c>
      <c r="AT655" s="13">
        <f t="shared" si="1057"/>
        <v>0</v>
      </c>
      <c r="AU655" s="13">
        <f t="shared" si="1057"/>
        <v>0</v>
      </c>
      <c r="AV655" s="13">
        <f t="shared" si="1057"/>
        <v>0</v>
      </c>
      <c r="AW655" s="20">
        <f t="shared" si="1057"/>
        <v>3915</v>
      </c>
      <c r="AX655" s="20">
        <f t="shared" si="1057"/>
        <v>0</v>
      </c>
    </row>
    <row r="656" spans="1:50" hidden="1" x14ac:dyDescent="0.25">
      <c r="A656" s="60" t="s">
        <v>14</v>
      </c>
      <c r="B656" s="16">
        <v>913</v>
      </c>
      <c r="C656" s="16" t="s">
        <v>7</v>
      </c>
      <c r="D656" s="16" t="s">
        <v>7</v>
      </c>
      <c r="E656" s="16" t="s">
        <v>220</v>
      </c>
      <c r="F656" s="13">
        <v>610</v>
      </c>
      <c r="G656" s="13">
        <v>4469</v>
      </c>
      <c r="H656" s="13"/>
      <c r="I656" s="13"/>
      <c r="J656" s="13"/>
      <c r="K656" s="13"/>
      <c r="L656" s="13"/>
      <c r="M656" s="13">
        <f>G656+I656+J656+K656+L656</f>
        <v>4469</v>
      </c>
      <c r="N656" s="13">
        <f>H656+J656</f>
        <v>0</v>
      </c>
      <c r="O656" s="13"/>
      <c r="P656" s="13"/>
      <c r="Q656" s="13"/>
      <c r="R656" s="13"/>
      <c r="S656" s="13">
        <f>M656+O656+P656+Q656+R656</f>
        <v>4469</v>
      </c>
      <c r="T656" s="13">
        <f>N656+P656</f>
        <v>0</v>
      </c>
      <c r="U656" s="13"/>
      <c r="V656" s="13"/>
      <c r="W656" s="13"/>
      <c r="X656" s="13"/>
      <c r="Y656" s="13">
        <f>S656+U656+V656+W656+X656</f>
        <v>4469</v>
      </c>
      <c r="Z656" s="13">
        <f>T656+V656</f>
        <v>0</v>
      </c>
      <c r="AA656" s="13"/>
      <c r="AB656" s="13"/>
      <c r="AC656" s="13"/>
      <c r="AD656" s="13"/>
      <c r="AE656" s="13">
        <f>Y656+AA656+AB656+AC656+AD656</f>
        <v>4469</v>
      </c>
      <c r="AF656" s="13">
        <f>Z656+AB656</f>
        <v>0</v>
      </c>
      <c r="AG656" s="13"/>
      <c r="AH656" s="13"/>
      <c r="AI656" s="13"/>
      <c r="AJ656" s="13"/>
      <c r="AK656" s="81">
        <f>AE656+AG656+AH656+AI656+AJ656</f>
        <v>4469</v>
      </c>
      <c r="AL656" s="81">
        <f>AF656+AH656</f>
        <v>0</v>
      </c>
      <c r="AM656" s="13">
        <v>-554</v>
      </c>
      <c r="AN656" s="13"/>
      <c r="AO656" s="13"/>
      <c r="AP656" s="13"/>
      <c r="AQ656" s="13">
        <f>AK656+AM656+AN656+AO656+AP656</f>
        <v>3915</v>
      </c>
      <c r="AR656" s="13">
        <f>AL656+AN656</f>
        <v>0</v>
      </c>
      <c r="AS656" s="13"/>
      <c r="AT656" s="13"/>
      <c r="AU656" s="13"/>
      <c r="AV656" s="13"/>
      <c r="AW656" s="13">
        <f>AQ656+AS656+AT656+AU656+AV656</f>
        <v>3915</v>
      </c>
      <c r="AX656" s="13">
        <f>AR656+AT656</f>
        <v>0</v>
      </c>
    </row>
    <row r="657" spans="1:50" hidden="1" x14ac:dyDescent="0.25">
      <c r="A657" s="68" t="s">
        <v>574</v>
      </c>
      <c r="B657" s="16">
        <v>913</v>
      </c>
      <c r="C657" s="16" t="s">
        <v>7</v>
      </c>
      <c r="D657" s="16" t="s">
        <v>7</v>
      </c>
      <c r="E657" s="16" t="s">
        <v>714</v>
      </c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81"/>
      <c r="AL657" s="81"/>
      <c r="AM657" s="13"/>
      <c r="AN657" s="13">
        <f>AN658</f>
        <v>3652</v>
      </c>
      <c r="AO657" s="13">
        <f t="shared" ref="AO657:AR659" si="1058">AO658</f>
        <v>0</v>
      </c>
      <c r="AP657" s="13">
        <f t="shared" si="1058"/>
        <v>0</v>
      </c>
      <c r="AQ657" s="13">
        <f t="shared" si="1058"/>
        <v>3652</v>
      </c>
      <c r="AR657" s="13">
        <f t="shared" si="1058"/>
        <v>3652</v>
      </c>
      <c r="AS657" s="13"/>
      <c r="AT657" s="13">
        <f>AT658</f>
        <v>0</v>
      </c>
      <c r="AU657" s="13">
        <f t="shared" ref="AU657:AX659" si="1059">AU658</f>
        <v>0</v>
      </c>
      <c r="AV657" s="13">
        <f t="shared" si="1059"/>
        <v>0</v>
      </c>
      <c r="AW657" s="13">
        <f t="shared" si="1059"/>
        <v>3652</v>
      </c>
      <c r="AX657" s="13">
        <f t="shared" si="1059"/>
        <v>3652</v>
      </c>
    </row>
    <row r="658" spans="1:50" ht="89.25" hidden="1" customHeight="1" x14ac:dyDescent="0.25">
      <c r="A658" s="60" t="s">
        <v>715</v>
      </c>
      <c r="B658" s="16">
        <v>913</v>
      </c>
      <c r="C658" s="16" t="s">
        <v>7</v>
      </c>
      <c r="D658" s="16" t="s">
        <v>7</v>
      </c>
      <c r="E658" s="16" t="s">
        <v>712</v>
      </c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81"/>
      <c r="AL658" s="81"/>
      <c r="AM658" s="13"/>
      <c r="AN658" s="13">
        <f>AN659</f>
        <v>3652</v>
      </c>
      <c r="AO658" s="13">
        <f t="shared" si="1058"/>
        <v>0</v>
      </c>
      <c r="AP658" s="13">
        <f t="shared" si="1058"/>
        <v>0</v>
      </c>
      <c r="AQ658" s="13">
        <f t="shared" si="1058"/>
        <v>3652</v>
      </c>
      <c r="AR658" s="13">
        <f t="shared" si="1058"/>
        <v>3652</v>
      </c>
      <c r="AS658" s="13"/>
      <c r="AT658" s="13">
        <f>AT659</f>
        <v>0</v>
      </c>
      <c r="AU658" s="13">
        <f t="shared" si="1059"/>
        <v>0</v>
      </c>
      <c r="AV658" s="13">
        <f t="shared" si="1059"/>
        <v>0</v>
      </c>
      <c r="AW658" s="13">
        <f t="shared" si="1059"/>
        <v>3652</v>
      </c>
      <c r="AX658" s="13">
        <f t="shared" si="1059"/>
        <v>3652</v>
      </c>
    </row>
    <row r="659" spans="1:50" ht="33" hidden="1" x14ac:dyDescent="0.25">
      <c r="A659" s="60" t="s">
        <v>12</v>
      </c>
      <c r="B659" s="16">
        <v>913</v>
      </c>
      <c r="C659" s="16" t="s">
        <v>7</v>
      </c>
      <c r="D659" s="16" t="s">
        <v>7</v>
      </c>
      <c r="E659" s="16" t="s">
        <v>712</v>
      </c>
      <c r="F659" s="13">
        <v>600</v>
      </c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81"/>
      <c r="AL659" s="81"/>
      <c r="AM659" s="13"/>
      <c r="AN659" s="13">
        <f>AN660</f>
        <v>3652</v>
      </c>
      <c r="AO659" s="13">
        <f t="shared" si="1058"/>
        <v>0</v>
      </c>
      <c r="AP659" s="13">
        <f t="shared" si="1058"/>
        <v>0</v>
      </c>
      <c r="AQ659" s="13">
        <f t="shared" si="1058"/>
        <v>3652</v>
      </c>
      <c r="AR659" s="13">
        <f t="shared" si="1058"/>
        <v>3652</v>
      </c>
      <c r="AS659" s="13"/>
      <c r="AT659" s="13">
        <f>AT660</f>
        <v>0</v>
      </c>
      <c r="AU659" s="13">
        <f t="shared" si="1059"/>
        <v>0</v>
      </c>
      <c r="AV659" s="13">
        <f t="shared" si="1059"/>
        <v>0</v>
      </c>
      <c r="AW659" s="13">
        <f t="shared" si="1059"/>
        <v>3652</v>
      </c>
      <c r="AX659" s="13">
        <f t="shared" si="1059"/>
        <v>3652</v>
      </c>
    </row>
    <row r="660" spans="1:50" hidden="1" x14ac:dyDescent="0.25">
      <c r="A660" s="60" t="s">
        <v>14</v>
      </c>
      <c r="B660" s="16">
        <v>913</v>
      </c>
      <c r="C660" s="16" t="s">
        <v>7</v>
      </c>
      <c r="D660" s="16" t="s">
        <v>7</v>
      </c>
      <c r="E660" s="16" t="s">
        <v>712</v>
      </c>
      <c r="F660" s="13">
        <v>610</v>
      </c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81"/>
      <c r="AL660" s="81"/>
      <c r="AM660" s="13"/>
      <c r="AN660" s="13">
        <v>3652</v>
      </c>
      <c r="AO660" s="13"/>
      <c r="AP660" s="13"/>
      <c r="AQ660" s="13">
        <f>AK660+AM660+AN660+AO660+AP660</f>
        <v>3652</v>
      </c>
      <c r="AR660" s="13">
        <f>AL660+AN660</f>
        <v>3652</v>
      </c>
      <c r="AS660" s="13"/>
      <c r="AT660" s="13"/>
      <c r="AU660" s="13"/>
      <c r="AV660" s="13"/>
      <c r="AW660" s="13">
        <f>AQ660+AS660+AT660+AU660+AV660</f>
        <v>3652</v>
      </c>
      <c r="AX660" s="13">
        <f>AR660+AT660</f>
        <v>3652</v>
      </c>
    </row>
    <row r="661" spans="1:50" ht="86.25" hidden="1" customHeight="1" x14ac:dyDescent="0.25">
      <c r="A661" s="60" t="s">
        <v>715</v>
      </c>
      <c r="B661" s="16">
        <v>913</v>
      </c>
      <c r="C661" s="16" t="s">
        <v>7</v>
      </c>
      <c r="D661" s="16" t="s">
        <v>7</v>
      </c>
      <c r="E661" s="16" t="s">
        <v>713</v>
      </c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81"/>
      <c r="AL661" s="81"/>
      <c r="AM661" s="13">
        <f>AM662</f>
        <v>554</v>
      </c>
      <c r="AN661" s="13">
        <f t="shared" ref="AN661:AX662" si="1060">AN662</f>
        <v>0</v>
      </c>
      <c r="AO661" s="13">
        <f t="shared" si="1060"/>
        <v>0</v>
      </c>
      <c r="AP661" s="13">
        <f t="shared" si="1060"/>
        <v>0</v>
      </c>
      <c r="AQ661" s="13">
        <f t="shared" si="1060"/>
        <v>554</v>
      </c>
      <c r="AR661" s="13">
        <f t="shared" si="1060"/>
        <v>0</v>
      </c>
      <c r="AS661" s="13">
        <f>AS662</f>
        <v>0</v>
      </c>
      <c r="AT661" s="13">
        <f t="shared" si="1060"/>
        <v>0</v>
      </c>
      <c r="AU661" s="13">
        <f t="shared" si="1060"/>
        <v>0</v>
      </c>
      <c r="AV661" s="13">
        <f t="shared" si="1060"/>
        <v>0</v>
      </c>
      <c r="AW661" s="13">
        <f t="shared" si="1060"/>
        <v>554</v>
      </c>
      <c r="AX661" s="13">
        <f t="shared" si="1060"/>
        <v>0</v>
      </c>
    </row>
    <row r="662" spans="1:50" ht="33" hidden="1" x14ac:dyDescent="0.25">
      <c r="A662" s="60" t="s">
        <v>12</v>
      </c>
      <c r="B662" s="16">
        <v>913</v>
      </c>
      <c r="C662" s="16" t="s">
        <v>7</v>
      </c>
      <c r="D662" s="16" t="s">
        <v>7</v>
      </c>
      <c r="E662" s="16" t="s">
        <v>713</v>
      </c>
      <c r="F662" s="13">
        <v>600</v>
      </c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81"/>
      <c r="AL662" s="81"/>
      <c r="AM662" s="13">
        <f>AM663</f>
        <v>554</v>
      </c>
      <c r="AN662" s="13">
        <f t="shared" si="1060"/>
        <v>0</v>
      </c>
      <c r="AO662" s="13">
        <f t="shared" si="1060"/>
        <v>0</v>
      </c>
      <c r="AP662" s="13">
        <f t="shared" si="1060"/>
        <v>0</v>
      </c>
      <c r="AQ662" s="13">
        <f t="shared" si="1060"/>
        <v>554</v>
      </c>
      <c r="AR662" s="13">
        <f t="shared" si="1060"/>
        <v>0</v>
      </c>
      <c r="AS662" s="13">
        <f>AS663</f>
        <v>0</v>
      </c>
      <c r="AT662" s="13">
        <f t="shared" si="1060"/>
        <v>0</v>
      </c>
      <c r="AU662" s="13">
        <f t="shared" si="1060"/>
        <v>0</v>
      </c>
      <c r="AV662" s="13">
        <f t="shared" si="1060"/>
        <v>0</v>
      </c>
      <c r="AW662" s="13">
        <f t="shared" si="1060"/>
        <v>554</v>
      </c>
      <c r="AX662" s="13">
        <f t="shared" si="1060"/>
        <v>0</v>
      </c>
    </row>
    <row r="663" spans="1:50" hidden="1" x14ac:dyDescent="0.25">
      <c r="A663" s="60" t="s">
        <v>14</v>
      </c>
      <c r="B663" s="16">
        <v>913</v>
      </c>
      <c r="C663" s="16" t="s">
        <v>7</v>
      </c>
      <c r="D663" s="16" t="s">
        <v>7</v>
      </c>
      <c r="E663" s="16" t="s">
        <v>713</v>
      </c>
      <c r="F663" s="13">
        <v>610</v>
      </c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81"/>
      <c r="AL663" s="81"/>
      <c r="AM663" s="13">
        <v>554</v>
      </c>
      <c r="AN663" s="13"/>
      <c r="AO663" s="13"/>
      <c r="AP663" s="13"/>
      <c r="AQ663" s="13">
        <f>AK663+AM663+AN663+AO663+AP663</f>
        <v>554</v>
      </c>
      <c r="AR663" s="13">
        <f>AL663+AN663</f>
        <v>0</v>
      </c>
      <c r="AS663" s="13"/>
      <c r="AT663" s="13"/>
      <c r="AU663" s="13"/>
      <c r="AV663" s="13"/>
      <c r="AW663" s="13">
        <f>AQ663+AS663+AT663+AU663+AV663</f>
        <v>554</v>
      </c>
      <c r="AX663" s="13">
        <f>AR663+AT663</f>
        <v>0</v>
      </c>
    </row>
    <row r="664" spans="1:50" ht="36.75" hidden="1" customHeight="1" x14ac:dyDescent="0.25">
      <c r="A664" s="56" t="s">
        <v>543</v>
      </c>
      <c r="B664" s="16">
        <v>913</v>
      </c>
      <c r="C664" s="16" t="s">
        <v>7</v>
      </c>
      <c r="D664" s="16" t="s">
        <v>7</v>
      </c>
      <c r="E664" s="16" t="s">
        <v>210</v>
      </c>
      <c r="F664" s="16"/>
      <c r="G664" s="20">
        <f>G665</f>
        <v>9185</v>
      </c>
      <c r="H664" s="20">
        <f t="shared" ref="H664:R664" si="1061">H665</f>
        <v>0</v>
      </c>
      <c r="I664" s="13">
        <f t="shared" si="1061"/>
        <v>0</v>
      </c>
      <c r="J664" s="13">
        <f t="shared" si="1061"/>
        <v>0</v>
      </c>
      <c r="K664" s="13">
        <f t="shared" si="1061"/>
        <v>0</v>
      </c>
      <c r="L664" s="13">
        <f t="shared" si="1061"/>
        <v>0</v>
      </c>
      <c r="M664" s="20">
        <f t="shared" si="1061"/>
        <v>9185</v>
      </c>
      <c r="N664" s="20">
        <f t="shared" si="1061"/>
        <v>0</v>
      </c>
      <c r="O664" s="13">
        <f t="shared" si="1061"/>
        <v>0</v>
      </c>
      <c r="P664" s="13">
        <f t="shared" si="1061"/>
        <v>0</v>
      </c>
      <c r="Q664" s="13">
        <f t="shared" si="1061"/>
        <v>0</v>
      </c>
      <c r="R664" s="13">
        <f t="shared" si="1061"/>
        <v>0</v>
      </c>
      <c r="S664" s="20">
        <f t="shared" ref="S664:AX664" si="1062">S665</f>
        <v>9185</v>
      </c>
      <c r="T664" s="20">
        <f t="shared" si="1062"/>
        <v>0</v>
      </c>
      <c r="U664" s="13">
        <f t="shared" si="1062"/>
        <v>0</v>
      </c>
      <c r="V664" s="13">
        <f t="shared" si="1062"/>
        <v>0</v>
      </c>
      <c r="W664" s="13">
        <f t="shared" si="1062"/>
        <v>0</v>
      </c>
      <c r="X664" s="13">
        <f t="shared" si="1062"/>
        <v>0</v>
      </c>
      <c r="Y664" s="20">
        <f t="shared" si="1062"/>
        <v>9185</v>
      </c>
      <c r="Z664" s="20">
        <f t="shared" si="1062"/>
        <v>0</v>
      </c>
      <c r="AA664" s="13">
        <f t="shared" si="1062"/>
        <v>0</v>
      </c>
      <c r="AB664" s="13">
        <f t="shared" si="1062"/>
        <v>0</v>
      </c>
      <c r="AC664" s="13">
        <f t="shared" si="1062"/>
        <v>0</v>
      </c>
      <c r="AD664" s="13">
        <f t="shared" si="1062"/>
        <v>0</v>
      </c>
      <c r="AE664" s="20">
        <f t="shared" si="1062"/>
        <v>9185</v>
      </c>
      <c r="AF664" s="20">
        <f t="shared" si="1062"/>
        <v>0</v>
      </c>
      <c r="AG664" s="13">
        <f t="shared" si="1062"/>
        <v>0</v>
      </c>
      <c r="AH664" s="13">
        <f t="shared" si="1062"/>
        <v>0</v>
      </c>
      <c r="AI664" s="13">
        <f t="shared" si="1062"/>
        <v>0</v>
      </c>
      <c r="AJ664" s="13">
        <f t="shared" si="1062"/>
        <v>0</v>
      </c>
      <c r="AK664" s="87">
        <f t="shared" si="1062"/>
        <v>9185</v>
      </c>
      <c r="AL664" s="87">
        <f t="shared" si="1062"/>
        <v>0</v>
      </c>
      <c r="AM664" s="13">
        <f t="shared" si="1062"/>
        <v>0</v>
      </c>
      <c r="AN664" s="13">
        <f t="shared" si="1062"/>
        <v>0</v>
      </c>
      <c r="AO664" s="13">
        <f t="shared" si="1062"/>
        <v>0</v>
      </c>
      <c r="AP664" s="13">
        <f t="shared" si="1062"/>
        <v>0</v>
      </c>
      <c r="AQ664" s="20">
        <f t="shared" si="1062"/>
        <v>9185</v>
      </c>
      <c r="AR664" s="20">
        <f t="shared" si="1062"/>
        <v>0</v>
      </c>
      <c r="AS664" s="13">
        <f t="shared" si="1062"/>
        <v>0</v>
      </c>
      <c r="AT664" s="13">
        <f t="shared" si="1062"/>
        <v>0</v>
      </c>
      <c r="AU664" s="13">
        <f t="shared" si="1062"/>
        <v>0</v>
      </c>
      <c r="AV664" s="13">
        <f t="shared" si="1062"/>
        <v>0</v>
      </c>
      <c r="AW664" s="20">
        <f t="shared" si="1062"/>
        <v>9185</v>
      </c>
      <c r="AX664" s="20">
        <f t="shared" si="1062"/>
        <v>0</v>
      </c>
    </row>
    <row r="665" spans="1:50" hidden="1" x14ac:dyDescent="0.25">
      <c r="A665" s="60" t="s">
        <v>15</v>
      </c>
      <c r="B665" s="16">
        <v>913</v>
      </c>
      <c r="C665" s="16" t="s">
        <v>7</v>
      </c>
      <c r="D665" s="16" t="s">
        <v>7</v>
      </c>
      <c r="E665" s="16" t="s">
        <v>211</v>
      </c>
      <c r="F665" s="13"/>
      <c r="G665" s="17">
        <f>G666+G669</f>
        <v>9185</v>
      </c>
      <c r="H665" s="17">
        <f t="shared" ref="H665:N665" si="1063">H666+H669</f>
        <v>0</v>
      </c>
      <c r="I665" s="13">
        <f t="shared" si="1063"/>
        <v>0</v>
      </c>
      <c r="J665" s="13">
        <f t="shared" si="1063"/>
        <v>0</v>
      </c>
      <c r="K665" s="13">
        <f t="shared" si="1063"/>
        <v>0</v>
      </c>
      <c r="L665" s="13">
        <f t="shared" si="1063"/>
        <v>0</v>
      </c>
      <c r="M665" s="17">
        <f t="shared" si="1063"/>
        <v>9185</v>
      </c>
      <c r="N665" s="17">
        <f t="shared" si="1063"/>
        <v>0</v>
      </c>
      <c r="O665" s="13">
        <f t="shared" ref="O665:T665" si="1064">O666+O669</f>
        <v>0</v>
      </c>
      <c r="P665" s="13">
        <f t="shared" si="1064"/>
        <v>0</v>
      </c>
      <c r="Q665" s="13">
        <f t="shared" si="1064"/>
        <v>0</v>
      </c>
      <c r="R665" s="13">
        <f t="shared" si="1064"/>
        <v>0</v>
      </c>
      <c r="S665" s="17">
        <f t="shared" si="1064"/>
        <v>9185</v>
      </c>
      <c r="T665" s="17">
        <f t="shared" si="1064"/>
        <v>0</v>
      </c>
      <c r="U665" s="13">
        <f t="shared" ref="U665:Z665" si="1065">U666+U669</f>
        <v>0</v>
      </c>
      <c r="V665" s="13">
        <f t="shared" si="1065"/>
        <v>0</v>
      </c>
      <c r="W665" s="13">
        <f t="shared" si="1065"/>
        <v>0</v>
      </c>
      <c r="X665" s="13">
        <f t="shared" si="1065"/>
        <v>0</v>
      </c>
      <c r="Y665" s="17">
        <f t="shared" si="1065"/>
        <v>9185</v>
      </c>
      <c r="Z665" s="17">
        <f t="shared" si="1065"/>
        <v>0</v>
      </c>
      <c r="AA665" s="13">
        <f t="shared" ref="AA665:AF665" si="1066">AA666+AA669</f>
        <v>0</v>
      </c>
      <c r="AB665" s="13">
        <f t="shared" si="1066"/>
        <v>0</v>
      </c>
      <c r="AC665" s="13">
        <f t="shared" si="1066"/>
        <v>0</v>
      </c>
      <c r="AD665" s="13">
        <f t="shared" si="1066"/>
        <v>0</v>
      </c>
      <c r="AE665" s="17">
        <f t="shared" si="1066"/>
        <v>9185</v>
      </c>
      <c r="AF665" s="17">
        <f t="shared" si="1066"/>
        <v>0</v>
      </c>
      <c r="AG665" s="13">
        <f t="shared" ref="AG665:AL665" si="1067">AG666+AG669</f>
        <v>0</v>
      </c>
      <c r="AH665" s="13">
        <f t="shared" si="1067"/>
        <v>0</v>
      </c>
      <c r="AI665" s="13">
        <f t="shared" si="1067"/>
        <v>0</v>
      </c>
      <c r="AJ665" s="13">
        <f t="shared" si="1067"/>
        <v>0</v>
      </c>
      <c r="AK665" s="85">
        <f t="shared" si="1067"/>
        <v>9185</v>
      </c>
      <c r="AL665" s="85">
        <f t="shared" si="1067"/>
        <v>0</v>
      </c>
      <c r="AM665" s="13">
        <f t="shared" ref="AM665:AR665" si="1068">AM666+AM669</f>
        <v>0</v>
      </c>
      <c r="AN665" s="13">
        <f t="shared" si="1068"/>
        <v>0</v>
      </c>
      <c r="AO665" s="13">
        <f t="shared" si="1068"/>
        <v>0</v>
      </c>
      <c r="AP665" s="13">
        <f t="shared" si="1068"/>
        <v>0</v>
      </c>
      <c r="AQ665" s="17">
        <f t="shared" si="1068"/>
        <v>9185</v>
      </c>
      <c r="AR665" s="17">
        <f t="shared" si="1068"/>
        <v>0</v>
      </c>
      <c r="AS665" s="13">
        <f t="shared" ref="AS665:AX665" si="1069">AS666+AS669</f>
        <v>0</v>
      </c>
      <c r="AT665" s="13">
        <f t="shared" si="1069"/>
        <v>0</v>
      </c>
      <c r="AU665" s="13">
        <f t="shared" si="1069"/>
        <v>0</v>
      </c>
      <c r="AV665" s="13">
        <f t="shared" si="1069"/>
        <v>0</v>
      </c>
      <c r="AW665" s="17">
        <f t="shared" si="1069"/>
        <v>9185</v>
      </c>
      <c r="AX665" s="17">
        <f t="shared" si="1069"/>
        <v>0</v>
      </c>
    </row>
    <row r="666" spans="1:50" hidden="1" x14ac:dyDescent="0.25">
      <c r="A666" s="60" t="s">
        <v>233</v>
      </c>
      <c r="B666" s="16">
        <v>913</v>
      </c>
      <c r="C666" s="16" t="s">
        <v>7</v>
      </c>
      <c r="D666" s="16" t="s">
        <v>7</v>
      </c>
      <c r="E666" s="16" t="s">
        <v>234</v>
      </c>
      <c r="F666" s="13"/>
      <c r="G666" s="17">
        <f>G667</f>
        <v>6663</v>
      </c>
      <c r="H666" s="17">
        <f t="shared" ref="H666:R667" si="1070">H667</f>
        <v>0</v>
      </c>
      <c r="I666" s="13">
        <f t="shared" si="1070"/>
        <v>0</v>
      </c>
      <c r="J666" s="13">
        <f t="shared" si="1070"/>
        <v>0</v>
      </c>
      <c r="K666" s="13">
        <f t="shared" si="1070"/>
        <v>0</v>
      </c>
      <c r="L666" s="13">
        <f t="shared" si="1070"/>
        <v>0</v>
      </c>
      <c r="M666" s="17">
        <f t="shared" si="1070"/>
        <v>6663</v>
      </c>
      <c r="N666" s="17">
        <f t="shared" si="1070"/>
        <v>0</v>
      </c>
      <c r="O666" s="13">
        <f t="shared" si="1070"/>
        <v>0</v>
      </c>
      <c r="P666" s="13">
        <f t="shared" si="1070"/>
        <v>0</v>
      </c>
      <c r="Q666" s="13">
        <f t="shared" si="1070"/>
        <v>0</v>
      </c>
      <c r="R666" s="13">
        <f t="shared" si="1070"/>
        <v>0</v>
      </c>
      <c r="S666" s="17">
        <f>S667</f>
        <v>6663</v>
      </c>
      <c r="T666" s="17">
        <f>T667</f>
        <v>0</v>
      </c>
      <c r="U666" s="13">
        <f t="shared" ref="U666:X667" si="1071">U667</f>
        <v>0</v>
      </c>
      <c r="V666" s="13">
        <f t="shared" si="1071"/>
        <v>0</v>
      </c>
      <c r="W666" s="13">
        <f t="shared" si="1071"/>
        <v>0</v>
      </c>
      <c r="X666" s="13">
        <f t="shared" si="1071"/>
        <v>0</v>
      </c>
      <c r="Y666" s="17">
        <f>Y667</f>
        <v>6663</v>
      </c>
      <c r="Z666" s="17">
        <f>Z667</f>
        <v>0</v>
      </c>
      <c r="AA666" s="13">
        <f t="shared" ref="AA666:AD667" si="1072">AA667</f>
        <v>0</v>
      </c>
      <c r="AB666" s="13">
        <f t="shared" si="1072"/>
        <v>0</v>
      </c>
      <c r="AC666" s="13">
        <f t="shared" si="1072"/>
        <v>0</v>
      </c>
      <c r="AD666" s="13">
        <f t="shared" si="1072"/>
        <v>0</v>
      </c>
      <c r="AE666" s="17">
        <f>AE667</f>
        <v>6663</v>
      </c>
      <c r="AF666" s="17">
        <f>AF667</f>
        <v>0</v>
      </c>
      <c r="AG666" s="13">
        <f t="shared" ref="AG666:AJ667" si="1073">AG667</f>
        <v>0</v>
      </c>
      <c r="AH666" s="13">
        <f t="shared" si="1073"/>
        <v>0</v>
      </c>
      <c r="AI666" s="13">
        <f t="shared" si="1073"/>
        <v>0</v>
      </c>
      <c r="AJ666" s="13">
        <f t="shared" si="1073"/>
        <v>0</v>
      </c>
      <c r="AK666" s="85">
        <f>AK667</f>
        <v>6663</v>
      </c>
      <c r="AL666" s="85">
        <f>AL667</f>
        <v>0</v>
      </c>
      <c r="AM666" s="13">
        <f t="shared" ref="AM666:AP667" si="1074">AM667</f>
        <v>0</v>
      </c>
      <c r="AN666" s="13">
        <f t="shared" si="1074"/>
        <v>0</v>
      </c>
      <c r="AO666" s="13">
        <f t="shared" si="1074"/>
        <v>0</v>
      </c>
      <c r="AP666" s="13">
        <f t="shared" si="1074"/>
        <v>0</v>
      </c>
      <c r="AQ666" s="17">
        <f>AQ667</f>
        <v>6663</v>
      </c>
      <c r="AR666" s="17">
        <f>AR667</f>
        <v>0</v>
      </c>
      <c r="AS666" s="13">
        <f t="shared" ref="AS666:AV667" si="1075">AS667</f>
        <v>0</v>
      </c>
      <c r="AT666" s="13">
        <f t="shared" si="1075"/>
        <v>0</v>
      </c>
      <c r="AU666" s="13">
        <f t="shared" si="1075"/>
        <v>0</v>
      </c>
      <c r="AV666" s="13">
        <f t="shared" si="1075"/>
        <v>0</v>
      </c>
      <c r="AW666" s="17">
        <f>AW667</f>
        <v>6663</v>
      </c>
      <c r="AX666" s="17">
        <f>AX667</f>
        <v>0</v>
      </c>
    </row>
    <row r="667" spans="1:50" ht="33" hidden="1" x14ac:dyDescent="0.25">
      <c r="A667" s="60" t="s">
        <v>12</v>
      </c>
      <c r="B667" s="16">
        <v>913</v>
      </c>
      <c r="C667" s="16" t="s">
        <v>7</v>
      </c>
      <c r="D667" s="16" t="s">
        <v>7</v>
      </c>
      <c r="E667" s="16" t="s">
        <v>234</v>
      </c>
      <c r="F667" s="13">
        <v>600</v>
      </c>
      <c r="G667" s="17">
        <f>G668</f>
        <v>6663</v>
      </c>
      <c r="H667" s="17">
        <f t="shared" si="1070"/>
        <v>0</v>
      </c>
      <c r="I667" s="13">
        <f t="shared" si="1070"/>
        <v>0</v>
      </c>
      <c r="J667" s="13">
        <f t="shared" si="1070"/>
        <v>0</v>
      </c>
      <c r="K667" s="13">
        <f t="shared" si="1070"/>
        <v>0</v>
      </c>
      <c r="L667" s="13">
        <f t="shared" si="1070"/>
        <v>0</v>
      </c>
      <c r="M667" s="17">
        <f t="shared" si="1070"/>
        <v>6663</v>
      </c>
      <c r="N667" s="17">
        <f t="shared" si="1070"/>
        <v>0</v>
      </c>
      <c r="O667" s="13">
        <f t="shared" si="1070"/>
        <v>0</v>
      </c>
      <c r="P667" s="13">
        <f t="shared" si="1070"/>
        <v>0</v>
      </c>
      <c r="Q667" s="13">
        <f t="shared" si="1070"/>
        <v>0</v>
      </c>
      <c r="R667" s="13">
        <f t="shared" si="1070"/>
        <v>0</v>
      </c>
      <c r="S667" s="17">
        <f>S668</f>
        <v>6663</v>
      </c>
      <c r="T667" s="17">
        <f>T668</f>
        <v>0</v>
      </c>
      <c r="U667" s="13">
        <f t="shared" si="1071"/>
        <v>0</v>
      </c>
      <c r="V667" s="13">
        <f t="shared" si="1071"/>
        <v>0</v>
      </c>
      <c r="W667" s="13">
        <f t="shared" si="1071"/>
        <v>0</v>
      </c>
      <c r="X667" s="13">
        <f t="shared" si="1071"/>
        <v>0</v>
      </c>
      <c r="Y667" s="17">
        <f>Y668</f>
        <v>6663</v>
      </c>
      <c r="Z667" s="17">
        <f>Z668</f>
        <v>0</v>
      </c>
      <c r="AA667" s="13">
        <f t="shared" si="1072"/>
        <v>0</v>
      </c>
      <c r="AB667" s="13">
        <f t="shared" si="1072"/>
        <v>0</v>
      </c>
      <c r="AC667" s="13">
        <f t="shared" si="1072"/>
        <v>0</v>
      </c>
      <c r="AD667" s="13">
        <f t="shared" si="1072"/>
        <v>0</v>
      </c>
      <c r="AE667" s="17">
        <f>AE668</f>
        <v>6663</v>
      </c>
      <c r="AF667" s="17">
        <f>AF668</f>
        <v>0</v>
      </c>
      <c r="AG667" s="13">
        <f t="shared" si="1073"/>
        <v>0</v>
      </c>
      <c r="AH667" s="13">
        <f t="shared" si="1073"/>
        <v>0</v>
      </c>
      <c r="AI667" s="13">
        <f t="shared" si="1073"/>
        <v>0</v>
      </c>
      <c r="AJ667" s="13">
        <f t="shared" si="1073"/>
        <v>0</v>
      </c>
      <c r="AK667" s="85">
        <f>AK668</f>
        <v>6663</v>
      </c>
      <c r="AL667" s="85">
        <f>AL668</f>
        <v>0</v>
      </c>
      <c r="AM667" s="13">
        <f t="shared" si="1074"/>
        <v>0</v>
      </c>
      <c r="AN667" s="13">
        <f t="shared" si="1074"/>
        <v>0</v>
      </c>
      <c r="AO667" s="13">
        <f t="shared" si="1074"/>
        <v>0</v>
      </c>
      <c r="AP667" s="13">
        <f t="shared" si="1074"/>
        <v>0</v>
      </c>
      <c r="AQ667" s="17">
        <f>AQ668</f>
        <v>6663</v>
      </c>
      <c r="AR667" s="17">
        <f>AR668</f>
        <v>0</v>
      </c>
      <c r="AS667" s="13">
        <f t="shared" si="1075"/>
        <v>0</v>
      </c>
      <c r="AT667" s="13">
        <f t="shared" si="1075"/>
        <v>0</v>
      </c>
      <c r="AU667" s="13">
        <f t="shared" si="1075"/>
        <v>0</v>
      </c>
      <c r="AV667" s="13">
        <f t="shared" si="1075"/>
        <v>0</v>
      </c>
      <c r="AW667" s="17">
        <f>AW668</f>
        <v>6663</v>
      </c>
      <c r="AX667" s="17">
        <f>AX668</f>
        <v>0</v>
      </c>
    </row>
    <row r="668" spans="1:50" hidden="1" x14ac:dyDescent="0.25">
      <c r="A668" s="64" t="s">
        <v>14</v>
      </c>
      <c r="B668" s="16">
        <v>913</v>
      </c>
      <c r="C668" s="16" t="s">
        <v>7</v>
      </c>
      <c r="D668" s="16" t="s">
        <v>7</v>
      </c>
      <c r="E668" s="16" t="s">
        <v>234</v>
      </c>
      <c r="F668" s="13">
        <v>610</v>
      </c>
      <c r="G668" s="13">
        <v>6663</v>
      </c>
      <c r="H668" s="13"/>
      <c r="I668" s="13"/>
      <c r="J668" s="13"/>
      <c r="K668" s="13"/>
      <c r="L668" s="13"/>
      <c r="M668" s="13">
        <f>G668+I668+J668+K668+L668</f>
        <v>6663</v>
      </c>
      <c r="N668" s="13">
        <f>H668+J668</f>
        <v>0</v>
      </c>
      <c r="O668" s="13"/>
      <c r="P668" s="13"/>
      <c r="Q668" s="13"/>
      <c r="R668" s="13"/>
      <c r="S668" s="13">
        <f>M668+O668+P668+Q668+R668</f>
        <v>6663</v>
      </c>
      <c r="T668" s="13">
        <f>N668+P668</f>
        <v>0</v>
      </c>
      <c r="U668" s="13"/>
      <c r="V668" s="13"/>
      <c r="W668" s="13"/>
      <c r="X668" s="13"/>
      <c r="Y668" s="13">
        <f>S668+U668+V668+W668+X668</f>
        <v>6663</v>
      </c>
      <c r="Z668" s="13">
        <f>T668+V668</f>
        <v>0</v>
      </c>
      <c r="AA668" s="13"/>
      <c r="AB668" s="13"/>
      <c r="AC668" s="13"/>
      <c r="AD668" s="13"/>
      <c r="AE668" s="13">
        <f>Y668+AA668+AB668+AC668+AD668</f>
        <v>6663</v>
      </c>
      <c r="AF668" s="13">
        <f>Z668+AB668</f>
        <v>0</v>
      </c>
      <c r="AG668" s="13"/>
      <c r="AH668" s="13"/>
      <c r="AI668" s="13"/>
      <c r="AJ668" s="13"/>
      <c r="AK668" s="81">
        <f>AE668+AG668+AH668+AI668+AJ668</f>
        <v>6663</v>
      </c>
      <c r="AL668" s="81">
        <f>AF668+AH668</f>
        <v>0</v>
      </c>
      <c r="AM668" s="13"/>
      <c r="AN668" s="13"/>
      <c r="AO668" s="13"/>
      <c r="AP668" s="13"/>
      <c r="AQ668" s="13">
        <f>AK668+AM668+AN668+AO668+AP668</f>
        <v>6663</v>
      </c>
      <c r="AR668" s="13">
        <f>AL668+AN668</f>
        <v>0</v>
      </c>
      <c r="AS668" s="13"/>
      <c r="AT668" s="13"/>
      <c r="AU668" s="13"/>
      <c r="AV668" s="13"/>
      <c r="AW668" s="13">
        <f>AQ668+AS668+AT668+AU668+AV668</f>
        <v>6663</v>
      </c>
      <c r="AX668" s="13">
        <f>AR668+AT668</f>
        <v>0</v>
      </c>
    </row>
    <row r="669" spans="1:50" hidden="1" x14ac:dyDescent="0.25">
      <c r="A669" s="60" t="s">
        <v>16</v>
      </c>
      <c r="B669" s="16">
        <v>913</v>
      </c>
      <c r="C669" s="16" t="s">
        <v>7</v>
      </c>
      <c r="D669" s="16" t="s">
        <v>7</v>
      </c>
      <c r="E669" s="16" t="s">
        <v>235</v>
      </c>
      <c r="F669" s="13"/>
      <c r="G669" s="17">
        <f>G670</f>
        <v>2522</v>
      </c>
      <c r="H669" s="17">
        <f t="shared" ref="H669:R670" si="1076">H670</f>
        <v>0</v>
      </c>
      <c r="I669" s="13">
        <f t="shared" si="1076"/>
        <v>0</v>
      </c>
      <c r="J669" s="13">
        <f t="shared" si="1076"/>
        <v>0</v>
      </c>
      <c r="K669" s="13">
        <f t="shared" si="1076"/>
        <v>0</v>
      </c>
      <c r="L669" s="13">
        <f t="shared" si="1076"/>
        <v>0</v>
      </c>
      <c r="M669" s="17">
        <f t="shared" si="1076"/>
        <v>2522</v>
      </c>
      <c r="N669" s="17">
        <f t="shared" si="1076"/>
        <v>0</v>
      </c>
      <c r="O669" s="13">
        <f t="shared" si="1076"/>
        <v>0</v>
      </c>
      <c r="P669" s="13">
        <f t="shared" si="1076"/>
        <v>0</v>
      </c>
      <c r="Q669" s="13">
        <f t="shared" si="1076"/>
        <v>0</v>
      </c>
      <c r="R669" s="13">
        <f t="shared" si="1076"/>
        <v>0</v>
      </c>
      <c r="S669" s="17">
        <f>S670</f>
        <v>2522</v>
      </c>
      <c r="T669" s="17">
        <f>T670</f>
        <v>0</v>
      </c>
      <c r="U669" s="13">
        <f t="shared" ref="U669:X670" si="1077">U670</f>
        <v>0</v>
      </c>
      <c r="V669" s="13">
        <f t="shared" si="1077"/>
        <v>0</v>
      </c>
      <c r="W669" s="13">
        <f t="shared" si="1077"/>
        <v>0</v>
      </c>
      <c r="X669" s="13">
        <f t="shared" si="1077"/>
        <v>0</v>
      </c>
      <c r="Y669" s="17">
        <f>Y670</f>
        <v>2522</v>
      </c>
      <c r="Z669" s="17">
        <f>Z670</f>
        <v>0</v>
      </c>
      <c r="AA669" s="13">
        <f t="shared" ref="AA669:AD670" si="1078">AA670</f>
        <v>0</v>
      </c>
      <c r="AB669" s="13">
        <f t="shared" si="1078"/>
        <v>0</v>
      </c>
      <c r="AC669" s="13">
        <f t="shared" si="1078"/>
        <v>0</v>
      </c>
      <c r="AD669" s="13">
        <f t="shared" si="1078"/>
        <v>0</v>
      </c>
      <c r="AE669" s="17">
        <f>AE670</f>
        <v>2522</v>
      </c>
      <c r="AF669" s="17">
        <f>AF670</f>
        <v>0</v>
      </c>
      <c r="AG669" s="13">
        <f t="shared" ref="AG669:AJ670" si="1079">AG670</f>
        <v>0</v>
      </c>
      <c r="AH669" s="13">
        <f t="shared" si="1079"/>
        <v>0</v>
      </c>
      <c r="AI669" s="13">
        <f t="shared" si="1079"/>
        <v>0</v>
      </c>
      <c r="AJ669" s="13">
        <f t="shared" si="1079"/>
        <v>0</v>
      </c>
      <c r="AK669" s="85">
        <f>AK670</f>
        <v>2522</v>
      </c>
      <c r="AL669" s="85">
        <f>AL670</f>
        <v>0</v>
      </c>
      <c r="AM669" s="13">
        <f t="shared" ref="AM669:AP670" si="1080">AM670</f>
        <v>0</v>
      </c>
      <c r="AN669" s="13">
        <f t="shared" si="1080"/>
        <v>0</v>
      </c>
      <c r="AO669" s="13">
        <f t="shared" si="1080"/>
        <v>0</v>
      </c>
      <c r="AP669" s="13">
        <f t="shared" si="1080"/>
        <v>0</v>
      </c>
      <c r="AQ669" s="17">
        <f>AQ670</f>
        <v>2522</v>
      </c>
      <c r="AR669" s="17">
        <f>AR670</f>
        <v>0</v>
      </c>
      <c r="AS669" s="13">
        <f t="shared" ref="AS669:AV670" si="1081">AS670</f>
        <v>0</v>
      </c>
      <c r="AT669" s="13">
        <f t="shared" si="1081"/>
        <v>0</v>
      </c>
      <c r="AU669" s="13">
        <f t="shared" si="1081"/>
        <v>0</v>
      </c>
      <c r="AV669" s="13">
        <f t="shared" si="1081"/>
        <v>0</v>
      </c>
      <c r="AW669" s="17">
        <f>AW670</f>
        <v>2522</v>
      </c>
      <c r="AX669" s="17">
        <f>AX670</f>
        <v>0</v>
      </c>
    </row>
    <row r="670" spans="1:50" ht="33" hidden="1" x14ac:dyDescent="0.25">
      <c r="A670" s="60" t="s">
        <v>12</v>
      </c>
      <c r="B670" s="16">
        <v>913</v>
      </c>
      <c r="C670" s="16" t="s">
        <v>7</v>
      </c>
      <c r="D670" s="16" t="s">
        <v>7</v>
      </c>
      <c r="E670" s="16" t="s">
        <v>235</v>
      </c>
      <c r="F670" s="13">
        <v>600</v>
      </c>
      <c r="G670" s="17">
        <f>G671</f>
        <v>2522</v>
      </c>
      <c r="H670" s="17">
        <f t="shared" si="1076"/>
        <v>0</v>
      </c>
      <c r="I670" s="13">
        <f t="shared" si="1076"/>
        <v>0</v>
      </c>
      <c r="J670" s="13">
        <f t="shared" si="1076"/>
        <v>0</v>
      </c>
      <c r="K670" s="13">
        <f t="shared" si="1076"/>
        <v>0</v>
      </c>
      <c r="L670" s="13">
        <f t="shared" si="1076"/>
        <v>0</v>
      </c>
      <c r="M670" s="17">
        <f t="shared" si="1076"/>
        <v>2522</v>
      </c>
      <c r="N670" s="17">
        <f t="shared" si="1076"/>
        <v>0</v>
      </c>
      <c r="O670" s="13">
        <f t="shared" si="1076"/>
        <v>0</v>
      </c>
      <c r="P670" s="13">
        <f t="shared" si="1076"/>
        <v>0</v>
      </c>
      <c r="Q670" s="13">
        <f t="shared" si="1076"/>
        <v>0</v>
      </c>
      <c r="R670" s="13">
        <f t="shared" si="1076"/>
        <v>0</v>
      </c>
      <c r="S670" s="17">
        <f>S671</f>
        <v>2522</v>
      </c>
      <c r="T670" s="17">
        <f>T671</f>
        <v>0</v>
      </c>
      <c r="U670" s="13">
        <f t="shared" si="1077"/>
        <v>0</v>
      </c>
      <c r="V670" s="13">
        <f t="shared" si="1077"/>
        <v>0</v>
      </c>
      <c r="W670" s="13">
        <f t="shared" si="1077"/>
        <v>0</v>
      </c>
      <c r="X670" s="13">
        <f t="shared" si="1077"/>
        <v>0</v>
      </c>
      <c r="Y670" s="17">
        <f>Y671</f>
        <v>2522</v>
      </c>
      <c r="Z670" s="17">
        <f>Z671</f>
        <v>0</v>
      </c>
      <c r="AA670" s="13">
        <f t="shared" si="1078"/>
        <v>0</v>
      </c>
      <c r="AB670" s="13">
        <f t="shared" si="1078"/>
        <v>0</v>
      </c>
      <c r="AC670" s="13">
        <f t="shared" si="1078"/>
        <v>0</v>
      </c>
      <c r="AD670" s="13">
        <f t="shared" si="1078"/>
        <v>0</v>
      </c>
      <c r="AE670" s="17">
        <f>AE671</f>
        <v>2522</v>
      </c>
      <c r="AF670" s="17">
        <f>AF671</f>
        <v>0</v>
      </c>
      <c r="AG670" s="13">
        <f t="shared" si="1079"/>
        <v>0</v>
      </c>
      <c r="AH670" s="13">
        <f t="shared" si="1079"/>
        <v>0</v>
      </c>
      <c r="AI670" s="13">
        <f t="shared" si="1079"/>
        <v>0</v>
      </c>
      <c r="AJ670" s="13">
        <f t="shared" si="1079"/>
        <v>0</v>
      </c>
      <c r="AK670" s="85">
        <f>AK671</f>
        <v>2522</v>
      </c>
      <c r="AL670" s="85">
        <f>AL671</f>
        <v>0</v>
      </c>
      <c r="AM670" s="13">
        <f t="shared" si="1080"/>
        <v>0</v>
      </c>
      <c r="AN670" s="13">
        <f t="shared" si="1080"/>
        <v>0</v>
      </c>
      <c r="AO670" s="13">
        <f t="shared" si="1080"/>
        <v>0</v>
      </c>
      <c r="AP670" s="13">
        <f t="shared" si="1080"/>
        <v>0</v>
      </c>
      <c r="AQ670" s="17">
        <f>AQ671</f>
        <v>2522</v>
      </c>
      <c r="AR670" s="17">
        <f>AR671</f>
        <v>0</v>
      </c>
      <c r="AS670" s="13">
        <f t="shared" si="1081"/>
        <v>0</v>
      </c>
      <c r="AT670" s="13">
        <f t="shared" si="1081"/>
        <v>0</v>
      </c>
      <c r="AU670" s="13">
        <f t="shared" si="1081"/>
        <v>0</v>
      </c>
      <c r="AV670" s="13">
        <f t="shared" si="1081"/>
        <v>0</v>
      </c>
      <c r="AW670" s="17">
        <f>AW671</f>
        <v>2522</v>
      </c>
      <c r="AX670" s="17">
        <f>AX671</f>
        <v>0</v>
      </c>
    </row>
    <row r="671" spans="1:50" hidden="1" x14ac:dyDescent="0.25">
      <c r="A671" s="64" t="s">
        <v>14</v>
      </c>
      <c r="B671" s="16">
        <v>913</v>
      </c>
      <c r="C671" s="16" t="s">
        <v>7</v>
      </c>
      <c r="D671" s="16" t="s">
        <v>7</v>
      </c>
      <c r="E671" s="16" t="s">
        <v>235</v>
      </c>
      <c r="F671" s="13">
        <v>610</v>
      </c>
      <c r="G671" s="13">
        <v>2522</v>
      </c>
      <c r="H671" s="13"/>
      <c r="I671" s="13"/>
      <c r="J671" s="13"/>
      <c r="K671" s="13"/>
      <c r="L671" s="13"/>
      <c r="M671" s="13">
        <f>G671+I671+J671+K671+L671</f>
        <v>2522</v>
      </c>
      <c r="N671" s="13">
        <f>H671+J671</f>
        <v>0</v>
      </c>
      <c r="O671" s="13"/>
      <c r="P671" s="13"/>
      <c r="Q671" s="13"/>
      <c r="R671" s="13"/>
      <c r="S671" s="13">
        <f>M671+O671+P671+Q671+R671</f>
        <v>2522</v>
      </c>
      <c r="T671" s="13">
        <f>N671+P671</f>
        <v>0</v>
      </c>
      <c r="U671" s="13"/>
      <c r="V671" s="13"/>
      <c r="W671" s="13"/>
      <c r="X671" s="13"/>
      <c r="Y671" s="13">
        <f>S671+U671+V671+W671+X671</f>
        <v>2522</v>
      </c>
      <c r="Z671" s="13">
        <f>T671+V671</f>
        <v>0</v>
      </c>
      <c r="AA671" s="13"/>
      <c r="AB671" s="13"/>
      <c r="AC671" s="13"/>
      <c r="AD671" s="13"/>
      <c r="AE671" s="13">
        <f>Y671+AA671+AB671+AC671+AD671</f>
        <v>2522</v>
      </c>
      <c r="AF671" s="13">
        <f>Z671+AB671</f>
        <v>0</v>
      </c>
      <c r="AG671" s="13"/>
      <c r="AH671" s="13"/>
      <c r="AI671" s="13"/>
      <c r="AJ671" s="13"/>
      <c r="AK671" s="81">
        <f>AE671+AG671+AH671+AI671+AJ671</f>
        <v>2522</v>
      </c>
      <c r="AL671" s="81">
        <f>AF671+AH671</f>
        <v>0</v>
      </c>
      <c r="AM671" s="13"/>
      <c r="AN671" s="13"/>
      <c r="AO671" s="13"/>
      <c r="AP671" s="13"/>
      <c r="AQ671" s="13">
        <f>AK671+AM671+AN671+AO671+AP671</f>
        <v>2522</v>
      </c>
      <c r="AR671" s="13">
        <f>AL671+AN671</f>
        <v>0</v>
      </c>
      <c r="AS671" s="13"/>
      <c r="AT671" s="13"/>
      <c r="AU671" s="13"/>
      <c r="AV671" s="13"/>
      <c r="AW671" s="13">
        <f>AQ671+AS671+AT671+AU671+AV671</f>
        <v>2522</v>
      </c>
      <c r="AX671" s="13">
        <f>AR671+AT671</f>
        <v>0</v>
      </c>
    </row>
    <row r="672" spans="1:50" ht="18.75" hidden="1" x14ac:dyDescent="0.3">
      <c r="A672" s="59" t="s">
        <v>240</v>
      </c>
      <c r="B672" s="14">
        <v>913</v>
      </c>
      <c r="C672" s="14" t="s">
        <v>7</v>
      </c>
      <c r="D672" s="14" t="s">
        <v>134</v>
      </c>
      <c r="E672" s="14"/>
      <c r="F672" s="14"/>
      <c r="G672" s="15">
        <f>G673</f>
        <v>71023</v>
      </c>
      <c r="H672" s="15">
        <f t="shared" ref="H672:R672" si="1082">H673</f>
        <v>0</v>
      </c>
      <c r="I672" s="13">
        <f t="shared" si="1082"/>
        <v>0</v>
      </c>
      <c r="J672" s="13">
        <f t="shared" si="1082"/>
        <v>0</v>
      </c>
      <c r="K672" s="13">
        <f t="shared" si="1082"/>
        <v>0</v>
      </c>
      <c r="L672" s="13">
        <f t="shared" si="1082"/>
        <v>0</v>
      </c>
      <c r="M672" s="15">
        <f t="shared" si="1082"/>
        <v>71023</v>
      </c>
      <c r="N672" s="15">
        <f t="shared" si="1082"/>
        <v>0</v>
      </c>
      <c r="O672" s="13">
        <f t="shared" si="1082"/>
        <v>0</v>
      </c>
      <c r="P672" s="13">
        <f t="shared" si="1082"/>
        <v>0</v>
      </c>
      <c r="Q672" s="13">
        <f t="shared" si="1082"/>
        <v>0</v>
      </c>
      <c r="R672" s="13">
        <f t="shared" si="1082"/>
        <v>0</v>
      </c>
      <c r="S672" s="15">
        <f t="shared" ref="S672:AX672" si="1083">S673</f>
        <v>71023</v>
      </c>
      <c r="T672" s="15">
        <f t="shared" si="1083"/>
        <v>0</v>
      </c>
      <c r="U672" s="13">
        <f t="shared" si="1083"/>
        <v>0</v>
      </c>
      <c r="V672" s="13">
        <f t="shared" si="1083"/>
        <v>0</v>
      </c>
      <c r="W672" s="13">
        <f t="shared" si="1083"/>
        <v>0</v>
      </c>
      <c r="X672" s="13">
        <f t="shared" si="1083"/>
        <v>0</v>
      </c>
      <c r="Y672" s="15">
        <f t="shared" si="1083"/>
        <v>71023</v>
      </c>
      <c r="Z672" s="15">
        <f t="shared" si="1083"/>
        <v>0</v>
      </c>
      <c r="AA672" s="18">
        <f t="shared" si="1083"/>
        <v>-571</v>
      </c>
      <c r="AB672" s="13">
        <f t="shared" si="1083"/>
        <v>0</v>
      </c>
      <c r="AC672" s="13">
        <f t="shared" si="1083"/>
        <v>0</v>
      </c>
      <c r="AD672" s="18">
        <f t="shared" si="1083"/>
        <v>-545</v>
      </c>
      <c r="AE672" s="15">
        <f t="shared" si="1083"/>
        <v>69907</v>
      </c>
      <c r="AF672" s="15">
        <f t="shared" si="1083"/>
        <v>0</v>
      </c>
      <c r="AG672" s="18">
        <f t="shared" si="1083"/>
        <v>155</v>
      </c>
      <c r="AH672" s="13">
        <f t="shared" si="1083"/>
        <v>0</v>
      </c>
      <c r="AI672" s="13">
        <f t="shared" si="1083"/>
        <v>0</v>
      </c>
      <c r="AJ672" s="18">
        <f t="shared" si="1083"/>
        <v>0</v>
      </c>
      <c r="AK672" s="84">
        <f t="shared" si="1083"/>
        <v>70062</v>
      </c>
      <c r="AL672" s="84">
        <f t="shared" si="1083"/>
        <v>0</v>
      </c>
      <c r="AM672" s="18">
        <f t="shared" si="1083"/>
        <v>0</v>
      </c>
      <c r="AN672" s="18">
        <f t="shared" si="1083"/>
        <v>6343</v>
      </c>
      <c r="AO672" s="18">
        <f t="shared" si="1083"/>
        <v>0</v>
      </c>
      <c r="AP672" s="18">
        <f t="shared" si="1083"/>
        <v>0</v>
      </c>
      <c r="AQ672" s="15">
        <f t="shared" si="1083"/>
        <v>76405</v>
      </c>
      <c r="AR672" s="15">
        <f t="shared" si="1083"/>
        <v>6343</v>
      </c>
      <c r="AS672" s="18">
        <f t="shared" si="1083"/>
        <v>0</v>
      </c>
      <c r="AT672" s="18">
        <f t="shared" si="1083"/>
        <v>0</v>
      </c>
      <c r="AU672" s="18">
        <f t="shared" si="1083"/>
        <v>0</v>
      </c>
      <c r="AV672" s="18">
        <f t="shared" si="1083"/>
        <v>0</v>
      </c>
      <c r="AW672" s="15">
        <f t="shared" si="1083"/>
        <v>76405</v>
      </c>
      <c r="AX672" s="15">
        <f t="shared" si="1083"/>
        <v>6343</v>
      </c>
    </row>
    <row r="673" spans="1:50" ht="34.5" hidden="1" customHeight="1" x14ac:dyDescent="0.25">
      <c r="A673" s="56" t="s">
        <v>543</v>
      </c>
      <c r="B673" s="16">
        <v>913</v>
      </c>
      <c r="C673" s="16" t="s">
        <v>7</v>
      </c>
      <c r="D673" s="16" t="s">
        <v>134</v>
      </c>
      <c r="E673" s="16" t="s">
        <v>210</v>
      </c>
      <c r="F673" s="16"/>
      <c r="G673" s="20">
        <f>G674+G678+G682</f>
        <v>71023</v>
      </c>
      <c r="H673" s="20">
        <f t="shared" ref="H673:N673" si="1084">H674+H678+H682</f>
        <v>0</v>
      </c>
      <c r="I673" s="13">
        <f t="shared" si="1084"/>
        <v>0</v>
      </c>
      <c r="J673" s="13">
        <f t="shared" si="1084"/>
        <v>0</v>
      </c>
      <c r="K673" s="13">
        <f t="shared" si="1084"/>
        <v>0</v>
      </c>
      <c r="L673" s="13">
        <f t="shared" si="1084"/>
        <v>0</v>
      </c>
      <c r="M673" s="20">
        <f t="shared" si="1084"/>
        <v>71023</v>
      </c>
      <c r="N673" s="20">
        <f t="shared" si="1084"/>
        <v>0</v>
      </c>
      <c r="O673" s="13">
        <f t="shared" ref="O673:T673" si="1085">O674+O678+O682</f>
        <v>0</v>
      </c>
      <c r="P673" s="13">
        <f t="shared" si="1085"/>
        <v>0</v>
      </c>
      <c r="Q673" s="13">
        <f t="shared" si="1085"/>
        <v>0</v>
      </c>
      <c r="R673" s="13">
        <f t="shared" si="1085"/>
        <v>0</v>
      </c>
      <c r="S673" s="20">
        <f t="shared" si="1085"/>
        <v>71023</v>
      </c>
      <c r="T673" s="20">
        <f t="shared" si="1085"/>
        <v>0</v>
      </c>
      <c r="U673" s="13">
        <f t="shared" ref="U673:Z673" si="1086">U674+U678+U682</f>
        <v>0</v>
      </c>
      <c r="V673" s="13">
        <f t="shared" si="1086"/>
        <v>0</v>
      </c>
      <c r="W673" s="13">
        <f t="shared" si="1086"/>
        <v>0</v>
      </c>
      <c r="X673" s="13">
        <f t="shared" si="1086"/>
        <v>0</v>
      </c>
      <c r="Y673" s="20">
        <f t="shared" si="1086"/>
        <v>71023</v>
      </c>
      <c r="Z673" s="20">
        <f t="shared" si="1086"/>
        <v>0</v>
      </c>
      <c r="AA673" s="13">
        <f t="shared" ref="AA673:AF673" si="1087">AA674+AA678+AA682</f>
        <v>-571</v>
      </c>
      <c r="AB673" s="13">
        <f t="shared" si="1087"/>
        <v>0</v>
      </c>
      <c r="AC673" s="13">
        <f t="shared" si="1087"/>
        <v>0</v>
      </c>
      <c r="AD673" s="13">
        <f t="shared" si="1087"/>
        <v>-545</v>
      </c>
      <c r="AE673" s="20">
        <f t="shared" si="1087"/>
        <v>69907</v>
      </c>
      <c r="AF673" s="20">
        <f t="shared" si="1087"/>
        <v>0</v>
      </c>
      <c r="AG673" s="13">
        <f t="shared" ref="AG673:AL673" si="1088">AG674+AG678+AG682</f>
        <v>155</v>
      </c>
      <c r="AH673" s="13">
        <f t="shared" si="1088"/>
        <v>0</v>
      </c>
      <c r="AI673" s="13">
        <f t="shared" si="1088"/>
        <v>0</v>
      </c>
      <c r="AJ673" s="13">
        <f t="shared" si="1088"/>
        <v>0</v>
      </c>
      <c r="AK673" s="87">
        <f t="shared" si="1088"/>
        <v>70062</v>
      </c>
      <c r="AL673" s="87">
        <f t="shared" si="1088"/>
        <v>0</v>
      </c>
      <c r="AM673" s="20">
        <f>AM674+AM678+AM682+AM690+AM697+AM700</f>
        <v>0</v>
      </c>
      <c r="AN673" s="20">
        <f t="shared" ref="AN673:AR673" si="1089">AN674+AN678+AN682+AN690+AN697+AN700</f>
        <v>6343</v>
      </c>
      <c r="AO673" s="20">
        <f t="shared" si="1089"/>
        <v>0</v>
      </c>
      <c r="AP673" s="20">
        <f t="shared" si="1089"/>
        <v>0</v>
      </c>
      <c r="AQ673" s="20">
        <f t="shared" si="1089"/>
        <v>76405</v>
      </c>
      <c r="AR673" s="20">
        <f t="shared" si="1089"/>
        <v>6343</v>
      </c>
      <c r="AS673" s="20">
        <f>AS674+AS678+AS682+AS690+AS697+AS700</f>
        <v>0</v>
      </c>
      <c r="AT673" s="20">
        <f t="shared" ref="AT673:AX673" si="1090">AT674+AT678+AT682+AT690+AT697+AT700</f>
        <v>0</v>
      </c>
      <c r="AU673" s="20">
        <f t="shared" si="1090"/>
        <v>0</v>
      </c>
      <c r="AV673" s="20">
        <f t="shared" si="1090"/>
        <v>0</v>
      </c>
      <c r="AW673" s="20">
        <f t="shared" si="1090"/>
        <v>76405</v>
      </c>
      <c r="AX673" s="20">
        <f t="shared" si="1090"/>
        <v>6343</v>
      </c>
    </row>
    <row r="674" spans="1:50" ht="33" hidden="1" x14ac:dyDescent="0.25">
      <c r="A674" s="60" t="s">
        <v>10</v>
      </c>
      <c r="B674" s="16">
        <v>913</v>
      </c>
      <c r="C674" s="16" t="s">
        <v>7</v>
      </c>
      <c r="D674" s="16" t="s">
        <v>134</v>
      </c>
      <c r="E674" s="16" t="s">
        <v>221</v>
      </c>
      <c r="F674" s="16"/>
      <c r="G674" s="20">
        <f t="shared" ref="G674:R676" si="1091">G675</f>
        <v>49220</v>
      </c>
      <c r="H674" s="20">
        <f t="shared" si="1091"/>
        <v>0</v>
      </c>
      <c r="I674" s="13">
        <f t="shared" si="1091"/>
        <v>0</v>
      </c>
      <c r="J674" s="13">
        <f t="shared" si="1091"/>
        <v>0</v>
      </c>
      <c r="K674" s="13">
        <f t="shared" si="1091"/>
        <v>0</v>
      </c>
      <c r="L674" s="13">
        <f t="shared" si="1091"/>
        <v>0</v>
      </c>
      <c r="M674" s="20">
        <f t="shared" si="1091"/>
        <v>49220</v>
      </c>
      <c r="N674" s="20">
        <f t="shared" si="1091"/>
        <v>0</v>
      </c>
      <c r="O674" s="13">
        <f t="shared" si="1091"/>
        <v>0</v>
      </c>
      <c r="P674" s="13">
        <f t="shared" si="1091"/>
        <v>0</v>
      </c>
      <c r="Q674" s="13">
        <f t="shared" si="1091"/>
        <v>0</v>
      </c>
      <c r="R674" s="13">
        <f t="shared" si="1091"/>
        <v>0</v>
      </c>
      <c r="S674" s="20">
        <f t="shared" ref="S674:AH676" si="1092">S675</f>
        <v>49220</v>
      </c>
      <c r="T674" s="20">
        <f t="shared" si="1092"/>
        <v>0</v>
      </c>
      <c r="U674" s="13">
        <f t="shared" si="1092"/>
        <v>0</v>
      </c>
      <c r="V674" s="13">
        <f t="shared" si="1092"/>
        <v>0</v>
      </c>
      <c r="W674" s="13">
        <f t="shared" si="1092"/>
        <v>0</v>
      </c>
      <c r="X674" s="13">
        <f t="shared" si="1092"/>
        <v>0</v>
      </c>
      <c r="Y674" s="20">
        <f t="shared" si="1092"/>
        <v>49220</v>
      </c>
      <c r="Z674" s="20">
        <f t="shared" si="1092"/>
        <v>0</v>
      </c>
      <c r="AA674" s="13">
        <f t="shared" si="1092"/>
        <v>-571</v>
      </c>
      <c r="AB674" s="13">
        <f t="shared" si="1092"/>
        <v>0</v>
      </c>
      <c r="AC674" s="13">
        <f t="shared" si="1092"/>
        <v>0</v>
      </c>
      <c r="AD674" s="13">
        <f t="shared" si="1092"/>
        <v>0</v>
      </c>
      <c r="AE674" s="20">
        <f t="shared" si="1092"/>
        <v>48649</v>
      </c>
      <c r="AF674" s="20">
        <f t="shared" si="1092"/>
        <v>0</v>
      </c>
      <c r="AG674" s="13">
        <f t="shared" si="1092"/>
        <v>0</v>
      </c>
      <c r="AH674" s="13">
        <f t="shared" si="1092"/>
        <v>0</v>
      </c>
      <c r="AI674" s="13">
        <f t="shared" ref="AG674:AV676" si="1093">AI675</f>
        <v>0</v>
      </c>
      <c r="AJ674" s="13">
        <f t="shared" si="1093"/>
        <v>0</v>
      </c>
      <c r="AK674" s="87">
        <f t="shared" si="1093"/>
        <v>48649</v>
      </c>
      <c r="AL674" s="87">
        <f t="shared" si="1093"/>
        <v>0</v>
      </c>
      <c r="AM674" s="13">
        <f t="shared" si="1093"/>
        <v>-1150</v>
      </c>
      <c r="AN674" s="13">
        <f t="shared" si="1093"/>
        <v>0</v>
      </c>
      <c r="AO674" s="13">
        <f t="shared" si="1093"/>
        <v>0</v>
      </c>
      <c r="AP674" s="13">
        <f t="shared" si="1093"/>
        <v>0</v>
      </c>
      <c r="AQ674" s="20">
        <f t="shared" si="1093"/>
        <v>47499</v>
      </c>
      <c r="AR674" s="20">
        <f t="shared" si="1093"/>
        <v>0</v>
      </c>
      <c r="AS674" s="13">
        <f t="shared" si="1093"/>
        <v>0</v>
      </c>
      <c r="AT674" s="13">
        <f t="shared" si="1093"/>
        <v>0</v>
      </c>
      <c r="AU674" s="13">
        <f t="shared" si="1093"/>
        <v>0</v>
      </c>
      <c r="AV674" s="13">
        <f t="shared" si="1093"/>
        <v>0</v>
      </c>
      <c r="AW674" s="20">
        <f t="shared" ref="AS674:AX676" si="1094">AW675</f>
        <v>47499</v>
      </c>
      <c r="AX674" s="20">
        <f t="shared" si="1094"/>
        <v>0</v>
      </c>
    </row>
    <row r="675" spans="1:50" ht="33" hidden="1" x14ac:dyDescent="0.25">
      <c r="A675" s="60" t="s">
        <v>241</v>
      </c>
      <c r="B675" s="16">
        <v>913</v>
      </c>
      <c r="C675" s="16" t="s">
        <v>7</v>
      </c>
      <c r="D675" s="16" t="s">
        <v>134</v>
      </c>
      <c r="E675" s="16" t="s">
        <v>242</v>
      </c>
      <c r="F675" s="16"/>
      <c r="G675" s="20">
        <f t="shared" si="1091"/>
        <v>49220</v>
      </c>
      <c r="H675" s="20">
        <f t="shared" si="1091"/>
        <v>0</v>
      </c>
      <c r="I675" s="13">
        <f t="shared" si="1091"/>
        <v>0</v>
      </c>
      <c r="J675" s="13">
        <f t="shared" si="1091"/>
        <v>0</v>
      </c>
      <c r="K675" s="13">
        <f t="shared" si="1091"/>
        <v>0</v>
      </c>
      <c r="L675" s="13">
        <f t="shared" si="1091"/>
        <v>0</v>
      </c>
      <c r="M675" s="20">
        <f t="shared" si="1091"/>
        <v>49220</v>
      </c>
      <c r="N675" s="20">
        <f t="shared" si="1091"/>
        <v>0</v>
      </c>
      <c r="O675" s="13">
        <f t="shared" si="1091"/>
        <v>0</v>
      </c>
      <c r="P675" s="13">
        <f t="shared" si="1091"/>
        <v>0</v>
      </c>
      <c r="Q675" s="13">
        <f t="shared" si="1091"/>
        <v>0</v>
      </c>
      <c r="R675" s="13">
        <f t="shared" si="1091"/>
        <v>0</v>
      </c>
      <c r="S675" s="20">
        <f t="shared" si="1092"/>
        <v>49220</v>
      </c>
      <c r="T675" s="20">
        <f t="shared" si="1092"/>
        <v>0</v>
      </c>
      <c r="U675" s="13">
        <f t="shared" si="1092"/>
        <v>0</v>
      </c>
      <c r="V675" s="13">
        <f t="shared" si="1092"/>
        <v>0</v>
      </c>
      <c r="W675" s="13">
        <f t="shared" si="1092"/>
        <v>0</v>
      </c>
      <c r="X675" s="13">
        <f t="shared" si="1092"/>
        <v>0</v>
      </c>
      <c r="Y675" s="20">
        <f t="shared" si="1092"/>
        <v>49220</v>
      </c>
      <c r="Z675" s="20">
        <f t="shared" si="1092"/>
        <v>0</v>
      </c>
      <c r="AA675" s="13">
        <f t="shared" si="1092"/>
        <v>-571</v>
      </c>
      <c r="AB675" s="13">
        <f t="shared" si="1092"/>
        <v>0</v>
      </c>
      <c r="AC675" s="13">
        <f t="shared" si="1092"/>
        <v>0</v>
      </c>
      <c r="AD675" s="13">
        <f t="shared" si="1092"/>
        <v>0</v>
      </c>
      <c r="AE675" s="20">
        <f t="shared" si="1092"/>
        <v>48649</v>
      </c>
      <c r="AF675" s="20">
        <f t="shared" si="1092"/>
        <v>0</v>
      </c>
      <c r="AG675" s="13">
        <f t="shared" si="1093"/>
        <v>0</v>
      </c>
      <c r="AH675" s="13">
        <f t="shared" si="1093"/>
        <v>0</v>
      </c>
      <c r="AI675" s="13">
        <f t="shared" si="1093"/>
        <v>0</v>
      </c>
      <c r="AJ675" s="13">
        <f t="shared" si="1093"/>
        <v>0</v>
      </c>
      <c r="AK675" s="87">
        <f t="shared" si="1093"/>
        <v>48649</v>
      </c>
      <c r="AL675" s="87">
        <f t="shared" si="1093"/>
        <v>0</v>
      </c>
      <c r="AM675" s="13">
        <f t="shared" si="1093"/>
        <v>-1150</v>
      </c>
      <c r="AN675" s="13">
        <f t="shared" si="1093"/>
        <v>0</v>
      </c>
      <c r="AO675" s="13">
        <f t="shared" si="1093"/>
        <v>0</v>
      </c>
      <c r="AP675" s="13">
        <f t="shared" si="1093"/>
        <v>0</v>
      </c>
      <c r="AQ675" s="20">
        <f t="shared" si="1093"/>
        <v>47499</v>
      </c>
      <c r="AR675" s="20">
        <f t="shared" si="1093"/>
        <v>0</v>
      </c>
      <c r="AS675" s="13">
        <f t="shared" si="1094"/>
        <v>0</v>
      </c>
      <c r="AT675" s="13">
        <f t="shared" si="1094"/>
        <v>0</v>
      </c>
      <c r="AU675" s="13">
        <f t="shared" si="1094"/>
        <v>0</v>
      </c>
      <c r="AV675" s="13">
        <f t="shared" si="1094"/>
        <v>0</v>
      </c>
      <c r="AW675" s="20">
        <f t="shared" si="1094"/>
        <v>47499</v>
      </c>
      <c r="AX675" s="20">
        <f t="shared" si="1094"/>
        <v>0</v>
      </c>
    </row>
    <row r="676" spans="1:50" ht="33" hidden="1" x14ac:dyDescent="0.25">
      <c r="A676" s="60" t="s">
        <v>12</v>
      </c>
      <c r="B676" s="16">
        <v>913</v>
      </c>
      <c r="C676" s="16" t="s">
        <v>7</v>
      </c>
      <c r="D676" s="16" t="s">
        <v>134</v>
      </c>
      <c r="E676" s="16" t="s">
        <v>242</v>
      </c>
      <c r="F676" s="16" t="s">
        <v>13</v>
      </c>
      <c r="G676" s="17">
        <f t="shared" si="1091"/>
        <v>49220</v>
      </c>
      <c r="H676" s="17">
        <f t="shared" si="1091"/>
        <v>0</v>
      </c>
      <c r="I676" s="13">
        <f t="shared" si="1091"/>
        <v>0</v>
      </c>
      <c r="J676" s="13">
        <f t="shared" si="1091"/>
        <v>0</v>
      </c>
      <c r="K676" s="13">
        <f t="shared" si="1091"/>
        <v>0</v>
      </c>
      <c r="L676" s="13">
        <f t="shared" si="1091"/>
        <v>0</v>
      </c>
      <c r="M676" s="17">
        <f t="shared" si="1091"/>
        <v>49220</v>
      </c>
      <c r="N676" s="17">
        <f t="shared" si="1091"/>
        <v>0</v>
      </c>
      <c r="O676" s="13">
        <f t="shared" si="1091"/>
        <v>0</v>
      </c>
      <c r="P676" s="13">
        <f t="shared" si="1091"/>
        <v>0</v>
      </c>
      <c r="Q676" s="13">
        <f t="shared" si="1091"/>
        <v>0</v>
      </c>
      <c r="R676" s="13">
        <f t="shared" si="1091"/>
        <v>0</v>
      </c>
      <c r="S676" s="17">
        <f t="shared" si="1092"/>
        <v>49220</v>
      </c>
      <c r="T676" s="17">
        <f t="shared" si="1092"/>
        <v>0</v>
      </c>
      <c r="U676" s="13">
        <f t="shared" si="1092"/>
        <v>0</v>
      </c>
      <c r="V676" s="13">
        <f t="shared" si="1092"/>
        <v>0</v>
      </c>
      <c r="W676" s="13">
        <f t="shared" si="1092"/>
        <v>0</v>
      </c>
      <c r="X676" s="13">
        <f t="shared" si="1092"/>
        <v>0</v>
      </c>
      <c r="Y676" s="17">
        <f t="shared" si="1092"/>
        <v>49220</v>
      </c>
      <c r="Z676" s="17">
        <f t="shared" si="1092"/>
        <v>0</v>
      </c>
      <c r="AA676" s="13">
        <f t="shared" si="1092"/>
        <v>-571</v>
      </c>
      <c r="AB676" s="13">
        <f t="shared" si="1092"/>
        <v>0</v>
      </c>
      <c r="AC676" s="13">
        <f t="shared" si="1092"/>
        <v>0</v>
      </c>
      <c r="AD676" s="13">
        <f t="shared" si="1092"/>
        <v>0</v>
      </c>
      <c r="AE676" s="17">
        <f t="shared" si="1092"/>
        <v>48649</v>
      </c>
      <c r="AF676" s="17">
        <f t="shared" si="1092"/>
        <v>0</v>
      </c>
      <c r="AG676" s="13">
        <f t="shared" si="1093"/>
        <v>0</v>
      </c>
      <c r="AH676" s="13">
        <f t="shared" si="1093"/>
        <v>0</v>
      </c>
      <c r="AI676" s="13">
        <f t="shared" si="1093"/>
        <v>0</v>
      </c>
      <c r="AJ676" s="13">
        <f t="shared" si="1093"/>
        <v>0</v>
      </c>
      <c r="AK676" s="85">
        <f t="shared" si="1093"/>
        <v>48649</v>
      </c>
      <c r="AL676" s="85">
        <f t="shared" si="1093"/>
        <v>0</v>
      </c>
      <c r="AM676" s="13">
        <f t="shared" si="1093"/>
        <v>-1150</v>
      </c>
      <c r="AN676" s="13">
        <f t="shared" si="1093"/>
        <v>0</v>
      </c>
      <c r="AO676" s="13">
        <f t="shared" si="1093"/>
        <v>0</v>
      </c>
      <c r="AP676" s="13">
        <f t="shared" si="1093"/>
        <v>0</v>
      </c>
      <c r="AQ676" s="17">
        <f t="shared" si="1093"/>
        <v>47499</v>
      </c>
      <c r="AR676" s="17">
        <f t="shared" si="1093"/>
        <v>0</v>
      </c>
      <c r="AS676" s="13">
        <f t="shared" si="1094"/>
        <v>0</v>
      </c>
      <c r="AT676" s="13">
        <f t="shared" si="1094"/>
        <v>0</v>
      </c>
      <c r="AU676" s="13">
        <f t="shared" si="1094"/>
        <v>0</v>
      </c>
      <c r="AV676" s="13">
        <f t="shared" si="1094"/>
        <v>0</v>
      </c>
      <c r="AW676" s="17">
        <f t="shared" si="1094"/>
        <v>47499</v>
      </c>
      <c r="AX676" s="17">
        <f t="shared" si="1094"/>
        <v>0</v>
      </c>
    </row>
    <row r="677" spans="1:50" hidden="1" x14ac:dyDescent="0.25">
      <c r="A677" s="64" t="s">
        <v>24</v>
      </c>
      <c r="B677" s="16">
        <v>913</v>
      </c>
      <c r="C677" s="16" t="s">
        <v>7</v>
      </c>
      <c r="D677" s="16" t="s">
        <v>134</v>
      </c>
      <c r="E677" s="16" t="s">
        <v>242</v>
      </c>
      <c r="F677" s="13">
        <v>620</v>
      </c>
      <c r="G677" s="13">
        <f>43148+4922+1150</f>
        <v>49220</v>
      </c>
      <c r="H677" s="13"/>
      <c r="I677" s="13"/>
      <c r="J677" s="13"/>
      <c r="K677" s="13"/>
      <c r="L677" s="13"/>
      <c r="M677" s="13">
        <f>G677+I677+J677+K677+L677</f>
        <v>49220</v>
      </c>
      <c r="N677" s="13">
        <f>H677+J677</f>
        <v>0</v>
      </c>
      <c r="O677" s="13"/>
      <c r="P677" s="13"/>
      <c r="Q677" s="13"/>
      <c r="R677" s="13"/>
      <c r="S677" s="13">
        <f>M677+O677+P677+Q677+R677</f>
        <v>49220</v>
      </c>
      <c r="T677" s="13">
        <f>N677+P677</f>
        <v>0</v>
      </c>
      <c r="U677" s="13"/>
      <c r="V677" s="13"/>
      <c r="W677" s="13"/>
      <c r="X677" s="13"/>
      <c r="Y677" s="13">
        <f>S677+U677+V677+W677+X677</f>
        <v>49220</v>
      </c>
      <c r="Z677" s="13">
        <f>T677+V677</f>
        <v>0</v>
      </c>
      <c r="AA677" s="13">
        <v>-571</v>
      </c>
      <c r="AB677" s="13"/>
      <c r="AC677" s="13"/>
      <c r="AD677" s="13"/>
      <c r="AE677" s="13">
        <f>Y677+AA677+AB677+AC677+AD677</f>
        <v>48649</v>
      </c>
      <c r="AF677" s="13">
        <f>Z677+AB677</f>
        <v>0</v>
      </c>
      <c r="AG677" s="13"/>
      <c r="AH677" s="13"/>
      <c r="AI677" s="13"/>
      <c r="AJ677" s="13"/>
      <c r="AK677" s="81">
        <f>AE677+AG677+AH677+AI677+AJ677</f>
        <v>48649</v>
      </c>
      <c r="AL677" s="81">
        <f>AF677+AH677</f>
        <v>0</v>
      </c>
      <c r="AM677" s="13">
        <v>-1150</v>
      </c>
      <c r="AN677" s="13"/>
      <c r="AO677" s="13"/>
      <c r="AP677" s="13"/>
      <c r="AQ677" s="13">
        <f>AK677+AM677+AN677+AO677+AP677</f>
        <v>47499</v>
      </c>
      <c r="AR677" s="13">
        <f>AL677+AN677</f>
        <v>0</v>
      </c>
      <c r="AS677" s="13"/>
      <c r="AT677" s="13"/>
      <c r="AU677" s="13"/>
      <c r="AV677" s="13"/>
      <c r="AW677" s="13">
        <f>AQ677+AS677+AT677+AU677+AV677</f>
        <v>47499</v>
      </c>
      <c r="AX677" s="13">
        <f>AR677+AT677</f>
        <v>0</v>
      </c>
    </row>
    <row r="678" spans="1:50" hidden="1" x14ac:dyDescent="0.25">
      <c r="A678" s="60" t="s">
        <v>15</v>
      </c>
      <c r="B678" s="16">
        <v>913</v>
      </c>
      <c r="C678" s="16" t="s">
        <v>7</v>
      </c>
      <c r="D678" s="16" t="s">
        <v>134</v>
      </c>
      <c r="E678" s="16" t="s">
        <v>211</v>
      </c>
      <c r="F678" s="16"/>
      <c r="G678" s="20">
        <f t="shared" ref="G678:R680" si="1095">G679</f>
        <v>563</v>
      </c>
      <c r="H678" s="20">
        <f t="shared" si="1095"/>
        <v>0</v>
      </c>
      <c r="I678" s="13">
        <f t="shared" si="1095"/>
        <v>0</v>
      </c>
      <c r="J678" s="13">
        <f t="shared" si="1095"/>
        <v>0</v>
      </c>
      <c r="K678" s="13">
        <f t="shared" si="1095"/>
        <v>0</v>
      </c>
      <c r="L678" s="13">
        <f t="shared" si="1095"/>
        <v>0</v>
      </c>
      <c r="M678" s="20">
        <f t="shared" si="1095"/>
        <v>563</v>
      </c>
      <c r="N678" s="20">
        <f t="shared" si="1095"/>
        <v>0</v>
      </c>
      <c r="O678" s="13">
        <f t="shared" si="1095"/>
        <v>0</v>
      </c>
      <c r="P678" s="13">
        <f t="shared" si="1095"/>
        <v>0</v>
      </c>
      <c r="Q678" s="13">
        <f t="shared" si="1095"/>
        <v>0</v>
      </c>
      <c r="R678" s="13">
        <f t="shared" si="1095"/>
        <v>0</v>
      </c>
      <c r="S678" s="20">
        <f t="shared" ref="S678:AH680" si="1096">S679</f>
        <v>563</v>
      </c>
      <c r="T678" s="20">
        <f t="shared" si="1096"/>
        <v>0</v>
      </c>
      <c r="U678" s="13">
        <f t="shared" si="1096"/>
        <v>0</v>
      </c>
      <c r="V678" s="13">
        <f t="shared" si="1096"/>
        <v>0</v>
      </c>
      <c r="W678" s="13">
        <f t="shared" si="1096"/>
        <v>0</v>
      </c>
      <c r="X678" s="13">
        <f t="shared" si="1096"/>
        <v>0</v>
      </c>
      <c r="Y678" s="20">
        <f t="shared" si="1096"/>
        <v>563</v>
      </c>
      <c r="Z678" s="20">
        <f t="shared" si="1096"/>
        <v>0</v>
      </c>
      <c r="AA678" s="13">
        <f t="shared" si="1096"/>
        <v>0</v>
      </c>
      <c r="AB678" s="13">
        <f t="shared" si="1096"/>
        <v>0</v>
      </c>
      <c r="AC678" s="13">
        <f t="shared" si="1096"/>
        <v>0</v>
      </c>
      <c r="AD678" s="13">
        <f t="shared" si="1096"/>
        <v>0</v>
      </c>
      <c r="AE678" s="20">
        <f t="shared" si="1096"/>
        <v>563</v>
      </c>
      <c r="AF678" s="20">
        <f t="shared" si="1096"/>
        <v>0</v>
      </c>
      <c r="AG678" s="13">
        <f t="shared" si="1096"/>
        <v>155</v>
      </c>
      <c r="AH678" s="13">
        <f t="shared" si="1096"/>
        <v>0</v>
      </c>
      <c r="AI678" s="13">
        <f t="shared" ref="AG678:AV680" si="1097">AI679</f>
        <v>0</v>
      </c>
      <c r="AJ678" s="13">
        <f t="shared" si="1097"/>
        <v>0</v>
      </c>
      <c r="AK678" s="87">
        <f t="shared" si="1097"/>
        <v>718</v>
      </c>
      <c r="AL678" s="87">
        <f t="shared" si="1097"/>
        <v>0</v>
      </c>
      <c r="AM678" s="13">
        <f t="shared" si="1097"/>
        <v>816</v>
      </c>
      <c r="AN678" s="13">
        <f t="shared" si="1097"/>
        <v>0</v>
      </c>
      <c r="AO678" s="13">
        <f t="shared" si="1097"/>
        <v>0</v>
      </c>
      <c r="AP678" s="13">
        <f t="shared" si="1097"/>
        <v>0</v>
      </c>
      <c r="AQ678" s="20">
        <f t="shared" si="1097"/>
        <v>1534</v>
      </c>
      <c r="AR678" s="20">
        <f t="shared" si="1097"/>
        <v>0</v>
      </c>
      <c r="AS678" s="13">
        <f t="shared" si="1097"/>
        <v>0</v>
      </c>
      <c r="AT678" s="13">
        <f t="shared" si="1097"/>
        <v>0</v>
      </c>
      <c r="AU678" s="13">
        <f t="shared" si="1097"/>
        <v>0</v>
      </c>
      <c r="AV678" s="13">
        <f t="shared" si="1097"/>
        <v>0</v>
      </c>
      <c r="AW678" s="20">
        <f t="shared" ref="AS678:AX680" si="1098">AW679</f>
        <v>1534</v>
      </c>
      <c r="AX678" s="20">
        <f t="shared" si="1098"/>
        <v>0</v>
      </c>
    </row>
    <row r="679" spans="1:50" ht="33" hidden="1" x14ac:dyDescent="0.25">
      <c r="A679" s="60" t="s">
        <v>243</v>
      </c>
      <c r="B679" s="16">
        <v>913</v>
      </c>
      <c r="C679" s="16" t="s">
        <v>7</v>
      </c>
      <c r="D679" s="16" t="s">
        <v>134</v>
      </c>
      <c r="E679" s="16" t="s">
        <v>244</v>
      </c>
      <c r="F679" s="16"/>
      <c r="G679" s="20">
        <f t="shared" si="1095"/>
        <v>563</v>
      </c>
      <c r="H679" s="20">
        <f t="shared" si="1095"/>
        <v>0</v>
      </c>
      <c r="I679" s="13">
        <f t="shared" si="1095"/>
        <v>0</v>
      </c>
      <c r="J679" s="13">
        <f t="shared" si="1095"/>
        <v>0</v>
      </c>
      <c r="K679" s="13">
        <f t="shared" si="1095"/>
        <v>0</v>
      </c>
      <c r="L679" s="13">
        <f t="shared" si="1095"/>
        <v>0</v>
      </c>
      <c r="M679" s="20">
        <f t="shared" si="1095"/>
        <v>563</v>
      </c>
      <c r="N679" s="20">
        <f t="shared" si="1095"/>
        <v>0</v>
      </c>
      <c r="O679" s="13">
        <f t="shared" si="1095"/>
        <v>0</v>
      </c>
      <c r="P679" s="13">
        <f t="shared" si="1095"/>
        <v>0</v>
      </c>
      <c r="Q679" s="13">
        <f t="shared" si="1095"/>
        <v>0</v>
      </c>
      <c r="R679" s="13">
        <f t="shared" si="1095"/>
        <v>0</v>
      </c>
      <c r="S679" s="20">
        <f t="shared" si="1096"/>
        <v>563</v>
      </c>
      <c r="T679" s="20">
        <f t="shared" si="1096"/>
        <v>0</v>
      </c>
      <c r="U679" s="13">
        <f t="shared" si="1096"/>
        <v>0</v>
      </c>
      <c r="V679" s="13">
        <f t="shared" si="1096"/>
        <v>0</v>
      </c>
      <c r="W679" s="13">
        <f t="shared" si="1096"/>
        <v>0</v>
      </c>
      <c r="X679" s="13">
        <f t="shared" si="1096"/>
        <v>0</v>
      </c>
      <c r="Y679" s="20">
        <f t="shared" si="1096"/>
        <v>563</v>
      </c>
      <c r="Z679" s="20">
        <f t="shared" si="1096"/>
        <v>0</v>
      </c>
      <c r="AA679" s="13">
        <f t="shared" si="1096"/>
        <v>0</v>
      </c>
      <c r="AB679" s="13">
        <f t="shared" si="1096"/>
        <v>0</v>
      </c>
      <c r="AC679" s="13">
        <f t="shared" si="1096"/>
        <v>0</v>
      </c>
      <c r="AD679" s="13">
        <f t="shared" si="1096"/>
        <v>0</v>
      </c>
      <c r="AE679" s="20">
        <f t="shared" si="1096"/>
        <v>563</v>
      </c>
      <c r="AF679" s="20">
        <f t="shared" si="1096"/>
        <v>0</v>
      </c>
      <c r="AG679" s="13">
        <f t="shared" si="1097"/>
        <v>155</v>
      </c>
      <c r="AH679" s="13">
        <f t="shared" si="1097"/>
        <v>0</v>
      </c>
      <c r="AI679" s="13">
        <f t="shared" si="1097"/>
        <v>0</v>
      </c>
      <c r="AJ679" s="13">
        <f t="shared" si="1097"/>
        <v>0</v>
      </c>
      <c r="AK679" s="87">
        <f t="shared" si="1097"/>
        <v>718</v>
      </c>
      <c r="AL679" s="87">
        <f t="shared" si="1097"/>
        <v>0</v>
      </c>
      <c r="AM679" s="13">
        <f t="shared" si="1097"/>
        <v>816</v>
      </c>
      <c r="AN679" s="13">
        <f t="shared" si="1097"/>
        <v>0</v>
      </c>
      <c r="AO679" s="13">
        <f t="shared" si="1097"/>
        <v>0</v>
      </c>
      <c r="AP679" s="13">
        <f t="shared" si="1097"/>
        <v>0</v>
      </c>
      <c r="AQ679" s="20">
        <f t="shared" si="1097"/>
        <v>1534</v>
      </c>
      <c r="AR679" s="20">
        <f t="shared" si="1097"/>
        <v>0</v>
      </c>
      <c r="AS679" s="13">
        <f t="shared" si="1098"/>
        <v>0</v>
      </c>
      <c r="AT679" s="13">
        <f t="shared" si="1098"/>
        <v>0</v>
      </c>
      <c r="AU679" s="13">
        <f t="shared" si="1098"/>
        <v>0</v>
      </c>
      <c r="AV679" s="13">
        <f t="shared" si="1098"/>
        <v>0</v>
      </c>
      <c r="AW679" s="20">
        <f t="shared" si="1098"/>
        <v>1534</v>
      </c>
      <c r="AX679" s="20">
        <f t="shared" si="1098"/>
        <v>0</v>
      </c>
    </row>
    <row r="680" spans="1:50" ht="33" hidden="1" x14ac:dyDescent="0.25">
      <c r="A680" s="60" t="s">
        <v>12</v>
      </c>
      <c r="B680" s="16">
        <v>913</v>
      </c>
      <c r="C680" s="16" t="s">
        <v>7</v>
      </c>
      <c r="D680" s="16" t="s">
        <v>134</v>
      </c>
      <c r="E680" s="16" t="s">
        <v>244</v>
      </c>
      <c r="F680" s="16" t="s">
        <v>13</v>
      </c>
      <c r="G680" s="17">
        <f t="shared" si="1095"/>
        <v>563</v>
      </c>
      <c r="H680" s="17">
        <f t="shared" si="1095"/>
        <v>0</v>
      </c>
      <c r="I680" s="13">
        <f t="shared" si="1095"/>
        <v>0</v>
      </c>
      <c r="J680" s="13">
        <f t="shared" si="1095"/>
        <v>0</v>
      </c>
      <c r="K680" s="13">
        <f t="shared" si="1095"/>
        <v>0</v>
      </c>
      <c r="L680" s="13">
        <f t="shared" si="1095"/>
        <v>0</v>
      </c>
      <c r="M680" s="17">
        <f t="shared" si="1095"/>
        <v>563</v>
      </c>
      <c r="N680" s="17">
        <f t="shared" si="1095"/>
        <v>0</v>
      </c>
      <c r="O680" s="13">
        <f t="shared" si="1095"/>
        <v>0</v>
      </c>
      <c r="P680" s="13">
        <f t="shared" si="1095"/>
        <v>0</v>
      </c>
      <c r="Q680" s="13">
        <f t="shared" si="1095"/>
        <v>0</v>
      </c>
      <c r="R680" s="13">
        <f t="shared" si="1095"/>
        <v>0</v>
      </c>
      <c r="S680" s="17">
        <f t="shared" si="1096"/>
        <v>563</v>
      </c>
      <c r="T680" s="17">
        <f t="shared" si="1096"/>
        <v>0</v>
      </c>
      <c r="U680" s="13">
        <f t="shared" si="1096"/>
        <v>0</v>
      </c>
      <c r="V680" s="13">
        <f t="shared" si="1096"/>
        <v>0</v>
      </c>
      <c r="W680" s="13">
        <f t="shared" si="1096"/>
        <v>0</v>
      </c>
      <c r="X680" s="13">
        <f t="shared" si="1096"/>
        <v>0</v>
      </c>
      <c r="Y680" s="17">
        <f t="shared" si="1096"/>
        <v>563</v>
      </c>
      <c r="Z680" s="17">
        <f t="shared" si="1096"/>
        <v>0</v>
      </c>
      <c r="AA680" s="13">
        <f t="shared" si="1096"/>
        <v>0</v>
      </c>
      <c r="AB680" s="13">
        <f t="shared" si="1096"/>
        <v>0</v>
      </c>
      <c r="AC680" s="13">
        <f t="shared" si="1096"/>
        <v>0</v>
      </c>
      <c r="AD680" s="13">
        <f t="shared" si="1096"/>
        <v>0</v>
      </c>
      <c r="AE680" s="17">
        <f t="shared" si="1096"/>
        <v>563</v>
      </c>
      <c r="AF680" s="17">
        <f t="shared" si="1096"/>
        <v>0</v>
      </c>
      <c r="AG680" s="13">
        <f t="shared" si="1097"/>
        <v>155</v>
      </c>
      <c r="AH680" s="13">
        <f t="shared" si="1097"/>
        <v>0</v>
      </c>
      <c r="AI680" s="13">
        <f t="shared" si="1097"/>
        <v>0</v>
      </c>
      <c r="AJ680" s="13">
        <f t="shared" si="1097"/>
        <v>0</v>
      </c>
      <c r="AK680" s="85">
        <f t="shared" si="1097"/>
        <v>718</v>
      </c>
      <c r="AL680" s="85">
        <f t="shared" si="1097"/>
        <v>0</v>
      </c>
      <c r="AM680" s="13">
        <f t="shared" si="1097"/>
        <v>816</v>
      </c>
      <c r="AN680" s="13">
        <f t="shared" si="1097"/>
        <v>0</v>
      </c>
      <c r="AO680" s="13">
        <f t="shared" si="1097"/>
        <v>0</v>
      </c>
      <c r="AP680" s="13">
        <f t="shared" si="1097"/>
        <v>0</v>
      </c>
      <c r="AQ680" s="17">
        <f t="shared" si="1097"/>
        <v>1534</v>
      </c>
      <c r="AR680" s="17">
        <f t="shared" si="1097"/>
        <v>0</v>
      </c>
      <c r="AS680" s="13">
        <f t="shared" si="1098"/>
        <v>0</v>
      </c>
      <c r="AT680" s="13">
        <f t="shared" si="1098"/>
        <v>0</v>
      </c>
      <c r="AU680" s="13">
        <f t="shared" si="1098"/>
        <v>0</v>
      </c>
      <c r="AV680" s="13">
        <f t="shared" si="1098"/>
        <v>0</v>
      </c>
      <c r="AW680" s="17">
        <f t="shared" si="1098"/>
        <v>1534</v>
      </c>
      <c r="AX680" s="17">
        <f t="shared" si="1098"/>
        <v>0</v>
      </c>
    </row>
    <row r="681" spans="1:50" hidden="1" x14ac:dyDescent="0.25">
      <c r="A681" s="64" t="s">
        <v>24</v>
      </c>
      <c r="B681" s="16">
        <v>913</v>
      </c>
      <c r="C681" s="16" t="s">
        <v>7</v>
      </c>
      <c r="D681" s="16" t="s">
        <v>134</v>
      </c>
      <c r="E681" s="16" t="s">
        <v>244</v>
      </c>
      <c r="F681" s="13">
        <v>620</v>
      </c>
      <c r="G681" s="13">
        <f>563</f>
        <v>563</v>
      </c>
      <c r="H681" s="13"/>
      <c r="I681" s="13"/>
      <c r="J681" s="13"/>
      <c r="K681" s="13"/>
      <c r="L681" s="13"/>
      <c r="M681" s="13">
        <f>G681+I681+J681+K681+L681</f>
        <v>563</v>
      </c>
      <c r="N681" s="13">
        <f>H681+J681</f>
        <v>0</v>
      </c>
      <c r="O681" s="13"/>
      <c r="P681" s="13"/>
      <c r="Q681" s="13"/>
      <c r="R681" s="13"/>
      <c r="S681" s="13">
        <f>M681+O681+P681+Q681+R681</f>
        <v>563</v>
      </c>
      <c r="T681" s="13">
        <f>N681+P681</f>
        <v>0</v>
      </c>
      <c r="U681" s="13"/>
      <c r="V681" s="13"/>
      <c r="W681" s="13"/>
      <c r="X681" s="13"/>
      <c r="Y681" s="13">
        <f>S681+U681+V681+W681+X681</f>
        <v>563</v>
      </c>
      <c r="Z681" s="13">
        <f>T681+V681</f>
        <v>0</v>
      </c>
      <c r="AA681" s="13"/>
      <c r="AB681" s="13"/>
      <c r="AC681" s="13"/>
      <c r="AD681" s="13"/>
      <c r="AE681" s="13">
        <f>Y681+AA681+AB681+AC681+AD681</f>
        <v>563</v>
      </c>
      <c r="AF681" s="13">
        <f>Z681+AB681</f>
        <v>0</v>
      </c>
      <c r="AG681" s="13">
        <v>155</v>
      </c>
      <c r="AH681" s="13"/>
      <c r="AI681" s="13"/>
      <c r="AJ681" s="13"/>
      <c r="AK681" s="81">
        <f>AE681+AG681+AH681+AI681+AJ681</f>
        <v>718</v>
      </c>
      <c r="AL681" s="81">
        <f>AF681+AH681</f>
        <v>0</v>
      </c>
      <c r="AM681" s="13">
        <v>816</v>
      </c>
      <c r="AN681" s="13"/>
      <c r="AO681" s="13"/>
      <c r="AP681" s="13"/>
      <c r="AQ681" s="13">
        <f>AK681+AM681+AN681+AO681+AP681</f>
        <v>1534</v>
      </c>
      <c r="AR681" s="13">
        <f>AL681+AN681</f>
        <v>0</v>
      </c>
      <c r="AS681" s="13"/>
      <c r="AT681" s="13"/>
      <c r="AU681" s="13"/>
      <c r="AV681" s="13"/>
      <c r="AW681" s="13">
        <f>AQ681+AS681+AT681+AU681+AV681</f>
        <v>1534</v>
      </c>
      <c r="AX681" s="13">
        <f>AR681+AT681</f>
        <v>0</v>
      </c>
    </row>
    <row r="682" spans="1:50" ht="27.75" hidden="1" customHeight="1" x14ac:dyDescent="0.25">
      <c r="A682" s="60" t="s">
        <v>137</v>
      </c>
      <c r="B682" s="16">
        <v>913</v>
      </c>
      <c r="C682" s="16" t="s">
        <v>7</v>
      </c>
      <c r="D682" s="16" t="s">
        <v>134</v>
      </c>
      <c r="E682" s="16" t="s">
        <v>245</v>
      </c>
      <c r="F682" s="13"/>
      <c r="G682" s="17">
        <f>G683</f>
        <v>21240</v>
      </c>
      <c r="H682" s="17">
        <f t="shared" ref="H682:R682" si="1099">H683</f>
        <v>0</v>
      </c>
      <c r="I682" s="13">
        <f t="shared" si="1099"/>
        <v>0</v>
      </c>
      <c r="J682" s="13">
        <f t="shared" si="1099"/>
        <v>0</v>
      </c>
      <c r="K682" s="13">
        <f t="shared" si="1099"/>
        <v>0</v>
      </c>
      <c r="L682" s="13">
        <f t="shared" si="1099"/>
        <v>0</v>
      </c>
      <c r="M682" s="17">
        <f t="shared" si="1099"/>
        <v>21240</v>
      </c>
      <c r="N682" s="17">
        <f t="shared" si="1099"/>
        <v>0</v>
      </c>
      <c r="O682" s="13">
        <f t="shared" si="1099"/>
        <v>0</v>
      </c>
      <c r="P682" s="13">
        <f t="shared" si="1099"/>
        <v>0</v>
      </c>
      <c r="Q682" s="13">
        <f t="shared" si="1099"/>
        <v>0</v>
      </c>
      <c r="R682" s="13">
        <f t="shared" si="1099"/>
        <v>0</v>
      </c>
      <c r="S682" s="17">
        <f t="shared" ref="S682:AX682" si="1100">S683</f>
        <v>21240</v>
      </c>
      <c r="T682" s="17">
        <f t="shared" si="1100"/>
        <v>0</v>
      </c>
      <c r="U682" s="13">
        <f t="shared" si="1100"/>
        <v>0</v>
      </c>
      <c r="V682" s="13">
        <f t="shared" si="1100"/>
        <v>0</v>
      </c>
      <c r="W682" s="13">
        <f t="shared" si="1100"/>
        <v>0</v>
      </c>
      <c r="X682" s="13">
        <f t="shared" si="1100"/>
        <v>0</v>
      </c>
      <c r="Y682" s="17">
        <f t="shared" si="1100"/>
        <v>21240</v>
      </c>
      <c r="Z682" s="17">
        <f t="shared" si="1100"/>
        <v>0</v>
      </c>
      <c r="AA682" s="13">
        <f t="shared" si="1100"/>
        <v>0</v>
      </c>
      <c r="AB682" s="13">
        <f t="shared" si="1100"/>
        <v>0</v>
      </c>
      <c r="AC682" s="13">
        <f t="shared" si="1100"/>
        <v>0</v>
      </c>
      <c r="AD682" s="13">
        <f t="shared" si="1100"/>
        <v>-545</v>
      </c>
      <c r="AE682" s="17">
        <f t="shared" si="1100"/>
        <v>20695</v>
      </c>
      <c r="AF682" s="17">
        <f t="shared" si="1100"/>
        <v>0</v>
      </c>
      <c r="AG682" s="13">
        <f t="shared" si="1100"/>
        <v>0</v>
      </c>
      <c r="AH682" s="13">
        <f t="shared" si="1100"/>
        <v>0</v>
      </c>
      <c r="AI682" s="13">
        <f t="shared" si="1100"/>
        <v>0</v>
      </c>
      <c r="AJ682" s="13">
        <f t="shared" si="1100"/>
        <v>0</v>
      </c>
      <c r="AK682" s="85">
        <f t="shared" si="1100"/>
        <v>20695</v>
      </c>
      <c r="AL682" s="85">
        <f t="shared" si="1100"/>
        <v>0</v>
      </c>
      <c r="AM682" s="13">
        <f t="shared" si="1100"/>
        <v>0</v>
      </c>
      <c r="AN682" s="13">
        <f t="shared" si="1100"/>
        <v>0</v>
      </c>
      <c r="AO682" s="13">
        <f t="shared" si="1100"/>
        <v>0</v>
      </c>
      <c r="AP682" s="13">
        <f t="shared" si="1100"/>
        <v>0</v>
      </c>
      <c r="AQ682" s="17">
        <f t="shared" si="1100"/>
        <v>20695</v>
      </c>
      <c r="AR682" s="17">
        <f t="shared" si="1100"/>
        <v>0</v>
      </c>
      <c r="AS682" s="13">
        <f t="shared" si="1100"/>
        <v>0</v>
      </c>
      <c r="AT682" s="13">
        <f t="shared" si="1100"/>
        <v>0</v>
      </c>
      <c r="AU682" s="13">
        <f t="shared" si="1100"/>
        <v>0</v>
      </c>
      <c r="AV682" s="13">
        <f t="shared" si="1100"/>
        <v>0</v>
      </c>
      <c r="AW682" s="17">
        <f t="shared" si="1100"/>
        <v>20695</v>
      </c>
      <c r="AX682" s="17">
        <f t="shared" si="1100"/>
        <v>0</v>
      </c>
    </row>
    <row r="683" spans="1:50" ht="33" hidden="1" x14ac:dyDescent="0.25">
      <c r="A683" s="60" t="s">
        <v>241</v>
      </c>
      <c r="B683" s="16">
        <v>913</v>
      </c>
      <c r="C683" s="16" t="s">
        <v>7</v>
      </c>
      <c r="D683" s="16" t="s">
        <v>134</v>
      </c>
      <c r="E683" s="16" t="s">
        <v>246</v>
      </c>
      <c r="F683" s="13"/>
      <c r="G683" s="17">
        <f>G684+G686+G688</f>
        <v>21240</v>
      </c>
      <c r="H683" s="17">
        <f t="shared" ref="H683:N683" si="1101">H684+H686+H688</f>
        <v>0</v>
      </c>
      <c r="I683" s="13">
        <f t="shared" si="1101"/>
        <v>0</v>
      </c>
      <c r="J683" s="13">
        <f t="shared" si="1101"/>
        <v>0</v>
      </c>
      <c r="K683" s="13">
        <f t="shared" si="1101"/>
        <v>0</v>
      </c>
      <c r="L683" s="13">
        <f t="shared" si="1101"/>
        <v>0</v>
      </c>
      <c r="M683" s="17">
        <f t="shared" si="1101"/>
        <v>21240</v>
      </c>
      <c r="N683" s="17">
        <f t="shared" si="1101"/>
        <v>0</v>
      </c>
      <c r="O683" s="13">
        <f t="shared" ref="O683:T683" si="1102">O684+O686+O688</f>
        <v>0</v>
      </c>
      <c r="P683" s="13">
        <f t="shared" si="1102"/>
        <v>0</v>
      </c>
      <c r="Q683" s="13">
        <f t="shared" si="1102"/>
        <v>0</v>
      </c>
      <c r="R683" s="13">
        <f t="shared" si="1102"/>
        <v>0</v>
      </c>
      <c r="S683" s="17">
        <f t="shared" si="1102"/>
        <v>21240</v>
      </c>
      <c r="T683" s="17">
        <f t="shared" si="1102"/>
        <v>0</v>
      </c>
      <c r="U683" s="13">
        <f t="shared" ref="U683:Z683" si="1103">U684+U686+U688</f>
        <v>0</v>
      </c>
      <c r="V683" s="13">
        <f t="shared" si="1103"/>
        <v>0</v>
      </c>
      <c r="W683" s="13">
        <f t="shared" si="1103"/>
        <v>0</v>
      </c>
      <c r="X683" s="13">
        <f t="shared" si="1103"/>
        <v>0</v>
      </c>
      <c r="Y683" s="17">
        <f t="shared" si="1103"/>
        <v>21240</v>
      </c>
      <c r="Z683" s="17">
        <f t="shared" si="1103"/>
        <v>0</v>
      </c>
      <c r="AA683" s="13">
        <f t="shared" ref="AA683:AF683" si="1104">AA684+AA686+AA688</f>
        <v>0</v>
      </c>
      <c r="AB683" s="13">
        <f t="shared" si="1104"/>
        <v>0</v>
      </c>
      <c r="AC683" s="13">
        <f t="shared" si="1104"/>
        <v>0</v>
      </c>
      <c r="AD683" s="13">
        <f t="shared" si="1104"/>
        <v>-545</v>
      </c>
      <c r="AE683" s="17">
        <f t="shared" si="1104"/>
        <v>20695</v>
      </c>
      <c r="AF683" s="17">
        <f t="shared" si="1104"/>
        <v>0</v>
      </c>
      <c r="AG683" s="13">
        <f t="shared" ref="AG683:AL683" si="1105">AG684+AG686+AG688</f>
        <v>0</v>
      </c>
      <c r="AH683" s="13">
        <f t="shared" si="1105"/>
        <v>0</v>
      </c>
      <c r="AI683" s="13">
        <f t="shared" si="1105"/>
        <v>0</v>
      </c>
      <c r="AJ683" s="13">
        <f t="shared" si="1105"/>
        <v>0</v>
      </c>
      <c r="AK683" s="85">
        <f t="shared" si="1105"/>
        <v>20695</v>
      </c>
      <c r="AL683" s="85">
        <f t="shared" si="1105"/>
        <v>0</v>
      </c>
      <c r="AM683" s="13">
        <f t="shared" ref="AM683:AR683" si="1106">AM684+AM686+AM688</f>
        <v>0</v>
      </c>
      <c r="AN683" s="13">
        <f t="shared" si="1106"/>
        <v>0</v>
      </c>
      <c r="AO683" s="13">
        <f t="shared" si="1106"/>
        <v>0</v>
      </c>
      <c r="AP683" s="13">
        <f t="shared" si="1106"/>
        <v>0</v>
      </c>
      <c r="AQ683" s="17">
        <f t="shared" si="1106"/>
        <v>20695</v>
      </c>
      <c r="AR683" s="17">
        <f t="shared" si="1106"/>
        <v>0</v>
      </c>
      <c r="AS683" s="13">
        <f t="shared" ref="AS683:AX683" si="1107">AS684+AS686+AS688</f>
        <v>0</v>
      </c>
      <c r="AT683" s="13">
        <f t="shared" si="1107"/>
        <v>0</v>
      </c>
      <c r="AU683" s="13">
        <f t="shared" si="1107"/>
        <v>0</v>
      </c>
      <c r="AV683" s="13">
        <f t="shared" si="1107"/>
        <v>0</v>
      </c>
      <c r="AW683" s="17">
        <f t="shared" si="1107"/>
        <v>20695</v>
      </c>
      <c r="AX683" s="17">
        <f t="shared" si="1107"/>
        <v>0</v>
      </c>
    </row>
    <row r="684" spans="1:50" ht="76.5" hidden="1" customHeight="1" x14ac:dyDescent="0.25">
      <c r="A684" s="60" t="s">
        <v>541</v>
      </c>
      <c r="B684" s="16">
        <v>913</v>
      </c>
      <c r="C684" s="16" t="s">
        <v>7</v>
      </c>
      <c r="D684" s="16" t="s">
        <v>134</v>
      </c>
      <c r="E684" s="16" t="s">
        <v>246</v>
      </c>
      <c r="F684" s="13">
        <v>100</v>
      </c>
      <c r="G684" s="17">
        <f>G685</f>
        <v>20434</v>
      </c>
      <c r="H684" s="17">
        <f t="shared" ref="H684:R684" si="1108">H685</f>
        <v>0</v>
      </c>
      <c r="I684" s="13">
        <f t="shared" si="1108"/>
        <v>0</v>
      </c>
      <c r="J684" s="13">
        <f t="shared" si="1108"/>
        <v>0</v>
      </c>
      <c r="K684" s="13">
        <f t="shared" si="1108"/>
        <v>0</v>
      </c>
      <c r="L684" s="13">
        <f t="shared" si="1108"/>
        <v>0</v>
      </c>
      <c r="M684" s="17">
        <f t="shared" si="1108"/>
        <v>20434</v>
      </c>
      <c r="N684" s="17">
        <f t="shared" si="1108"/>
        <v>0</v>
      </c>
      <c r="O684" s="13">
        <f t="shared" si="1108"/>
        <v>0</v>
      </c>
      <c r="P684" s="13">
        <f t="shared" si="1108"/>
        <v>0</v>
      </c>
      <c r="Q684" s="13">
        <f t="shared" si="1108"/>
        <v>0</v>
      </c>
      <c r="R684" s="13">
        <f t="shared" si="1108"/>
        <v>0</v>
      </c>
      <c r="S684" s="17">
        <f t="shared" ref="S684:AX684" si="1109">S685</f>
        <v>20434</v>
      </c>
      <c r="T684" s="17">
        <f t="shared" si="1109"/>
        <v>0</v>
      </c>
      <c r="U684" s="13">
        <f t="shared" si="1109"/>
        <v>0</v>
      </c>
      <c r="V684" s="13">
        <f t="shared" si="1109"/>
        <v>0</v>
      </c>
      <c r="W684" s="13">
        <f t="shared" si="1109"/>
        <v>0</v>
      </c>
      <c r="X684" s="13">
        <f t="shared" si="1109"/>
        <v>0</v>
      </c>
      <c r="Y684" s="17">
        <f t="shared" si="1109"/>
        <v>20434</v>
      </c>
      <c r="Z684" s="17">
        <f t="shared" si="1109"/>
        <v>0</v>
      </c>
      <c r="AA684" s="13">
        <f t="shared" si="1109"/>
        <v>0</v>
      </c>
      <c r="AB684" s="13">
        <f t="shared" si="1109"/>
        <v>0</v>
      </c>
      <c r="AC684" s="13">
        <f t="shared" si="1109"/>
        <v>0</v>
      </c>
      <c r="AD684" s="13">
        <f t="shared" si="1109"/>
        <v>-482</v>
      </c>
      <c r="AE684" s="17">
        <f t="shared" si="1109"/>
        <v>19952</v>
      </c>
      <c r="AF684" s="17">
        <f t="shared" si="1109"/>
        <v>0</v>
      </c>
      <c r="AG684" s="13">
        <f t="shared" si="1109"/>
        <v>0</v>
      </c>
      <c r="AH684" s="13">
        <f t="shared" si="1109"/>
        <v>0</v>
      </c>
      <c r="AI684" s="13">
        <f t="shared" si="1109"/>
        <v>0</v>
      </c>
      <c r="AJ684" s="13">
        <f t="shared" si="1109"/>
        <v>0</v>
      </c>
      <c r="AK684" s="85">
        <f t="shared" si="1109"/>
        <v>19952</v>
      </c>
      <c r="AL684" s="85">
        <f t="shared" si="1109"/>
        <v>0</v>
      </c>
      <c r="AM684" s="13">
        <f t="shared" si="1109"/>
        <v>0</v>
      </c>
      <c r="AN684" s="13">
        <f t="shared" si="1109"/>
        <v>0</v>
      </c>
      <c r="AO684" s="13">
        <f t="shared" si="1109"/>
        <v>0</v>
      </c>
      <c r="AP684" s="13">
        <f t="shared" si="1109"/>
        <v>0</v>
      </c>
      <c r="AQ684" s="17">
        <f t="shared" si="1109"/>
        <v>19952</v>
      </c>
      <c r="AR684" s="17">
        <f t="shared" si="1109"/>
        <v>0</v>
      </c>
      <c r="AS684" s="13">
        <f t="shared" si="1109"/>
        <v>0</v>
      </c>
      <c r="AT684" s="13">
        <f t="shared" si="1109"/>
        <v>0</v>
      </c>
      <c r="AU684" s="13">
        <f t="shared" si="1109"/>
        <v>0</v>
      </c>
      <c r="AV684" s="13">
        <f t="shared" si="1109"/>
        <v>0</v>
      </c>
      <c r="AW684" s="17">
        <f t="shared" si="1109"/>
        <v>19952</v>
      </c>
      <c r="AX684" s="17">
        <f t="shared" si="1109"/>
        <v>0</v>
      </c>
    </row>
    <row r="685" spans="1:50" hidden="1" x14ac:dyDescent="0.25">
      <c r="A685" s="60" t="s">
        <v>120</v>
      </c>
      <c r="B685" s="16">
        <v>913</v>
      </c>
      <c r="C685" s="16" t="s">
        <v>7</v>
      </c>
      <c r="D685" s="16" t="s">
        <v>134</v>
      </c>
      <c r="E685" s="16" t="s">
        <v>246</v>
      </c>
      <c r="F685" s="13">
        <v>110</v>
      </c>
      <c r="G685" s="13">
        <f>25005-4571</f>
        <v>20434</v>
      </c>
      <c r="H685" s="13"/>
      <c r="I685" s="13"/>
      <c r="J685" s="13"/>
      <c r="K685" s="13"/>
      <c r="L685" s="13"/>
      <c r="M685" s="13">
        <f>G685+I685+J685+K685+L685</f>
        <v>20434</v>
      </c>
      <c r="N685" s="13">
        <f>H685+J685</f>
        <v>0</v>
      </c>
      <c r="O685" s="13"/>
      <c r="P685" s="13"/>
      <c r="Q685" s="13"/>
      <c r="R685" s="13"/>
      <c r="S685" s="13">
        <f>M685+O685+P685+Q685+R685</f>
        <v>20434</v>
      </c>
      <c r="T685" s="13">
        <f>N685+P685</f>
        <v>0</v>
      </c>
      <c r="U685" s="13"/>
      <c r="V685" s="13"/>
      <c r="W685" s="13"/>
      <c r="X685" s="13"/>
      <c r="Y685" s="13">
        <f>S685+U685+V685+W685+X685</f>
        <v>20434</v>
      </c>
      <c r="Z685" s="13">
        <f>T685+V685</f>
        <v>0</v>
      </c>
      <c r="AA685" s="13"/>
      <c r="AB685" s="13"/>
      <c r="AC685" s="13"/>
      <c r="AD685" s="13">
        <f>-369-5-108</f>
        <v>-482</v>
      </c>
      <c r="AE685" s="13">
        <f>Y685+AA685+AB685+AC685+AD685</f>
        <v>19952</v>
      </c>
      <c r="AF685" s="13">
        <f>Z685+AB685</f>
        <v>0</v>
      </c>
      <c r="AG685" s="13"/>
      <c r="AH685" s="13"/>
      <c r="AI685" s="13"/>
      <c r="AJ685" s="13"/>
      <c r="AK685" s="81">
        <f>AE685+AG685+AH685+AI685+AJ685</f>
        <v>19952</v>
      </c>
      <c r="AL685" s="81">
        <f>AF685+AH685</f>
        <v>0</v>
      </c>
      <c r="AM685" s="13"/>
      <c r="AN685" s="13"/>
      <c r="AO685" s="13"/>
      <c r="AP685" s="13"/>
      <c r="AQ685" s="13">
        <f>AK685+AM685+AN685+AO685+AP685</f>
        <v>19952</v>
      </c>
      <c r="AR685" s="13">
        <f>AL685+AN685</f>
        <v>0</v>
      </c>
      <c r="AS685" s="13"/>
      <c r="AT685" s="13"/>
      <c r="AU685" s="13"/>
      <c r="AV685" s="13"/>
      <c r="AW685" s="13">
        <f>AQ685+AS685+AT685+AU685+AV685</f>
        <v>19952</v>
      </c>
      <c r="AX685" s="13">
        <f>AR685+AT685</f>
        <v>0</v>
      </c>
    </row>
    <row r="686" spans="1:50" ht="33" hidden="1" x14ac:dyDescent="0.25">
      <c r="A686" s="60" t="s">
        <v>270</v>
      </c>
      <c r="B686" s="16">
        <v>913</v>
      </c>
      <c r="C686" s="16" t="s">
        <v>7</v>
      </c>
      <c r="D686" s="16" t="s">
        <v>134</v>
      </c>
      <c r="E686" s="16" t="s">
        <v>246</v>
      </c>
      <c r="F686" s="13">
        <v>200</v>
      </c>
      <c r="G686" s="17">
        <f>G687</f>
        <v>801</v>
      </c>
      <c r="H686" s="17">
        <f t="shared" ref="H686:R686" si="1110">H687</f>
        <v>0</v>
      </c>
      <c r="I686" s="13">
        <f t="shared" si="1110"/>
        <v>0</v>
      </c>
      <c r="J686" s="13">
        <f t="shared" si="1110"/>
        <v>0</v>
      </c>
      <c r="K686" s="13">
        <f t="shared" si="1110"/>
        <v>0</v>
      </c>
      <c r="L686" s="13">
        <f t="shared" si="1110"/>
        <v>0</v>
      </c>
      <c r="M686" s="17">
        <f t="shared" si="1110"/>
        <v>801</v>
      </c>
      <c r="N686" s="17">
        <f t="shared" si="1110"/>
        <v>0</v>
      </c>
      <c r="O686" s="13">
        <f t="shared" si="1110"/>
        <v>0</v>
      </c>
      <c r="P686" s="13">
        <f t="shared" si="1110"/>
        <v>0</v>
      </c>
      <c r="Q686" s="13">
        <f t="shared" si="1110"/>
        <v>0</v>
      </c>
      <c r="R686" s="13">
        <f t="shared" si="1110"/>
        <v>0</v>
      </c>
      <c r="S686" s="17">
        <f t="shared" ref="S686:AX686" si="1111">S687</f>
        <v>801</v>
      </c>
      <c r="T686" s="17">
        <f t="shared" si="1111"/>
        <v>0</v>
      </c>
      <c r="U686" s="13">
        <f t="shared" si="1111"/>
        <v>0</v>
      </c>
      <c r="V686" s="13">
        <f t="shared" si="1111"/>
        <v>0</v>
      </c>
      <c r="W686" s="13">
        <f t="shared" si="1111"/>
        <v>0</v>
      </c>
      <c r="X686" s="13">
        <f t="shared" si="1111"/>
        <v>0</v>
      </c>
      <c r="Y686" s="17">
        <f t="shared" si="1111"/>
        <v>801</v>
      </c>
      <c r="Z686" s="17">
        <f t="shared" si="1111"/>
        <v>0</v>
      </c>
      <c r="AA686" s="13">
        <f t="shared" si="1111"/>
        <v>0</v>
      </c>
      <c r="AB686" s="13">
        <f t="shared" si="1111"/>
        <v>0</v>
      </c>
      <c r="AC686" s="13">
        <f t="shared" si="1111"/>
        <v>0</v>
      </c>
      <c r="AD686" s="13">
        <f t="shared" si="1111"/>
        <v>-62</v>
      </c>
      <c r="AE686" s="17">
        <f t="shared" si="1111"/>
        <v>739</v>
      </c>
      <c r="AF686" s="17">
        <f t="shared" si="1111"/>
        <v>0</v>
      </c>
      <c r="AG686" s="13">
        <f t="shared" si="1111"/>
        <v>0</v>
      </c>
      <c r="AH686" s="13">
        <f t="shared" si="1111"/>
        <v>0</v>
      </c>
      <c r="AI686" s="13">
        <f t="shared" si="1111"/>
        <v>0</v>
      </c>
      <c r="AJ686" s="13">
        <f t="shared" si="1111"/>
        <v>0</v>
      </c>
      <c r="AK686" s="85">
        <f t="shared" si="1111"/>
        <v>739</v>
      </c>
      <c r="AL686" s="85">
        <f t="shared" si="1111"/>
        <v>0</v>
      </c>
      <c r="AM686" s="13">
        <f t="shared" si="1111"/>
        <v>0</v>
      </c>
      <c r="AN686" s="13">
        <f t="shared" si="1111"/>
        <v>0</v>
      </c>
      <c r="AO686" s="13">
        <f t="shared" si="1111"/>
        <v>0</v>
      </c>
      <c r="AP686" s="13">
        <f t="shared" si="1111"/>
        <v>0</v>
      </c>
      <c r="AQ686" s="17">
        <f t="shared" si="1111"/>
        <v>739</v>
      </c>
      <c r="AR686" s="17">
        <f t="shared" si="1111"/>
        <v>0</v>
      </c>
      <c r="AS686" s="13">
        <f t="shared" si="1111"/>
        <v>0</v>
      </c>
      <c r="AT686" s="13">
        <f t="shared" si="1111"/>
        <v>0</v>
      </c>
      <c r="AU686" s="13">
        <f t="shared" si="1111"/>
        <v>0</v>
      </c>
      <c r="AV686" s="13">
        <f t="shared" si="1111"/>
        <v>0</v>
      </c>
      <c r="AW686" s="17">
        <f t="shared" si="1111"/>
        <v>739</v>
      </c>
      <c r="AX686" s="17">
        <f t="shared" si="1111"/>
        <v>0</v>
      </c>
    </row>
    <row r="687" spans="1:50" ht="33" hidden="1" x14ac:dyDescent="0.25">
      <c r="A687" s="60" t="s">
        <v>201</v>
      </c>
      <c r="B687" s="16">
        <v>913</v>
      </c>
      <c r="C687" s="16" t="s">
        <v>7</v>
      </c>
      <c r="D687" s="16" t="s">
        <v>134</v>
      </c>
      <c r="E687" s="16" t="s">
        <v>246</v>
      </c>
      <c r="F687" s="13">
        <v>240</v>
      </c>
      <c r="G687" s="13">
        <f>913-112</f>
        <v>801</v>
      </c>
      <c r="H687" s="13"/>
      <c r="I687" s="13"/>
      <c r="J687" s="13"/>
      <c r="K687" s="13"/>
      <c r="L687" s="13"/>
      <c r="M687" s="13">
        <f>G687+I687+J687+K687+L687</f>
        <v>801</v>
      </c>
      <c r="N687" s="13">
        <f>H687+J687</f>
        <v>0</v>
      </c>
      <c r="O687" s="13"/>
      <c r="P687" s="13"/>
      <c r="Q687" s="13"/>
      <c r="R687" s="13"/>
      <c r="S687" s="13">
        <f>M687+O687+P687+Q687+R687</f>
        <v>801</v>
      </c>
      <c r="T687" s="13">
        <f>N687+P687</f>
        <v>0</v>
      </c>
      <c r="U687" s="13"/>
      <c r="V687" s="13"/>
      <c r="W687" s="13"/>
      <c r="X687" s="13"/>
      <c r="Y687" s="13">
        <f>S687+U687+V687+W687+X687</f>
        <v>801</v>
      </c>
      <c r="Z687" s="13">
        <f>T687+V687</f>
        <v>0</v>
      </c>
      <c r="AA687" s="13"/>
      <c r="AB687" s="13"/>
      <c r="AC687" s="13"/>
      <c r="AD687" s="13">
        <f>-42-20</f>
        <v>-62</v>
      </c>
      <c r="AE687" s="13">
        <f>Y687+AA687+AB687+AC687+AD687</f>
        <v>739</v>
      </c>
      <c r="AF687" s="13">
        <f>Z687+AB687</f>
        <v>0</v>
      </c>
      <c r="AG687" s="13"/>
      <c r="AH687" s="13"/>
      <c r="AI687" s="13"/>
      <c r="AJ687" s="13"/>
      <c r="AK687" s="81">
        <f>AE687+AG687+AH687+AI687+AJ687</f>
        <v>739</v>
      </c>
      <c r="AL687" s="81">
        <f>AF687+AH687</f>
        <v>0</v>
      </c>
      <c r="AM687" s="13"/>
      <c r="AN687" s="13"/>
      <c r="AO687" s="13"/>
      <c r="AP687" s="13"/>
      <c r="AQ687" s="13">
        <f>AK687+AM687+AN687+AO687+AP687</f>
        <v>739</v>
      </c>
      <c r="AR687" s="13">
        <f>AL687+AN687</f>
        <v>0</v>
      </c>
      <c r="AS687" s="13"/>
      <c r="AT687" s="13"/>
      <c r="AU687" s="13"/>
      <c r="AV687" s="13"/>
      <c r="AW687" s="13">
        <f>AQ687+AS687+AT687+AU687+AV687</f>
        <v>739</v>
      </c>
      <c r="AX687" s="13">
        <f>AR687+AT687</f>
        <v>0</v>
      </c>
    </row>
    <row r="688" spans="1:50" hidden="1" x14ac:dyDescent="0.25">
      <c r="A688" s="60" t="s">
        <v>70</v>
      </c>
      <c r="B688" s="16">
        <v>913</v>
      </c>
      <c r="C688" s="16" t="s">
        <v>7</v>
      </c>
      <c r="D688" s="16" t="s">
        <v>134</v>
      </c>
      <c r="E688" s="16" t="s">
        <v>246</v>
      </c>
      <c r="F688" s="13">
        <v>800</v>
      </c>
      <c r="G688" s="17">
        <f>G689</f>
        <v>5</v>
      </c>
      <c r="H688" s="17">
        <f t="shared" ref="H688:R688" si="1112">H689</f>
        <v>0</v>
      </c>
      <c r="I688" s="13">
        <f t="shared" si="1112"/>
        <v>0</v>
      </c>
      <c r="J688" s="13">
        <f t="shared" si="1112"/>
        <v>0</v>
      </c>
      <c r="K688" s="13">
        <f t="shared" si="1112"/>
        <v>0</v>
      </c>
      <c r="L688" s="13">
        <f t="shared" si="1112"/>
        <v>0</v>
      </c>
      <c r="M688" s="17">
        <f t="shared" si="1112"/>
        <v>5</v>
      </c>
      <c r="N688" s="17">
        <f t="shared" si="1112"/>
        <v>0</v>
      </c>
      <c r="O688" s="13">
        <f t="shared" si="1112"/>
        <v>0</v>
      </c>
      <c r="P688" s="13">
        <f t="shared" si="1112"/>
        <v>0</v>
      </c>
      <c r="Q688" s="13">
        <f t="shared" si="1112"/>
        <v>0</v>
      </c>
      <c r="R688" s="13">
        <f t="shared" si="1112"/>
        <v>0</v>
      </c>
      <c r="S688" s="17">
        <f t="shared" ref="S688:AX688" si="1113">S689</f>
        <v>5</v>
      </c>
      <c r="T688" s="17">
        <f t="shared" si="1113"/>
        <v>0</v>
      </c>
      <c r="U688" s="13">
        <f t="shared" si="1113"/>
        <v>0</v>
      </c>
      <c r="V688" s="13">
        <f t="shared" si="1113"/>
        <v>0</v>
      </c>
      <c r="W688" s="13">
        <f t="shared" si="1113"/>
        <v>0</v>
      </c>
      <c r="X688" s="13">
        <f t="shared" si="1113"/>
        <v>0</v>
      </c>
      <c r="Y688" s="17">
        <f t="shared" si="1113"/>
        <v>5</v>
      </c>
      <c r="Z688" s="17">
        <f t="shared" si="1113"/>
        <v>0</v>
      </c>
      <c r="AA688" s="13">
        <f t="shared" si="1113"/>
        <v>0</v>
      </c>
      <c r="AB688" s="13">
        <f t="shared" si="1113"/>
        <v>0</v>
      </c>
      <c r="AC688" s="13">
        <f t="shared" si="1113"/>
        <v>0</v>
      </c>
      <c r="AD688" s="13">
        <f t="shared" si="1113"/>
        <v>-1</v>
      </c>
      <c r="AE688" s="17">
        <f t="shared" si="1113"/>
        <v>4</v>
      </c>
      <c r="AF688" s="17">
        <f t="shared" si="1113"/>
        <v>0</v>
      </c>
      <c r="AG688" s="13">
        <f t="shared" si="1113"/>
        <v>0</v>
      </c>
      <c r="AH688" s="13">
        <f t="shared" si="1113"/>
        <v>0</v>
      </c>
      <c r="AI688" s="13">
        <f t="shared" si="1113"/>
        <v>0</v>
      </c>
      <c r="AJ688" s="13">
        <f t="shared" si="1113"/>
        <v>0</v>
      </c>
      <c r="AK688" s="85">
        <f t="shared" si="1113"/>
        <v>4</v>
      </c>
      <c r="AL688" s="85">
        <f t="shared" si="1113"/>
        <v>0</v>
      </c>
      <c r="AM688" s="13">
        <f t="shared" si="1113"/>
        <v>0</v>
      </c>
      <c r="AN688" s="13">
        <f t="shared" si="1113"/>
        <v>0</v>
      </c>
      <c r="AO688" s="13">
        <f t="shared" si="1113"/>
        <v>0</v>
      </c>
      <c r="AP688" s="13">
        <f t="shared" si="1113"/>
        <v>0</v>
      </c>
      <c r="AQ688" s="17">
        <f t="shared" si="1113"/>
        <v>4</v>
      </c>
      <c r="AR688" s="17">
        <f t="shared" si="1113"/>
        <v>0</v>
      </c>
      <c r="AS688" s="13">
        <f t="shared" si="1113"/>
        <v>0</v>
      </c>
      <c r="AT688" s="13">
        <f t="shared" si="1113"/>
        <v>0</v>
      </c>
      <c r="AU688" s="13">
        <f t="shared" si="1113"/>
        <v>0</v>
      </c>
      <c r="AV688" s="13">
        <f t="shared" si="1113"/>
        <v>0</v>
      </c>
      <c r="AW688" s="17">
        <f t="shared" si="1113"/>
        <v>4</v>
      </c>
      <c r="AX688" s="17">
        <f t="shared" si="1113"/>
        <v>0</v>
      </c>
    </row>
    <row r="689" spans="1:50" hidden="1" x14ac:dyDescent="0.25">
      <c r="A689" s="60" t="s">
        <v>99</v>
      </c>
      <c r="B689" s="16">
        <v>913</v>
      </c>
      <c r="C689" s="16" t="s">
        <v>7</v>
      </c>
      <c r="D689" s="16" t="s">
        <v>134</v>
      </c>
      <c r="E689" s="16" t="s">
        <v>246</v>
      </c>
      <c r="F689" s="13">
        <v>850</v>
      </c>
      <c r="G689" s="13">
        <v>5</v>
      </c>
      <c r="H689" s="13"/>
      <c r="I689" s="13"/>
      <c r="J689" s="13"/>
      <c r="K689" s="13"/>
      <c r="L689" s="13"/>
      <c r="M689" s="13">
        <f>G689+I689+J689+K689+L689</f>
        <v>5</v>
      </c>
      <c r="N689" s="13">
        <f>H689+J689</f>
        <v>0</v>
      </c>
      <c r="O689" s="13"/>
      <c r="P689" s="13"/>
      <c r="Q689" s="13"/>
      <c r="R689" s="13"/>
      <c r="S689" s="13">
        <f>M689+O689+P689+Q689+R689</f>
        <v>5</v>
      </c>
      <c r="T689" s="13">
        <f>N689+P689</f>
        <v>0</v>
      </c>
      <c r="U689" s="13"/>
      <c r="V689" s="13"/>
      <c r="W689" s="13"/>
      <c r="X689" s="13"/>
      <c r="Y689" s="13">
        <f>S689+U689+V689+W689+X689</f>
        <v>5</v>
      </c>
      <c r="Z689" s="13">
        <f>T689+V689</f>
        <v>0</v>
      </c>
      <c r="AA689" s="13"/>
      <c r="AB689" s="13"/>
      <c r="AC689" s="13"/>
      <c r="AD689" s="13">
        <v>-1</v>
      </c>
      <c r="AE689" s="13">
        <f>Y689+AA689+AB689+AC689+AD689</f>
        <v>4</v>
      </c>
      <c r="AF689" s="13">
        <f>Z689+AB689</f>
        <v>0</v>
      </c>
      <c r="AG689" s="13"/>
      <c r="AH689" s="13"/>
      <c r="AI689" s="13"/>
      <c r="AJ689" s="13"/>
      <c r="AK689" s="81">
        <f>AE689+AG689+AH689+AI689+AJ689</f>
        <v>4</v>
      </c>
      <c r="AL689" s="81">
        <f>AF689+AH689</f>
        <v>0</v>
      </c>
      <c r="AM689" s="13"/>
      <c r="AN689" s="13"/>
      <c r="AO689" s="13"/>
      <c r="AP689" s="13"/>
      <c r="AQ689" s="13">
        <f>AK689+AM689+AN689+AO689+AP689</f>
        <v>4</v>
      </c>
      <c r="AR689" s="13">
        <f>AL689+AN689</f>
        <v>0</v>
      </c>
      <c r="AS689" s="13"/>
      <c r="AT689" s="13"/>
      <c r="AU689" s="13"/>
      <c r="AV689" s="13"/>
      <c r="AW689" s="13">
        <f>AQ689+AS689+AT689+AU689+AV689</f>
        <v>4</v>
      </c>
      <c r="AX689" s="13">
        <f>AR689+AT689</f>
        <v>0</v>
      </c>
    </row>
    <row r="690" spans="1:50" hidden="1" x14ac:dyDescent="0.25">
      <c r="A690" s="68" t="s">
        <v>574</v>
      </c>
      <c r="B690" s="16">
        <v>913</v>
      </c>
      <c r="C690" s="16" t="s">
        <v>7</v>
      </c>
      <c r="D690" s="16" t="s">
        <v>134</v>
      </c>
      <c r="E690" s="16" t="s">
        <v>645</v>
      </c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81"/>
      <c r="AL690" s="81"/>
      <c r="AM690" s="13"/>
      <c r="AN690" s="13">
        <f>AN691+AN694</f>
        <v>6343</v>
      </c>
      <c r="AO690" s="13">
        <f t="shared" ref="AO690:AR690" si="1114">AO691+AO694</f>
        <v>0</v>
      </c>
      <c r="AP690" s="13">
        <f t="shared" si="1114"/>
        <v>0</v>
      </c>
      <c r="AQ690" s="13">
        <f t="shared" si="1114"/>
        <v>6343</v>
      </c>
      <c r="AR690" s="13">
        <f t="shared" si="1114"/>
        <v>6343</v>
      </c>
      <c r="AS690" s="13"/>
      <c r="AT690" s="13">
        <f>AT691+AT694</f>
        <v>0</v>
      </c>
      <c r="AU690" s="13">
        <f t="shared" ref="AU690:AX690" si="1115">AU691+AU694</f>
        <v>0</v>
      </c>
      <c r="AV690" s="13">
        <f t="shared" si="1115"/>
        <v>0</v>
      </c>
      <c r="AW690" s="13">
        <f t="shared" si="1115"/>
        <v>6343</v>
      </c>
      <c r="AX690" s="13">
        <f t="shared" si="1115"/>
        <v>6343</v>
      </c>
    </row>
    <row r="691" spans="1:50" ht="49.5" hidden="1" x14ac:dyDescent="0.25">
      <c r="A691" s="101" t="s">
        <v>716</v>
      </c>
      <c r="B691" s="16">
        <v>913</v>
      </c>
      <c r="C691" s="16" t="s">
        <v>7</v>
      </c>
      <c r="D691" s="16" t="s">
        <v>134</v>
      </c>
      <c r="E691" s="16" t="s">
        <v>708</v>
      </c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81"/>
      <c r="AL691" s="81"/>
      <c r="AM691" s="13"/>
      <c r="AN691" s="13">
        <f>AN692</f>
        <v>4201</v>
      </c>
      <c r="AO691" s="13">
        <f t="shared" ref="AO691:AR691" si="1116">AO692</f>
        <v>0</v>
      </c>
      <c r="AP691" s="13">
        <f t="shared" si="1116"/>
        <v>0</v>
      </c>
      <c r="AQ691" s="13">
        <f t="shared" si="1116"/>
        <v>4201</v>
      </c>
      <c r="AR691" s="13">
        <f t="shared" si="1116"/>
        <v>4201</v>
      </c>
      <c r="AS691" s="13"/>
      <c r="AT691" s="13">
        <f>AT692</f>
        <v>0</v>
      </c>
      <c r="AU691" s="13">
        <f t="shared" ref="AU691:AX692" si="1117">AU692</f>
        <v>0</v>
      </c>
      <c r="AV691" s="13">
        <f t="shared" si="1117"/>
        <v>0</v>
      </c>
      <c r="AW691" s="13">
        <f t="shared" si="1117"/>
        <v>4201</v>
      </c>
      <c r="AX691" s="13">
        <f t="shared" si="1117"/>
        <v>4201</v>
      </c>
    </row>
    <row r="692" spans="1:50" ht="33" hidden="1" x14ac:dyDescent="0.25">
      <c r="A692" s="60" t="s">
        <v>12</v>
      </c>
      <c r="B692" s="16">
        <v>913</v>
      </c>
      <c r="C692" s="16" t="s">
        <v>7</v>
      </c>
      <c r="D692" s="16" t="s">
        <v>134</v>
      </c>
      <c r="E692" s="16" t="s">
        <v>708</v>
      </c>
      <c r="F692" s="13">
        <v>600</v>
      </c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81"/>
      <c r="AL692" s="81"/>
      <c r="AM692" s="13"/>
      <c r="AN692" s="13">
        <f>AN693</f>
        <v>4201</v>
      </c>
      <c r="AO692" s="13">
        <f t="shared" ref="AO692:AR692" si="1118">AO693</f>
        <v>0</v>
      </c>
      <c r="AP692" s="13">
        <f t="shared" si="1118"/>
        <v>0</v>
      </c>
      <c r="AQ692" s="13">
        <f t="shared" si="1118"/>
        <v>4201</v>
      </c>
      <c r="AR692" s="13">
        <f t="shared" si="1118"/>
        <v>4201</v>
      </c>
      <c r="AS692" s="13"/>
      <c r="AT692" s="13">
        <f>AT693</f>
        <v>0</v>
      </c>
      <c r="AU692" s="13">
        <f t="shared" si="1117"/>
        <v>0</v>
      </c>
      <c r="AV692" s="13">
        <f t="shared" si="1117"/>
        <v>0</v>
      </c>
      <c r="AW692" s="13">
        <f t="shared" si="1117"/>
        <v>4201</v>
      </c>
      <c r="AX692" s="13">
        <f t="shared" si="1117"/>
        <v>4201</v>
      </c>
    </row>
    <row r="693" spans="1:50" hidden="1" x14ac:dyDescent="0.25">
      <c r="A693" s="64" t="s">
        <v>24</v>
      </c>
      <c r="B693" s="16">
        <v>913</v>
      </c>
      <c r="C693" s="16" t="s">
        <v>7</v>
      </c>
      <c r="D693" s="16" t="s">
        <v>134</v>
      </c>
      <c r="E693" s="16" t="s">
        <v>708</v>
      </c>
      <c r="F693" s="13">
        <v>620</v>
      </c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81"/>
      <c r="AL693" s="81"/>
      <c r="AM693" s="13"/>
      <c r="AN693" s="13">
        <v>4201</v>
      </c>
      <c r="AO693" s="13"/>
      <c r="AP693" s="13"/>
      <c r="AQ693" s="13">
        <f>AK693+AM693+AN693+AO693+AP693</f>
        <v>4201</v>
      </c>
      <c r="AR693" s="13">
        <f>AL693+AN693</f>
        <v>4201</v>
      </c>
      <c r="AS693" s="13"/>
      <c r="AT693" s="13"/>
      <c r="AU693" s="13"/>
      <c r="AV693" s="13"/>
      <c r="AW693" s="13">
        <f>AQ693+AS693+AT693+AU693+AV693</f>
        <v>4201</v>
      </c>
      <c r="AX693" s="13">
        <f>AR693+AT693</f>
        <v>4201</v>
      </c>
    </row>
    <row r="694" spans="1:50" ht="49.5" hidden="1" x14ac:dyDescent="0.25">
      <c r="A694" s="101" t="s">
        <v>716</v>
      </c>
      <c r="B694" s="16">
        <v>913</v>
      </c>
      <c r="C694" s="16" t="s">
        <v>7</v>
      </c>
      <c r="D694" s="16" t="s">
        <v>134</v>
      </c>
      <c r="E694" s="16" t="s">
        <v>709</v>
      </c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81"/>
      <c r="AL694" s="81"/>
      <c r="AM694" s="13"/>
      <c r="AN694" s="13">
        <f>AN695</f>
        <v>2142</v>
      </c>
      <c r="AO694" s="13">
        <f t="shared" ref="AO694:AR694" si="1119">AO695</f>
        <v>0</v>
      </c>
      <c r="AP694" s="13">
        <f t="shared" si="1119"/>
        <v>0</v>
      </c>
      <c r="AQ694" s="13">
        <f t="shared" si="1119"/>
        <v>2142</v>
      </c>
      <c r="AR694" s="13">
        <f t="shared" si="1119"/>
        <v>2142</v>
      </c>
      <c r="AS694" s="13"/>
      <c r="AT694" s="13">
        <f>AT695</f>
        <v>0</v>
      </c>
      <c r="AU694" s="13">
        <f t="shared" ref="AU694:AX695" si="1120">AU695</f>
        <v>0</v>
      </c>
      <c r="AV694" s="13">
        <f t="shared" si="1120"/>
        <v>0</v>
      </c>
      <c r="AW694" s="13">
        <f t="shared" si="1120"/>
        <v>2142</v>
      </c>
      <c r="AX694" s="13">
        <f t="shared" si="1120"/>
        <v>2142</v>
      </c>
    </row>
    <row r="695" spans="1:50" ht="33" hidden="1" x14ac:dyDescent="0.25">
      <c r="A695" s="60" t="s">
        <v>12</v>
      </c>
      <c r="B695" s="16">
        <v>913</v>
      </c>
      <c r="C695" s="16" t="s">
        <v>7</v>
      </c>
      <c r="D695" s="16" t="s">
        <v>134</v>
      </c>
      <c r="E695" s="16" t="s">
        <v>709</v>
      </c>
      <c r="F695" s="13">
        <v>600</v>
      </c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81"/>
      <c r="AL695" s="81"/>
      <c r="AM695" s="13"/>
      <c r="AN695" s="13">
        <f>AN696</f>
        <v>2142</v>
      </c>
      <c r="AO695" s="13">
        <f t="shared" ref="AO695:AR695" si="1121">AO696</f>
        <v>0</v>
      </c>
      <c r="AP695" s="13">
        <f t="shared" si="1121"/>
        <v>0</v>
      </c>
      <c r="AQ695" s="13">
        <f t="shared" si="1121"/>
        <v>2142</v>
      </c>
      <c r="AR695" s="13">
        <f t="shared" si="1121"/>
        <v>2142</v>
      </c>
      <c r="AS695" s="13"/>
      <c r="AT695" s="13">
        <f>AT696</f>
        <v>0</v>
      </c>
      <c r="AU695" s="13">
        <f t="shared" si="1120"/>
        <v>0</v>
      </c>
      <c r="AV695" s="13">
        <f t="shared" si="1120"/>
        <v>0</v>
      </c>
      <c r="AW695" s="13">
        <f t="shared" si="1120"/>
        <v>2142</v>
      </c>
      <c r="AX695" s="13">
        <f t="shared" si="1120"/>
        <v>2142</v>
      </c>
    </row>
    <row r="696" spans="1:50" hidden="1" x14ac:dyDescent="0.25">
      <c r="A696" s="64" t="s">
        <v>24</v>
      </c>
      <c r="B696" s="16">
        <v>913</v>
      </c>
      <c r="C696" s="16" t="s">
        <v>7</v>
      </c>
      <c r="D696" s="16" t="s">
        <v>134</v>
      </c>
      <c r="E696" s="16" t="s">
        <v>709</v>
      </c>
      <c r="F696" s="13">
        <v>620</v>
      </c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81"/>
      <c r="AL696" s="81"/>
      <c r="AM696" s="13"/>
      <c r="AN696" s="13">
        <v>2142</v>
      </c>
      <c r="AO696" s="13"/>
      <c r="AP696" s="13"/>
      <c r="AQ696" s="13">
        <f>AK696+AM696+AN696+AO696+AP696</f>
        <v>2142</v>
      </c>
      <c r="AR696" s="13">
        <f>AL696+AN696</f>
        <v>2142</v>
      </c>
      <c r="AS696" s="13"/>
      <c r="AT696" s="13"/>
      <c r="AU696" s="13"/>
      <c r="AV696" s="13"/>
      <c r="AW696" s="13">
        <f>AQ696+AS696+AT696+AU696+AV696</f>
        <v>2142</v>
      </c>
      <c r="AX696" s="13">
        <f>AR696+AT696</f>
        <v>2142</v>
      </c>
    </row>
    <row r="697" spans="1:50" ht="49.5" hidden="1" x14ac:dyDescent="0.25">
      <c r="A697" s="101" t="s">
        <v>716</v>
      </c>
      <c r="B697" s="16">
        <v>913</v>
      </c>
      <c r="C697" s="16" t="s">
        <v>7</v>
      </c>
      <c r="D697" s="16" t="s">
        <v>134</v>
      </c>
      <c r="E697" s="16" t="s">
        <v>710</v>
      </c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81"/>
      <c r="AL697" s="81"/>
      <c r="AM697" s="13">
        <f t="shared" ref="AM697:AN698" si="1122">AM698</f>
        <v>221</v>
      </c>
      <c r="AN697" s="13">
        <f t="shared" si="1122"/>
        <v>0</v>
      </c>
      <c r="AO697" s="13">
        <f>AO698</f>
        <v>0</v>
      </c>
      <c r="AP697" s="13">
        <f t="shared" ref="AP697:AX698" si="1123">AP698</f>
        <v>0</v>
      </c>
      <c r="AQ697" s="13">
        <f t="shared" si="1123"/>
        <v>221</v>
      </c>
      <c r="AR697" s="13">
        <f t="shared" si="1123"/>
        <v>0</v>
      </c>
      <c r="AS697" s="13">
        <f t="shared" si="1123"/>
        <v>0</v>
      </c>
      <c r="AT697" s="13">
        <f t="shared" si="1123"/>
        <v>0</v>
      </c>
      <c r="AU697" s="13">
        <f>AU698</f>
        <v>0</v>
      </c>
      <c r="AV697" s="13">
        <f t="shared" si="1123"/>
        <v>0</v>
      </c>
      <c r="AW697" s="13">
        <f t="shared" si="1123"/>
        <v>221</v>
      </c>
      <c r="AX697" s="13">
        <f t="shared" si="1123"/>
        <v>0</v>
      </c>
    </row>
    <row r="698" spans="1:50" ht="33" hidden="1" x14ac:dyDescent="0.25">
      <c r="A698" s="60" t="s">
        <v>12</v>
      </c>
      <c r="B698" s="16">
        <v>913</v>
      </c>
      <c r="C698" s="16" t="s">
        <v>7</v>
      </c>
      <c r="D698" s="16" t="s">
        <v>134</v>
      </c>
      <c r="E698" s="16" t="s">
        <v>710</v>
      </c>
      <c r="F698" s="13">
        <v>600</v>
      </c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81"/>
      <c r="AL698" s="81"/>
      <c r="AM698" s="13">
        <f t="shared" si="1122"/>
        <v>221</v>
      </c>
      <c r="AN698" s="13">
        <f t="shared" si="1122"/>
        <v>0</v>
      </c>
      <c r="AO698" s="13">
        <f>AO699</f>
        <v>0</v>
      </c>
      <c r="AP698" s="13">
        <f t="shared" si="1123"/>
        <v>0</v>
      </c>
      <c r="AQ698" s="13">
        <f t="shared" si="1123"/>
        <v>221</v>
      </c>
      <c r="AR698" s="13">
        <f t="shared" si="1123"/>
        <v>0</v>
      </c>
      <c r="AS698" s="13">
        <f t="shared" si="1123"/>
        <v>0</v>
      </c>
      <c r="AT698" s="13">
        <f t="shared" si="1123"/>
        <v>0</v>
      </c>
      <c r="AU698" s="13">
        <f>AU699</f>
        <v>0</v>
      </c>
      <c r="AV698" s="13">
        <f t="shared" si="1123"/>
        <v>0</v>
      </c>
      <c r="AW698" s="13">
        <f t="shared" si="1123"/>
        <v>221</v>
      </c>
      <c r="AX698" s="13">
        <f t="shared" si="1123"/>
        <v>0</v>
      </c>
    </row>
    <row r="699" spans="1:50" hidden="1" x14ac:dyDescent="0.25">
      <c r="A699" s="64" t="s">
        <v>24</v>
      </c>
      <c r="B699" s="16">
        <v>913</v>
      </c>
      <c r="C699" s="16" t="s">
        <v>7</v>
      </c>
      <c r="D699" s="16" t="s">
        <v>134</v>
      </c>
      <c r="E699" s="16" t="s">
        <v>710</v>
      </c>
      <c r="F699" s="13">
        <v>620</v>
      </c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81"/>
      <c r="AL699" s="81"/>
      <c r="AM699" s="13">
        <v>221</v>
      </c>
      <c r="AN699" s="13"/>
      <c r="AO699" s="13"/>
      <c r="AP699" s="13"/>
      <c r="AQ699" s="13">
        <f>AK699+AM699+AN699+AO699+AP699</f>
        <v>221</v>
      </c>
      <c r="AR699" s="13"/>
      <c r="AS699" s="13"/>
      <c r="AT699" s="13"/>
      <c r="AU699" s="13"/>
      <c r="AV699" s="13"/>
      <c r="AW699" s="13">
        <f>AQ699+AS699+AT699+AU699+AV699</f>
        <v>221</v>
      </c>
      <c r="AX699" s="13"/>
    </row>
    <row r="700" spans="1:50" ht="49.5" hidden="1" x14ac:dyDescent="0.25">
      <c r="A700" s="101" t="s">
        <v>716</v>
      </c>
      <c r="B700" s="16">
        <v>913</v>
      </c>
      <c r="C700" s="16" t="s">
        <v>7</v>
      </c>
      <c r="D700" s="16" t="s">
        <v>134</v>
      </c>
      <c r="E700" s="16" t="s">
        <v>711</v>
      </c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81"/>
      <c r="AL700" s="81"/>
      <c r="AM700" s="13">
        <f t="shared" ref="AM700:AN701" si="1124">AM701</f>
        <v>113</v>
      </c>
      <c r="AN700" s="13">
        <f t="shared" si="1124"/>
        <v>0</v>
      </c>
      <c r="AO700" s="13">
        <f>AO701</f>
        <v>0</v>
      </c>
      <c r="AP700" s="13">
        <f t="shared" ref="AP700:AX701" si="1125">AP701</f>
        <v>0</v>
      </c>
      <c r="AQ700" s="13">
        <f t="shared" si="1125"/>
        <v>113</v>
      </c>
      <c r="AR700" s="13">
        <f t="shared" si="1125"/>
        <v>0</v>
      </c>
      <c r="AS700" s="13">
        <f t="shared" si="1125"/>
        <v>0</v>
      </c>
      <c r="AT700" s="13">
        <f t="shared" si="1125"/>
        <v>0</v>
      </c>
      <c r="AU700" s="13">
        <f>AU701</f>
        <v>0</v>
      </c>
      <c r="AV700" s="13">
        <f t="shared" si="1125"/>
        <v>0</v>
      </c>
      <c r="AW700" s="13">
        <f t="shared" si="1125"/>
        <v>113</v>
      </c>
      <c r="AX700" s="13">
        <f t="shared" si="1125"/>
        <v>0</v>
      </c>
    </row>
    <row r="701" spans="1:50" ht="33" hidden="1" x14ac:dyDescent="0.25">
      <c r="A701" s="60" t="s">
        <v>12</v>
      </c>
      <c r="B701" s="16">
        <v>913</v>
      </c>
      <c r="C701" s="16" t="s">
        <v>7</v>
      </c>
      <c r="D701" s="16" t="s">
        <v>134</v>
      </c>
      <c r="E701" s="16" t="s">
        <v>711</v>
      </c>
      <c r="F701" s="13">
        <v>600</v>
      </c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81"/>
      <c r="AL701" s="81"/>
      <c r="AM701" s="13">
        <f t="shared" si="1124"/>
        <v>113</v>
      </c>
      <c r="AN701" s="13">
        <f t="shared" si="1124"/>
        <v>0</v>
      </c>
      <c r="AO701" s="13">
        <f>AO702</f>
        <v>0</v>
      </c>
      <c r="AP701" s="13">
        <f t="shared" si="1125"/>
        <v>0</v>
      </c>
      <c r="AQ701" s="13">
        <f t="shared" si="1125"/>
        <v>113</v>
      </c>
      <c r="AR701" s="13">
        <f t="shared" si="1125"/>
        <v>0</v>
      </c>
      <c r="AS701" s="13">
        <f t="shared" si="1125"/>
        <v>0</v>
      </c>
      <c r="AT701" s="13">
        <f t="shared" si="1125"/>
        <v>0</v>
      </c>
      <c r="AU701" s="13">
        <f>AU702</f>
        <v>0</v>
      </c>
      <c r="AV701" s="13">
        <f t="shared" si="1125"/>
        <v>0</v>
      </c>
      <c r="AW701" s="13">
        <f t="shared" si="1125"/>
        <v>113</v>
      </c>
      <c r="AX701" s="13">
        <f t="shared" si="1125"/>
        <v>0</v>
      </c>
    </row>
    <row r="702" spans="1:50" hidden="1" x14ac:dyDescent="0.25">
      <c r="A702" s="64" t="s">
        <v>24</v>
      </c>
      <c r="B702" s="16">
        <v>913</v>
      </c>
      <c r="C702" s="16" t="s">
        <v>7</v>
      </c>
      <c r="D702" s="16" t="s">
        <v>134</v>
      </c>
      <c r="E702" s="16" t="s">
        <v>711</v>
      </c>
      <c r="F702" s="13">
        <v>620</v>
      </c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81"/>
      <c r="AL702" s="81"/>
      <c r="AM702" s="13">
        <v>113</v>
      </c>
      <c r="AN702" s="13"/>
      <c r="AO702" s="13"/>
      <c r="AP702" s="13"/>
      <c r="AQ702" s="13">
        <f>AK702+AM702+AN702+AO702+AP702</f>
        <v>113</v>
      </c>
      <c r="AR702" s="13"/>
      <c r="AS702" s="13"/>
      <c r="AT702" s="13"/>
      <c r="AU702" s="13"/>
      <c r="AV702" s="13"/>
      <c r="AW702" s="13">
        <f>AQ702+AS702+AT702+AU702+AV702</f>
        <v>113</v>
      </c>
      <c r="AX702" s="13"/>
    </row>
    <row r="703" spans="1:50" ht="18" hidden="1" customHeight="1" x14ac:dyDescent="0.3">
      <c r="A703" s="59" t="s">
        <v>34</v>
      </c>
      <c r="B703" s="14">
        <v>913</v>
      </c>
      <c r="C703" s="14" t="s">
        <v>35</v>
      </c>
      <c r="D703" s="14" t="s">
        <v>17</v>
      </c>
      <c r="E703" s="14"/>
      <c r="F703" s="14"/>
      <c r="G703" s="15">
        <f>G704</f>
        <v>71314</v>
      </c>
      <c r="H703" s="15">
        <f t="shared" ref="H703:R703" si="1126">H704</f>
        <v>0</v>
      </c>
      <c r="I703" s="13">
        <f t="shared" si="1126"/>
        <v>0</v>
      </c>
      <c r="J703" s="13">
        <f t="shared" si="1126"/>
        <v>0</v>
      </c>
      <c r="K703" s="13">
        <f t="shared" si="1126"/>
        <v>0</v>
      </c>
      <c r="L703" s="13">
        <f t="shared" si="1126"/>
        <v>0</v>
      </c>
      <c r="M703" s="15">
        <f t="shared" si="1126"/>
        <v>71314</v>
      </c>
      <c r="N703" s="15">
        <f t="shared" si="1126"/>
        <v>0</v>
      </c>
      <c r="O703" s="13">
        <f t="shared" si="1126"/>
        <v>0</v>
      </c>
      <c r="P703" s="13">
        <f t="shared" si="1126"/>
        <v>0</v>
      </c>
      <c r="Q703" s="13">
        <f t="shared" si="1126"/>
        <v>0</v>
      </c>
      <c r="R703" s="13">
        <f t="shared" si="1126"/>
        <v>0</v>
      </c>
      <c r="S703" s="15">
        <f t="shared" ref="S703:AX703" si="1127">S704</f>
        <v>71314</v>
      </c>
      <c r="T703" s="15">
        <f t="shared" si="1127"/>
        <v>0</v>
      </c>
      <c r="U703" s="13">
        <f t="shared" si="1127"/>
        <v>0</v>
      </c>
      <c r="V703" s="13">
        <f t="shared" si="1127"/>
        <v>0</v>
      </c>
      <c r="W703" s="13">
        <f t="shared" si="1127"/>
        <v>0</v>
      </c>
      <c r="X703" s="13">
        <f t="shared" si="1127"/>
        <v>0</v>
      </c>
      <c r="Y703" s="15">
        <f t="shared" si="1127"/>
        <v>71314</v>
      </c>
      <c r="Z703" s="15">
        <f t="shared" si="1127"/>
        <v>0</v>
      </c>
      <c r="AA703" s="13">
        <f t="shared" si="1127"/>
        <v>0</v>
      </c>
      <c r="AB703" s="13">
        <f t="shared" si="1127"/>
        <v>0</v>
      </c>
      <c r="AC703" s="13">
        <f t="shared" si="1127"/>
        <v>0</v>
      </c>
      <c r="AD703" s="13">
        <f t="shared" si="1127"/>
        <v>0</v>
      </c>
      <c r="AE703" s="15">
        <f t="shared" si="1127"/>
        <v>71314</v>
      </c>
      <c r="AF703" s="15">
        <f t="shared" si="1127"/>
        <v>0</v>
      </c>
      <c r="AG703" s="13">
        <f t="shared" si="1127"/>
        <v>0</v>
      </c>
      <c r="AH703" s="13">
        <f t="shared" si="1127"/>
        <v>0</v>
      </c>
      <c r="AI703" s="13">
        <f t="shared" si="1127"/>
        <v>0</v>
      </c>
      <c r="AJ703" s="13">
        <f t="shared" si="1127"/>
        <v>0</v>
      </c>
      <c r="AK703" s="84">
        <f t="shared" si="1127"/>
        <v>71314</v>
      </c>
      <c r="AL703" s="84">
        <f t="shared" si="1127"/>
        <v>0</v>
      </c>
      <c r="AM703" s="13">
        <f t="shared" si="1127"/>
        <v>0</v>
      </c>
      <c r="AN703" s="13">
        <f t="shared" si="1127"/>
        <v>0</v>
      </c>
      <c r="AO703" s="13">
        <f t="shared" si="1127"/>
        <v>0</v>
      </c>
      <c r="AP703" s="13">
        <f t="shared" si="1127"/>
        <v>0</v>
      </c>
      <c r="AQ703" s="15">
        <f t="shared" si="1127"/>
        <v>71314</v>
      </c>
      <c r="AR703" s="15">
        <f t="shared" si="1127"/>
        <v>0</v>
      </c>
      <c r="AS703" s="13">
        <f t="shared" si="1127"/>
        <v>0</v>
      </c>
      <c r="AT703" s="13">
        <f t="shared" si="1127"/>
        <v>0</v>
      </c>
      <c r="AU703" s="13">
        <f t="shared" si="1127"/>
        <v>0</v>
      </c>
      <c r="AV703" s="13">
        <f t="shared" si="1127"/>
        <v>0</v>
      </c>
      <c r="AW703" s="15">
        <f t="shared" si="1127"/>
        <v>71314</v>
      </c>
      <c r="AX703" s="15">
        <f t="shared" si="1127"/>
        <v>0</v>
      </c>
    </row>
    <row r="704" spans="1:50" ht="66" hidden="1" x14ac:dyDescent="0.25">
      <c r="A704" s="60" t="s">
        <v>501</v>
      </c>
      <c r="B704" s="16">
        <v>913</v>
      </c>
      <c r="C704" s="16" t="s">
        <v>35</v>
      </c>
      <c r="D704" s="16" t="s">
        <v>17</v>
      </c>
      <c r="E704" s="16" t="s">
        <v>247</v>
      </c>
      <c r="F704" s="16"/>
      <c r="G704" s="20">
        <f>G705+G709</f>
        <v>71314</v>
      </c>
      <c r="H704" s="20">
        <f t="shared" ref="H704:N704" si="1128">H705+H709</f>
        <v>0</v>
      </c>
      <c r="I704" s="13">
        <f t="shared" si="1128"/>
        <v>0</v>
      </c>
      <c r="J704" s="13">
        <f t="shared" si="1128"/>
        <v>0</v>
      </c>
      <c r="K704" s="13">
        <f t="shared" si="1128"/>
        <v>0</v>
      </c>
      <c r="L704" s="13">
        <f t="shared" si="1128"/>
        <v>0</v>
      </c>
      <c r="M704" s="20">
        <f t="shared" si="1128"/>
        <v>71314</v>
      </c>
      <c r="N704" s="20">
        <f t="shared" si="1128"/>
        <v>0</v>
      </c>
      <c r="O704" s="13">
        <f t="shared" ref="O704:T704" si="1129">O705+O709</f>
        <v>0</v>
      </c>
      <c r="P704" s="13">
        <f t="shared" si="1129"/>
        <v>0</v>
      </c>
      <c r="Q704" s="13">
        <f t="shared" si="1129"/>
        <v>0</v>
      </c>
      <c r="R704" s="13">
        <f t="shared" si="1129"/>
        <v>0</v>
      </c>
      <c r="S704" s="20">
        <f t="shared" si="1129"/>
        <v>71314</v>
      </c>
      <c r="T704" s="20">
        <f t="shared" si="1129"/>
        <v>0</v>
      </c>
      <c r="U704" s="13">
        <f t="shared" ref="U704:Z704" si="1130">U705+U709</f>
        <v>0</v>
      </c>
      <c r="V704" s="13">
        <f t="shared" si="1130"/>
        <v>0</v>
      </c>
      <c r="W704" s="13">
        <f t="shared" si="1130"/>
        <v>0</v>
      </c>
      <c r="X704" s="13">
        <f t="shared" si="1130"/>
        <v>0</v>
      </c>
      <c r="Y704" s="20">
        <f t="shared" si="1130"/>
        <v>71314</v>
      </c>
      <c r="Z704" s="20">
        <f t="shared" si="1130"/>
        <v>0</v>
      </c>
      <c r="AA704" s="13">
        <f t="shared" ref="AA704:AF704" si="1131">AA705+AA709</f>
        <v>0</v>
      </c>
      <c r="AB704" s="13">
        <f t="shared" si="1131"/>
        <v>0</v>
      </c>
      <c r="AC704" s="13">
        <f t="shared" si="1131"/>
        <v>0</v>
      </c>
      <c r="AD704" s="13">
        <f t="shared" si="1131"/>
        <v>0</v>
      </c>
      <c r="AE704" s="20">
        <f t="shared" si="1131"/>
        <v>71314</v>
      </c>
      <c r="AF704" s="20">
        <f t="shared" si="1131"/>
        <v>0</v>
      </c>
      <c r="AG704" s="13">
        <f t="shared" ref="AG704:AL704" si="1132">AG705+AG709</f>
        <v>0</v>
      </c>
      <c r="AH704" s="13">
        <f t="shared" si="1132"/>
        <v>0</v>
      </c>
      <c r="AI704" s="13">
        <f t="shared" si="1132"/>
        <v>0</v>
      </c>
      <c r="AJ704" s="13">
        <f t="shared" si="1132"/>
        <v>0</v>
      </c>
      <c r="AK704" s="87">
        <f t="shared" si="1132"/>
        <v>71314</v>
      </c>
      <c r="AL704" s="87">
        <f t="shared" si="1132"/>
        <v>0</v>
      </c>
      <c r="AM704" s="13">
        <f t="shared" ref="AM704:AR704" si="1133">AM705+AM709</f>
        <v>0</v>
      </c>
      <c r="AN704" s="13">
        <f t="shared" si="1133"/>
        <v>0</v>
      </c>
      <c r="AO704" s="13">
        <f t="shared" si="1133"/>
        <v>0</v>
      </c>
      <c r="AP704" s="13">
        <f t="shared" si="1133"/>
        <v>0</v>
      </c>
      <c r="AQ704" s="20">
        <f t="shared" si="1133"/>
        <v>71314</v>
      </c>
      <c r="AR704" s="20">
        <f t="shared" si="1133"/>
        <v>0</v>
      </c>
      <c r="AS704" s="13">
        <f t="shared" ref="AS704:AX704" si="1134">AS705+AS709</f>
        <v>0</v>
      </c>
      <c r="AT704" s="13">
        <f t="shared" si="1134"/>
        <v>0</v>
      </c>
      <c r="AU704" s="13">
        <f t="shared" si="1134"/>
        <v>0</v>
      </c>
      <c r="AV704" s="13">
        <f t="shared" si="1134"/>
        <v>0</v>
      </c>
      <c r="AW704" s="20">
        <f t="shared" si="1134"/>
        <v>71314</v>
      </c>
      <c r="AX704" s="20">
        <f t="shared" si="1134"/>
        <v>0</v>
      </c>
    </row>
    <row r="705" spans="1:50" hidden="1" x14ac:dyDescent="0.25">
      <c r="A705" s="60" t="s">
        <v>15</v>
      </c>
      <c r="B705" s="16">
        <v>913</v>
      </c>
      <c r="C705" s="16" t="s">
        <v>35</v>
      </c>
      <c r="D705" s="16" t="s">
        <v>17</v>
      </c>
      <c r="E705" s="16" t="s">
        <v>248</v>
      </c>
      <c r="F705" s="16"/>
      <c r="G705" s="20">
        <f t="shared" ref="G705:R707" si="1135">G706</f>
        <v>21038</v>
      </c>
      <c r="H705" s="20">
        <f t="shared" si="1135"/>
        <v>0</v>
      </c>
      <c r="I705" s="13">
        <f t="shared" si="1135"/>
        <v>0</v>
      </c>
      <c r="J705" s="13">
        <f t="shared" si="1135"/>
        <v>0</v>
      </c>
      <c r="K705" s="13">
        <f t="shared" si="1135"/>
        <v>0</v>
      </c>
      <c r="L705" s="13">
        <f t="shared" si="1135"/>
        <v>0</v>
      </c>
      <c r="M705" s="20">
        <f t="shared" si="1135"/>
        <v>21038</v>
      </c>
      <c r="N705" s="20">
        <f t="shared" si="1135"/>
        <v>0</v>
      </c>
      <c r="O705" s="13">
        <f t="shared" si="1135"/>
        <v>0</v>
      </c>
      <c r="P705" s="13">
        <f t="shared" si="1135"/>
        <v>0</v>
      </c>
      <c r="Q705" s="13">
        <f t="shared" si="1135"/>
        <v>0</v>
      </c>
      <c r="R705" s="13">
        <f t="shared" si="1135"/>
        <v>0</v>
      </c>
      <c r="S705" s="20">
        <f t="shared" ref="S705:AH707" si="1136">S706</f>
        <v>21038</v>
      </c>
      <c r="T705" s="20">
        <f t="shared" si="1136"/>
        <v>0</v>
      </c>
      <c r="U705" s="13">
        <f t="shared" si="1136"/>
        <v>0</v>
      </c>
      <c r="V705" s="13">
        <f t="shared" si="1136"/>
        <v>0</v>
      </c>
      <c r="W705" s="13">
        <f t="shared" si="1136"/>
        <v>0</v>
      </c>
      <c r="X705" s="13">
        <f t="shared" si="1136"/>
        <v>0</v>
      </c>
      <c r="Y705" s="20">
        <f t="shared" si="1136"/>
        <v>21038</v>
      </c>
      <c r="Z705" s="20">
        <f t="shared" si="1136"/>
        <v>0</v>
      </c>
      <c r="AA705" s="13">
        <f t="shared" si="1136"/>
        <v>0</v>
      </c>
      <c r="AB705" s="13">
        <f t="shared" si="1136"/>
        <v>0</v>
      </c>
      <c r="AC705" s="13">
        <f t="shared" si="1136"/>
        <v>0</v>
      </c>
      <c r="AD705" s="13">
        <f t="shared" si="1136"/>
        <v>0</v>
      </c>
      <c r="AE705" s="20">
        <f t="shared" si="1136"/>
        <v>21038</v>
      </c>
      <c r="AF705" s="20">
        <f t="shared" si="1136"/>
        <v>0</v>
      </c>
      <c r="AG705" s="13">
        <f t="shared" si="1136"/>
        <v>0</v>
      </c>
      <c r="AH705" s="13">
        <f t="shared" si="1136"/>
        <v>0</v>
      </c>
      <c r="AI705" s="13">
        <f t="shared" ref="AG705:AV707" si="1137">AI706</f>
        <v>0</v>
      </c>
      <c r="AJ705" s="13">
        <f t="shared" si="1137"/>
        <v>0</v>
      </c>
      <c r="AK705" s="87">
        <f t="shared" si="1137"/>
        <v>21038</v>
      </c>
      <c r="AL705" s="87">
        <f t="shared" si="1137"/>
        <v>0</v>
      </c>
      <c r="AM705" s="13">
        <f t="shared" si="1137"/>
        <v>0</v>
      </c>
      <c r="AN705" s="13">
        <f t="shared" si="1137"/>
        <v>0</v>
      </c>
      <c r="AO705" s="13">
        <f t="shared" si="1137"/>
        <v>0</v>
      </c>
      <c r="AP705" s="13">
        <f t="shared" si="1137"/>
        <v>0</v>
      </c>
      <c r="AQ705" s="20">
        <f t="shared" si="1137"/>
        <v>21038</v>
      </c>
      <c r="AR705" s="20">
        <f t="shared" si="1137"/>
        <v>0</v>
      </c>
      <c r="AS705" s="13">
        <f t="shared" si="1137"/>
        <v>0</v>
      </c>
      <c r="AT705" s="13">
        <f t="shared" si="1137"/>
        <v>0</v>
      </c>
      <c r="AU705" s="13">
        <f t="shared" si="1137"/>
        <v>0</v>
      </c>
      <c r="AV705" s="13">
        <f t="shared" si="1137"/>
        <v>0</v>
      </c>
      <c r="AW705" s="20">
        <f t="shared" ref="AS705:AX707" si="1138">AW706</f>
        <v>21038</v>
      </c>
      <c r="AX705" s="20">
        <f t="shared" si="1138"/>
        <v>0</v>
      </c>
    </row>
    <row r="706" spans="1:50" hidden="1" x14ac:dyDescent="0.25">
      <c r="A706" s="60" t="s">
        <v>233</v>
      </c>
      <c r="B706" s="16">
        <v>913</v>
      </c>
      <c r="C706" s="16" t="s">
        <v>35</v>
      </c>
      <c r="D706" s="16" t="s">
        <v>17</v>
      </c>
      <c r="E706" s="16" t="s">
        <v>249</v>
      </c>
      <c r="F706" s="16"/>
      <c r="G706" s="20">
        <f t="shared" si="1135"/>
        <v>21038</v>
      </c>
      <c r="H706" s="20">
        <f t="shared" si="1135"/>
        <v>0</v>
      </c>
      <c r="I706" s="13">
        <f t="shared" si="1135"/>
        <v>0</v>
      </c>
      <c r="J706" s="13">
        <f t="shared" si="1135"/>
        <v>0</v>
      </c>
      <c r="K706" s="13">
        <f t="shared" si="1135"/>
        <v>0</v>
      </c>
      <c r="L706" s="13">
        <f t="shared" si="1135"/>
        <v>0</v>
      </c>
      <c r="M706" s="20">
        <f t="shared" si="1135"/>
        <v>21038</v>
      </c>
      <c r="N706" s="20">
        <f t="shared" si="1135"/>
        <v>0</v>
      </c>
      <c r="O706" s="13">
        <f t="shared" si="1135"/>
        <v>0</v>
      </c>
      <c r="P706" s="13">
        <f t="shared" si="1135"/>
        <v>0</v>
      </c>
      <c r="Q706" s="13">
        <f t="shared" si="1135"/>
        <v>0</v>
      </c>
      <c r="R706" s="13">
        <f t="shared" si="1135"/>
        <v>0</v>
      </c>
      <c r="S706" s="20">
        <f t="shared" si="1136"/>
        <v>21038</v>
      </c>
      <c r="T706" s="20">
        <f t="shared" si="1136"/>
        <v>0</v>
      </c>
      <c r="U706" s="13">
        <f t="shared" si="1136"/>
        <v>0</v>
      </c>
      <c r="V706" s="13">
        <f t="shared" si="1136"/>
        <v>0</v>
      </c>
      <c r="W706" s="13">
        <f t="shared" si="1136"/>
        <v>0</v>
      </c>
      <c r="X706" s="13">
        <f t="shared" si="1136"/>
        <v>0</v>
      </c>
      <c r="Y706" s="20">
        <f t="shared" si="1136"/>
        <v>21038</v>
      </c>
      <c r="Z706" s="20">
        <f t="shared" si="1136"/>
        <v>0</v>
      </c>
      <c r="AA706" s="13">
        <f t="shared" si="1136"/>
        <v>0</v>
      </c>
      <c r="AB706" s="13">
        <f t="shared" si="1136"/>
        <v>0</v>
      </c>
      <c r="AC706" s="13">
        <f t="shared" si="1136"/>
        <v>0</v>
      </c>
      <c r="AD706" s="13">
        <f t="shared" si="1136"/>
        <v>0</v>
      </c>
      <c r="AE706" s="20">
        <f t="shared" si="1136"/>
        <v>21038</v>
      </c>
      <c r="AF706" s="20">
        <f t="shared" si="1136"/>
        <v>0</v>
      </c>
      <c r="AG706" s="13">
        <f t="shared" si="1137"/>
        <v>0</v>
      </c>
      <c r="AH706" s="13">
        <f t="shared" si="1137"/>
        <v>0</v>
      </c>
      <c r="AI706" s="13">
        <f t="shared" si="1137"/>
        <v>0</v>
      </c>
      <c r="AJ706" s="13">
        <f t="shared" si="1137"/>
        <v>0</v>
      </c>
      <c r="AK706" s="87">
        <f t="shared" si="1137"/>
        <v>21038</v>
      </c>
      <c r="AL706" s="87">
        <f t="shared" si="1137"/>
        <v>0</v>
      </c>
      <c r="AM706" s="13">
        <f t="shared" si="1137"/>
        <v>0</v>
      </c>
      <c r="AN706" s="13">
        <f t="shared" si="1137"/>
        <v>0</v>
      </c>
      <c r="AO706" s="13">
        <f t="shared" si="1137"/>
        <v>0</v>
      </c>
      <c r="AP706" s="13">
        <f t="shared" si="1137"/>
        <v>0</v>
      </c>
      <c r="AQ706" s="20">
        <f t="shared" si="1137"/>
        <v>21038</v>
      </c>
      <c r="AR706" s="20">
        <f t="shared" si="1137"/>
        <v>0</v>
      </c>
      <c r="AS706" s="13">
        <f t="shared" si="1138"/>
        <v>0</v>
      </c>
      <c r="AT706" s="13">
        <f t="shared" si="1138"/>
        <v>0</v>
      </c>
      <c r="AU706" s="13">
        <f t="shared" si="1138"/>
        <v>0</v>
      </c>
      <c r="AV706" s="13">
        <f t="shared" si="1138"/>
        <v>0</v>
      </c>
      <c r="AW706" s="20">
        <f t="shared" si="1138"/>
        <v>21038</v>
      </c>
      <c r="AX706" s="20">
        <f t="shared" si="1138"/>
        <v>0</v>
      </c>
    </row>
    <row r="707" spans="1:50" ht="38.25" hidden="1" customHeight="1" x14ac:dyDescent="0.25">
      <c r="A707" s="60" t="s">
        <v>12</v>
      </c>
      <c r="B707" s="16">
        <v>913</v>
      </c>
      <c r="C707" s="16" t="s">
        <v>35</v>
      </c>
      <c r="D707" s="16" t="s">
        <v>17</v>
      </c>
      <c r="E707" s="16" t="s">
        <v>249</v>
      </c>
      <c r="F707" s="16" t="s">
        <v>13</v>
      </c>
      <c r="G707" s="17">
        <f t="shared" si="1135"/>
        <v>21038</v>
      </c>
      <c r="H707" s="17">
        <f t="shared" si="1135"/>
        <v>0</v>
      </c>
      <c r="I707" s="13">
        <f t="shared" si="1135"/>
        <v>0</v>
      </c>
      <c r="J707" s="13">
        <f t="shared" si="1135"/>
        <v>0</v>
      </c>
      <c r="K707" s="13">
        <f t="shared" si="1135"/>
        <v>0</v>
      </c>
      <c r="L707" s="13">
        <f t="shared" si="1135"/>
        <v>0</v>
      </c>
      <c r="M707" s="17">
        <f t="shared" si="1135"/>
        <v>21038</v>
      </c>
      <c r="N707" s="17">
        <f t="shared" si="1135"/>
        <v>0</v>
      </c>
      <c r="O707" s="13">
        <f t="shared" si="1135"/>
        <v>0</v>
      </c>
      <c r="P707" s="13">
        <f t="shared" si="1135"/>
        <v>0</v>
      </c>
      <c r="Q707" s="13">
        <f t="shared" si="1135"/>
        <v>0</v>
      </c>
      <c r="R707" s="13">
        <f t="shared" si="1135"/>
        <v>0</v>
      </c>
      <c r="S707" s="17">
        <f t="shared" si="1136"/>
        <v>21038</v>
      </c>
      <c r="T707" s="17">
        <f t="shared" si="1136"/>
        <v>0</v>
      </c>
      <c r="U707" s="13">
        <f t="shared" si="1136"/>
        <v>0</v>
      </c>
      <c r="V707" s="13">
        <f t="shared" si="1136"/>
        <v>0</v>
      </c>
      <c r="W707" s="13">
        <f t="shared" si="1136"/>
        <v>0</v>
      </c>
      <c r="X707" s="13">
        <f t="shared" si="1136"/>
        <v>0</v>
      </c>
      <c r="Y707" s="17">
        <f t="shared" si="1136"/>
        <v>21038</v>
      </c>
      <c r="Z707" s="17">
        <f t="shared" si="1136"/>
        <v>0</v>
      </c>
      <c r="AA707" s="13">
        <f t="shared" si="1136"/>
        <v>0</v>
      </c>
      <c r="AB707" s="13">
        <f t="shared" si="1136"/>
        <v>0</v>
      </c>
      <c r="AC707" s="13">
        <f t="shared" si="1136"/>
        <v>0</v>
      </c>
      <c r="AD707" s="13">
        <f t="shared" si="1136"/>
        <v>0</v>
      </c>
      <c r="AE707" s="17">
        <f t="shared" si="1136"/>
        <v>21038</v>
      </c>
      <c r="AF707" s="17">
        <f t="shared" si="1136"/>
        <v>0</v>
      </c>
      <c r="AG707" s="13">
        <f t="shared" si="1137"/>
        <v>0</v>
      </c>
      <c r="AH707" s="13">
        <f t="shared" si="1137"/>
        <v>0</v>
      </c>
      <c r="AI707" s="13">
        <f t="shared" si="1137"/>
        <v>0</v>
      </c>
      <c r="AJ707" s="13">
        <f t="shared" si="1137"/>
        <v>0</v>
      </c>
      <c r="AK707" s="85">
        <f t="shared" si="1137"/>
        <v>21038</v>
      </c>
      <c r="AL707" s="85">
        <f t="shared" si="1137"/>
        <v>0</v>
      </c>
      <c r="AM707" s="13">
        <f t="shared" si="1137"/>
        <v>0</v>
      </c>
      <c r="AN707" s="13">
        <f t="shared" si="1137"/>
        <v>0</v>
      </c>
      <c r="AO707" s="13">
        <f t="shared" si="1137"/>
        <v>0</v>
      </c>
      <c r="AP707" s="13">
        <f t="shared" si="1137"/>
        <v>0</v>
      </c>
      <c r="AQ707" s="17">
        <f t="shared" si="1137"/>
        <v>21038</v>
      </c>
      <c r="AR707" s="17">
        <f t="shared" si="1137"/>
        <v>0</v>
      </c>
      <c r="AS707" s="13">
        <f t="shared" si="1138"/>
        <v>0</v>
      </c>
      <c r="AT707" s="13">
        <f t="shared" si="1138"/>
        <v>0</v>
      </c>
      <c r="AU707" s="13">
        <f t="shared" si="1138"/>
        <v>0</v>
      </c>
      <c r="AV707" s="13">
        <f t="shared" si="1138"/>
        <v>0</v>
      </c>
      <c r="AW707" s="17">
        <f t="shared" si="1138"/>
        <v>21038</v>
      </c>
      <c r="AX707" s="17">
        <f t="shared" si="1138"/>
        <v>0</v>
      </c>
    </row>
    <row r="708" spans="1:50" ht="21" hidden="1" customHeight="1" x14ac:dyDescent="0.25">
      <c r="A708" s="64" t="s">
        <v>14</v>
      </c>
      <c r="B708" s="16">
        <v>913</v>
      </c>
      <c r="C708" s="16" t="s">
        <v>35</v>
      </c>
      <c r="D708" s="16" t="s">
        <v>17</v>
      </c>
      <c r="E708" s="16" t="s">
        <v>249</v>
      </c>
      <c r="F708" s="13">
        <v>610</v>
      </c>
      <c r="G708" s="13">
        <v>21038</v>
      </c>
      <c r="H708" s="13"/>
      <c r="I708" s="13"/>
      <c r="J708" s="13"/>
      <c r="K708" s="13"/>
      <c r="L708" s="13"/>
      <c r="M708" s="13">
        <f>G708+I708+J708+K708+L708</f>
        <v>21038</v>
      </c>
      <c r="N708" s="13">
        <f>H708+J708</f>
        <v>0</v>
      </c>
      <c r="O708" s="13"/>
      <c r="P708" s="13"/>
      <c r="Q708" s="13"/>
      <c r="R708" s="13"/>
      <c r="S708" s="13">
        <f>M708+O708+P708+Q708+R708</f>
        <v>21038</v>
      </c>
      <c r="T708" s="13">
        <f>N708+P708</f>
        <v>0</v>
      </c>
      <c r="U708" s="13"/>
      <c r="V708" s="13"/>
      <c r="W708" s="13"/>
      <c r="X708" s="13"/>
      <c r="Y708" s="13">
        <f>S708+U708+V708+W708+X708</f>
        <v>21038</v>
      </c>
      <c r="Z708" s="13">
        <f>T708+V708</f>
        <v>0</v>
      </c>
      <c r="AA708" s="13"/>
      <c r="AB708" s="13"/>
      <c r="AC708" s="13"/>
      <c r="AD708" s="13"/>
      <c r="AE708" s="13">
        <f>Y708+AA708+AB708+AC708+AD708</f>
        <v>21038</v>
      </c>
      <c r="AF708" s="13">
        <f>Z708+AB708</f>
        <v>0</v>
      </c>
      <c r="AG708" s="13"/>
      <c r="AH708" s="13"/>
      <c r="AI708" s="13"/>
      <c r="AJ708" s="13"/>
      <c r="AK708" s="81">
        <f>AE708+AG708+AH708+AI708+AJ708</f>
        <v>21038</v>
      </c>
      <c r="AL708" s="81">
        <f>AF708+AH708</f>
        <v>0</v>
      </c>
      <c r="AM708" s="13"/>
      <c r="AN708" s="13"/>
      <c r="AO708" s="13"/>
      <c r="AP708" s="13"/>
      <c r="AQ708" s="13">
        <f>AK708+AM708+AN708+AO708+AP708</f>
        <v>21038</v>
      </c>
      <c r="AR708" s="13">
        <f>AL708+AN708</f>
        <v>0</v>
      </c>
      <c r="AS708" s="13"/>
      <c r="AT708" s="13"/>
      <c r="AU708" s="13"/>
      <c r="AV708" s="13"/>
      <c r="AW708" s="13">
        <f>AQ708+AS708+AT708+AU708+AV708</f>
        <v>21038</v>
      </c>
      <c r="AX708" s="13">
        <f>AR708+AT708</f>
        <v>0</v>
      </c>
    </row>
    <row r="709" spans="1:50" ht="56.25" hidden="1" customHeight="1" x14ac:dyDescent="0.25">
      <c r="A709" s="60" t="s">
        <v>236</v>
      </c>
      <c r="B709" s="16">
        <v>913</v>
      </c>
      <c r="C709" s="16" t="s">
        <v>35</v>
      </c>
      <c r="D709" s="16" t="s">
        <v>17</v>
      </c>
      <c r="E709" s="16" t="s">
        <v>250</v>
      </c>
      <c r="F709" s="16"/>
      <c r="G709" s="17">
        <f t="shared" ref="G709:R711" si="1139">G710</f>
        <v>50276</v>
      </c>
      <c r="H709" s="17">
        <f t="shared" si="1139"/>
        <v>0</v>
      </c>
      <c r="I709" s="13">
        <f t="shared" si="1139"/>
        <v>0</v>
      </c>
      <c r="J709" s="13">
        <f t="shared" si="1139"/>
        <v>0</v>
      </c>
      <c r="K709" s="13">
        <f t="shared" si="1139"/>
        <v>0</v>
      </c>
      <c r="L709" s="13">
        <f t="shared" si="1139"/>
        <v>0</v>
      </c>
      <c r="M709" s="17">
        <f t="shared" si="1139"/>
        <v>50276</v>
      </c>
      <c r="N709" s="17">
        <f t="shared" si="1139"/>
        <v>0</v>
      </c>
      <c r="O709" s="13">
        <f t="shared" si="1139"/>
        <v>0</v>
      </c>
      <c r="P709" s="13">
        <f t="shared" si="1139"/>
        <v>0</v>
      </c>
      <c r="Q709" s="13">
        <f t="shared" si="1139"/>
        <v>0</v>
      </c>
      <c r="R709" s="13">
        <f t="shared" si="1139"/>
        <v>0</v>
      </c>
      <c r="S709" s="17">
        <f t="shared" ref="S709:AH711" si="1140">S710</f>
        <v>50276</v>
      </c>
      <c r="T709" s="17">
        <f t="shared" si="1140"/>
        <v>0</v>
      </c>
      <c r="U709" s="13">
        <f t="shared" si="1140"/>
        <v>0</v>
      </c>
      <c r="V709" s="13">
        <f t="shared" si="1140"/>
        <v>0</v>
      </c>
      <c r="W709" s="13">
        <f t="shared" si="1140"/>
        <v>0</v>
      </c>
      <c r="X709" s="13">
        <f t="shared" si="1140"/>
        <v>0</v>
      </c>
      <c r="Y709" s="17">
        <f t="shared" si="1140"/>
        <v>50276</v>
      </c>
      <c r="Z709" s="17">
        <f t="shared" si="1140"/>
        <v>0</v>
      </c>
      <c r="AA709" s="13">
        <f t="shared" si="1140"/>
        <v>0</v>
      </c>
      <c r="AB709" s="13">
        <f t="shared" si="1140"/>
        <v>0</v>
      </c>
      <c r="AC709" s="13">
        <f t="shared" si="1140"/>
        <v>0</v>
      </c>
      <c r="AD709" s="13">
        <f t="shared" si="1140"/>
        <v>0</v>
      </c>
      <c r="AE709" s="17">
        <f t="shared" si="1140"/>
        <v>50276</v>
      </c>
      <c r="AF709" s="17">
        <f t="shared" si="1140"/>
        <v>0</v>
      </c>
      <c r="AG709" s="13">
        <f t="shared" si="1140"/>
        <v>0</v>
      </c>
      <c r="AH709" s="13">
        <f t="shared" si="1140"/>
        <v>0</v>
      </c>
      <c r="AI709" s="13">
        <f t="shared" ref="AG709:AV711" si="1141">AI710</f>
        <v>0</v>
      </c>
      <c r="AJ709" s="13">
        <f t="shared" si="1141"/>
        <v>0</v>
      </c>
      <c r="AK709" s="85">
        <f t="shared" si="1141"/>
        <v>50276</v>
      </c>
      <c r="AL709" s="85">
        <f t="shared" si="1141"/>
        <v>0</v>
      </c>
      <c r="AM709" s="13">
        <f t="shared" si="1141"/>
        <v>0</v>
      </c>
      <c r="AN709" s="13">
        <f t="shared" si="1141"/>
        <v>0</v>
      </c>
      <c r="AO709" s="13">
        <f t="shared" si="1141"/>
        <v>0</v>
      </c>
      <c r="AP709" s="13">
        <f t="shared" si="1141"/>
        <v>0</v>
      </c>
      <c r="AQ709" s="17">
        <f t="shared" si="1141"/>
        <v>50276</v>
      </c>
      <c r="AR709" s="17">
        <f t="shared" si="1141"/>
        <v>0</v>
      </c>
      <c r="AS709" s="13">
        <f t="shared" si="1141"/>
        <v>0</v>
      </c>
      <c r="AT709" s="13">
        <f t="shared" si="1141"/>
        <v>0</v>
      </c>
      <c r="AU709" s="13">
        <f t="shared" si="1141"/>
        <v>0</v>
      </c>
      <c r="AV709" s="13">
        <f t="shared" si="1141"/>
        <v>0</v>
      </c>
      <c r="AW709" s="17">
        <f t="shared" ref="AS709:AX711" si="1142">AW710</f>
        <v>50276</v>
      </c>
      <c r="AX709" s="17">
        <f t="shared" si="1142"/>
        <v>0</v>
      </c>
    </row>
    <row r="710" spans="1:50" ht="28.5" hidden="1" customHeight="1" x14ac:dyDescent="0.25">
      <c r="A710" s="64" t="s">
        <v>238</v>
      </c>
      <c r="B710" s="16">
        <v>913</v>
      </c>
      <c r="C710" s="16" t="s">
        <v>35</v>
      </c>
      <c r="D710" s="16" t="s">
        <v>17</v>
      </c>
      <c r="E710" s="16" t="s">
        <v>251</v>
      </c>
      <c r="F710" s="16"/>
      <c r="G710" s="17">
        <f t="shared" si="1139"/>
        <v>50276</v>
      </c>
      <c r="H710" s="17">
        <f t="shared" si="1139"/>
        <v>0</v>
      </c>
      <c r="I710" s="13">
        <f t="shared" si="1139"/>
        <v>0</v>
      </c>
      <c r="J710" s="13">
        <f t="shared" si="1139"/>
        <v>0</v>
      </c>
      <c r="K710" s="13">
        <f t="shared" si="1139"/>
        <v>0</v>
      </c>
      <c r="L710" s="13">
        <f t="shared" si="1139"/>
        <v>0</v>
      </c>
      <c r="M710" s="17">
        <f t="shared" si="1139"/>
        <v>50276</v>
      </c>
      <c r="N710" s="17">
        <f t="shared" si="1139"/>
        <v>0</v>
      </c>
      <c r="O710" s="13">
        <f t="shared" si="1139"/>
        <v>0</v>
      </c>
      <c r="P710" s="13">
        <f t="shared" si="1139"/>
        <v>0</v>
      </c>
      <c r="Q710" s="13">
        <f t="shared" si="1139"/>
        <v>0</v>
      </c>
      <c r="R710" s="13">
        <f t="shared" si="1139"/>
        <v>0</v>
      </c>
      <c r="S710" s="17">
        <f t="shared" si="1140"/>
        <v>50276</v>
      </c>
      <c r="T710" s="17">
        <f t="shared" si="1140"/>
        <v>0</v>
      </c>
      <c r="U710" s="13">
        <f t="shared" si="1140"/>
        <v>0</v>
      </c>
      <c r="V710" s="13">
        <f t="shared" si="1140"/>
        <v>0</v>
      </c>
      <c r="W710" s="13">
        <f t="shared" si="1140"/>
        <v>0</v>
      </c>
      <c r="X710" s="13">
        <f t="shared" si="1140"/>
        <v>0</v>
      </c>
      <c r="Y710" s="17">
        <f t="shared" si="1140"/>
        <v>50276</v>
      </c>
      <c r="Z710" s="17">
        <f t="shared" si="1140"/>
        <v>0</v>
      </c>
      <c r="AA710" s="13">
        <f t="shared" si="1140"/>
        <v>0</v>
      </c>
      <c r="AB710" s="13">
        <f t="shared" si="1140"/>
        <v>0</v>
      </c>
      <c r="AC710" s="13">
        <f t="shared" si="1140"/>
        <v>0</v>
      </c>
      <c r="AD710" s="13">
        <f t="shared" si="1140"/>
        <v>0</v>
      </c>
      <c r="AE710" s="17">
        <f t="shared" si="1140"/>
        <v>50276</v>
      </c>
      <c r="AF710" s="17">
        <f t="shared" si="1140"/>
        <v>0</v>
      </c>
      <c r="AG710" s="13">
        <f t="shared" si="1141"/>
        <v>0</v>
      </c>
      <c r="AH710" s="13">
        <f t="shared" si="1141"/>
        <v>0</v>
      </c>
      <c r="AI710" s="13">
        <f t="shared" si="1141"/>
        <v>0</v>
      </c>
      <c r="AJ710" s="13">
        <f t="shared" si="1141"/>
        <v>0</v>
      </c>
      <c r="AK710" s="85">
        <f t="shared" si="1141"/>
        <v>50276</v>
      </c>
      <c r="AL710" s="85">
        <f t="shared" si="1141"/>
        <v>0</v>
      </c>
      <c r="AM710" s="13">
        <f t="shared" si="1141"/>
        <v>0</v>
      </c>
      <c r="AN710" s="13">
        <f t="shared" si="1141"/>
        <v>0</v>
      </c>
      <c r="AO710" s="13">
        <f t="shared" si="1141"/>
        <v>0</v>
      </c>
      <c r="AP710" s="13">
        <f t="shared" si="1141"/>
        <v>0</v>
      </c>
      <c r="AQ710" s="17">
        <f t="shared" si="1141"/>
        <v>50276</v>
      </c>
      <c r="AR710" s="17">
        <f t="shared" si="1141"/>
        <v>0</v>
      </c>
      <c r="AS710" s="13">
        <f t="shared" si="1142"/>
        <v>0</v>
      </c>
      <c r="AT710" s="13">
        <f t="shared" si="1142"/>
        <v>0</v>
      </c>
      <c r="AU710" s="13">
        <f t="shared" si="1142"/>
        <v>0</v>
      </c>
      <c r="AV710" s="13">
        <f t="shared" si="1142"/>
        <v>0</v>
      </c>
      <c r="AW710" s="17">
        <f t="shared" si="1142"/>
        <v>50276</v>
      </c>
      <c r="AX710" s="17">
        <f t="shared" si="1142"/>
        <v>0</v>
      </c>
    </row>
    <row r="711" spans="1:50" hidden="1" x14ac:dyDescent="0.25">
      <c r="A711" s="60" t="s">
        <v>70</v>
      </c>
      <c r="B711" s="16">
        <v>913</v>
      </c>
      <c r="C711" s="16" t="s">
        <v>35</v>
      </c>
      <c r="D711" s="16" t="s">
        <v>17</v>
      </c>
      <c r="E711" s="16" t="s">
        <v>251</v>
      </c>
      <c r="F711" s="16" t="s">
        <v>71</v>
      </c>
      <c r="G711" s="17">
        <f t="shared" si="1139"/>
        <v>50276</v>
      </c>
      <c r="H711" s="17">
        <f t="shared" si="1139"/>
        <v>0</v>
      </c>
      <c r="I711" s="13">
        <f t="shared" si="1139"/>
        <v>0</v>
      </c>
      <c r="J711" s="13">
        <f t="shared" si="1139"/>
        <v>0</v>
      </c>
      <c r="K711" s="13">
        <f t="shared" si="1139"/>
        <v>0</v>
      </c>
      <c r="L711" s="13">
        <f t="shared" si="1139"/>
        <v>0</v>
      </c>
      <c r="M711" s="17">
        <f t="shared" si="1139"/>
        <v>50276</v>
      </c>
      <c r="N711" s="17">
        <f t="shared" si="1139"/>
        <v>0</v>
      </c>
      <c r="O711" s="13">
        <f t="shared" si="1139"/>
        <v>0</v>
      </c>
      <c r="P711" s="13">
        <f t="shared" si="1139"/>
        <v>0</v>
      </c>
      <c r="Q711" s="13">
        <f t="shared" si="1139"/>
        <v>0</v>
      </c>
      <c r="R711" s="13">
        <f t="shared" si="1139"/>
        <v>0</v>
      </c>
      <c r="S711" s="17">
        <f t="shared" si="1140"/>
        <v>50276</v>
      </c>
      <c r="T711" s="17">
        <f t="shared" si="1140"/>
        <v>0</v>
      </c>
      <c r="U711" s="13">
        <f t="shared" si="1140"/>
        <v>0</v>
      </c>
      <c r="V711" s="13">
        <f t="shared" si="1140"/>
        <v>0</v>
      </c>
      <c r="W711" s="13">
        <f t="shared" si="1140"/>
        <v>0</v>
      </c>
      <c r="X711" s="13">
        <f t="shared" si="1140"/>
        <v>0</v>
      </c>
      <c r="Y711" s="17">
        <f t="shared" si="1140"/>
        <v>50276</v>
      </c>
      <c r="Z711" s="17">
        <f t="shared" si="1140"/>
        <v>0</v>
      </c>
      <c r="AA711" s="13">
        <f t="shared" si="1140"/>
        <v>0</v>
      </c>
      <c r="AB711" s="13">
        <f t="shared" si="1140"/>
        <v>0</v>
      </c>
      <c r="AC711" s="13">
        <f t="shared" si="1140"/>
        <v>0</v>
      </c>
      <c r="AD711" s="13">
        <f t="shared" si="1140"/>
        <v>0</v>
      </c>
      <c r="AE711" s="17">
        <f t="shared" si="1140"/>
        <v>50276</v>
      </c>
      <c r="AF711" s="17">
        <f t="shared" si="1140"/>
        <v>0</v>
      </c>
      <c r="AG711" s="13">
        <f t="shared" si="1141"/>
        <v>0</v>
      </c>
      <c r="AH711" s="13">
        <f t="shared" si="1141"/>
        <v>0</v>
      </c>
      <c r="AI711" s="13">
        <f t="shared" si="1141"/>
        <v>0</v>
      </c>
      <c r="AJ711" s="13">
        <f t="shared" si="1141"/>
        <v>0</v>
      </c>
      <c r="AK711" s="85">
        <f t="shared" si="1141"/>
        <v>50276</v>
      </c>
      <c r="AL711" s="85">
        <f t="shared" si="1141"/>
        <v>0</v>
      </c>
      <c r="AM711" s="13">
        <f t="shared" si="1141"/>
        <v>0</v>
      </c>
      <c r="AN711" s="13">
        <f t="shared" si="1141"/>
        <v>0</v>
      </c>
      <c r="AO711" s="13">
        <f t="shared" si="1141"/>
        <v>0</v>
      </c>
      <c r="AP711" s="13">
        <f t="shared" si="1141"/>
        <v>0</v>
      </c>
      <c r="AQ711" s="17">
        <f t="shared" si="1141"/>
        <v>50276</v>
      </c>
      <c r="AR711" s="17">
        <f t="shared" si="1141"/>
        <v>0</v>
      </c>
      <c r="AS711" s="13">
        <f t="shared" si="1142"/>
        <v>0</v>
      </c>
      <c r="AT711" s="13">
        <f t="shared" si="1142"/>
        <v>0</v>
      </c>
      <c r="AU711" s="13">
        <f t="shared" si="1142"/>
        <v>0</v>
      </c>
      <c r="AV711" s="13">
        <f t="shared" si="1142"/>
        <v>0</v>
      </c>
      <c r="AW711" s="17">
        <f t="shared" si="1142"/>
        <v>50276</v>
      </c>
      <c r="AX711" s="17">
        <f t="shared" si="1142"/>
        <v>0</v>
      </c>
    </row>
    <row r="712" spans="1:50" ht="49.5" hidden="1" x14ac:dyDescent="0.25">
      <c r="A712" s="60" t="s">
        <v>472</v>
      </c>
      <c r="B712" s="16">
        <v>913</v>
      </c>
      <c r="C712" s="16" t="s">
        <v>35</v>
      </c>
      <c r="D712" s="16" t="s">
        <v>17</v>
      </c>
      <c r="E712" s="16" t="s">
        <v>251</v>
      </c>
      <c r="F712" s="13">
        <v>810</v>
      </c>
      <c r="G712" s="13">
        <v>50276</v>
      </c>
      <c r="H712" s="13"/>
      <c r="I712" s="13"/>
      <c r="J712" s="13"/>
      <c r="K712" s="13"/>
      <c r="L712" s="13"/>
      <c r="M712" s="13">
        <f>G712+I712+J712+K712+L712</f>
        <v>50276</v>
      </c>
      <c r="N712" s="13">
        <f>H712+J712</f>
        <v>0</v>
      </c>
      <c r="O712" s="13"/>
      <c r="P712" s="13"/>
      <c r="Q712" s="13"/>
      <c r="R712" s="13"/>
      <c r="S712" s="13">
        <f>M712+O712+P712+Q712+R712</f>
        <v>50276</v>
      </c>
      <c r="T712" s="13">
        <f>N712+P712</f>
        <v>0</v>
      </c>
      <c r="U712" s="13"/>
      <c r="V712" s="13"/>
      <c r="W712" s="13"/>
      <c r="X712" s="13"/>
      <c r="Y712" s="13">
        <f>S712+U712+V712+W712+X712</f>
        <v>50276</v>
      </c>
      <c r="Z712" s="13">
        <f>T712+V712</f>
        <v>0</v>
      </c>
      <c r="AA712" s="13"/>
      <c r="AB712" s="13"/>
      <c r="AC712" s="13"/>
      <c r="AD712" s="13"/>
      <c r="AE712" s="13">
        <f>Y712+AA712+AB712+AC712+AD712</f>
        <v>50276</v>
      </c>
      <c r="AF712" s="13">
        <f>Z712+AB712</f>
        <v>0</v>
      </c>
      <c r="AG712" s="13"/>
      <c r="AH712" s="13"/>
      <c r="AI712" s="13"/>
      <c r="AJ712" s="13"/>
      <c r="AK712" s="81">
        <f>AE712+AG712+AH712+AI712+AJ712</f>
        <v>50276</v>
      </c>
      <c r="AL712" s="81">
        <f>AF712+AH712</f>
        <v>0</v>
      </c>
      <c r="AM712" s="13"/>
      <c r="AN712" s="13"/>
      <c r="AO712" s="13"/>
      <c r="AP712" s="13"/>
      <c r="AQ712" s="13">
        <f>AK712+AM712+AN712+AO712+AP712</f>
        <v>50276</v>
      </c>
      <c r="AR712" s="13">
        <f>AL712+AN712</f>
        <v>0</v>
      </c>
      <c r="AS712" s="13"/>
      <c r="AT712" s="13"/>
      <c r="AU712" s="13"/>
      <c r="AV712" s="13"/>
      <c r="AW712" s="13">
        <f>AQ712+AS712+AT712+AU712+AV712</f>
        <v>50276</v>
      </c>
      <c r="AX712" s="13">
        <f>AR712+AT712</f>
        <v>0</v>
      </c>
    </row>
    <row r="713" spans="1:50" hidden="1" x14ac:dyDescent="0.25">
      <c r="A713" s="60"/>
      <c r="B713" s="16"/>
      <c r="C713" s="16"/>
      <c r="D713" s="16"/>
      <c r="E713" s="16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81"/>
      <c r="AL713" s="81"/>
      <c r="AM713" s="13"/>
      <c r="AN713" s="13"/>
      <c r="AO713" s="13"/>
      <c r="AP713" s="13"/>
      <c r="AQ713" s="13"/>
      <c r="AR713" s="13"/>
      <c r="AS713" s="13"/>
      <c r="AT713" s="13"/>
      <c r="AU713" s="13"/>
      <c r="AV713" s="13"/>
      <c r="AW713" s="13"/>
      <c r="AX713" s="13"/>
    </row>
    <row r="714" spans="1:50" ht="60.75" hidden="1" x14ac:dyDescent="0.3">
      <c r="A714" s="58" t="s">
        <v>669</v>
      </c>
      <c r="B714" s="34">
        <v>914</v>
      </c>
      <c r="C714" s="10"/>
      <c r="D714" s="10"/>
      <c r="E714" s="10"/>
      <c r="F714" s="10"/>
      <c r="G714" s="12">
        <f t="shared" ref="G714:N714" si="1143">G716+G735+G764+G742+G774</f>
        <v>63028</v>
      </c>
      <c r="H714" s="12">
        <f t="shared" si="1143"/>
        <v>0</v>
      </c>
      <c r="I714" s="13">
        <f t="shared" si="1143"/>
        <v>0</v>
      </c>
      <c r="J714" s="13">
        <f t="shared" si="1143"/>
        <v>0</v>
      </c>
      <c r="K714" s="13">
        <f t="shared" si="1143"/>
        <v>0</v>
      </c>
      <c r="L714" s="13">
        <f t="shared" si="1143"/>
        <v>0</v>
      </c>
      <c r="M714" s="12">
        <f t="shared" si="1143"/>
        <v>63028</v>
      </c>
      <c r="N714" s="12">
        <f t="shared" si="1143"/>
        <v>0</v>
      </c>
      <c r="O714" s="12">
        <f t="shared" ref="O714:Z714" si="1144">O716+O735+O764+O742+O774+O781</f>
        <v>0</v>
      </c>
      <c r="P714" s="12">
        <f t="shared" si="1144"/>
        <v>11100</v>
      </c>
      <c r="Q714" s="12">
        <f t="shared" si="1144"/>
        <v>94447</v>
      </c>
      <c r="R714" s="12">
        <f t="shared" si="1144"/>
        <v>0</v>
      </c>
      <c r="S714" s="12">
        <f t="shared" si="1144"/>
        <v>168575</v>
      </c>
      <c r="T714" s="12">
        <f t="shared" si="1144"/>
        <v>11100</v>
      </c>
      <c r="U714" s="12">
        <f t="shared" si="1144"/>
        <v>0</v>
      </c>
      <c r="V714" s="12">
        <f t="shared" si="1144"/>
        <v>0</v>
      </c>
      <c r="W714" s="12">
        <f t="shared" si="1144"/>
        <v>0</v>
      </c>
      <c r="X714" s="12">
        <f t="shared" si="1144"/>
        <v>0</v>
      </c>
      <c r="Y714" s="12">
        <f t="shared" si="1144"/>
        <v>168575</v>
      </c>
      <c r="Z714" s="12">
        <f t="shared" si="1144"/>
        <v>11100</v>
      </c>
      <c r="AA714" s="12">
        <f t="shared" ref="AA714:AF714" si="1145">AA716+AA735+AA764+AA742+AA774+AA781+AA754</f>
        <v>-1372</v>
      </c>
      <c r="AB714" s="12">
        <f t="shared" si="1145"/>
        <v>131000</v>
      </c>
      <c r="AC714" s="12">
        <f t="shared" si="1145"/>
        <v>11248</v>
      </c>
      <c r="AD714" s="12">
        <f t="shared" si="1145"/>
        <v>-465</v>
      </c>
      <c r="AE714" s="12">
        <f t="shared" si="1145"/>
        <v>308986</v>
      </c>
      <c r="AF714" s="12">
        <f t="shared" si="1145"/>
        <v>142100</v>
      </c>
      <c r="AG714" s="12">
        <f t="shared" ref="AG714:AL714" si="1146">AG716+AG735+AG764+AG742+AG774+AG781+AG754</f>
        <v>0</v>
      </c>
      <c r="AH714" s="12">
        <f t="shared" si="1146"/>
        <v>0</v>
      </c>
      <c r="AI714" s="12">
        <f t="shared" si="1146"/>
        <v>0</v>
      </c>
      <c r="AJ714" s="12">
        <f t="shared" si="1146"/>
        <v>0</v>
      </c>
      <c r="AK714" s="83">
        <f t="shared" si="1146"/>
        <v>308986</v>
      </c>
      <c r="AL714" s="83">
        <f t="shared" si="1146"/>
        <v>142100</v>
      </c>
      <c r="AM714" s="12">
        <f t="shared" ref="AM714:AR714" si="1147">AM716+AM735+AM764+AM742+AM774+AM781+AM754</f>
        <v>0</v>
      </c>
      <c r="AN714" s="12">
        <f t="shared" si="1147"/>
        <v>0</v>
      </c>
      <c r="AO714" s="12">
        <f t="shared" si="1147"/>
        <v>0</v>
      </c>
      <c r="AP714" s="12">
        <f t="shared" si="1147"/>
        <v>0</v>
      </c>
      <c r="AQ714" s="12">
        <f t="shared" si="1147"/>
        <v>308986</v>
      </c>
      <c r="AR714" s="12">
        <f t="shared" si="1147"/>
        <v>142100</v>
      </c>
      <c r="AS714" s="12">
        <f t="shared" ref="AS714:AX714" si="1148">AS716+AS735+AS764+AS742+AS774+AS781+AS754</f>
        <v>0</v>
      </c>
      <c r="AT714" s="12">
        <f t="shared" si="1148"/>
        <v>0</v>
      </c>
      <c r="AU714" s="12">
        <f t="shared" si="1148"/>
        <v>0</v>
      </c>
      <c r="AV714" s="12">
        <f t="shared" si="1148"/>
        <v>-1372</v>
      </c>
      <c r="AW714" s="12">
        <f t="shared" si="1148"/>
        <v>307614</v>
      </c>
      <c r="AX714" s="12">
        <f t="shared" si="1148"/>
        <v>142100</v>
      </c>
    </row>
    <row r="715" spans="1:50" ht="20.25" hidden="1" x14ac:dyDescent="0.3">
      <c r="A715" s="58"/>
      <c r="B715" s="34"/>
      <c r="C715" s="10"/>
      <c r="D715" s="10"/>
      <c r="E715" s="10"/>
      <c r="F715" s="10"/>
      <c r="G715" s="12"/>
      <c r="H715" s="12"/>
      <c r="I715" s="13"/>
      <c r="J715" s="13"/>
      <c r="K715" s="13"/>
      <c r="L715" s="13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83"/>
      <c r="AL715" s="83"/>
      <c r="AM715" s="12"/>
      <c r="AN715" s="12"/>
      <c r="AO715" s="12"/>
      <c r="AP715" s="12"/>
      <c r="AQ715" s="12"/>
      <c r="AR715" s="12"/>
      <c r="AS715" s="12"/>
      <c r="AT715" s="12"/>
      <c r="AU715" s="12"/>
      <c r="AV715" s="12"/>
      <c r="AW715" s="12"/>
      <c r="AX715" s="12"/>
    </row>
    <row r="716" spans="1:50" ht="37.5" hidden="1" x14ac:dyDescent="0.3">
      <c r="A716" s="59" t="s">
        <v>82</v>
      </c>
      <c r="B716" s="41">
        <v>914</v>
      </c>
      <c r="C716" s="14" t="s">
        <v>30</v>
      </c>
      <c r="D716" s="14" t="s">
        <v>83</v>
      </c>
      <c r="E716" s="14"/>
      <c r="F716" s="15"/>
      <c r="G716" s="32">
        <f>G717+G729</f>
        <v>41391</v>
      </c>
      <c r="H716" s="32">
        <f t="shared" ref="H716:N716" si="1149">H717+H729</f>
        <v>0</v>
      </c>
      <c r="I716" s="13">
        <f t="shared" si="1149"/>
        <v>0</v>
      </c>
      <c r="J716" s="13">
        <f t="shared" si="1149"/>
        <v>0</v>
      </c>
      <c r="K716" s="13">
        <f t="shared" si="1149"/>
        <v>0</v>
      </c>
      <c r="L716" s="13">
        <f t="shared" si="1149"/>
        <v>0</v>
      </c>
      <c r="M716" s="32">
        <f t="shared" si="1149"/>
        <v>41391</v>
      </c>
      <c r="N716" s="32">
        <f t="shared" si="1149"/>
        <v>0</v>
      </c>
      <c r="O716" s="13">
        <f t="shared" ref="O716:T716" si="1150">O717+O729</f>
        <v>0</v>
      </c>
      <c r="P716" s="13">
        <f t="shared" si="1150"/>
        <v>0</v>
      </c>
      <c r="Q716" s="13">
        <f t="shared" si="1150"/>
        <v>0</v>
      </c>
      <c r="R716" s="13">
        <f t="shared" si="1150"/>
        <v>0</v>
      </c>
      <c r="S716" s="32">
        <f t="shared" si="1150"/>
        <v>41391</v>
      </c>
      <c r="T716" s="32">
        <f t="shared" si="1150"/>
        <v>0</v>
      </c>
      <c r="U716" s="13">
        <f t="shared" ref="U716:Z716" si="1151">U717+U729</f>
        <v>0</v>
      </c>
      <c r="V716" s="13">
        <f t="shared" si="1151"/>
        <v>0</v>
      </c>
      <c r="W716" s="13">
        <f t="shared" si="1151"/>
        <v>0</v>
      </c>
      <c r="X716" s="13">
        <f t="shared" si="1151"/>
        <v>0</v>
      </c>
      <c r="Y716" s="32">
        <f t="shared" si="1151"/>
        <v>41391</v>
      </c>
      <c r="Z716" s="32">
        <f t="shared" si="1151"/>
        <v>0</v>
      </c>
      <c r="AA716" s="13">
        <f t="shared" ref="AA716:AF716" si="1152">AA717+AA729</f>
        <v>0</v>
      </c>
      <c r="AB716" s="13">
        <f t="shared" si="1152"/>
        <v>0</v>
      </c>
      <c r="AC716" s="13">
        <f t="shared" si="1152"/>
        <v>1745</v>
      </c>
      <c r="AD716" s="13">
        <f t="shared" si="1152"/>
        <v>-465</v>
      </c>
      <c r="AE716" s="32">
        <f t="shared" si="1152"/>
        <v>42671</v>
      </c>
      <c r="AF716" s="32">
        <f t="shared" si="1152"/>
        <v>0</v>
      </c>
      <c r="AG716" s="13">
        <f t="shared" ref="AG716:AL716" si="1153">AG717+AG729</f>
        <v>0</v>
      </c>
      <c r="AH716" s="13">
        <f t="shared" si="1153"/>
        <v>0</v>
      </c>
      <c r="AI716" s="13">
        <f t="shared" si="1153"/>
        <v>0</v>
      </c>
      <c r="AJ716" s="13">
        <f t="shared" si="1153"/>
        <v>0</v>
      </c>
      <c r="AK716" s="91">
        <f t="shared" si="1153"/>
        <v>42671</v>
      </c>
      <c r="AL716" s="91">
        <f t="shared" si="1153"/>
        <v>0</v>
      </c>
      <c r="AM716" s="13">
        <f t="shared" ref="AM716:AR716" si="1154">AM717+AM729</f>
        <v>0</v>
      </c>
      <c r="AN716" s="13">
        <f t="shared" si="1154"/>
        <v>0</v>
      </c>
      <c r="AO716" s="13">
        <f t="shared" si="1154"/>
        <v>0</v>
      </c>
      <c r="AP716" s="13">
        <f t="shared" si="1154"/>
        <v>0</v>
      </c>
      <c r="AQ716" s="32">
        <f t="shared" si="1154"/>
        <v>42671</v>
      </c>
      <c r="AR716" s="32">
        <f t="shared" si="1154"/>
        <v>0</v>
      </c>
      <c r="AS716" s="13">
        <f t="shared" ref="AS716:AX716" si="1155">AS717+AS729</f>
        <v>0</v>
      </c>
      <c r="AT716" s="13">
        <f t="shared" si="1155"/>
        <v>0</v>
      </c>
      <c r="AU716" s="13">
        <f t="shared" si="1155"/>
        <v>0</v>
      </c>
      <c r="AV716" s="13">
        <f t="shared" si="1155"/>
        <v>0</v>
      </c>
      <c r="AW716" s="32">
        <f t="shared" si="1155"/>
        <v>42671</v>
      </c>
      <c r="AX716" s="32">
        <f t="shared" si="1155"/>
        <v>0</v>
      </c>
    </row>
    <row r="717" spans="1:50" ht="49.5" hidden="1" x14ac:dyDescent="0.25">
      <c r="A717" s="60" t="s">
        <v>528</v>
      </c>
      <c r="B717" s="16">
        <v>914</v>
      </c>
      <c r="C717" s="16" t="s">
        <v>30</v>
      </c>
      <c r="D717" s="16" t="s">
        <v>83</v>
      </c>
      <c r="E717" s="16" t="s">
        <v>529</v>
      </c>
      <c r="F717" s="16"/>
      <c r="G717" s="17">
        <f>G718+G722</f>
        <v>40647</v>
      </c>
      <c r="H717" s="17">
        <f t="shared" ref="H717:N717" si="1156">H718+H722</f>
        <v>0</v>
      </c>
      <c r="I717" s="13">
        <f t="shared" si="1156"/>
        <v>0</v>
      </c>
      <c r="J717" s="13">
        <f t="shared" si="1156"/>
        <v>0</v>
      </c>
      <c r="K717" s="13">
        <f t="shared" si="1156"/>
        <v>0</v>
      </c>
      <c r="L717" s="13">
        <f t="shared" si="1156"/>
        <v>0</v>
      </c>
      <c r="M717" s="17">
        <f t="shared" si="1156"/>
        <v>40647</v>
      </c>
      <c r="N717" s="17">
        <f t="shared" si="1156"/>
        <v>0</v>
      </c>
      <c r="O717" s="13">
        <f t="shared" ref="O717:T717" si="1157">O718+O722</f>
        <v>0</v>
      </c>
      <c r="P717" s="13">
        <f t="shared" si="1157"/>
        <v>0</v>
      </c>
      <c r="Q717" s="13">
        <f t="shared" si="1157"/>
        <v>0</v>
      </c>
      <c r="R717" s="13">
        <f t="shared" si="1157"/>
        <v>0</v>
      </c>
      <c r="S717" s="17">
        <f t="shared" si="1157"/>
        <v>40647</v>
      </c>
      <c r="T717" s="17">
        <f t="shared" si="1157"/>
        <v>0</v>
      </c>
      <c r="U717" s="13">
        <f t="shared" ref="U717:Z717" si="1158">U718+U722</f>
        <v>0</v>
      </c>
      <c r="V717" s="13">
        <f t="shared" si="1158"/>
        <v>0</v>
      </c>
      <c r="W717" s="13">
        <f t="shared" si="1158"/>
        <v>0</v>
      </c>
      <c r="X717" s="13">
        <f t="shared" si="1158"/>
        <v>0</v>
      </c>
      <c r="Y717" s="17">
        <f t="shared" si="1158"/>
        <v>40647</v>
      </c>
      <c r="Z717" s="17">
        <f t="shared" si="1158"/>
        <v>0</v>
      </c>
      <c r="AA717" s="13">
        <f t="shared" ref="AA717:AF717" si="1159">AA718+AA722</f>
        <v>0</v>
      </c>
      <c r="AB717" s="13">
        <f t="shared" si="1159"/>
        <v>0</v>
      </c>
      <c r="AC717" s="13">
        <f t="shared" si="1159"/>
        <v>1745</v>
      </c>
      <c r="AD717" s="13">
        <f t="shared" si="1159"/>
        <v>-465</v>
      </c>
      <c r="AE717" s="17">
        <f t="shared" si="1159"/>
        <v>41927</v>
      </c>
      <c r="AF717" s="17">
        <f t="shared" si="1159"/>
        <v>0</v>
      </c>
      <c r="AG717" s="13">
        <f t="shared" ref="AG717:AL717" si="1160">AG718+AG722</f>
        <v>0</v>
      </c>
      <c r="AH717" s="13">
        <f t="shared" si="1160"/>
        <v>0</v>
      </c>
      <c r="AI717" s="13">
        <f t="shared" si="1160"/>
        <v>0</v>
      </c>
      <c r="AJ717" s="13">
        <f t="shared" si="1160"/>
        <v>0</v>
      </c>
      <c r="AK717" s="85">
        <f t="shared" si="1160"/>
        <v>41927</v>
      </c>
      <c r="AL717" s="85">
        <f t="shared" si="1160"/>
        <v>0</v>
      </c>
      <c r="AM717" s="13">
        <f t="shared" ref="AM717:AR717" si="1161">AM718+AM722</f>
        <v>0</v>
      </c>
      <c r="AN717" s="13">
        <f t="shared" si="1161"/>
        <v>0</v>
      </c>
      <c r="AO717" s="13">
        <f t="shared" si="1161"/>
        <v>0</v>
      </c>
      <c r="AP717" s="13">
        <f t="shared" si="1161"/>
        <v>0</v>
      </c>
      <c r="AQ717" s="17">
        <f t="shared" si="1161"/>
        <v>41927</v>
      </c>
      <c r="AR717" s="17">
        <f t="shared" si="1161"/>
        <v>0</v>
      </c>
      <c r="AS717" s="13">
        <f t="shared" ref="AS717:AX717" si="1162">AS718+AS722</f>
        <v>0</v>
      </c>
      <c r="AT717" s="13">
        <f t="shared" si="1162"/>
        <v>0</v>
      </c>
      <c r="AU717" s="13">
        <f t="shared" si="1162"/>
        <v>0</v>
      </c>
      <c r="AV717" s="13">
        <f t="shared" si="1162"/>
        <v>0</v>
      </c>
      <c r="AW717" s="17">
        <f t="shared" si="1162"/>
        <v>41927</v>
      </c>
      <c r="AX717" s="17">
        <f t="shared" si="1162"/>
        <v>0</v>
      </c>
    </row>
    <row r="718" spans="1:50" ht="33" hidden="1" x14ac:dyDescent="0.25">
      <c r="A718" s="60" t="s">
        <v>84</v>
      </c>
      <c r="B718" s="16">
        <v>914</v>
      </c>
      <c r="C718" s="16" t="s">
        <v>30</v>
      </c>
      <c r="D718" s="16" t="s">
        <v>202</v>
      </c>
      <c r="E718" s="16" t="s">
        <v>530</v>
      </c>
      <c r="F718" s="16"/>
      <c r="G718" s="17">
        <f>G719</f>
        <v>6488</v>
      </c>
      <c r="H718" s="17">
        <f t="shared" ref="H718:R720" si="1163">H719</f>
        <v>0</v>
      </c>
      <c r="I718" s="13">
        <f t="shared" si="1163"/>
        <v>0</v>
      </c>
      <c r="J718" s="13">
        <f t="shared" si="1163"/>
        <v>0</v>
      </c>
      <c r="K718" s="13">
        <f t="shared" si="1163"/>
        <v>0</v>
      </c>
      <c r="L718" s="13">
        <f t="shared" si="1163"/>
        <v>0</v>
      </c>
      <c r="M718" s="17">
        <f t="shared" si="1163"/>
        <v>6488</v>
      </c>
      <c r="N718" s="17">
        <f t="shared" si="1163"/>
        <v>0</v>
      </c>
      <c r="O718" s="13">
        <f t="shared" si="1163"/>
        <v>0</v>
      </c>
      <c r="P718" s="13">
        <f t="shared" si="1163"/>
        <v>0</v>
      </c>
      <c r="Q718" s="13">
        <f t="shared" si="1163"/>
        <v>0</v>
      </c>
      <c r="R718" s="13">
        <f t="shared" si="1163"/>
        <v>0</v>
      </c>
      <c r="S718" s="17">
        <f t="shared" ref="S718:AH720" si="1164">S719</f>
        <v>6488</v>
      </c>
      <c r="T718" s="17">
        <f t="shared" si="1164"/>
        <v>0</v>
      </c>
      <c r="U718" s="13">
        <f t="shared" si="1164"/>
        <v>0</v>
      </c>
      <c r="V718" s="13">
        <f t="shared" si="1164"/>
        <v>0</v>
      </c>
      <c r="W718" s="13">
        <f t="shared" si="1164"/>
        <v>0</v>
      </c>
      <c r="X718" s="13">
        <f t="shared" si="1164"/>
        <v>0</v>
      </c>
      <c r="Y718" s="17">
        <f t="shared" si="1164"/>
        <v>6488</v>
      </c>
      <c r="Z718" s="17">
        <f t="shared" si="1164"/>
        <v>0</v>
      </c>
      <c r="AA718" s="13">
        <f t="shared" si="1164"/>
        <v>0</v>
      </c>
      <c r="AB718" s="13">
        <f t="shared" si="1164"/>
        <v>0</v>
      </c>
      <c r="AC718" s="13">
        <f t="shared" si="1164"/>
        <v>0</v>
      </c>
      <c r="AD718" s="13">
        <f t="shared" si="1164"/>
        <v>-465</v>
      </c>
      <c r="AE718" s="17">
        <f t="shared" si="1164"/>
        <v>6023</v>
      </c>
      <c r="AF718" s="17">
        <f t="shared" si="1164"/>
        <v>0</v>
      </c>
      <c r="AG718" s="13">
        <f t="shared" si="1164"/>
        <v>0</v>
      </c>
      <c r="AH718" s="13">
        <f t="shared" si="1164"/>
        <v>0</v>
      </c>
      <c r="AI718" s="13">
        <f t="shared" ref="AG718:AV720" si="1165">AI719</f>
        <v>0</v>
      </c>
      <c r="AJ718" s="13">
        <f t="shared" si="1165"/>
        <v>0</v>
      </c>
      <c r="AK718" s="85">
        <f t="shared" si="1165"/>
        <v>6023</v>
      </c>
      <c r="AL718" s="85">
        <f t="shared" si="1165"/>
        <v>0</v>
      </c>
      <c r="AM718" s="13">
        <f t="shared" si="1165"/>
        <v>0</v>
      </c>
      <c r="AN718" s="13">
        <f t="shared" si="1165"/>
        <v>0</v>
      </c>
      <c r="AO718" s="13">
        <f t="shared" si="1165"/>
        <v>0</v>
      </c>
      <c r="AP718" s="13">
        <f t="shared" si="1165"/>
        <v>0</v>
      </c>
      <c r="AQ718" s="17">
        <f t="shared" si="1165"/>
        <v>6023</v>
      </c>
      <c r="AR718" s="17">
        <f t="shared" si="1165"/>
        <v>0</v>
      </c>
      <c r="AS718" s="13">
        <f t="shared" si="1165"/>
        <v>0</v>
      </c>
      <c r="AT718" s="13">
        <f t="shared" si="1165"/>
        <v>0</v>
      </c>
      <c r="AU718" s="13">
        <f t="shared" si="1165"/>
        <v>0</v>
      </c>
      <c r="AV718" s="13">
        <f t="shared" si="1165"/>
        <v>0</v>
      </c>
      <c r="AW718" s="17">
        <f t="shared" ref="AS718:AX720" si="1166">AW719</f>
        <v>6023</v>
      </c>
      <c r="AX718" s="17">
        <f t="shared" si="1166"/>
        <v>0</v>
      </c>
    </row>
    <row r="719" spans="1:50" ht="33" hidden="1" x14ac:dyDescent="0.25">
      <c r="A719" s="60" t="s">
        <v>203</v>
      </c>
      <c r="B719" s="16">
        <v>914</v>
      </c>
      <c r="C719" s="16" t="s">
        <v>30</v>
      </c>
      <c r="D719" s="16" t="s">
        <v>202</v>
      </c>
      <c r="E719" s="16" t="s">
        <v>531</v>
      </c>
      <c r="F719" s="16"/>
      <c r="G719" s="17">
        <f>G720</f>
        <v>6488</v>
      </c>
      <c r="H719" s="17">
        <f t="shared" si="1163"/>
        <v>0</v>
      </c>
      <c r="I719" s="13">
        <f t="shared" si="1163"/>
        <v>0</v>
      </c>
      <c r="J719" s="13">
        <f t="shared" si="1163"/>
        <v>0</v>
      </c>
      <c r="K719" s="13">
        <f t="shared" si="1163"/>
        <v>0</v>
      </c>
      <c r="L719" s="13">
        <f t="shared" si="1163"/>
        <v>0</v>
      </c>
      <c r="M719" s="17">
        <f t="shared" si="1163"/>
        <v>6488</v>
      </c>
      <c r="N719" s="17">
        <f t="shared" si="1163"/>
        <v>0</v>
      </c>
      <c r="O719" s="13">
        <f t="shared" si="1163"/>
        <v>0</v>
      </c>
      <c r="P719" s="13">
        <f t="shared" si="1163"/>
        <v>0</v>
      </c>
      <c r="Q719" s="13">
        <f t="shared" si="1163"/>
        <v>0</v>
      </c>
      <c r="R719" s="13">
        <f t="shared" si="1163"/>
        <v>0</v>
      </c>
      <c r="S719" s="17">
        <f t="shared" si="1164"/>
        <v>6488</v>
      </c>
      <c r="T719" s="17">
        <f t="shared" si="1164"/>
        <v>0</v>
      </c>
      <c r="U719" s="13">
        <f t="shared" si="1164"/>
        <v>0</v>
      </c>
      <c r="V719" s="13">
        <f t="shared" si="1164"/>
        <v>0</v>
      </c>
      <c r="W719" s="13">
        <f t="shared" si="1164"/>
        <v>0</v>
      </c>
      <c r="X719" s="13">
        <f t="shared" si="1164"/>
        <v>0</v>
      </c>
      <c r="Y719" s="17">
        <f t="shared" si="1164"/>
        <v>6488</v>
      </c>
      <c r="Z719" s="17">
        <f t="shared" si="1164"/>
        <v>0</v>
      </c>
      <c r="AA719" s="13">
        <f t="shared" si="1164"/>
        <v>0</v>
      </c>
      <c r="AB719" s="13">
        <f t="shared" si="1164"/>
        <v>0</v>
      </c>
      <c r="AC719" s="13">
        <f t="shared" si="1164"/>
        <v>0</v>
      </c>
      <c r="AD719" s="13">
        <f t="shared" si="1164"/>
        <v>-465</v>
      </c>
      <c r="AE719" s="17">
        <f t="shared" si="1164"/>
        <v>6023</v>
      </c>
      <c r="AF719" s="17">
        <f t="shared" si="1164"/>
        <v>0</v>
      </c>
      <c r="AG719" s="13">
        <f t="shared" si="1165"/>
        <v>0</v>
      </c>
      <c r="AH719" s="13">
        <f t="shared" si="1165"/>
        <v>0</v>
      </c>
      <c r="AI719" s="13">
        <f t="shared" si="1165"/>
        <v>0</v>
      </c>
      <c r="AJ719" s="13">
        <f t="shared" si="1165"/>
        <v>0</v>
      </c>
      <c r="AK719" s="85">
        <f t="shared" si="1165"/>
        <v>6023</v>
      </c>
      <c r="AL719" s="85">
        <f t="shared" si="1165"/>
        <v>0</v>
      </c>
      <c r="AM719" s="13">
        <f t="shared" si="1165"/>
        <v>0</v>
      </c>
      <c r="AN719" s="13">
        <f t="shared" si="1165"/>
        <v>0</v>
      </c>
      <c r="AO719" s="13">
        <f t="shared" si="1165"/>
        <v>0</v>
      </c>
      <c r="AP719" s="13">
        <f t="shared" si="1165"/>
        <v>0</v>
      </c>
      <c r="AQ719" s="17">
        <f t="shared" si="1165"/>
        <v>6023</v>
      </c>
      <c r="AR719" s="17">
        <f t="shared" si="1165"/>
        <v>0</v>
      </c>
      <c r="AS719" s="13">
        <f t="shared" si="1166"/>
        <v>0</v>
      </c>
      <c r="AT719" s="13">
        <f t="shared" si="1166"/>
        <v>0</v>
      </c>
      <c r="AU719" s="13">
        <f t="shared" si="1166"/>
        <v>0</v>
      </c>
      <c r="AV719" s="13">
        <f t="shared" si="1166"/>
        <v>0</v>
      </c>
      <c r="AW719" s="17">
        <f t="shared" si="1166"/>
        <v>6023</v>
      </c>
      <c r="AX719" s="17">
        <f t="shared" si="1166"/>
        <v>0</v>
      </c>
    </row>
    <row r="720" spans="1:50" ht="33" hidden="1" x14ac:dyDescent="0.25">
      <c r="A720" s="60" t="s">
        <v>12</v>
      </c>
      <c r="B720" s="16">
        <v>914</v>
      </c>
      <c r="C720" s="16" t="s">
        <v>30</v>
      </c>
      <c r="D720" s="16" t="s">
        <v>202</v>
      </c>
      <c r="E720" s="16" t="s">
        <v>531</v>
      </c>
      <c r="F720" s="16" t="s">
        <v>13</v>
      </c>
      <c r="G720" s="17">
        <f>G721</f>
        <v>6488</v>
      </c>
      <c r="H720" s="17">
        <f t="shared" si="1163"/>
        <v>0</v>
      </c>
      <c r="I720" s="13">
        <f t="shared" si="1163"/>
        <v>0</v>
      </c>
      <c r="J720" s="13">
        <f t="shared" si="1163"/>
        <v>0</v>
      </c>
      <c r="K720" s="13">
        <f t="shared" si="1163"/>
        <v>0</v>
      </c>
      <c r="L720" s="13">
        <f t="shared" si="1163"/>
        <v>0</v>
      </c>
      <c r="M720" s="17">
        <f t="shared" si="1163"/>
        <v>6488</v>
      </c>
      <c r="N720" s="17">
        <f t="shared" si="1163"/>
        <v>0</v>
      </c>
      <c r="O720" s="13">
        <f t="shared" si="1163"/>
        <v>0</v>
      </c>
      <c r="P720" s="13">
        <f t="shared" si="1163"/>
        <v>0</v>
      </c>
      <c r="Q720" s="13">
        <f t="shared" si="1163"/>
        <v>0</v>
      </c>
      <c r="R720" s="13">
        <f t="shared" si="1163"/>
        <v>0</v>
      </c>
      <c r="S720" s="17">
        <f t="shared" si="1164"/>
        <v>6488</v>
      </c>
      <c r="T720" s="17">
        <f t="shared" si="1164"/>
        <v>0</v>
      </c>
      <c r="U720" s="13">
        <f t="shared" si="1164"/>
        <v>0</v>
      </c>
      <c r="V720" s="13">
        <f t="shared" si="1164"/>
        <v>0</v>
      </c>
      <c r="W720" s="13">
        <f t="shared" si="1164"/>
        <v>0</v>
      </c>
      <c r="X720" s="13">
        <f t="shared" si="1164"/>
        <v>0</v>
      </c>
      <c r="Y720" s="17">
        <f t="shared" si="1164"/>
        <v>6488</v>
      </c>
      <c r="Z720" s="17">
        <f t="shared" si="1164"/>
        <v>0</v>
      </c>
      <c r="AA720" s="13">
        <f t="shared" si="1164"/>
        <v>0</v>
      </c>
      <c r="AB720" s="13">
        <f t="shared" si="1164"/>
        <v>0</v>
      </c>
      <c r="AC720" s="13">
        <f t="shared" si="1164"/>
        <v>0</v>
      </c>
      <c r="AD720" s="13">
        <f t="shared" si="1164"/>
        <v>-465</v>
      </c>
      <c r="AE720" s="17">
        <f t="shared" si="1164"/>
        <v>6023</v>
      </c>
      <c r="AF720" s="17">
        <f t="shared" si="1164"/>
        <v>0</v>
      </c>
      <c r="AG720" s="13">
        <f t="shared" si="1165"/>
        <v>0</v>
      </c>
      <c r="AH720" s="13">
        <f t="shared" si="1165"/>
        <v>0</v>
      </c>
      <c r="AI720" s="13">
        <f t="shared" si="1165"/>
        <v>0</v>
      </c>
      <c r="AJ720" s="13">
        <f t="shared" si="1165"/>
        <v>0</v>
      </c>
      <c r="AK720" s="85">
        <f t="shared" si="1165"/>
        <v>6023</v>
      </c>
      <c r="AL720" s="85">
        <f t="shared" si="1165"/>
        <v>0</v>
      </c>
      <c r="AM720" s="13">
        <f t="shared" si="1165"/>
        <v>0</v>
      </c>
      <c r="AN720" s="13">
        <f t="shared" si="1165"/>
        <v>0</v>
      </c>
      <c r="AO720" s="13">
        <f t="shared" si="1165"/>
        <v>0</v>
      </c>
      <c r="AP720" s="13">
        <f t="shared" si="1165"/>
        <v>0</v>
      </c>
      <c r="AQ720" s="17">
        <f t="shared" si="1165"/>
        <v>6023</v>
      </c>
      <c r="AR720" s="17">
        <f t="shared" si="1165"/>
        <v>0</v>
      </c>
      <c r="AS720" s="13">
        <f t="shared" si="1166"/>
        <v>0</v>
      </c>
      <c r="AT720" s="13">
        <f t="shared" si="1166"/>
        <v>0</v>
      </c>
      <c r="AU720" s="13">
        <f t="shared" si="1166"/>
        <v>0</v>
      </c>
      <c r="AV720" s="13">
        <f t="shared" si="1166"/>
        <v>0</v>
      </c>
      <c r="AW720" s="17">
        <f t="shared" si="1166"/>
        <v>6023</v>
      </c>
      <c r="AX720" s="17">
        <f t="shared" si="1166"/>
        <v>0</v>
      </c>
    </row>
    <row r="721" spans="1:50" hidden="1" x14ac:dyDescent="0.25">
      <c r="A721" s="60" t="s">
        <v>14</v>
      </c>
      <c r="B721" s="16">
        <v>914</v>
      </c>
      <c r="C721" s="16" t="s">
        <v>30</v>
      </c>
      <c r="D721" s="16" t="s">
        <v>202</v>
      </c>
      <c r="E721" s="16" t="s">
        <v>531</v>
      </c>
      <c r="F721" s="16" t="s">
        <v>37</v>
      </c>
      <c r="G721" s="13">
        <v>6488</v>
      </c>
      <c r="H721" s="17"/>
      <c r="I721" s="13"/>
      <c r="J721" s="13"/>
      <c r="K721" s="13"/>
      <c r="L721" s="13"/>
      <c r="M721" s="13">
        <f>G721+I721+J721+K721+L721</f>
        <v>6488</v>
      </c>
      <c r="N721" s="13">
        <f>H721+J721</f>
        <v>0</v>
      </c>
      <c r="O721" s="13"/>
      <c r="P721" s="13"/>
      <c r="Q721" s="13"/>
      <c r="R721" s="13"/>
      <c r="S721" s="13">
        <f>M721+O721+P721+Q721+R721</f>
        <v>6488</v>
      </c>
      <c r="T721" s="13">
        <f>N721+P721</f>
        <v>0</v>
      </c>
      <c r="U721" s="13"/>
      <c r="V721" s="13"/>
      <c r="W721" s="13"/>
      <c r="X721" s="13"/>
      <c r="Y721" s="13">
        <f>S721+U721+V721+W721+X721</f>
        <v>6488</v>
      </c>
      <c r="Z721" s="13">
        <f>T721+V721</f>
        <v>0</v>
      </c>
      <c r="AA721" s="13"/>
      <c r="AB721" s="13"/>
      <c r="AC721" s="13"/>
      <c r="AD721" s="13">
        <v>-465</v>
      </c>
      <c r="AE721" s="13">
        <f>Y721+AA721+AB721+AC721+AD721</f>
        <v>6023</v>
      </c>
      <c r="AF721" s="13">
        <f>Z721+AB721</f>
        <v>0</v>
      </c>
      <c r="AG721" s="13"/>
      <c r="AH721" s="13"/>
      <c r="AI721" s="13"/>
      <c r="AJ721" s="13"/>
      <c r="AK721" s="81">
        <f>AE721+AG721+AH721+AI721+AJ721</f>
        <v>6023</v>
      </c>
      <c r="AL721" s="81">
        <f>AF721+AH721</f>
        <v>0</v>
      </c>
      <c r="AM721" s="13"/>
      <c r="AN721" s="13"/>
      <c r="AO721" s="13"/>
      <c r="AP721" s="13"/>
      <c r="AQ721" s="13">
        <f>AK721+AM721+AN721+AO721+AP721</f>
        <v>6023</v>
      </c>
      <c r="AR721" s="13">
        <f>AL721+AN721</f>
        <v>0</v>
      </c>
      <c r="AS721" s="13"/>
      <c r="AT721" s="13"/>
      <c r="AU721" s="13"/>
      <c r="AV721" s="13"/>
      <c r="AW721" s="13">
        <f>AQ721+AS721+AT721+AU721+AV721</f>
        <v>6023</v>
      </c>
      <c r="AX721" s="13">
        <f>AR721+AT721</f>
        <v>0</v>
      </c>
    </row>
    <row r="722" spans="1:50" hidden="1" x14ac:dyDescent="0.25">
      <c r="A722" s="60" t="s">
        <v>15</v>
      </c>
      <c r="B722" s="16">
        <v>914</v>
      </c>
      <c r="C722" s="16" t="s">
        <v>30</v>
      </c>
      <c r="D722" s="16" t="s">
        <v>83</v>
      </c>
      <c r="E722" s="16" t="s">
        <v>532</v>
      </c>
      <c r="F722" s="16"/>
      <c r="G722" s="20">
        <f>G723+G727</f>
        <v>34159</v>
      </c>
      <c r="H722" s="20">
        <f t="shared" ref="H722:N722" si="1167">H723+H727</f>
        <v>0</v>
      </c>
      <c r="I722" s="13">
        <f t="shared" si="1167"/>
        <v>0</v>
      </c>
      <c r="J722" s="13">
        <f t="shared" si="1167"/>
        <v>0</v>
      </c>
      <c r="K722" s="13">
        <f t="shared" si="1167"/>
        <v>0</v>
      </c>
      <c r="L722" s="13">
        <f t="shared" si="1167"/>
        <v>0</v>
      </c>
      <c r="M722" s="20">
        <f t="shared" si="1167"/>
        <v>34159</v>
      </c>
      <c r="N722" s="20">
        <f t="shared" si="1167"/>
        <v>0</v>
      </c>
      <c r="O722" s="13">
        <f t="shared" ref="O722:T722" si="1168">O723+O727</f>
        <v>0</v>
      </c>
      <c r="P722" s="13">
        <f t="shared" si="1168"/>
        <v>0</v>
      </c>
      <c r="Q722" s="13">
        <f t="shared" si="1168"/>
        <v>0</v>
      </c>
      <c r="R722" s="13">
        <f t="shared" si="1168"/>
        <v>0</v>
      </c>
      <c r="S722" s="20">
        <f t="shared" si="1168"/>
        <v>34159</v>
      </c>
      <c r="T722" s="20">
        <f t="shared" si="1168"/>
        <v>0</v>
      </c>
      <c r="U722" s="13">
        <f t="shared" ref="U722:Z722" si="1169">U723+U727</f>
        <v>0</v>
      </c>
      <c r="V722" s="13">
        <f t="shared" si="1169"/>
        <v>0</v>
      </c>
      <c r="W722" s="13">
        <f t="shared" si="1169"/>
        <v>0</v>
      </c>
      <c r="X722" s="13">
        <f t="shared" si="1169"/>
        <v>0</v>
      </c>
      <c r="Y722" s="20">
        <f t="shared" si="1169"/>
        <v>34159</v>
      </c>
      <c r="Z722" s="20">
        <f t="shared" si="1169"/>
        <v>0</v>
      </c>
      <c r="AA722" s="13">
        <f t="shared" ref="AA722:AF722" si="1170">AA723+AA727</f>
        <v>0</v>
      </c>
      <c r="AB722" s="13">
        <f t="shared" si="1170"/>
        <v>0</v>
      </c>
      <c r="AC722" s="13">
        <f t="shared" si="1170"/>
        <v>1745</v>
      </c>
      <c r="AD722" s="13">
        <f t="shared" si="1170"/>
        <v>0</v>
      </c>
      <c r="AE722" s="20">
        <f t="shared" si="1170"/>
        <v>35904</v>
      </c>
      <c r="AF722" s="20">
        <f t="shared" si="1170"/>
        <v>0</v>
      </c>
      <c r="AG722" s="13">
        <f t="shared" ref="AG722:AL722" si="1171">AG723+AG727</f>
        <v>0</v>
      </c>
      <c r="AH722" s="13">
        <f t="shared" si="1171"/>
        <v>0</v>
      </c>
      <c r="AI722" s="13">
        <f t="shared" si="1171"/>
        <v>0</v>
      </c>
      <c r="AJ722" s="13">
        <f t="shared" si="1171"/>
        <v>0</v>
      </c>
      <c r="AK722" s="87">
        <f t="shared" si="1171"/>
        <v>35904</v>
      </c>
      <c r="AL722" s="87">
        <f t="shared" si="1171"/>
        <v>0</v>
      </c>
      <c r="AM722" s="13">
        <f t="shared" ref="AM722:AR722" si="1172">AM723+AM727</f>
        <v>0</v>
      </c>
      <c r="AN722" s="13">
        <f t="shared" si="1172"/>
        <v>0</v>
      </c>
      <c r="AO722" s="13">
        <f t="shared" si="1172"/>
        <v>0</v>
      </c>
      <c r="AP722" s="13">
        <f t="shared" si="1172"/>
        <v>0</v>
      </c>
      <c r="AQ722" s="20">
        <f t="shared" si="1172"/>
        <v>35904</v>
      </c>
      <c r="AR722" s="20">
        <f t="shared" si="1172"/>
        <v>0</v>
      </c>
      <c r="AS722" s="13">
        <f t="shared" ref="AS722:AX722" si="1173">AS723+AS727</f>
        <v>0</v>
      </c>
      <c r="AT722" s="13">
        <f t="shared" si="1173"/>
        <v>0</v>
      </c>
      <c r="AU722" s="13">
        <f t="shared" si="1173"/>
        <v>0</v>
      </c>
      <c r="AV722" s="13">
        <f t="shared" si="1173"/>
        <v>0</v>
      </c>
      <c r="AW722" s="20">
        <f t="shared" si="1173"/>
        <v>35904</v>
      </c>
      <c r="AX722" s="20">
        <f t="shared" si="1173"/>
        <v>0</v>
      </c>
    </row>
    <row r="723" spans="1:50" hidden="1" x14ac:dyDescent="0.25">
      <c r="A723" s="60" t="s">
        <v>200</v>
      </c>
      <c r="B723" s="16">
        <v>914</v>
      </c>
      <c r="C723" s="16" t="s">
        <v>30</v>
      </c>
      <c r="D723" s="16" t="s">
        <v>202</v>
      </c>
      <c r="E723" s="16" t="s">
        <v>533</v>
      </c>
      <c r="F723" s="16"/>
      <c r="G723" s="20">
        <f>G724</f>
        <v>32994</v>
      </c>
      <c r="H723" s="20">
        <f t="shared" ref="H723:R724" si="1174">H724</f>
        <v>0</v>
      </c>
      <c r="I723" s="13">
        <f t="shared" si="1174"/>
        <v>0</v>
      </c>
      <c r="J723" s="13">
        <f t="shared" si="1174"/>
        <v>0</v>
      </c>
      <c r="K723" s="13">
        <f t="shared" si="1174"/>
        <v>0</v>
      </c>
      <c r="L723" s="13">
        <f t="shared" si="1174"/>
        <v>0</v>
      </c>
      <c r="M723" s="20">
        <f t="shared" si="1174"/>
        <v>32994</v>
      </c>
      <c r="N723" s="20">
        <f t="shared" si="1174"/>
        <v>0</v>
      </c>
      <c r="O723" s="13">
        <f t="shared" si="1174"/>
        <v>0</v>
      </c>
      <c r="P723" s="13">
        <f t="shared" si="1174"/>
        <v>0</v>
      </c>
      <c r="Q723" s="13">
        <f t="shared" si="1174"/>
        <v>0</v>
      </c>
      <c r="R723" s="13">
        <f t="shared" si="1174"/>
        <v>0</v>
      </c>
      <c r="S723" s="20">
        <f>S724</f>
        <v>32994</v>
      </c>
      <c r="T723" s="20">
        <f>T724</f>
        <v>0</v>
      </c>
      <c r="U723" s="13">
        <f t="shared" ref="U723:X724" si="1175">U724</f>
        <v>0</v>
      </c>
      <c r="V723" s="13">
        <f t="shared" si="1175"/>
        <v>0</v>
      </c>
      <c r="W723" s="13">
        <f t="shared" si="1175"/>
        <v>0</v>
      </c>
      <c r="X723" s="13">
        <f t="shared" si="1175"/>
        <v>0</v>
      </c>
      <c r="Y723" s="20">
        <f>Y724</f>
        <v>32994</v>
      </c>
      <c r="Z723" s="20">
        <f>Z724</f>
        <v>0</v>
      </c>
      <c r="AA723" s="13">
        <f t="shared" ref="AA723:AD724" si="1176">AA724</f>
        <v>0</v>
      </c>
      <c r="AB723" s="13">
        <f t="shared" si="1176"/>
        <v>0</v>
      </c>
      <c r="AC723" s="13">
        <f t="shared" si="1176"/>
        <v>1745</v>
      </c>
      <c r="AD723" s="13">
        <f t="shared" si="1176"/>
        <v>0</v>
      </c>
      <c r="AE723" s="20">
        <f>AE724</f>
        <v>34739</v>
      </c>
      <c r="AF723" s="20">
        <f>AF724</f>
        <v>0</v>
      </c>
      <c r="AG723" s="13">
        <f t="shared" ref="AG723:AJ724" si="1177">AG724</f>
        <v>0</v>
      </c>
      <c r="AH723" s="13">
        <f t="shared" si="1177"/>
        <v>0</v>
      </c>
      <c r="AI723" s="13">
        <f t="shared" si="1177"/>
        <v>0</v>
      </c>
      <c r="AJ723" s="13">
        <f t="shared" si="1177"/>
        <v>0</v>
      </c>
      <c r="AK723" s="87">
        <f>AK724</f>
        <v>34739</v>
      </c>
      <c r="AL723" s="87">
        <f>AL724</f>
        <v>0</v>
      </c>
      <c r="AM723" s="13">
        <f t="shared" ref="AM723:AP724" si="1178">AM724</f>
        <v>0</v>
      </c>
      <c r="AN723" s="13">
        <f t="shared" si="1178"/>
        <v>0</v>
      </c>
      <c r="AO723" s="13">
        <f t="shared" si="1178"/>
        <v>0</v>
      </c>
      <c r="AP723" s="13">
        <f t="shared" si="1178"/>
        <v>0</v>
      </c>
      <c r="AQ723" s="20">
        <f>AQ724</f>
        <v>34739</v>
      </c>
      <c r="AR723" s="20">
        <f>AR724</f>
        <v>0</v>
      </c>
      <c r="AS723" s="13">
        <f t="shared" ref="AS723:AV724" si="1179">AS724</f>
        <v>0</v>
      </c>
      <c r="AT723" s="13">
        <f t="shared" si="1179"/>
        <v>0</v>
      </c>
      <c r="AU723" s="13">
        <f t="shared" si="1179"/>
        <v>0</v>
      </c>
      <c r="AV723" s="13">
        <f t="shared" si="1179"/>
        <v>0</v>
      </c>
      <c r="AW723" s="20">
        <f>AW724</f>
        <v>34739</v>
      </c>
      <c r="AX723" s="20">
        <f>AX724</f>
        <v>0</v>
      </c>
    </row>
    <row r="724" spans="1:50" ht="33" hidden="1" x14ac:dyDescent="0.25">
      <c r="A724" s="60" t="s">
        <v>270</v>
      </c>
      <c r="B724" s="16">
        <v>914</v>
      </c>
      <c r="C724" s="16" t="s">
        <v>30</v>
      </c>
      <c r="D724" s="16" t="s">
        <v>202</v>
      </c>
      <c r="E724" s="16" t="s">
        <v>533</v>
      </c>
      <c r="F724" s="16" t="s">
        <v>33</v>
      </c>
      <c r="G724" s="17">
        <f>G725</f>
        <v>32994</v>
      </c>
      <c r="H724" s="17">
        <f t="shared" si="1174"/>
        <v>0</v>
      </c>
      <c r="I724" s="13">
        <f t="shared" si="1174"/>
        <v>0</v>
      </c>
      <c r="J724" s="13">
        <f t="shared" si="1174"/>
        <v>0</v>
      </c>
      <c r="K724" s="13">
        <f t="shared" si="1174"/>
        <v>0</v>
      </c>
      <c r="L724" s="13">
        <f t="shared" si="1174"/>
        <v>0</v>
      </c>
      <c r="M724" s="17">
        <f t="shared" si="1174"/>
        <v>32994</v>
      </c>
      <c r="N724" s="17">
        <f t="shared" si="1174"/>
        <v>0</v>
      </c>
      <c r="O724" s="13">
        <f t="shared" si="1174"/>
        <v>0</v>
      </c>
      <c r="P724" s="13">
        <f t="shared" si="1174"/>
        <v>0</v>
      </c>
      <c r="Q724" s="13">
        <f t="shared" si="1174"/>
        <v>0</v>
      </c>
      <c r="R724" s="13">
        <f t="shared" si="1174"/>
        <v>0</v>
      </c>
      <c r="S724" s="17">
        <f>S725</f>
        <v>32994</v>
      </c>
      <c r="T724" s="17">
        <f>T725</f>
        <v>0</v>
      </c>
      <c r="U724" s="13">
        <f t="shared" si="1175"/>
        <v>0</v>
      </c>
      <c r="V724" s="13">
        <f t="shared" si="1175"/>
        <v>0</v>
      </c>
      <c r="W724" s="13">
        <f t="shared" si="1175"/>
        <v>0</v>
      </c>
      <c r="X724" s="13">
        <f t="shared" si="1175"/>
        <v>0</v>
      </c>
      <c r="Y724" s="17">
        <f>Y725</f>
        <v>32994</v>
      </c>
      <c r="Z724" s="17">
        <f>Z725</f>
        <v>0</v>
      </c>
      <c r="AA724" s="13">
        <f t="shared" si="1176"/>
        <v>0</v>
      </c>
      <c r="AB724" s="13">
        <f t="shared" si="1176"/>
        <v>0</v>
      </c>
      <c r="AC724" s="13">
        <f t="shared" si="1176"/>
        <v>1745</v>
      </c>
      <c r="AD724" s="13">
        <f t="shared" si="1176"/>
        <v>0</v>
      </c>
      <c r="AE724" s="17">
        <f>AE725</f>
        <v>34739</v>
      </c>
      <c r="AF724" s="17">
        <f>AF725</f>
        <v>0</v>
      </c>
      <c r="AG724" s="13">
        <f t="shared" si="1177"/>
        <v>0</v>
      </c>
      <c r="AH724" s="13">
        <f t="shared" si="1177"/>
        <v>0</v>
      </c>
      <c r="AI724" s="13">
        <f t="shared" si="1177"/>
        <v>0</v>
      </c>
      <c r="AJ724" s="13">
        <f t="shared" si="1177"/>
        <v>0</v>
      </c>
      <c r="AK724" s="85">
        <f>AK725</f>
        <v>34739</v>
      </c>
      <c r="AL724" s="85">
        <f>AL725</f>
        <v>0</v>
      </c>
      <c r="AM724" s="13">
        <f t="shared" si="1178"/>
        <v>0</v>
      </c>
      <c r="AN724" s="13">
        <f t="shared" si="1178"/>
        <v>0</v>
      </c>
      <c r="AO724" s="13">
        <f t="shared" si="1178"/>
        <v>0</v>
      </c>
      <c r="AP724" s="13">
        <f t="shared" si="1178"/>
        <v>0</v>
      </c>
      <c r="AQ724" s="17">
        <f>AQ725</f>
        <v>34739</v>
      </c>
      <c r="AR724" s="17">
        <f>AR725</f>
        <v>0</v>
      </c>
      <c r="AS724" s="13">
        <f t="shared" si="1179"/>
        <v>0</v>
      </c>
      <c r="AT724" s="13">
        <f t="shared" si="1179"/>
        <v>0</v>
      </c>
      <c r="AU724" s="13">
        <f t="shared" si="1179"/>
        <v>0</v>
      </c>
      <c r="AV724" s="13">
        <f t="shared" si="1179"/>
        <v>0</v>
      </c>
      <c r="AW724" s="17">
        <f>AW725</f>
        <v>34739</v>
      </c>
      <c r="AX724" s="17">
        <f>AX725</f>
        <v>0</v>
      </c>
    </row>
    <row r="725" spans="1:50" ht="33" hidden="1" x14ac:dyDescent="0.25">
      <c r="A725" s="60" t="s">
        <v>39</v>
      </c>
      <c r="B725" s="16">
        <v>914</v>
      </c>
      <c r="C725" s="16" t="s">
        <v>30</v>
      </c>
      <c r="D725" s="16" t="s">
        <v>202</v>
      </c>
      <c r="E725" s="16" t="s">
        <v>533</v>
      </c>
      <c r="F725" s="16" t="s">
        <v>40</v>
      </c>
      <c r="G725" s="13">
        <v>32994</v>
      </c>
      <c r="H725" s="17"/>
      <c r="I725" s="13"/>
      <c r="J725" s="13"/>
      <c r="K725" s="13"/>
      <c r="L725" s="13"/>
      <c r="M725" s="13">
        <f>G725+I725+J725+K725+L725</f>
        <v>32994</v>
      </c>
      <c r="N725" s="13">
        <f>H725+J725</f>
        <v>0</v>
      </c>
      <c r="O725" s="13"/>
      <c r="P725" s="13"/>
      <c r="Q725" s="13"/>
      <c r="R725" s="13"/>
      <c r="S725" s="13">
        <f>M725+O725+P725+Q725+R725</f>
        <v>32994</v>
      </c>
      <c r="T725" s="13">
        <f>N725+P725</f>
        <v>0</v>
      </c>
      <c r="U725" s="13"/>
      <c r="V725" s="13"/>
      <c r="W725" s="13"/>
      <c r="X725" s="13"/>
      <c r="Y725" s="13">
        <f>S725+U725+V725+W725+X725</f>
        <v>32994</v>
      </c>
      <c r="Z725" s="13">
        <f>T725+V725</f>
        <v>0</v>
      </c>
      <c r="AA725" s="13"/>
      <c r="AB725" s="13"/>
      <c r="AC725" s="13">
        <v>1745</v>
      </c>
      <c r="AD725" s="13"/>
      <c r="AE725" s="13">
        <f>Y725+AA725+AB725+AC725+AD725</f>
        <v>34739</v>
      </c>
      <c r="AF725" s="13">
        <f>Z725+AB725</f>
        <v>0</v>
      </c>
      <c r="AG725" s="13"/>
      <c r="AH725" s="13"/>
      <c r="AI725" s="13"/>
      <c r="AJ725" s="13"/>
      <c r="AK725" s="81">
        <f>AE725+AG725+AH725+AI725+AJ725</f>
        <v>34739</v>
      </c>
      <c r="AL725" s="81">
        <f>AF725+AH725</f>
        <v>0</v>
      </c>
      <c r="AM725" s="13"/>
      <c r="AN725" s="13"/>
      <c r="AO725" s="13"/>
      <c r="AP725" s="13"/>
      <c r="AQ725" s="13">
        <f>AK725+AM725+AN725+AO725+AP725</f>
        <v>34739</v>
      </c>
      <c r="AR725" s="13">
        <f>AL725+AN725</f>
        <v>0</v>
      </c>
      <c r="AS725" s="13"/>
      <c r="AT725" s="13"/>
      <c r="AU725" s="13"/>
      <c r="AV725" s="13"/>
      <c r="AW725" s="13">
        <f>AQ725+AS725+AT725+AU725+AV725</f>
        <v>34739</v>
      </c>
      <c r="AX725" s="13">
        <f>AR725+AT725</f>
        <v>0</v>
      </c>
    </row>
    <row r="726" spans="1:50" ht="33" hidden="1" x14ac:dyDescent="0.25">
      <c r="A726" s="60" t="s">
        <v>557</v>
      </c>
      <c r="B726" s="16">
        <v>914</v>
      </c>
      <c r="C726" s="16" t="s">
        <v>30</v>
      </c>
      <c r="D726" s="16" t="s">
        <v>202</v>
      </c>
      <c r="E726" s="16" t="s">
        <v>556</v>
      </c>
      <c r="F726" s="16"/>
      <c r="G726" s="13">
        <f>G727</f>
        <v>1165</v>
      </c>
      <c r="H726" s="13">
        <f t="shared" ref="H726:R727" si="1180">H727</f>
        <v>0</v>
      </c>
      <c r="I726" s="13">
        <f t="shared" si="1180"/>
        <v>0</v>
      </c>
      <c r="J726" s="13">
        <f t="shared" si="1180"/>
        <v>0</v>
      </c>
      <c r="K726" s="13">
        <f t="shared" si="1180"/>
        <v>0</v>
      </c>
      <c r="L726" s="13">
        <f t="shared" si="1180"/>
        <v>0</v>
      </c>
      <c r="M726" s="13">
        <f t="shared" si="1180"/>
        <v>1165</v>
      </c>
      <c r="N726" s="13">
        <f t="shared" si="1180"/>
        <v>0</v>
      </c>
      <c r="O726" s="13">
        <f t="shared" si="1180"/>
        <v>0</v>
      </c>
      <c r="P726" s="13">
        <f t="shared" si="1180"/>
        <v>0</v>
      </c>
      <c r="Q726" s="13">
        <f t="shared" si="1180"/>
        <v>0</v>
      </c>
      <c r="R726" s="13">
        <f t="shared" si="1180"/>
        <v>0</v>
      </c>
      <c r="S726" s="13">
        <f>S727</f>
        <v>1165</v>
      </c>
      <c r="T726" s="13">
        <f>T727</f>
        <v>0</v>
      </c>
      <c r="U726" s="13">
        <f t="shared" ref="U726:X727" si="1181">U727</f>
        <v>0</v>
      </c>
      <c r="V726" s="13">
        <f t="shared" si="1181"/>
        <v>0</v>
      </c>
      <c r="W726" s="13">
        <f t="shared" si="1181"/>
        <v>0</v>
      </c>
      <c r="X726" s="13">
        <f t="shared" si="1181"/>
        <v>0</v>
      </c>
      <c r="Y726" s="13">
        <f>Y727</f>
        <v>1165</v>
      </c>
      <c r="Z726" s="13">
        <f>Z727</f>
        <v>0</v>
      </c>
      <c r="AA726" s="13">
        <f t="shared" ref="AA726:AD727" si="1182">AA727</f>
        <v>0</v>
      </c>
      <c r="AB726" s="13">
        <f t="shared" si="1182"/>
        <v>0</v>
      </c>
      <c r="AC726" s="13">
        <f t="shared" si="1182"/>
        <v>0</v>
      </c>
      <c r="AD726" s="13">
        <f t="shared" si="1182"/>
        <v>0</v>
      </c>
      <c r="AE726" s="13">
        <f>AE727</f>
        <v>1165</v>
      </c>
      <c r="AF726" s="13">
        <f>AF727</f>
        <v>0</v>
      </c>
      <c r="AG726" s="13">
        <f t="shared" ref="AG726:AJ727" si="1183">AG727</f>
        <v>0</v>
      </c>
      <c r="AH726" s="13">
        <f t="shared" si="1183"/>
        <v>0</v>
      </c>
      <c r="AI726" s="13">
        <f t="shared" si="1183"/>
        <v>0</v>
      </c>
      <c r="AJ726" s="13">
        <f t="shared" si="1183"/>
        <v>0</v>
      </c>
      <c r="AK726" s="81">
        <f>AK727</f>
        <v>1165</v>
      </c>
      <c r="AL726" s="81">
        <f>AL727</f>
        <v>0</v>
      </c>
      <c r="AM726" s="13">
        <f t="shared" ref="AM726:AP727" si="1184">AM727</f>
        <v>0</v>
      </c>
      <c r="AN726" s="13">
        <f t="shared" si="1184"/>
        <v>0</v>
      </c>
      <c r="AO726" s="13">
        <f t="shared" si="1184"/>
        <v>0</v>
      </c>
      <c r="AP726" s="13">
        <f t="shared" si="1184"/>
        <v>0</v>
      </c>
      <c r="AQ726" s="13">
        <f>AQ727</f>
        <v>1165</v>
      </c>
      <c r="AR726" s="13">
        <f>AR727</f>
        <v>0</v>
      </c>
      <c r="AS726" s="13">
        <f t="shared" ref="AS726:AV727" si="1185">AS727</f>
        <v>0</v>
      </c>
      <c r="AT726" s="13">
        <f t="shared" si="1185"/>
        <v>0</v>
      </c>
      <c r="AU726" s="13">
        <f t="shared" si="1185"/>
        <v>0</v>
      </c>
      <c r="AV726" s="13">
        <f t="shared" si="1185"/>
        <v>0</v>
      </c>
      <c r="AW726" s="13">
        <f>AW727</f>
        <v>1165</v>
      </c>
      <c r="AX726" s="13">
        <f>AX727</f>
        <v>0</v>
      </c>
    </row>
    <row r="727" spans="1:50" ht="33" hidden="1" x14ac:dyDescent="0.25">
      <c r="A727" s="60" t="s">
        <v>12</v>
      </c>
      <c r="B727" s="16">
        <v>914</v>
      </c>
      <c r="C727" s="16" t="s">
        <v>30</v>
      </c>
      <c r="D727" s="16" t="s">
        <v>202</v>
      </c>
      <c r="E727" s="16" t="s">
        <v>556</v>
      </c>
      <c r="F727" s="16" t="s">
        <v>13</v>
      </c>
      <c r="G727" s="13">
        <f>G728</f>
        <v>1165</v>
      </c>
      <c r="H727" s="13">
        <f t="shared" si="1180"/>
        <v>0</v>
      </c>
      <c r="I727" s="13">
        <f t="shared" si="1180"/>
        <v>0</v>
      </c>
      <c r="J727" s="13">
        <f t="shared" si="1180"/>
        <v>0</v>
      </c>
      <c r="K727" s="13">
        <f t="shared" si="1180"/>
        <v>0</v>
      </c>
      <c r="L727" s="13">
        <f t="shared" si="1180"/>
        <v>0</v>
      </c>
      <c r="M727" s="13">
        <f t="shared" si="1180"/>
        <v>1165</v>
      </c>
      <c r="N727" s="13">
        <f t="shared" si="1180"/>
        <v>0</v>
      </c>
      <c r="O727" s="13">
        <f t="shared" si="1180"/>
        <v>0</v>
      </c>
      <c r="P727" s="13">
        <f t="shared" si="1180"/>
        <v>0</v>
      </c>
      <c r="Q727" s="13">
        <f t="shared" si="1180"/>
        <v>0</v>
      </c>
      <c r="R727" s="13">
        <f t="shared" si="1180"/>
        <v>0</v>
      </c>
      <c r="S727" s="13">
        <f>S728</f>
        <v>1165</v>
      </c>
      <c r="T727" s="13">
        <f>T728</f>
        <v>0</v>
      </c>
      <c r="U727" s="13">
        <f t="shared" si="1181"/>
        <v>0</v>
      </c>
      <c r="V727" s="13">
        <f t="shared" si="1181"/>
        <v>0</v>
      </c>
      <c r="W727" s="13">
        <f t="shared" si="1181"/>
        <v>0</v>
      </c>
      <c r="X727" s="13">
        <f t="shared" si="1181"/>
        <v>0</v>
      </c>
      <c r="Y727" s="13">
        <f>Y728</f>
        <v>1165</v>
      </c>
      <c r="Z727" s="13">
        <f>Z728</f>
        <v>0</v>
      </c>
      <c r="AA727" s="13">
        <f t="shared" si="1182"/>
        <v>0</v>
      </c>
      <c r="AB727" s="13">
        <f t="shared" si="1182"/>
        <v>0</v>
      </c>
      <c r="AC727" s="13">
        <f t="shared" si="1182"/>
        <v>0</v>
      </c>
      <c r="AD727" s="13">
        <f t="shared" si="1182"/>
        <v>0</v>
      </c>
      <c r="AE727" s="13">
        <f>AE728</f>
        <v>1165</v>
      </c>
      <c r="AF727" s="13">
        <f>AF728</f>
        <v>0</v>
      </c>
      <c r="AG727" s="13">
        <f t="shared" si="1183"/>
        <v>0</v>
      </c>
      <c r="AH727" s="13">
        <f t="shared" si="1183"/>
        <v>0</v>
      </c>
      <c r="AI727" s="13">
        <f t="shared" si="1183"/>
        <v>0</v>
      </c>
      <c r="AJ727" s="13">
        <f t="shared" si="1183"/>
        <v>0</v>
      </c>
      <c r="AK727" s="81">
        <f>AK728</f>
        <v>1165</v>
      </c>
      <c r="AL727" s="81">
        <f>AL728</f>
        <v>0</v>
      </c>
      <c r="AM727" s="13">
        <f t="shared" si="1184"/>
        <v>0</v>
      </c>
      <c r="AN727" s="13">
        <f t="shared" si="1184"/>
        <v>0</v>
      </c>
      <c r="AO727" s="13">
        <f t="shared" si="1184"/>
        <v>0</v>
      </c>
      <c r="AP727" s="13">
        <f t="shared" si="1184"/>
        <v>0</v>
      </c>
      <c r="AQ727" s="13">
        <f>AQ728</f>
        <v>1165</v>
      </c>
      <c r="AR727" s="13">
        <f>AR728</f>
        <v>0</v>
      </c>
      <c r="AS727" s="13">
        <f t="shared" si="1185"/>
        <v>0</v>
      </c>
      <c r="AT727" s="13">
        <f t="shared" si="1185"/>
        <v>0</v>
      </c>
      <c r="AU727" s="13">
        <f t="shared" si="1185"/>
        <v>0</v>
      </c>
      <c r="AV727" s="13">
        <f t="shared" si="1185"/>
        <v>0</v>
      </c>
      <c r="AW727" s="13">
        <f>AW728</f>
        <v>1165</v>
      </c>
      <c r="AX727" s="13">
        <f>AX728</f>
        <v>0</v>
      </c>
    </row>
    <row r="728" spans="1:50" hidden="1" x14ac:dyDescent="0.25">
      <c r="A728" s="60" t="s">
        <v>14</v>
      </c>
      <c r="B728" s="16">
        <v>914</v>
      </c>
      <c r="C728" s="16" t="s">
        <v>30</v>
      </c>
      <c r="D728" s="16" t="s">
        <v>202</v>
      </c>
      <c r="E728" s="16" t="s">
        <v>556</v>
      </c>
      <c r="F728" s="16" t="s">
        <v>37</v>
      </c>
      <c r="G728" s="13">
        <v>1165</v>
      </c>
      <c r="H728" s="17"/>
      <c r="I728" s="13"/>
      <c r="J728" s="13"/>
      <c r="K728" s="13"/>
      <c r="L728" s="13"/>
      <c r="M728" s="13">
        <f>G728+I728+J728+K728+L728</f>
        <v>1165</v>
      </c>
      <c r="N728" s="13">
        <f>H728+J728</f>
        <v>0</v>
      </c>
      <c r="O728" s="13"/>
      <c r="P728" s="13"/>
      <c r="Q728" s="13"/>
      <c r="R728" s="13"/>
      <c r="S728" s="13">
        <f>M728+O728+P728+Q728+R728</f>
        <v>1165</v>
      </c>
      <c r="T728" s="13">
        <f>N728+P728</f>
        <v>0</v>
      </c>
      <c r="U728" s="13"/>
      <c r="V728" s="13"/>
      <c r="W728" s="13"/>
      <c r="X728" s="13"/>
      <c r="Y728" s="13">
        <f>S728+U728+V728+W728+X728</f>
        <v>1165</v>
      </c>
      <c r="Z728" s="13">
        <f>T728+V728</f>
        <v>0</v>
      </c>
      <c r="AA728" s="13"/>
      <c r="AB728" s="13"/>
      <c r="AC728" s="13"/>
      <c r="AD728" s="13"/>
      <c r="AE728" s="13">
        <f>Y728+AA728+AB728+AC728+AD728</f>
        <v>1165</v>
      </c>
      <c r="AF728" s="13">
        <f>Z728+AB728</f>
        <v>0</v>
      </c>
      <c r="AG728" s="13"/>
      <c r="AH728" s="13"/>
      <c r="AI728" s="13"/>
      <c r="AJ728" s="13"/>
      <c r="AK728" s="81">
        <f>AE728+AG728+AH728+AI728+AJ728</f>
        <v>1165</v>
      </c>
      <c r="AL728" s="81">
        <f>AF728+AH728</f>
        <v>0</v>
      </c>
      <c r="AM728" s="13"/>
      <c r="AN728" s="13"/>
      <c r="AO728" s="13"/>
      <c r="AP728" s="13"/>
      <c r="AQ728" s="13">
        <f>AK728+AM728+AN728+AO728+AP728</f>
        <v>1165</v>
      </c>
      <c r="AR728" s="13">
        <f>AL728+AN728</f>
        <v>0</v>
      </c>
      <c r="AS728" s="13"/>
      <c r="AT728" s="13"/>
      <c r="AU728" s="13"/>
      <c r="AV728" s="13"/>
      <c r="AW728" s="13">
        <f>AQ728+AS728+AT728+AU728+AV728</f>
        <v>1165</v>
      </c>
      <c r="AX728" s="13">
        <f>AR728+AT728</f>
        <v>0</v>
      </c>
    </row>
    <row r="729" spans="1:50" hidden="1" x14ac:dyDescent="0.25">
      <c r="A729" s="60" t="s">
        <v>66</v>
      </c>
      <c r="B729" s="16">
        <v>914</v>
      </c>
      <c r="C729" s="16" t="s">
        <v>30</v>
      </c>
      <c r="D729" s="16" t="s">
        <v>83</v>
      </c>
      <c r="E729" s="16" t="s">
        <v>67</v>
      </c>
      <c r="F729" s="16"/>
      <c r="G729" s="17">
        <f t="shared" ref="G729:R732" si="1186">G730</f>
        <v>744</v>
      </c>
      <c r="H729" s="17">
        <f t="shared" si="1186"/>
        <v>0</v>
      </c>
      <c r="I729" s="13">
        <f t="shared" si="1186"/>
        <v>0</v>
      </c>
      <c r="J729" s="13">
        <f t="shared" si="1186"/>
        <v>0</v>
      </c>
      <c r="K729" s="13">
        <f t="shared" si="1186"/>
        <v>0</v>
      </c>
      <c r="L729" s="13">
        <f t="shared" si="1186"/>
        <v>0</v>
      </c>
      <c r="M729" s="17">
        <f t="shared" si="1186"/>
        <v>744</v>
      </c>
      <c r="N729" s="17">
        <f t="shared" si="1186"/>
        <v>0</v>
      </c>
      <c r="O729" s="13">
        <f t="shared" si="1186"/>
        <v>0</v>
      </c>
      <c r="P729" s="13">
        <f t="shared" si="1186"/>
        <v>0</v>
      </c>
      <c r="Q729" s="13">
        <f t="shared" si="1186"/>
        <v>0</v>
      </c>
      <c r="R729" s="13">
        <f t="shared" si="1186"/>
        <v>0</v>
      </c>
      <c r="S729" s="17">
        <f t="shared" ref="S729:AH732" si="1187">S730</f>
        <v>744</v>
      </c>
      <c r="T729" s="17">
        <f t="shared" si="1187"/>
        <v>0</v>
      </c>
      <c r="U729" s="13">
        <f t="shared" si="1187"/>
        <v>0</v>
      </c>
      <c r="V729" s="13">
        <f t="shared" si="1187"/>
        <v>0</v>
      </c>
      <c r="W729" s="13">
        <f t="shared" si="1187"/>
        <v>0</v>
      </c>
      <c r="X729" s="13">
        <f t="shared" si="1187"/>
        <v>0</v>
      </c>
      <c r="Y729" s="17">
        <f t="shared" si="1187"/>
        <v>744</v>
      </c>
      <c r="Z729" s="17">
        <f t="shared" si="1187"/>
        <v>0</v>
      </c>
      <c r="AA729" s="13">
        <f t="shared" si="1187"/>
        <v>0</v>
      </c>
      <c r="AB729" s="13">
        <f t="shared" si="1187"/>
        <v>0</v>
      </c>
      <c r="AC729" s="13">
        <f t="shared" si="1187"/>
        <v>0</v>
      </c>
      <c r="AD729" s="13">
        <f t="shared" si="1187"/>
        <v>0</v>
      </c>
      <c r="AE729" s="17">
        <f t="shared" si="1187"/>
        <v>744</v>
      </c>
      <c r="AF729" s="17">
        <f t="shared" si="1187"/>
        <v>0</v>
      </c>
      <c r="AG729" s="13">
        <f t="shared" si="1187"/>
        <v>0</v>
      </c>
      <c r="AH729" s="13">
        <f t="shared" si="1187"/>
        <v>0</v>
      </c>
      <c r="AI729" s="13">
        <f t="shared" ref="AG729:AV732" si="1188">AI730</f>
        <v>0</v>
      </c>
      <c r="AJ729" s="13">
        <f t="shared" si="1188"/>
        <v>0</v>
      </c>
      <c r="AK729" s="85">
        <f t="shared" si="1188"/>
        <v>744</v>
      </c>
      <c r="AL729" s="85">
        <f t="shared" si="1188"/>
        <v>0</v>
      </c>
      <c r="AM729" s="13">
        <f t="shared" si="1188"/>
        <v>0</v>
      </c>
      <c r="AN729" s="13">
        <f t="shared" si="1188"/>
        <v>0</v>
      </c>
      <c r="AO729" s="13">
        <f t="shared" si="1188"/>
        <v>0</v>
      </c>
      <c r="AP729" s="13">
        <f t="shared" si="1188"/>
        <v>0</v>
      </c>
      <c r="AQ729" s="17">
        <f t="shared" si="1188"/>
        <v>744</v>
      </c>
      <c r="AR729" s="17">
        <f t="shared" si="1188"/>
        <v>0</v>
      </c>
      <c r="AS729" s="13">
        <f t="shared" si="1188"/>
        <v>0</v>
      </c>
      <c r="AT729" s="13">
        <f t="shared" si="1188"/>
        <v>0</v>
      </c>
      <c r="AU729" s="13">
        <f t="shared" si="1188"/>
        <v>0</v>
      </c>
      <c r="AV729" s="13">
        <f t="shared" si="1188"/>
        <v>0</v>
      </c>
      <c r="AW729" s="17">
        <f t="shared" ref="AS729:AX732" si="1189">AW730</f>
        <v>744</v>
      </c>
      <c r="AX729" s="17">
        <f t="shared" si="1189"/>
        <v>0</v>
      </c>
    </row>
    <row r="730" spans="1:50" hidden="1" x14ac:dyDescent="0.25">
      <c r="A730" s="60" t="s">
        <v>15</v>
      </c>
      <c r="B730" s="16">
        <v>914</v>
      </c>
      <c r="C730" s="16" t="s">
        <v>30</v>
      </c>
      <c r="D730" s="16" t="s">
        <v>83</v>
      </c>
      <c r="E730" s="16" t="s">
        <v>68</v>
      </c>
      <c r="F730" s="16"/>
      <c r="G730" s="20">
        <f t="shared" si="1186"/>
        <v>744</v>
      </c>
      <c r="H730" s="20">
        <f t="shared" si="1186"/>
        <v>0</v>
      </c>
      <c r="I730" s="13">
        <f t="shared" si="1186"/>
        <v>0</v>
      </c>
      <c r="J730" s="13">
        <f t="shared" si="1186"/>
        <v>0</v>
      </c>
      <c r="K730" s="13">
        <f t="shared" si="1186"/>
        <v>0</v>
      </c>
      <c r="L730" s="13">
        <f t="shared" si="1186"/>
        <v>0</v>
      </c>
      <c r="M730" s="20">
        <f t="shared" si="1186"/>
        <v>744</v>
      </c>
      <c r="N730" s="20">
        <f t="shared" si="1186"/>
        <v>0</v>
      </c>
      <c r="O730" s="13">
        <f t="shared" si="1186"/>
        <v>0</v>
      </c>
      <c r="P730" s="13">
        <f t="shared" si="1186"/>
        <v>0</v>
      </c>
      <c r="Q730" s="13">
        <f t="shared" si="1186"/>
        <v>0</v>
      </c>
      <c r="R730" s="13">
        <f t="shared" si="1186"/>
        <v>0</v>
      </c>
      <c r="S730" s="20">
        <f t="shared" si="1187"/>
        <v>744</v>
      </c>
      <c r="T730" s="20">
        <f t="shared" si="1187"/>
        <v>0</v>
      </c>
      <c r="U730" s="13">
        <f t="shared" si="1187"/>
        <v>0</v>
      </c>
      <c r="V730" s="13">
        <f t="shared" si="1187"/>
        <v>0</v>
      </c>
      <c r="W730" s="13">
        <f t="shared" si="1187"/>
        <v>0</v>
      </c>
      <c r="X730" s="13">
        <f t="shared" si="1187"/>
        <v>0</v>
      </c>
      <c r="Y730" s="20">
        <f t="shared" si="1187"/>
        <v>744</v>
      </c>
      <c r="Z730" s="20">
        <f t="shared" si="1187"/>
        <v>0</v>
      </c>
      <c r="AA730" s="13">
        <f t="shared" si="1187"/>
        <v>0</v>
      </c>
      <c r="AB730" s="13">
        <f t="shared" si="1187"/>
        <v>0</v>
      </c>
      <c r="AC730" s="13">
        <f t="shared" si="1187"/>
        <v>0</v>
      </c>
      <c r="AD730" s="13">
        <f t="shared" si="1187"/>
        <v>0</v>
      </c>
      <c r="AE730" s="20">
        <f t="shared" si="1187"/>
        <v>744</v>
      </c>
      <c r="AF730" s="20">
        <f t="shared" si="1187"/>
        <v>0</v>
      </c>
      <c r="AG730" s="13">
        <f t="shared" si="1188"/>
        <v>0</v>
      </c>
      <c r="AH730" s="13">
        <f t="shared" si="1188"/>
        <v>0</v>
      </c>
      <c r="AI730" s="13">
        <f t="shared" si="1188"/>
        <v>0</v>
      </c>
      <c r="AJ730" s="13">
        <f t="shared" si="1188"/>
        <v>0</v>
      </c>
      <c r="AK730" s="87">
        <f t="shared" si="1188"/>
        <v>744</v>
      </c>
      <c r="AL730" s="87">
        <f t="shared" si="1188"/>
        <v>0</v>
      </c>
      <c r="AM730" s="13">
        <f t="shared" si="1188"/>
        <v>0</v>
      </c>
      <c r="AN730" s="13">
        <f t="shared" si="1188"/>
        <v>0</v>
      </c>
      <c r="AO730" s="13">
        <f t="shared" si="1188"/>
        <v>0</v>
      </c>
      <c r="AP730" s="13">
        <f t="shared" si="1188"/>
        <v>0</v>
      </c>
      <c r="AQ730" s="20">
        <f t="shared" si="1188"/>
        <v>744</v>
      </c>
      <c r="AR730" s="20">
        <f t="shared" si="1188"/>
        <v>0</v>
      </c>
      <c r="AS730" s="13">
        <f t="shared" si="1189"/>
        <v>0</v>
      </c>
      <c r="AT730" s="13">
        <f t="shared" si="1189"/>
        <v>0</v>
      </c>
      <c r="AU730" s="13">
        <f t="shared" si="1189"/>
        <v>0</v>
      </c>
      <c r="AV730" s="13">
        <f t="shared" si="1189"/>
        <v>0</v>
      </c>
      <c r="AW730" s="20">
        <f t="shared" si="1189"/>
        <v>744</v>
      </c>
      <c r="AX730" s="20">
        <f t="shared" si="1189"/>
        <v>0</v>
      </c>
    </row>
    <row r="731" spans="1:50" hidden="1" x14ac:dyDescent="0.25">
      <c r="A731" s="60" t="s">
        <v>493</v>
      </c>
      <c r="B731" s="16" t="s">
        <v>527</v>
      </c>
      <c r="C731" s="16" t="s">
        <v>30</v>
      </c>
      <c r="D731" s="16" t="s">
        <v>83</v>
      </c>
      <c r="E731" s="16" t="s">
        <v>492</v>
      </c>
      <c r="F731" s="16"/>
      <c r="G731" s="17">
        <f t="shared" si="1186"/>
        <v>744</v>
      </c>
      <c r="H731" s="17">
        <f t="shared" si="1186"/>
        <v>0</v>
      </c>
      <c r="I731" s="13">
        <f t="shared" si="1186"/>
        <v>0</v>
      </c>
      <c r="J731" s="13">
        <f t="shared" si="1186"/>
        <v>0</v>
      </c>
      <c r="K731" s="13">
        <f t="shared" si="1186"/>
        <v>0</v>
      </c>
      <c r="L731" s="13">
        <f t="shared" si="1186"/>
        <v>0</v>
      </c>
      <c r="M731" s="17">
        <f t="shared" si="1186"/>
        <v>744</v>
      </c>
      <c r="N731" s="17">
        <f t="shared" si="1186"/>
        <v>0</v>
      </c>
      <c r="O731" s="13">
        <f t="shared" si="1186"/>
        <v>0</v>
      </c>
      <c r="P731" s="13">
        <f t="shared" si="1186"/>
        <v>0</v>
      </c>
      <c r="Q731" s="13">
        <f t="shared" si="1186"/>
        <v>0</v>
      </c>
      <c r="R731" s="13">
        <f t="shared" si="1186"/>
        <v>0</v>
      </c>
      <c r="S731" s="17">
        <f t="shared" si="1187"/>
        <v>744</v>
      </c>
      <c r="T731" s="17">
        <f t="shared" si="1187"/>
        <v>0</v>
      </c>
      <c r="U731" s="13">
        <f t="shared" si="1187"/>
        <v>0</v>
      </c>
      <c r="V731" s="13">
        <f t="shared" si="1187"/>
        <v>0</v>
      </c>
      <c r="W731" s="13">
        <f t="shared" si="1187"/>
        <v>0</v>
      </c>
      <c r="X731" s="13">
        <f t="shared" si="1187"/>
        <v>0</v>
      </c>
      <c r="Y731" s="17">
        <f t="shared" si="1187"/>
        <v>744</v>
      </c>
      <c r="Z731" s="17">
        <f t="shared" si="1187"/>
        <v>0</v>
      </c>
      <c r="AA731" s="13">
        <f t="shared" si="1187"/>
        <v>0</v>
      </c>
      <c r="AB731" s="13">
        <f t="shared" si="1187"/>
        <v>0</v>
      </c>
      <c r="AC731" s="13">
        <f t="shared" si="1187"/>
        <v>0</v>
      </c>
      <c r="AD731" s="13">
        <f t="shared" si="1187"/>
        <v>0</v>
      </c>
      <c r="AE731" s="17">
        <f t="shared" si="1187"/>
        <v>744</v>
      </c>
      <c r="AF731" s="17">
        <f t="shared" si="1187"/>
        <v>0</v>
      </c>
      <c r="AG731" s="13">
        <f t="shared" si="1188"/>
        <v>0</v>
      </c>
      <c r="AH731" s="13">
        <f t="shared" si="1188"/>
        <v>0</v>
      </c>
      <c r="AI731" s="13">
        <f t="shared" si="1188"/>
        <v>0</v>
      </c>
      <c r="AJ731" s="13">
        <f t="shared" si="1188"/>
        <v>0</v>
      </c>
      <c r="AK731" s="85">
        <f t="shared" si="1188"/>
        <v>744</v>
      </c>
      <c r="AL731" s="85">
        <f t="shared" si="1188"/>
        <v>0</v>
      </c>
      <c r="AM731" s="13">
        <f t="shared" si="1188"/>
        <v>0</v>
      </c>
      <c r="AN731" s="13">
        <f t="shared" si="1188"/>
        <v>0</v>
      </c>
      <c r="AO731" s="13">
        <f t="shared" si="1188"/>
        <v>0</v>
      </c>
      <c r="AP731" s="13">
        <f t="shared" si="1188"/>
        <v>0</v>
      </c>
      <c r="AQ731" s="17">
        <f t="shared" si="1188"/>
        <v>744</v>
      </c>
      <c r="AR731" s="17">
        <f t="shared" si="1188"/>
        <v>0</v>
      </c>
      <c r="AS731" s="13">
        <f t="shared" si="1189"/>
        <v>0</v>
      </c>
      <c r="AT731" s="13">
        <f t="shared" si="1189"/>
        <v>0</v>
      </c>
      <c r="AU731" s="13">
        <f t="shared" si="1189"/>
        <v>0</v>
      </c>
      <c r="AV731" s="13">
        <f t="shared" si="1189"/>
        <v>0</v>
      </c>
      <c r="AW731" s="17">
        <f t="shared" si="1189"/>
        <v>744</v>
      </c>
      <c r="AX731" s="17">
        <f t="shared" si="1189"/>
        <v>0</v>
      </c>
    </row>
    <row r="732" spans="1:50" ht="33" hidden="1" x14ac:dyDescent="0.25">
      <c r="A732" s="60" t="s">
        <v>270</v>
      </c>
      <c r="B732" s="16" t="s">
        <v>527</v>
      </c>
      <c r="C732" s="16" t="s">
        <v>30</v>
      </c>
      <c r="D732" s="16" t="s">
        <v>83</v>
      </c>
      <c r="E732" s="16" t="s">
        <v>492</v>
      </c>
      <c r="F732" s="16" t="s">
        <v>33</v>
      </c>
      <c r="G732" s="17">
        <f t="shared" si="1186"/>
        <v>744</v>
      </c>
      <c r="H732" s="17">
        <f t="shared" si="1186"/>
        <v>0</v>
      </c>
      <c r="I732" s="13">
        <f t="shared" si="1186"/>
        <v>0</v>
      </c>
      <c r="J732" s="13">
        <f t="shared" si="1186"/>
        <v>0</v>
      </c>
      <c r="K732" s="13">
        <f t="shared" si="1186"/>
        <v>0</v>
      </c>
      <c r="L732" s="13">
        <f t="shared" si="1186"/>
        <v>0</v>
      </c>
      <c r="M732" s="17">
        <f t="shared" si="1186"/>
        <v>744</v>
      </c>
      <c r="N732" s="17">
        <f t="shared" si="1186"/>
        <v>0</v>
      </c>
      <c r="O732" s="13">
        <f t="shared" si="1186"/>
        <v>0</v>
      </c>
      <c r="P732" s="13">
        <f t="shared" si="1186"/>
        <v>0</v>
      </c>
      <c r="Q732" s="13">
        <f t="shared" si="1186"/>
        <v>0</v>
      </c>
      <c r="R732" s="13">
        <f t="shared" si="1186"/>
        <v>0</v>
      </c>
      <c r="S732" s="17">
        <f t="shared" si="1187"/>
        <v>744</v>
      </c>
      <c r="T732" s="17">
        <f t="shared" si="1187"/>
        <v>0</v>
      </c>
      <c r="U732" s="13">
        <f t="shared" si="1187"/>
        <v>0</v>
      </c>
      <c r="V732" s="13">
        <f t="shared" si="1187"/>
        <v>0</v>
      </c>
      <c r="W732" s="13">
        <f t="shared" si="1187"/>
        <v>0</v>
      </c>
      <c r="X732" s="13">
        <f t="shared" si="1187"/>
        <v>0</v>
      </c>
      <c r="Y732" s="17">
        <f t="shared" si="1187"/>
        <v>744</v>
      </c>
      <c r="Z732" s="17">
        <f t="shared" si="1187"/>
        <v>0</v>
      </c>
      <c r="AA732" s="13">
        <f t="shared" si="1187"/>
        <v>0</v>
      </c>
      <c r="AB732" s="13">
        <f t="shared" si="1187"/>
        <v>0</v>
      </c>
      <c r="AC732" s="13">
        <f t="shared" si="1187"/>
        <v>0</v>
      </c>
      <c r="AD732" s="13">
        <f t="shared" si="1187"/>
        <v>0</v>
      </c>
      <c r="AE732" s="17">
        <f t="shared" si="1187"/>
        <v>744</v>
      </c>
      <c r="AF732" s="17">
        <f t="shared" si="1187"/>
        <v>0</v>
      </c>
      <c r="AG732" s="13">
        <f t="shared" si="1188"/>
        <v>0</v>
      </c>
      <c r="AH732" s="13">
        <f t="shared" si="1188"/>
        <v>0</v>
      </c>
      <c r="AI732" s="13">
        <f t="shared" si="1188"/>
        <v>0</v>
      </c>
      <c r="AJ732" s="13">
        <f t="shared" si="1188"/>
        <v>0</v>
      </c>
      <c r="AK732" s="85">
        <f t="shared" si="1188"/>
        <v>744</v>
      </c>
      <c r="AL732" s="85">
        <f t="shared" si="1188"/>
        <v>0</v>
      </c>
      <c r="AM732" s="13">
        <f t="shared" si="1188"/>
        <v>0</v>
      </c>
      <c r="AN732" s="13">
        <f t="shared" si="1188"/>
        <v>0</v>
      </c>
      <c r="AO732" s="13">
        <f t="shared" si="1188"/>
        <v>0</v>
      </c>
      <c r="AP732" s="13">
        <f t="shared" si="1188"/>
        <v>0</v>
      </c>
      <c r="AQ732" s="17">
        <f t="shared" si="1188"/>
        <v>744</v>
      </c>
      <c r="AR732" s="17">
        <f t="shared" si="1188"/>
        <v>0</v>
      </c>
      <c r="AS732" s="13">
        <f t="shared" si="1189"/>
        <v>0</v>
      </c>
      <c r="AT732" s="13">
        <f t="shared" si="1189"/>
        <v>0</v>
      </c>
      <c r="AU732" s="13">
        <f t="shared" si="1189"/>
        <v>0</v>
      </c>
      <c r="AV732" s="13">
        <f t="shared" si="1189"/>
        <v>0</v>
      </c>
      <c r="AW732" s="17">
        <f t="shared" si="1189"/>
        <v>744</v>
      </c>
      <c r="AX732" s="17">
        <f t="shared" si="1189"/>
        <v>0</v>
      </c>
    </row>
    <row r="733" spans="1:50" ht="33" hidden="1" x14ac:dyDescent="0.25">
      <c r="A733" s="60" t="s">
        <v>201</v>
      </c>
      <c r="B733" s="16" t="s">
        <v>527</v>
      </c>
      <c r="C733" s="16" t="s">
        <v>30</v>
      </c>
      <c r="D733" s="16" t="s">
        <v>83</v>
      </c>
      <c r="E733" s="16" t="s">
        <v>492</v>
      </c>
      <c r="F733" s="16" t="s">
        <v>40</v>
      </c>
      <c r="G733" s="13">
        <v>744</v>
      </c>
      <c r="H733" s="13"/>
      <c r="I733" s="13"/>
      <c r="J733" s="13"/>
      <c r="K733" s="13"/>
      <c r="L733" s="13"/>
      <c r="M733" s="13">
        <f>G733+I733+J733+K733+L733</f>
        <v>744</v>
      </c>
      <c r="N733" s="13">
        <f>H733+J733</f>
        <v>0</v>
      </c>
      <c r="O733" s="13"/>
      <c r="P733" s="13"/>
      <c r="Q733" s="13"/>
      <c r="R733" s="13"/>
      <c r="S733" s="13">
        <f>M733+O733+P733+Q733+R733</f>
        <v>744</v>
      </c>
      <c r="T733" s="13">
        <f>N733+P733</f>
        <v>0</v>
      </c>
      <c r="U733" s="13"/>
      <c r="V733" s="13"/>
      <c r="W733" s="13"/>
      <c r="X733" s="13"/>
      <c r="Y733" s="13">
        <f>S733+U733+V733+W733+X733</f>
        <v>744</v>
      </c>
      <c r="Z733" s="13">
        <f>T733+V733</f>
        <v>0</v>
      </c>
      <c r="AA733" s="13"/>
      <c r="AB733" s="13"/>
      <c r="AC733" s="13"/>
      <c r="AD733" s="13"/>
      <c r="AE733" s="13">
        <f>Y733+AA733+AB733+AC733+AD733</f>
        <v>744</v>
      </c>
      <c r="AF733" s="13">
        <f>Z733+AB733</f>
        <v>0</v>
      </c>
      <c r="AG733" s="13"/>
      <c r="AH733" s="13"/>
      <c r="AI733" s="13"/>
      <c r="AJ733" s="13"/>
      <c r="AK733" s="81">
        <f>AE733+AG733+AH733+AI733+AJ733</f>
        <v>744</v>
      </c>
      <c r="AL733" s="81">
        <f>AF733+AH733</f>
        <v>0</v>
      </c>
      <c r="AM733" s="13"/>
      <c r="AN733" s="13"/>
      <c r="AO733" s="13"/>
      <c r="AP733" s="13"/>
      <c r="AQ733" s="13">
        <f>AK733+AM733+AN733+AO733+AP733</f>
        <v>744</v>
      </c>
      <c r="AR733" s="13">
        <f>AL733+AN733</f>
        <v>0</v>
      </c>
      <c r="AS733" s="13"/>
      <c r="AT733" s="13"/>
      <c r="AU733" s="13"/>
      <c r="AV733" s="13"/>
      <c r="AW733" s="13">
        <f>AQ733+AS733+AT733+AU733+AV733</f>
        <v>744</v>
      </c>
      <c r="AX733" s="13">
        <f>AR733+AT733</f>
        <v>0</v>
      </c>
    </row>
    <row r="734" spans="1:50" hidden="1" x14ac:dyDescent="0.25">
      <c r="A734" s="60"/>
      <c r="B734" s="16"/>
      <c r="C734" s="16"/>
      <c r="D734" s="16"/>
      <c r="E734" s="16"/>
      <c r="F734" s="16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81"/>
      <c r="AL734" s="81"/>
      <c r="AM734" s="13"/>
      <c r="AN734" s="13"/>
      <c r="AO734" s="13"/>
      <c r="AP734" s="13"/>
      <c r="AQ734" s="13"/>
      <c r="AR734" s="13"/>
      <c r="AS734" s="13"/>
      <c r="AT734" s="13"/>
      <c r="AU734" s="13"/>
      <c r="AV734" s="13"/>
      <c r="AW734" s="13"/>
      <c r="AX734" s="13"/>
    </row>
    <row r="735" spans="1:50" ht="18.75" hidden="1" x14ac:dyDescent="0.3">
      <c r="A735" s="59" t="s">
        <v>188</v>
      </c>
      <c r="B735" s="14">
        <v>914</v>
      </c>
      <c r="C735" s="14" t="s">
        <v>165</v>
      </c>
      <c r="D735" s="14" t="s">
        <v>22</v>
      </c>
      <c r="E735" s="14"/>
      <c r="F735" s="14"/>
      <c r="G735" s="15">
        <f t="shared" ref="G735:R739" si="1190">G736</f>
        <v>2657</v>
      </c>
      <c r="H735" s="15">
        <f t="shared" si="1190"/>
        <v>0</v>
      </c>
      <c r="I735" s="13">
        <f t="shared" si="1190"/>
        <v>0</v>
      </c>
      <c r="J735" s="13">
        <f t="shared" si="1190"/>
        <v>0</v>
      </c>
      <c r="K735" s="13">
        <f t="shared" si="1190"/>
        <v>0</v>
      </c>
      <c r="L735" s="13">
        <f t="shared" si="1190"/>
        <v>0</v>
      </c>
      <c r="M735" s="15">
        <f t="shared" si="1190"/>
        <v>2657</v>
      </c>
      <c r="N735" s="15">
        <f t="shared" si="1190"/>
        <v>0</v>
      </c>
      <c r="O735" s="13">
        <f t="shared" si="1190"/>
        <v>0</v>
      </c>
      <c r="P735" s="13">
        <f t="shared" si="1190"/>
        <v>0</v>
      </c>
      <c r="Q735" s="13">
        <f t="shared" si="1190"/>
        <v>0</v>
      </c>
      <c r="R735" s="13">
        <f t="shared" si="1190"/>
        <v>0</v>
      </c>
      <c r="S735" s="15">
        <f t="shared" ref="S735:AH739" si="1191">S736</f>
        <v>2657</v>
      </c>
      <c r="T735" s="15">
        <f t="shared" si="1191"/>
        <v>0</v>
      </c>
      <c r="U735" s="13">
        <f t="shared" si="1191"/>
        <v>0</v>
      </c>
      <c r="V735" s="13">
        <f t="shared" si="1191"/>
        <v>0</v>
      </c>
      <c r="W735" s="13">
        <f t="shared" si="1191"/>
        <v>0</v>
      </c>
      <c r="X735" s="13">
        <f t="shared" si="1191"/>
        <v>0</v>
      </c>
      <c r="Y735" s="15">
        <f t="shared" si="1191"/>
        <v>2657</v>
      </c>
      <c r="Z735" s="15">
        <f t="shared" si="1191"/>
        <v>0</v>
      </c>
      <c r="AA735" s="13">
        <f t="shared" si="1191"/>
        <v>0</v>
      </c>
      <c r="AB735" s="13">
        <f t="shared" si="1191"/>
        <v>0</v>
      </c>
      <c r="AC735" s="13">
        <f t="shared" si="1191"/>
        <v>0</v>
      </c>
      <c r="AD735" s="13">
        <f t="shared" si="1191"/>
        <v>0</v>
      </c>
      <c r="AE735" s="15">
        <f t="shared" si="1191"/>
        <v>2657</v>
      </c>
      <c r="AF735" s="15">
        <f t="shared" si="1191"/>
        <v>0</v>
      </c>
      <c r="AG735" s="13">
        <f t="shared" si="1191"/>
        <v>0</v>
      </c>
      <c r="AH735" s="13">
        <f t="shared" si="1191"/>
        <v>0</v>
      </c>
      <c r="AI735" s="13">
        <f t="shared" ref="AG735:AV739" si="1192">AI736</f>
        <v>0</v>
      </c>
      <c r="AJ735" s="13">
        <f t="shared" si="1192"/>
        <v>0</v>
      </c>
      <c r="AK735" s="84">
        <f t="shared" si="1192"/>
        <v>2657</v>
      </c>
      <c r="AL735" s="84">
        <f t="shared" si="1192"/>
        <v>0</v>
      </c>
      <c r="AM735" s="13">
        <f t="shared" si="1192"/>
        <v>0</v>
      </c>
      <c r="AN735" s="13">
        <f t="shared" si="1192"/>
        <v>0</v>
      </c>
      <c r="AO735" s="13">
        <f t="shared" si="1192"/>
        <v>0</v>
      </c>
      <c r="AP735" s="13">
        <f t="shared" si="1192"/>
        <v>0</v>
      </c>
      <c r="AQ735" s="15">
        <f t="shared" si="1192"/>
        <v>2657</v>
      </c>
      <c r="AR735" s="15">
        <f t="shared" si="1192"/>
        <v>0</v>
      </c>
      <c r="AS735" s="13">
        <f t="shared" si="1192"/>
        <v>0</v>
      </c>
      <c r="AT735" s="13">
        <f t="shared" si="1192"/>
        <v>0</v>
      </c>
      <c r="AU735" s="13">
        <f t="shared" si="1192"/>
        <v>0</v>
      </c>
      <c r="AV735" s="13">
        <f t="shared" si="1192"/>
        <v>0</v>
      </c>
      <c r="AW735" s="15">
        <f t="shared" ref="AS735:AX739" si="1193">AW736</f>
        <v>2657</v>
      </c>
      <c r="AX735" s="15">
        <f t="shared" si="1193"/>
        <v>0</v>
      </c>
    </row>
    <row r="736" spans="1:50" hidden="1" x14ac:dyDescent="0.25">
      <c r="A736" s="60" t="s">
        <v>66</v>
      </c>
      <c r="B736" s="16">
        <v>914</v>
      </c>
      <c r="C736" s="16" t="s">
        <v>165</v>
      </c>
      <c r="D736" s="16" t="s">
        <v>22</v>
      </c>
      <c r="E736" s="16" t="s">
        <v>67</v>
      </c>
      <c r="F736" s="16"/>
      <c r="G736" s="20">
        <f t="shared" si="1190"/>
        <v>2657</v>
      </c>
      <c r="H736" s="20">
        <f t="shared" si="1190"/>
        <v>0</v>
      </c>
      <c r="I736" s="13">
        <f t="shared" si="1190"/>
        <v>0</v>
      </c>
      <c r="J736" s="13">
        <f t="shared" si="1190"/>
        <v>0</v>
      </c>
      <c r="K736" s="13">
        <f t="shared" si="1190"/>
        <v>0</v>
      </c>
      <c r="L736" s="13">
        <f t="shared" si="1190"/>
        <v>0</v>
      </c>
      <c r="M736" s="20">
        <f t="shared" si="1190"/>
        <v>2657</v>
      </c>
      <c r="N736" s="20">
        <f t="shared" si="1190"/>
        <v>0</v>
      </c>
      <c r="O736" s="13">
        <f t="shared" si="1190"/>
        <v>0</v>
      </c>
      <c r="P736" s="13">
        <f t="shared" si="1190"/>
        <v>0</v>
      </c>
      <c r="Q736" s="13">
        <f t="shared" si="1190"/>
        <v>0</v>
      </c>
      <c r="R736" s="13">
        <f t="shared" si="1190"/>
        <v>0</v>
      </c>
      <c r="S736" s="20">
        <f t="shared" si="1191"/>
        <v>2657</v>
      </c>
      <c r="T736" s="20">
        <f t="shared" si="1191"/>
        <v>0</v>
      </c>
      <c r="U736" s="13">
        <f t="shared" si="1191"/>
        <v>0</v>
      </c>
      <c r="V736" s="13">
        <f t="shared" si="1191"/>
        <v>0</v>
      </c>
      <c r="W736" s="13">
        <f t="shared" si="1191"/>
        <v>0</v>
      </c>
      <c r="X736" s="13">
        <f t="shared" si="1191"/>
        <v>0</v>
      </c>
      <c r="Y736" s="20">
        <f t="shared" si="1191"/>
        <v>2657</v>
      </c>
      <c r="Z736" s="20">
        <f t="shared" si="1191"/>
        <v>0</v>
      </c>
      <c r="AA736" s="13">
        <f t="shared" si="1191"/>
        <v>0</v>
      </c>
      <c r="AB736" s="13">
        <f t="shared" si="1191"/>
        <v>0</v>
      </c>
      <c r="AC736" s="13">
        <f t="shared" si="1191"/>
        <v>0</v>
      </c>
      <c r="AD736" s="13">
        <f t="shared" si="1191"/>
        <v>0</v>
      </c>
      <c r="AE736" s="20">
        <f t="shared" si="1191"/>
        <v>2657</v>
      </c>
      <c r="AF736" s="20">
        <f t="shared" si="1191"/>
        <v>0</v>
      </c>
      <c r="AG736" s="13">
        <f t="shared" si="1192"/>
        <v>0</v>
      </c>
      <c r="AH736" s="13">
        <f t="shared" si="1192"/>
        <v>0</v>
      </c>
      <c r="AI736" s="13">
        <f t="shared" si="1192"/>
        <v>0</v>
      </c>
      <c r="AJ736" s="13">
        <f t="shared" si="1192"/>
        <v>0</v>
      </c>
      <c r="AK736" s="87">
        <f t="shared" si="1192"/>
        <v>2657</v>
      </c>
      <c r="AL736" s="87">
        <f t="shared" si="1192"/>
        <v>0</v>
      </c>
      <c r="AM736" s="13">
        <f t="shared" si="1192"/>
        <v>0</v>
      </c>
      <c r="AN736" s="13">
        <f t="shared" si="1192"/>
        <v>0</v>
      </c>
      <c r="AO736" s="13">
        <f t="shared" si="1192"/>
        <v>0</v>
      </c>
      <c r="AP736" s="13">
        <f t="shared" si="1192"/>
        <v>0</v>
      </c>
      <c r="AQ736" s="20">
        <f t="shared" si="1192"/>
        <v>2657</v>
      </c>
      <c r="AR736" s="20">
        <f t="shared" si="1192"/>
        <v>0</v>
      </c>
      <c r="AS736" s="13">
        <f t="shared" si="1193"/>
        <v>0</v>
      </c>
      <c r="AT736" s="13">
        <f t="shared" si="1193"/>
        <v>0</v>
      </c>
      <c r="AU736" s="13">
        <f t="shared" si="1193"/>
        <v>0</v>
      </c>
      <c r="AV736" s="13">
        <f t="shared" si="1193"/>
        <v>0</v>
      </c>
      <c r="AW736" s="20">
        <f t="shared" si="1193"/>
        <v>2657</v>
      </c>
      <c r="AX736" s="20">
        <f t="shared" si="1193"/>
        <v>0</v>
      </c>
    </row>
    <row r="737" spans="1:50" hidden="1" x14ac:dyDescent="0.25">
      <c r="A737" s="60" t="s">
        <v>15</v>
      </c>
      <c r="B737" s="16">
        <f>B736</f>
        <v>914</v>
      </c>
      <c r="C737" s="16" t="s">
        <v>165</v>
      </c>
      <c r="D737" s="16" t="s">
        <v>22</v>
      </c>
      <c r="E737" s="16" t="s">
        <v>68</v>
      </c>
      <c r="F737" s="16"/>
      <c r="G737" s="20">
        <f t="shared" si="1190"/>
        <v>2657</v>
      </c>
      <c r="H737" s="20">
        <f t="shared" si="1190"/>
        <v>0</v>
      </c>
      <c r="I737" s="13">
        <f t="shared" si="1190"/>
        <v>0</v>
      </c>
      <c r="J737" s="13">
        <f t="shared" si="1190"/>
        <v>0</v>
      </c>
      <c r="K737" s="13">
        <f t="shared" si="1190"/>
        <v>0</v>
      </c>
      <c r="L737" s="13">
        <f t="shared" si="1190"/>
        <v>0</v>
      </c>
      <c r="M737" s="20">
        <f t="shared" si="1190"/>
        <v>2657</v>
      </c>
      <c r="N737" s="20">
        <f t="shared" si="1190"/>
        <v>0</v>
      </c>
      <c r="O737" s="13">
        <f t="shared" si="1190"/>
        <v>0</v>
      </c>
      <c r="P737" s="13">
        <f t="shared" si="1190"/>
        <v>0</v>
      </c>
      <c r="Q737" s="13">
        <f t="shared" si="1190"/>
        <v>0</v>
      </c>
      <c r="R737" s="13">
        <f t="shared" si="1190"/>
        <v>0</v>
      </c>
      <c r="S737" s="20">
        <f t="shared" si="1191"/>
        <v>2657</v>
      </c>
      <c r="T737" s="20">
        <f t="shared" si="1191"/>
        <v>0</v>
      </c>
      <c r="U737" s="13">
        <f t="shared" si="1191"/>
        <v>0</v>
      </c>
      <c r="V737" s="13">
        <f t="shared" si="1191"/>
        <v>0</v>
      </c>
      <c r="W737" s="13">
        <f t="shared" si="1191"/>
        <v>0</v>
      </c>
      <c r="X737" s="13">
        <f t="shared" si="1191"/>
        <v>0</v>
      </c>
      <c r="Y737" s="20">
        <f t="shared" si="1191"/>
        <v>2657</v>
      </c>
      <c r="Z737" s="20">
        <f t="shared" si="1191"/>
        <v>0</v>
      </c>
      <c r="AA737" s="13">
        <f t="shared" si="1191"/>
        <v>0</v>
      </c>
      <c r="AB737" s="13">
        <f t="shared" si="1191"/>
        <v>0</v>
      </c>
      <c r="AC737" s="13">
        <f t="shared" si="1191"/>
        <v>0</v>
      </c>
      <c r="AD737" s="13">
        <f t="shared" si="1191"/>
        <v>0</v>
      </c>
      <c r="AE737" s="20">
        <f t="shared" si="1191"/>
        <v>2657</v>
      </c>
      <c r="AF737" s="20">
        <f t="shared" si="1191"/>
        <v>0</v>
      </c>
      <c r="AG737" s="13">
        <f t="shared" si="1192"/>
        <v>0</v>
      </c>
      <c r="AH737" s="13">
        <f t="shared" si="1192"/>
        <v>0</v>
      </c>
      <c r="AI737" s="13">
        <f t="shared" si="1192"/>
        <v>0</v>
      </c>
      <c r="AJ737" s="13">
        <f t="shared" si="1192"/>
        <v>0</v>
      </c>
      <c r="AK737" s="87">
        <f t="shared" si="1192"/>
        <v>2657</v>
      </c>
      <c r="AL737" s="87">
        <f t="shared" si="1192"/>
        <v>0</v>
      </c>
      <c r="AM737" s="13">
        <f t="shared" si="1192"/>
        <v>0</v>
      </c>
      <c r="AN737" s="13">
        <f t="shared" si="1192"/>
        <v>0</v>
      </c>
      <c r="AO737" s="13">
        <f t="shared" si="1192"/>
        <v>0</v>
      </c>
      <c r="AP737" s="13">
        <f t="shared" si="1192"/>
        <v>0</v>
      </c>
      <c r="AQ737" s="20">
        <f t="shared" si="1192"/>
        <v>2657</v>
      </c>
      <c r="AR737" s="20">
        <f t="shared" si="1192"/>
        <v>0</v>
      </c>
      <c r="AS737" s="13">
        <f t="shared" si="1193"/>
        <v>0</v>
      </c>
      <c r="AT737" s="13">
        <f t="shared" si="1193"/>
        <v>0</v>
      </c>
      <c r="AU737" s="13">
        <f t="shared" si="1193"/>
        <v>0</v>
      </c>
      <c r="AV737" s="13">
        <f t="shared" si="1193"/>
        <v>0</v>
      </c>
      <c r="AW737" s="20">
        <f t="shared" si="1193"/>
        <v>2657</v>
      </c>
      <c r="AX737" s="20">
        <f t="shared" si="1193"/>
        <v>0</v>
      </c>
    </row>
    <row r="738" spans="1:50" hidden="1" x14ac:dyDescent="0.25">
      <c r="A738" s="60" t="s">
        <v>189</v>
      </c>
      <c r="B738" s="16">
        <f>B737</f>
        <v>914</v>
      </c>
      <c r="C738" s="16" t="s">
        <v>165</v>
      </c>
      <c r="D738" s="16" t="s">
        <v>22</v>
      </c>
      <c r="E738" s="16" t="s">
        <v>208</v>
      </c>
      <c r="F738" s="16"/>
      <c r="G738" s="20">
        <f t="shared" si="1190"/>
        <v>2657</v>
      </c>
      <c r="H738" s="20">
        <f t="shared" si="1190"/>
        <v>0</v>
      </c>
      <c r="I738" s="13">
        <f t="shared" si="1190"/>
        <v>0</v>
      </c>
      <c r="J738" s="13">
        <f t="shared" si="1190"/>
        <v>0</v>
      </c>
      <c r="K738" s="13">
        <f t="shared" si="1190"/>
        <v>0</v>
      </c>
      <c r="L738" s="13">
        <f t="shared" si="1190"/>
        <v>0</v>
      </c>
      <c r="M738" s="20">
        <f t="shared" si="1190"/>
        <v>2657</v>
      </c>
      <c r="N738" s="20">
        <f t="shared" si="1190"/>
        <v>0</v>
      </c>
      <c r="O738" s="13">
        <f t="shared" si="1190"/>
        <v>0</v>
      </c>
      <c r="P738" s="13">
        <f t="shared" si="1190"/>
        <v>0</v>
      </c>
      <c r="Q738" s="13">
        <f t="shared" si="1190"/>
        <v>0</v>
      </c>
      <c r="R738" s="13">
        <f t="shared" si="1190"/>
        <v>0</v>
      </c>
      <c r="S738" s="20">
        <f t="shared" si="1191"/>
        <v>2657</v>
      </c>
      <c r="T738" s="20">
        <f t="shared" si="1191"/>
        <v>0</v>
      </c>
      <c r="U738" s="13">
        <f t="shared" si="1191"/>
        <v>0</v>
      </c>
      <c r="V738" s="13">
        <f t="shared" si="1191"/>
        <v>0</v>
      </c>
      <c r="W738" s="13">
        <f t="shared" si="1191"/>
        <v>0</v>
      </c>
      <c r="X738" s="13">
        <f t="shared" si="1191"/>
        <v>0</v>
      </c>
      <c r="Y738" s="20">
        <f t="shared" si="1191"/>
        <v>2657</v>
      </c>
      <c r="Z738" s="20">
        <f t="shared" si="1191"/>
        <v>0</v>
      </c>
      <c r="AA738" s="13">
        <f t="shared" si="1191"/>
        <v>0</v>
      </c>
      <c r="AB738" s="13">
        <f t="shared" si="1191"/>
        <v>0</v>
      </c>
      <c r="AC738" s="13">
        <f t="shared" si="1191"/>
        <v>0</v>
      </c>
      <c r="AD738" s="13">
        <f t="shared" si="1191"/>
        <v>0</v>
      </c>
      <c r="AE738" s="20">
        <f t="shared" si="1191"/>
        <v>2657</v>
      </c>
      <c r="AF738" s="20">
        <f t="shared" si="1191"/>
        <v>0</v>
      </c>
      <c r="AG738" s="13">
        <f t="shared" si="1192"/>
        <v>0</v>
      </c>
      <c r="AH738" s="13">
        <f t="shared" si="1192"/>
        <v>0</v>
      </c>
      <c r="AI738" s="13">
        <f t="shared" si="1192"/>
        <v>0</v>
      </c>
      <c r="AJ738" s="13">
        <f t="shared" si="1192"/>
        <v>0</v>
      </c>
      <c r="AK738" s="87">
        <f t="shared" si="1192"/>
        <v>2657</v>
      </c>
      <c r="AL738" s="87">
        <f t="shared" si="1192"/>
        <v>0</v>
      </c>
      <c r="AM738" s="13">
        <f t="shared" si="1192"/>
        <v>0</v>
      </c>
      <c r="AN738" s="13">
        <f t="shared" si="1192"/>
        <v>0</v>
      </c>
      <c r="AO738" s="13">
        <f t="shared" si="1192"/>
        <v>0</v>
      </c>
      <c r="AP738" s="13">
        <f t="shared" si="1192"/>
        <v>0</v>
      </c>
      <c r="AQ738" s="20">
        <f t="shared" si="1192"/>
        <v>2657</v>
      </c>
      <c r="AR738" s="20">
        <f t="shared" si="1192"/>
        <v>0</v>
      </c>
      <c r="AS738" s="13">
        <f t="shared" si="1193"/>
        <v>0</v>
      </c>
      <c r="AT738" s="13">
        <f t="shared" si="1193"/>
        <v>0</v>
      </c>
      <c r="AU738" s="13">
        <f t="shared" si="1193"/>
        <v>0</v>
      </c>
      <c r="AV738" s="13">
        <f t="shared" si="1193"/>
        <v>0</v>
      </c>
      <c r="AW738" s="20">
        <f t="shared" si="1193"/>
        <v>2657</v>
      </c>
      <c r="AX738" s="20">
        <f t="shared" si="1193"/>
        <v>0</v>
      </c>
    </row>
    <row r="739" spans="1:50" ht="33" hidden="1" x14ac:dyDescent="0.25">
      <c r="A739" s="60" t="s">
        <v>270</v>
      </c>
      <c r="B739" s="16">
        <f>B738</f>
        <v>914</v>
      </c>
      <c r="C739" s="16" t="s">
        <v>165</v>
      </c>
      <c r="D739" s="16" t="s">
        <v>22</v>
      </c>
      <c r="E739" s="16" t="s">
        <v>208</v>
      </c>
      <c r="F739" s="16" t="s">
        <v>33</v>
      </c>
      <c r="G739" s="20">
        <f t="shared" si="1190"/>
        <v>2657</v>
      </c>
      <c r="H739" s="20">
        <f t="shared" si="1190"/>
        <v>0</v>
      </c>
      <c r="I739" s="13">
        <f t="shared" si="1190"/>
        <v>0</v>
      </c>
      <c r="J739" s="13">
        <f t="shared" si="1190"/>
        <v>0</v>
      </c>
      <c r="K739" s="13">
        <f t="shared" si="1190"/>
        <v>0</v>
      </c>
      <c r="L739" s="13">
        <f t="shared" si="1190"/>
        <v>0</v>
      </c>
      <c r="M739" s="20">
        <f t="shared" si="1190"/>
        <v>2657</v>
      </c>
      <c r="N739" s="20">
        <f t="shared" si="1190"/>
        <v>0</v>
      </c>
      <c r="O739" s="13">
        <f t="shared" si="1190"/>
        <v>0</v>
      </c>
      <c r="P739" s="13">
        <f t="shared" si="1190"/>
        <v>0</v>
      </c>
      <c r="Q739" s="13">
        <f t="shared" si="1190"/>
        <v>0</v>
      </c>
      <c r="R739" s="13">
        <f t="shared" si="1190"/>
        <v>0</v>
      </c>
      <c r="S739" s="20">
        <f t="shared" si="1191"/>
        <v>2657</v>
      </c>
      <c r="T739" s="20">
        <f t="shared" si="1191"/>
        <v>0</v>
      </c>
      <c r="U739" s="13">
        <f t="shared" si="1191"/>
        <v>0</v>
      </c>
      <c r="V739" s="13">
        <f t="shared" si="1191"/>
        <v>0</v>
      </c>
      <c r="W739" s="13">
        <f t="shared" si="1191"/>
        <v>0</v>
      </c>
      <c r="X739" s="13">
        <f t="shared" si="1191"/>
        <v>0</v>
      </c>
      <c r="Y739" s="20">
        <f t="shared" si="1191"/>
        <v>2657</v>
      </c>
      <c r="Z739" s="20">
        <f t="shared" si="1191"/>
        <v>0</v>
      </c>
      <c r="AA739" s="13">
        <f t="shared" si="1191"/>
        <v>0</v>
      </c>
      <c r="AB739" s="13">
        <f t="shared" si="1191"/>
        <v>0</v>
      </c>
      <c r="AC739" s="13">
        <f t="shared" si="1191"/>
        <v>0</v>
      </c>
      <c r="AD739" s="13">
        <f t="shared" si="1191"/>
        <v>0</v>
      </c>
      <c r="AE739" s="20">
        <f t="shared" si="1191"/>
        <v>2657</v>
      </c>
      <c r="AF739" s="20">
        <f t="shared" si="1191"/>
        <v>0</v>
      </c>
      <c r="AG739" s="13">
        <f t="shared" si="1192"/>
        <v>0</v>
      </c>
      <c r="AH739" s="13">
        <f t="shared" si="1192"/>
        <v>0</v>
      </c>
      <c r="AI739" s="13">
        <f t="shared" si="1192"/>
        <v>0</v>
      </c>
      <c r="AJ739" s="13">
        <f t="shared" si="1192"/>
        <v>0</v>
      </c>
      <c r="AK739" s="87">
        <f t="shared" si="1192"/>
        <v>2657</v>
      </c>
      <c r="AL739" s="87">
        <f t="shared" si="1192"/>
        <v>0</v>
      </c>
      <c r="AM739" s="13">
        <f t="shared" si="1192"/>
        <v>0</v>
      </c>
      <c r="AN739" s="13">
        <f t="shared" si="1192"/>
        <v>0</v>
      </c>
      <c r="AO739" s="13">
        <f t="shared" si="1192"/>
        <v>0</v>
      </c>
      <c r="AP739" s="13">
        <f t="shared" si="1192"/>
        <v>0</v>
      </c>
      <c r="AQ739" s="20">
        <f t="shared" si="1192"/>
        <v>2657</v>
      </c>
      <c r="AR739" s="20">
        <f t="shared" si="1192"/>
        <v>0</v>
      </c>
      <c r="AS739" s="13">
        <f t="shared" si="1193"/>
        <v>0</v>
      </c>
      <c r="AT739" s="13">
        <f t="shared" si="1193"/>
        <v>0</v>
      </c>
      <c r="AU739" s="13">
        <f t="shared" si="1193"/>
        <v>0</v>
      </c>
      <c r="AV739" s="13">
        <f t="shared" si="1193"/>
        <v>0</v>
      </c>
      <c r="AW739" s="20">
        <f t="shared" si="1193"/>
        <v>2657</v>
      </c>
      <c r="AX739" s="20">
        <f t="shared" si="1193"/>
        <v>0</v>
      </c>
    </row>
    <row r="740" spans="1:50" ht="33" hidden="1" x14ac:dyDescent="0.25">
      <c r="A740" s="60" t="s">
        <v>201</v>
      </c>
      <c r="B740" s="16">
        <f>B739</f>
        <v>914</v>
      </c>
      <c r="C740" s="16" t="s">
        <v>165</v>
      </c>
      <c r="D740" s="16" t="s">
        <v>22</v>
      </c>
      <c r="E740" s="16" t="s">
        <v>208</v>
      </c>
      <c r="F740" s="16" t="s">
        <v>40</v>
      </c>
      <c r="G740" s="13">
        <v>2657</v>
      </c>
      <c r="H740" s="13"/>
      <c r="I740" s="13"/>
      <c r="J740" s="13"/>
      <c r="K740" s="13"/>
      <c r="L740" s="13"/>
      <c r="M740" s="13">
        <f>G740+I740+J740+K740+L740</f>
        <v>2657</v>
      </c>
      <c r="N740" s="13">
        <f>H740+J740</f>
        <v>0</v>
      </c>
      <c r="O740" s="13"/>
      <c r="P740" s="13"/>
      <c r="Q740" s="13"/>
      <c r="R740" s="13"/>
      <c r="S740" s="13">
        <f>M740+O740+P740+Q740+R740</f>
        <v>2657</v>
      </c>
      <c r="T740" s="13">
        <f>N740+P740</f>
        <v>0</v>
      </c>
      <c r="U740" s="13"/>
      <c r="V740" s="13"/>
      <c r="W740" s="13"/>
      <c r="X740" s="13"/>
      <c r="Y740" s="13">
        <f>S740+U740+V740+W740+X740</f>
        <v>2657</v>
      </c>
      <c r="Z740" s="13">
        <f>T740+V740</f>
        <v>0</v>
      </c>
      <c r="AA740" s="13"/>
      <c r="AB740" s="13"/>
      <c r="AC740" s="13"/>
      <c r="AD740" s="13"/>
      <c r="AE740" s="13">
        <f>Y740+AA740+AB740+AC740+AD740</f>
        <v>2657</v>
      </c>
      <c r="AF740" s="13">
        <f>Z740+AB740</f>
        <v>0</v>
      </c>
      <c r="AG740" s="13"/>
      <c r="AH740" s="13"/>
      <c r="AI740" s="13"/>
      <c r="AJ740" s="13"/>
      <c r="AK740" s="81">
        <f>AE740+AG740+AH740+AI740+AJ740</f>
        <v>2657</v>
      </c>
      <c r="AL740" s="81">
        <f>AF740+AH740</f>
        <v>0</v>
      </c>
      <c r="AM740" s="13"/>
      <c r="AN740" s="13"/>
      <c r="AO740" s="13"/>
      <c r="AP740" s="13"/>
      <c r="AQ740" s="13">
        <f>AK740+AM740+AN740+AO740+AP740</f>
        <v>2657</v>
      </c>
      <c r="AR740" s="13">
        <f>AL740+AN740</f>
        <v>0</v>
      </c>
      <c r="AS740" s="13"/>
      <c r="AT740" s="13"/>
      <c r="AU740" s="13"/>
      <c r="AV740" s="13"/>
      <c r="AW740" s="13">
        <f>AQ740+AS740+AT740+AU740+AV740</f>
        <v>2657</v>
      </c>
      <c r="AX740" s="13">
        <f>AR740+AT740</f>
        <v>0</v>
      </c>
    </row>
    <row r="741" spans="1:50" hidden="1" x14ac:dyDescent="0.25">
      <c r="A741" s="60"/>
      <c r="B741" s="16"/>
      <c r="C741" s="16"/>
      <c r="D741" s="16"/>
      <c r="E741" s="16"/>
      <c r="F741" s="16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81"/>
      <c r="AL741" s="81"/>
      <c r="AM741" s="13"/>
      <c r="AN741" s="13"/>
      <c r="AO741" s="13"/>
      <c r="AP741" s="13"/>
      <c r="AQ741" s="13"/>
      <c r="AR741" s="13"/>
      <c r="AS741" s="13"/>
      <c r="AT741" s="13"/>
      <c r="AU741" s="13"/>
      <c r="AV741" s="13"/>
      <c r="AW741" s="13"/>
      <c r="AX741" s="13"/>
    </row>
    <row r="742" spans="1:50" ht="18.75" hidden="1" x14ac:dyDescent="0.3">
      <c r="A742" s="62" t="s">
        <v>190</v>
      </c>
      <c r="B742" s="14">
        <v>914</v>
      </c>
      <c r="C742" s="14" t="s">
        <v>165</v>
      </c>
      <c r="D742" s="14" t="s">
        <v>87</v>
      </c>
      <c r="E742" s="14"/>
      <c r="F742" s="14"/>
      <c r="G742" s="15">
        <f t="shared" ref="G742:N742" si="1194">G748</f>
        <v>1192</v>
      </c>
      <c r="H742" s="15">
        <f t="shared" si="1194"/>
        <v>0</v>
      </c>
      <c r="I742" s="13">
        <f t="shared" si="1194"/>
        <v>0</v>
      </c>
      <c r="J742" s="13">
        <f t="shared" si="1194"/>
        <v>0</v>
      </c>
      <c r="K742" s="13">
        <f t="shared" si="1194"/>
        <v>0</v>
      </c>
      <c r="L742" s="13">
        <f t="shared" si="1194"/>
        <v>0</v>
      </c>
      <c r="M742" s="15">
        <f t="shared" si="1194"/>
        <v>1192</v>
      </c>
      <c r="N742" s="15">
        <f t="shared" si="1194"/>
        <v>0</v>
      </c>
      <c r="O742" s="15">
        <f t="shared" ref="O742:T742" si="1195">O748+O743</f>
        <v>0</v>
      </c>
      <c r="P742" s="15">
        <f t="shared" si="1195"/>
        <v>0</v>
      </c>
      <c r="Q742" s="15">
        <f t="shared" si="1195"/>
        <v>0</v>
      </c>
      <c r="R742" s="15">
        <f t="shared" si="1195"/>
        <v>0</v>
      </c>
      <c r="S742" s="15">
        <f t="shared" si="1195"/>
        <v>1192</v>
      </c>
      <c r="T742" s="15">
        <f t="shared" si="1195"/>
        <v>0</v>
      </c>
      <c r="U742" s="15">
        <f t="shared" ref="U742:Z742" si="1196">U748+U743</f>
        <v>0</v>
      </c>
      <c r="V742" s="15">
        <f t="shared" si="1196"/>
        <v>0</v>
      </c>
      <c r="W742" s="15">
        <f t="shared" si="1196"/>
        <v>0</v>
      </c>
      <c r="X742" s="15">
        <f t="shared" si="1196"/>
        <v>0</v>
      </c>
      <c r="Y742" s="15">
        <f t="shared" si="1196"/>
        <v>1192</v>
      </c>
      <c r="Z742" s="15">
        <f t="shared" si="1196"/>
        <v>0</v>
      </c>
      <c r="AA742" s="15">
        <f t="shared" ref="AA742:AF742" si="1197">AA748+AA743</f>
        <v>0</v>
      </c>
      <c r="AB742" s="15">
        <f t="shared" si="1197"/>
        <v>0</v>
      </c>
      <c r="AC742" s="15">
        <f t="shared" si="1197"/>
        <v>0</v>
      </c>
      <c r="AD742" s="15">
        <f t="shared" si="1197"/>
        <v>0</v>
      </c>
      <c r="AE742" s="15">
        <f t="shared" si="1197"/>
        <v>1192</v>
      </c>
      <c r="AF742" s="15">
        <f t="shared" si="1197"/>
        <v>0</v>
      </c>
      <c r="AG742" s="15">
        <f t="shared" ref="AG742:AL742" si="1198">AG748+AG743</f>
        <v>0</v>
      </c>
      <c r="AH742" s="15">
        <f t="shared" si="1198"/>
        <v>0</v>
      </c>
      <c r="AI742" s="15">
        <f t="shared" si="1198"/>
        <v>0</v>
      </c>
      <c r="AJ742" s="15">
        <f t="shared" si="1198"/>
        <v>0</v>
      </c>
      <c r="AK742" s="84">
        <f t="shared" si="1198"/>
        <v>1192</v>
      </c>
      <c r="AL742" s="84">
        <f t="shared" si="1198"/>
        <v>0</v>
      </c>
      <c r="AM742" s="15">
        <f t="shared" ref="AM742:AR742" si="1199">AM748+AM743</f>
        <v>0</v>
      </c>
      <c r="AN742" s="15">
        <f t="shared" si="1199"/>
        <v>0</v>
      </c>
      <c r="AO742" s="15">
        <f t="shared" si="1199"/>
        <v>0</v>
      </c>
      <c r="AP742" s="15">
        <f t="shared" si="1199"/>
        <v>0</v>
      </c>
      <c r="AQ742" s="15">
        <f t="shared" si="1199"/>
        <v>1192</v>
      </c>
      <c r="AR742" s="15">
        <f t="shared" si="1199"/>
        <v>0</v>
      </c>
      <c r="AS742" s="15">
        <f t="shared" ref="AS742:AX742" si="1200">AS748+AS743</f>
        <v>0</v>
      </c>
      <c r="AT742" s="15">
        <f t="shared" si="1200"/>
        <v>0</v>
      </c>
      <c r="AU742" s="15">
        <f t="shared" si="1200"/>
        <v>0</v>
      </c>
      <c r="AV742" s="15">
        <f t="shared" si="1200"/>
        <v>0</v>
      </c>
      <c r="AW742" s="15">
        <f t="shared" si="1200"/>
        <v>1192</v>
      </c>
      <c r="AX742" s="15">
        <f t="shared" si="1200"/>
        <v>0</v>
      </c>
    </row>
    <row r="743" spans="1:50" ht="33.75" hidden="1" x14ac:dyDescent="0.3">
      <c r="A743" s="60" t="s">
        <v>371</v>
      </c>
      <c r="B743" s="16">
        <v>914</v>
      </c>
      <c r="C743" s="16" t="s">
        <v>165</v>
      </c>
      <c r="D743" s="16" t="s">
        <v>87</v>
      </c>
      <c r="E743" s="16" t="s">
        <v>453</v>
      </c>
      <c r="F743" s="14"/>
      <c r="G743" s="15"/>
      <c r="H743" s="15"/>
      <c r="I743" s="13"/>
      <c r="J743" s="13"/>
      <c r="K743" s="13"/>
      <c r="L743" s="13"/>
      <c r="M743" s="15"/>
      <c r="N743" s="15"/>
      <c r="O743" s="13">
        <f>O744</f>
        <v>0</v>
      </c>
      <c r="P743" s="13">
        <f t="shared" ref="P743:AG746" si="1201">P744</f>
        <v>0</v>
      </c>
      <c r="Q743" s="13">
        <f t="shared" si="1201"/>
        <v>0</v>
      </c>
      <c r="R743" s="13">
        <f t="shared" si="1201"/>
        <v>0</v>
      </c>
      <c r="S743" s="13">
        <f t="shared" si="1201"/>
        <v>0</v>
      </c>
      <c r="T743" s="13">
        <f t="shared" si="1201"/>
        <v>0</v>
      </c>
      <c r="U743" s="13">
        <f t="shared" si="1201"/>
        <v>0</v>
      </c>
      <c r="V743" s="13">
        <f t="shared" si="1201"/>
        <v>0</v>
      </c>
      <c r="W743" s="13">
        <f t="shared" si="1201"/>
        <v>0</v>
      </c>
      <c r="X743" s="13">
        <f t="shared" si="1201"/>
        <v>0</v>
      </c>
      <c r="Y743" s="13">
        <f t="shared" si="1201"/>
        <v>0</v>
      </c>
      <c r="Z743" s="13">
        <f t="shared" si="1201"/>
        <v>0</v>
      </c>
      <c r="AA743" s="13">
        <f t="shared" si="1201"/>
        <v>0</v>
      </c>
      <c r="AB743" s="13">
        <f t="shared" si="1201"/>
        <v>0</v>
      </c>
      <c r="AC743" s="13">
        <f t="shared" si="1201"/>
        <v>0</v>
      </c>
      <c r="AD743" s="13">
        <f t="shared" si="1201"/>
        <v>0</v>
      </c>
      <c r="AE743" s="13">
        <f t="shared" si="1201"/>
        <v>0</v>
      </c>
      <c r="AF743" s="13">
        <f t="shared" ref="AA743:AF746" si="1202">AF744</f>
        <v>0</v>
      </c>
      <c r="AG743" s="13">
        <f t="shared" si="1201"/>
        <v>0</v>
      </c>
      <c r="AH743" s="13">
        <f t="shared" ref="AG743:AV746" si="1203">AH744</f>
        <v>0</v>
      </c>
      <c r="AI743" s="13">
        <f t="shared" si="1203"/>
        <v>0</v>
      </c>
      <c r="AJ743" s="13">
        <f t="shared" si="1203"/>
        <v>0</v>
      </c>
      <c r="AK743" s="81">
        <f t="shared" si="1203"/>
        <v>0</v>
      </c>
      <c r="AL743" s="81">
        <f t="shared" si="1203"/>
        <v>0</v>
      </c>
      <c r="AM743" s="13">
        <f t="shared" si="1203"/>
        <v>0</v>
      </c>
      <c r="AN743" s="13">
        <f t="shared" si="1203"/>
        <v>0</v>
      </c>
      <c r="AO743" s="13">
        <f t="shared" si="1203"/>
        <v>0</v>
      </c>
      <c r="AP743" s="13">
        <f t="shared" si="1203"/>
        <v>0</v>
      </c>
      <c r="AQ743" s="13">
        <f t="shared" si="1203"/>
        <v>0</v>
      </c>
      <c r="AR743" s="13">
        <f t="shared" si="1203"/>
        <v>0</v>
      </c>
      <c r="AS743" s="13">
        <f t="shared" si="1203"/>
        <v>0</v>
      </c>
      <c r="AT743" s="13">
        <f t="shared" si="1203"/>
        <v>0</v>
      </c>
      <c r="AU743" s="13">
        <f t="shared" si="1203"/>
        <v>0</v>
      </c>
      <c r="AV743" s="13">
        <f t="shared" si="1203"/>
        <v>0</v>
      </c>
      <c r="AW743" s="13">
        <f t="shared" ref="AS743:AX746" si="1204">AW744</f>
        <v>0</v>
      </c>
      <c r="AX743" s="13">
        <f t="shared" si="1204"/>
        <v>0</v>
      </c>
    </row>
    <row r="744" spans="1:50" ht="18.75" hidden="1" x14ac:dyDescent="0.3">
      <c r="A744" s="60" t="s">
        <v>15</v>
      </c>
      <c r="B744" s="16">
        <v>914</v>
      </c>
      <c r="C744" s="16" t="s">
        <v>165</v>
      </c>
      <c r="D744" s="16" t="s">
        <v>87</v>
      </c>
      <c r="E744" s="16" t="s">
        <v>454</v>
      </c>
      <c r="F744" s="14"/>
      <c r="G744" s="15"/>
      <c r="H744" s="15"/>
      <c r="I744" s="13"/>
      <c r="J744" s="13"/>
      <c r="K744" s="13"/>
      <c r="L744" s="13"/>
      <c r="M744" s="15"/>
      <c r="N744" s="15"/>
      <c r="O744" s="13">
        <f>O745</f>
        <v>0</v>
      </c>
      <c r="P744" s="13">
        <f t="shared" si="1201"/>
        <v>0</v>
      </c>
      <c r="Q744" s="13">
        <f t="shared" si="1201"/>
        <v>0</v>
      </c>
      <c r="R744" s="13">
        <f t="shared" si="1201"/>
        <v>0</v>
      </c>
      <c r="S744" s="13">
        <f t="shared" si="1201"/>
        <v>0</v>
      </c>
      <c r="T744" s="13">
        <f t="shared" si="1201"/>
        <v>0</v>
      </c>
      <c r="U744" s="13">
        <f t="shared" si="1201"/>
        <v>0</v>
      </c>
      <c r="V744" s="13">
        <f t="shared" si="1201"/>
        <v>0</v>
      </c>
      <c r="W744" s="13">
        <f t="shared" si="1201"/>
        <v>0</v>
      </c>
      <c r="X744" s="13">
        <f t="shared" si="1201"/>
        <v>0</v>
      </c>
      <c r="Y744" s="13">
        <f t="shared" si="1201"/>
        <v>0</v>
      </c>
      <c r="Z744" s="13">
        <f t="shared" si="1201"/>
        <v>0</v>
      </c>
      <c r="AA744" s="13">
        <f t="shared" si="1202"/>
        <v>0</v>
      </c>
      <c r="AB744" s="13">
        <f t="shared" si="1202"/>
        <v>0</v>
      </c>
      <c r="AC744" s="13">
        <f t="shared" si="1202"/>
        <v>0</v>
      </c>
      <c r="AD744" s="13">
        <f t="shared" si="1202"/>
        <v>0</v>
      </c>
      <c r="AE744" s="13">
        <f t="shared" si="1202"/>
        <v>0</v>
      </c>
      <c r="AF744" s="13">
        <f t="shared" si="1202"/>
        <v>0</v>
      </c>
      <c r="AG744" s="13">
        <f t="shared" si="1203"/>
        <v>0</v>
      </c>
      <c r="AH744" s="13">
        <f t="shared" si="1203"/>
        <v>0</v>
      </c>
      <c r="AI744" s="13">
        <f t="shared" si="1203"/>
        <v>0</v>
      </c>
      <c r="AJ744" s="13">
        <f t="shared" si="1203"/>
        <v>0</v>
      </c>
      <c r="AK744" s="81">
        <f t="shared" si="1203"/>
        <v>0</v>
      </c>
      <c r="AL744" s="81">
        <f t="shared" si="1203"/>
        <v>0</v>
      </c>
      <c r="AM744" s="13">
        <f t="shared" si="1203"/>
        <v>0</v>
      </c>
      <c r="AN744" s="13">
        <f t="shared" si="1203"/>
        <v>0</v>
      </c>
      <c r="AO744" s="13">
        <f t="shared" si="1203"/>
        <v>0</v>
      </c>
      <c r="AP744" s="13">
        <f t="shared" si="1203"/>
        <v>0</v>
      </c>
      <c r="AQ744" s="13">
        <f t="shared" si="1203"/>
        <v>0</v>
      </c>
      <c r="AR744" s="13">
        <f t="shared" si="1203"/>
        <v>0</v>
      </c>
      <c r="AS744" s="13">
        <f t="shared" si="1204"/>
        <v>0</v>
      </c>
      <c r="AT744" s="13">
        <f t="shared" si="1204"/>
        <v>0</v>
      </c>
      <c r="AU744" s="13">
        <f t="shared" si="1204"/>
        <v>0</v>
      </c>
      <c r="AV744" s="13">
        <f t="shared" si="1204"/>
        <v>0</v>
      </c>
      <c r="AW744" s="13">
        <f t="shared" si="1204"/>
        <v>0</v>
      </c>
      <c r="AX744" s="13">
        <f t="shared" si="1204"/>
        <v>0</v>
      </c>
    </row>
    <row r="745" spans="1:50" ht="18.75" hidden="1" x14ac:dyDescent="0.3">
      <c r="A745" s="60" t="s">
        <v>191</v>
      </c>
      <c r="B745" s="16">
        <v>914</v>
      </c>
      <c r="C745" s="16" t="s">
        <v>165</v>
      </c>
      <c r="D745" s="16" t="s">
        <v>87</v>
      </c>
      <c r="E745" s="16" t="s">
        <v>609</v>
      </c>
      <c r="F745" s="14"/>
      <c r="G745" s="15"/>
      <c r="H745" s="15"/>
      <c r="I745" s="13"/>
      <c r="J745" s="13"/>
      <c r="K745" s="13"/>
      <c r="L745" s="13"/>
      <c r="M745" s="15"/>
      <c r="N745" s="15"/>
      <c r="O745" s="13">
        <f>O746</f>
        <v>0</v>
      </c>
      <c r="P745" s="13">
        <f t="shared" si="1201"/>
        <v>0</v>
      </c>
      <c r="Q745" s="13">
        <f t="shared" si="1201"/>
        <v>0</v>
      </c>
      <c r="R745" s="13">
        <f t="shared" si="1201"/>
        <v>0</v>
      </c>
      <c r="S745" s="13">
        <f t="shared" si="1201"/>
        <v>0</v>
      </c>
      <c r="T745" s="13">
        <f t="shared" si="1201"/>
        <v>0</v>
      </c>
      <c r="U745" s="13">
        <f t="shared" si="1201"/>
        <v>0</v>
      </c>
      <c r="V745" s="13">
        <f t="shared" si="1201"/>
        <v>0</v>
      </c>
      <c r="W745" s="13">
        <f t="shared" si="1201"/>
        <v>0</v>
      </c>
      <c r="X745" s="13">
        <f t="shared" si="1201"/>
        <v>0</v>
      </c>
      <c r="Y745" s="13">
        <f t="shared" si="1201"/>
        <v>0</v>
      </c>
      <c r="Z745" s="13">
        <f t="shared" si="1201"/>
        <v>0</v>
      </c>
      <c r="AA745" s="13">
        <f t="shared" si="1202"/>
        <v>0</v>
      </c>
      <c r="AB745" s="13">
        <f t="shared" si="1202"/>
        <v>0</v>
      </c>
      <c r="AC745" s="13">
        <f t="shared" si="1202"/>
        <v>0</v>
      </c>
      <c r="AD745" s="13">
        <f t="shared" si="1202"/>
        <v>0</v>
      </c>
      <c r="AE745" s="13">
        <f t="shared" si="1202"/>
        <v>0</v>
      </c>
      <c r="AF745" s="13">
        <f t="shared" si="1202"/>
        <v>0</v>
      </c>
      <c r="AG745" s="13">
        <f t="shared" si="1203"/>
        <v>0</v>
      </c>
      <c r="AH745" s="13">
        <f t="shared" si="1203"/>
        <v>0</v>
      </c>
      <c r="AI745" s="13">
        <f t="shared" si="1203"/>
        <v>0</v>
      </c>
      <c r="AJ745" s="13">
        <f t="shared" si="1203"/>
        <v>0</v>
      </c>
      <c r="AK745" s="81">
        <f t="shared" si="1203"/>
        <v>0</v>
      </c>
      <c r="AL745" s="81">
        <f t="shared" si="1203"/>
        <v>0</v>
      </c>
      <c r="AM745" s="13">
        <f t="shared" si="1203"/>
        <v>0</v>
      </c>
      <c r="AN745" s="13">
        <f t="shared" si="1203"/>
        <v>0</v>
      </c>
      <c r="AO745" s="13">
        <f t="shared" si="1203"/>
        <v>0</v>
      </c>
      <c r="AP745" s="13">
        <f t="shared" si="1203"/>
        <v>0</v>
      </c>
      <c r="AQ745" s="13">
        <f t="shared" si="1203"/>
        <v>0</v>
      </c>
      <c r="AR745" s="13">
        <f t="shared" si="1203"/>
        <v>0</v>
      </c>
      <c r="AS745" s="13">
        <f t="shared" si="1204"/>
        <v>0</v>
      </c>
      <c r="AT745" s="13">
        <f t="shared" si="1204"/>
        <v>0</v>
      </c>
      <c r="AU745" s="13">
        <f t="shared" si="1204"/>
        <v>0</v>
      </c>
      <c r="AV745" s="13">
        <f t="shared" si="1204"/>
        <v>0</v>
      </c>
      <c r="AW745" s="13">
        <f t="shared" si="1204"/>
        <v>0</v>
      </c>
      <c r="AX745" s="13">
        <f t="shared" si="1204"/>
        <v>0</v>
      </c>
    </row>
    <row r="746" spans="1:50" ht="33.75" hidden="1" x14ac:dyDescent="0.3">
      <c r="A746" s="60" t="s">
        <v>205</v>
      </c>
      <c r="B746" s="16">
        <v>914</v>
      </c>
      <c r="C746" s="16" t="s">
        <v>165</v>
      </c>
      <c r="D746" s="16" t="s">
        <v>87</v>
      </c>
      <c r="E746" s="16" t="s">
        <v>609</v>
      </c>
      <c r="F746" s="16" t="s">
        <v>206</v>
      </c>
      <c r="G746" s="15"/>
      <c r="H746" s="15"/>
      <c r="I746" s="13"/>
      <c r="J746" s="13"/>
      <c r="K746" s="13"/>
      <c r="L746" s="13"/>
      <c r="M746" s="15"/>
      <c r="N746" s="15"/>
      <c r="O746" s="13">
        <f>O747</f>
        <v>0</v>
      </c>
      <c r="P746" s="13">
        <f t="shared" si="1201"/>
        <v>0</v>
      </c>
      <c r="Q746" s="13">
        <f t="shared" si="1201"/>
        <v>0</v>
      </c>
      <c r="R746" s="13">
        <f t="shared" si="1201"/>
        <v>0</v>
      </c>
      <c r="S746" s="13">
        <f t="shared" si="1201"/>
        <v>0</v>
      </c>
      <c r="T746" s="13">
        <f t="shared" si="1201"/>
        <v>0</v>
      </c>
      <c r="U746" s="13">
        <f t="shared" si="1201"/>
        <v>0</v>
      </c>
      <c r="V746" s="13">
        <f t="shared" si="1201"/>
        <v>0</v>
      </c>
      <c r="W746" s="13">
        <f t="shared" si="1201"/>
        <v>0</v>
      </c>
      <c r="X746" s="13">
        <f t="shared" si="1201"/>
        <v>0</v>
      </c>
      <c r="Y746" s="13">
        <f t="shared" si="1201"/>
        <v>0</v>
      </c>
      <c r="Z746" s="13">
        <f t="shared" si="1201"/>
        <v>0</v>
      </c>
      <c r="AA746" s="13">
        <f t="shared" si="1202"/>
        <v>0</v>
      </c>
      <c r="AB746" s="13">
        <f t="shared" si="1202"/>
        <v>0</v>
      </c>
      <c r="AC746" s="13">
        <f t="shared" si="1202"/>
        <v>0</v>
      </c>
      <c r="AD746" s="13">
        <f t="shared" si="1202"/>
        <v>0</v>
      </c>
      <c r="AE746" s="13">
        <f t="shared" si="1202"/>
        <v>0</v>
      </c>
      <c r="AF746" s="13">
        <f t="shared" si="1202"/>
        <v>0</v>
      </c>
      <c r="AG746" s="13">
        <f t="shared" si="1203"/>
        <v>0</v>
      </c>
      <c r="AH746" s="13">
        <f t="shared" si="1203"/>
        <v>0</v>
      </c>
      <c r="AI746" s="13">
        <f t="shared" si="1203"/>
        <v>0</v>
      </c>
      <c r="AJ746" s="13">
        <f t="shared" si="1203"/>
        <v>0</v>
      </c>
      <c r="AK746" s="81">
        <f t="shared" si="1203"/>
        <v>0</v>
      </c>
      <c r="AL746" s="81">
        <f t="shared" si="1203"/>
        <v>0</v>
      </c>
      <c r="AM746" s="13">
        <f t="shared" si="1203"/>
        <v>0</v>
      </c>
      <c r="AN746" s="13">
        <f t="shared" si="1203"/>
        <v>0</v>
      </c>
      <c r="AO746" s="13">
        <f t="shared" si="1203"/>
        <v>0</v>
      </c>
      <c r="AP746" s="13">
        <f t="shared" si="1203"/>
        <v>0</v>
      </c>
      <c r="AQ746" s="13">
        <f t="shared" si="1203"/>
        <v>0</v>
      </c>
      <c r="AR746" s="13">
        <f t="shared" si="1203"/>
        <v>0</v>
      </c>
      <c r="AS746" s="13">
        <f t="shared" si="1204"/>
        <v>0</v>
      </c>
      <c r="AT746" s="13">
        <f t="shared" si="1204"/>
        <v>0</v>
      </c>
      <c r="AU746" s="13">
        <f t="shared" si="1204"/>
        <v>0</v>
      </c>
      <c r="AV746" s="13">
        <f t="shared" si="1204"/>
        <v>0</v>
      </c>
      <c r="AW746" s="13">
        <f t="shared" si="1204"/>
        <v>0</v>
      </c>
      <c r="AX746" s="13">
        <f t="shared" si="1204"/>
        <v>0</v>
      </c>
    </row>
    <row r="747" spans="1:50" ht="18.75" hidden="1" x14ac:dyDescent="0.3">
      <c r="A747" s="60" t="s">
        <v>191</v>
      </c>
      <c r="B747" s="16">
        <v>914</v>
      </c>
      <c r="C747" s="16" t="s">
        <v>165</v>
      </c>
      <c r="D747" s="16" t="s">
        <v>87</v>
      </c>
      <c r="E747" s="16" t="s">
        <v>609</v>
      </c>
      <c r="F747" s="16" t="s">
        <v>207</v>
      </c>
      <c r="G747" s="15"/>
      <c r="H747" s="15"/>
      <c r="I747" s="13"/>
      <c r="J747" s="13"/>
      <c r="K747" s="13"/>
      <c r="L747" s="13"/>
      <c r="M747" s="15"/>
      <c r="N747" s="15"/>
      <c r="O747" s="13"/>
      <c r="P747" s="13"/>
      <c r="Q747" s="13"/>
      <c r="R747" s="13"/>
      <c r="S747" s="13">
        <f>M747+O747+P747+Q747+R747</f>
        <v>0</v>
      </c>
      <c r="T747" s="13">
        <f>N747+P747</f>
        <v>0</v>
      </c>
      <c r="U747" s="13"/>
      <c r="V747" s="13"/>
      <c r="W747" s="13"/>
      <c r="X747" s="13"/>
      <c r="Y747" s="13">
        <f>S747+U747+V747+W747+X747</f>
        <v>0</v>
      </c>
      <c r="Z747" s="13">
        <f>T747+V747</f>
        <v>0</v>
      </c>
      <c r="AA747" s="13"/>
      <c r="AB747" s="13"/>
      <c r="AC747" s="13"/>
      <c r="AD747" s="13"/>
      <c r="AE747" s="13">
        <f>Y747+AA747+AB747+AC747+AD747</f>
        <v>0</v>
      </c>
      <c r="AF747" s="13">
        <f>Z747+AB747</f>
        <v>0</v>
      </c>
      <c r="AG747" s="13"/>
      <c r="AH747" s="13"/>
      <c r="AI747" s="13"/>
      <c r="AJ747" s="13"/>
      <c r="AK747" s="81">
        <f>AE747+AG747+AH747+AI747+AJ747</f>
        <v>0</v>
      </c>
      <c r="AL747" s="81">
        <f>AF747+AH747</f>
        <v>0</v>
      </c>
      <c r="AM747" s="13"/>
      <c r="AN747" s="13"/>
      <c r="AO747" s="13"/>
      <c r="AP747" s="13"/>
      <c r="AQ747" s="13">
        <f>AK747+AM747+AN747+AO747+AP747</f>
        <v>0</v>
      </c>
      <c r="AR747" s="13">
        <f>AL747+AN747</f>
        <v>0</v>
      </c>
      <c r="AS747" s="13"/>
      <c r="AT747" s="13"/>
      <c r="AU747" s="13"/>
      <c r="AV747" s="13"/>
      <c r="AW747" s="13">
        <f>AQ747+AS747+AT747+AU747+AV747</f>
        <v>0</v>
      </c>
      <c r="AX747" s="13">
        <f>AR747+AT747</f>
        <v>0</v>
      </c>
    </row>
    <row r="748" spans="1:50" hidden="1" x14ac:dyDescent="0.25">
      <c r="A748" s="60" t="s">
        <v>66</v>
      </c>
      <c r="B748" s="16">
        <v>914</v>
      </c>
      <c r="C748" s="16" t="s">
        <v>165</v>
      </c>
      <c r="D748" s="16" t="s">
        <v>87</v>
      </c>
      <c r="E748" s="16" t="s">
        <v>67</v>
      </c>
      <c r="F748" s="16"/>
      <c r="G748" s="20">
        <f t="shared" ref="G748:R751" si="1205">G749</f>
        <v>1192</v>
      </c>
      <c r="H748" s="20">
        <f t="shared" si="1205"/>
        <v>0</v>
      </c>
      <c r="I748" s="13">
        <f t="shared" si="1205"/>
        <v>0</v>
      </c>
      <c r="J748" s="13">
        <f t="shared" si="1205"/>
        <v>0</v>
      </c>
      <c r="K748" s="13">
        <f t="shared" si="1205"/>
        <v>0</v>
      </c>
      <c r="L748" s="13">
        <f t="shared" si="1205"/>
        <v>0</v>
      </c>
      <c r="M748" s="20">
        <f t="shared" si="1205"/>
        <v>1192</v>
      </c>
      <c r="N748" s="20">
        <f t="shared" si="1205"/>
        <v>0</v>
      </c>
      <c r="O748" s="13">
        <f t="shared" si="1205"/>
        <v>0</v>
      </c>
      <c r="P748" s="13">
        <f t="shared" si="1205"/>
        <v>0</v>
      </c>
      <c r="Q748" s="13">
        <f t="shared" si="1205"/>
        <v>0</v>
      </c>
      <c r="R748" s="13">
        <f t="shared" si="1205"/>
        <v>0</v>
      </c>
      <c r="S748" s="20">
        <f t="shared" ref="S748:AH751" si="1206">S749</f>
        <v>1192</v>
      </c>
      <c r="T748" s="20">
        <f t="shared" si="1206"/>
        <v>0</v>
      </c>
      <c r="U748" s="13">
        <f t="shared" si="1206"/>
        <v>0</v>
      </c>
      <c r="V748" s="13">
        <f t="shared" si="1206"/>
        <v>0</v>
      </c>
      <c r="W748" s="13">
        <f t="shared" si="1206"/>
        <v>0</v>
      </c>
      <c r="X748" s="13">
        <f t="shared" si="1206"/>
        <v>0</v>
      </c>
      <c r="Y748" s="20">
        <f t="shared" si="1206"/>
        <v>1192</v>
      </c>
      <c r="Z748" s="20">
        <f t="shared" si="1206"/>
        <v>0</v>
      </c>
      <c r="AA748" s="13">
        <f t="shared" si="1206"/>
        <v>0</v>
      </c>
      <c r="AB748" s="13">
        <f t="shared" si="1206"/>
        <v>0</v>
      </c>
      <c r="AC748" s="13">
        <f t="shared" si="1206"/>
        <v>0</v>
      </c>
      <c r="AD748" s="13">
        <f t="shared" si="1206"/>
        <v>0</v>
      </c>
      <c r="AE748" s="20">
        <f t="shared" si="1206"/>
        <v>1192</v>
      </c>
      <c r="AF748" s="20">
        <f t="shared" si="1206"/>
        <v>0</v>
      </c>
      <c r="AG748" s="13">
        <f t="shared" si="1206"/>
        <v>0</v>
      </c>
      <c r="AH748" s="13">
        <f t="shared" si="1206"/>
        <v>0</v>
      </c>
      <c r="AI748" s="13">
        <f t="shared" ref="AG748:AV751" si="1207">AI749</f>
        <v>0</v>
      </c>
      <c r="AJ748" s="13">
        <f t="shared" si="1207"/>
        <v>0</v>
      </c>
      <c r="AK748" s="87">
        <f t="shared" si="1207"/>
        <v>1192</v>
      </c>
      <c r="AL748" s="87">
        <f t="shared" si="1207"/>
        <v>0</v>
      </c>
      <c r="AM748" s="13">
        <f t="shared" si="1207"/>
        <v>0</v>
      </c>
      <c r="AN748" s="13">
        <f t="shared" si="1207"/>
        <v>0</v>
      </c>
      <c r="AO748" s="13">
        <f t="shared" si="1207"/>
        <v>0</v>
      </c>
      <c r="AP748" s="13">
        <f t="shared" si="1207"/>
        <v>0</v>
      </c>
      <c r="AQ748" s="20">
        <f t="shared" si="1207"/>
        <v>1192</v>
      </c>
      <c r="AR748" s="20">
        <f t="shared" si="1207"/>
        <v>0</v>
      </c>
      <c r="AS748" s="13">
        <f t="shared" si="1207"/>
        <v>0</v>
      </c>
      <c r="AT748" s="13">
        <f t="shared" si="1207"/>
        <v>0</v>
      </c>
      <c r="AU748" s="13">
        <f t="shared" si="1207"/>
        <v>0</v>
      </c>
      <c r="AV748" s="13">
        <f t="shared" si="1207"/>
        <v>0</v>
      </c>
      <c r="AW748" s="20">
        <f t="shared" ref="AS748:AX751" si="1208">AW749</f>
        <v>1192</v>
      </c>
      <c r="AX748" s="20">
        <f t="shared" si="1208"/>
        <v>0</v>
      </c>
    </row>
    <row r="749" spans="1:50" hidden="1" x14ac:dyDescent="0.25">
      <c r="A749" s="60" t="s">
        <v>15</v>
      </c>
      <c r="B749" s="16">
        <v>914</v>
      </c>
      <c r="C749" s="16" t="s">
        <v>165</v>
      </c>
      <c r="D749" s="16" t="s">
        <v>87</v>
      </c>
      <c r="E749" s="16" t="s">
        <v>68</v>
      </c>
      <c r="F749" s="16"/>
      <c r="G749" s="20">
        <f t="shared" si="1205"/>
        <v>1192</v>
      </c>
      <c r="H749" s="20">
        <f t="shared" si="1205"/>
        <v>0</v>
      </c>
      <c r="I749" s="13">
        <f t="shared" si="1205"/>
        <v>0</v>
      </c>
      <c r="J749" s="13">
        <f t="shared" si="1205"/>
        <v>0</v>
      </c>
      <c r="K749" s="13">
        <f t="shared" si="1205"/>
        <v>0</v>
      </c>
      <c r="L749" s="13">
        <f t="shared" si="1205"/>
        <v>0</v>
      </c>
      <c r="M749" s="20">
        <f t="shared" si="1205"/>
        <v>1192</v>
      </c>
      <c r="N749" s="20">
        <f t="shared" si="1205"/>
        <v>0</v>
      </c>
      <c r="O749" s="13">
        <f t="shared" si="1205"/>
        <v>0</v>
      </c>
      <c r="P749" s="13">
        <f t="shared" si="1205"/>
        <v>0</v>
      </c>
      <c r="Q749" s="13">
        <f t="shared" si="1205"/>
        <v>0</v>
      </c>
      <c r="R749" s="13">
        <f t="shared" si="1205"/>
        <v>0</v>
      </c>
      <c r="S749" s="20">
        <f t="shared" si="1206"/>
        <v>1192</v>
      </c>
      <c r="T749" s="20">
        <f t="shared" si="1206"/>
        <v>0</v>
      </c>
      <c r="U749" s="13">
        <f t="shared" si="1206"/>
        <v>0</v>
      </c>
      <c r="V749" s="13">
        <f t="shared" si="1206"/>
        <v>0</v>
      </c>
      <c r="W749" s="13">
        <f t="shared" si="1206"/>
        <v>0</v>
      </c>
      <c r="X749" s="13">
        <f t="shared" si="1206"/>
        <v>0</v>
      </c>
      <c r="Y749" s="20">
        <f t="shared" si="1206"/>
        <v>1192</v>
      </c>
      <c r="Z749" s="20">
        <f t="shared" si="1206"/>
        <v>0</v>
      </c>
      <c r="AA749" s="13">
        <f t="shared" si="1206"/>
        <v>0</v>
      </c>
      <c r="AB749" s="13">
        <f t="shared" si="1206"/>
        <v>0</v>
      </c>
      <c r="AC749" s="13">
        <f t="shared" si="1206"/>
        <v>0</v>
      </c>
      <c r="AD749" s="13">
        <f t="shared" si="1206"/>
        <v>0</v>
      </c>
      <c r="AE749" s="20">
        <f t="shared" si="1206"/>
        <v>1192</v>
      </c>
      <c r="AF749" s="20">
        <f t="shared" si="1206"/>
        <v>0</v>
      </c>
      <c r="AG749" s="13">
        <f t="shared" si="1207"/>
        <v>0</v>
      </c>
      <c r="AH749" s="13">
        <f t="shared" si="1207"/>
        <v>0</v>
      </c>
      <c r="AI749" s="13">
        <f t="shared" si="1207"/>
        <v>0</v>
      </c>
      <c r="AJ749" s="13">
        <f t="shared" si="1207"/>
        <v>0</v>
      </c>
      <c r="AK749" s="87">
        <f t="shared" si="1207"/>
        <v>1192</v>
      </c>
      <c r="AL749" s="87">
        <f t="shared" si="1207"/>
        <v>0</v>
      </c>
      <c r="AM749" s="13">
        <f t="shared" si="1207"/>
        <v>0</v>
      </c>
      <c r="AN749" s="13">
        <f t="shared" si="1207"/>
        <v>0</v>
      </c>
      <c r="AO749" s="13">
        <f t="shared" si="1207"/>
        <v>0</v>
      </c>
      <c r="AP749" s="13">
        <f t="shared" si="1207"/>
        <v>0</v>
      </c>
      <c r="AQ749" s="20">
        <f t="shared" si="1207"/>
        <v>1192</v>
      </c>
      <c r="AR749" s="20">
        <f t="shared" si="1207"/>
        <v>0</v>
      </c>
      <c r="AS749" s="13">
        <f t="shared" si="1208"/>
        <v>0</v>
      </c>
      <c r="AT749" s="13">
        <f t="shared" si="1208"/>
        <v>0</v>
      </c>
      <c r="AU749" s="13">
        <f t="shared" si="1208"/>
        <v>0</v>
      </c>
      <c r="AV749" s="13">
        <f t="shared" si="1208"/>
        <v>0</v>
      </c>
      <c r="AW749" s="20">
        <f t="shared" si="1208"/>
        <v>1192</v>
      </c>
      <c r="AX749" s="20">
        <f t="shared" si="1208"/>
        <v>0</v>
      </c>
    </row>
    <row r="750" spans="1:50" hidden="1" x14ac:dyDescent="0.25">
      <c r="A750" s="60" t="s">
        <v>191</v>
      </c>
      <c r="B750" s="16">
        <v>914</v>
      </c>
      <c r="C750" s="16" t="s">
        <v>165</v>
      </c>
      <c r="D750" s="16" t="s">
        <v>87</v>
      </c>
      <c r="E750" s="16" t="s">
        <v>204</v>
      </c>
      <c r="F750" s="16"/>
      <c r="G750" s="20">
        <f t="shared" si="1205"/>
        <v>1192</v>
      </c>
      <c r="H750" s="20">
        <f t="shared" si="1205"/>
        <v>0</v>
      </c>
      <c r="I750" s="13">
        <f t="shared" si="1205"/>
        <v>0</v>
      </c>
      <c r="J750" s="13">
        <f t="shared" si="1205"/>
        <v>0</v>
      </c>
      <c r="K750" s="13">
        <f t="shared" si="1205"/>
        <v>0</v>
      </c>
      <c r="L750" s="13">
        <f t="shared" si="1205"/>
        <v>0</v>
      </c>
      <c r="M750" s="20">
        <f t="shared" si="1205"/>
        <v>1192</v>
      </c>
      <c r="N750" s="20">
        <f t="shared" si="1205"/>
        <v>0</v>
      </c>
      <c r="O750" s="13">
        <f t="shared" si="1205"/>
        <v>0</v>
      </c>
      <c r="P750" s="13">
        <f t="shared" si="1205"/>
        <v>0</v>
      </c>
      <c r="Q750" s="13">
        <f t="shared" si="1205"/>
        <v>0</v>
      </c>
      <c r="R750" s="13">
        <f t="shared" si="1205"/>
        <v>0</v>
      </c>
      <c r="S750" s="20">
        <f t="shared" si="1206"/>
        <v>1192</v>
      </c>
      <c r="T750" s="20">
        <f t="shared" si="1206"/>
        <v>0</v>
      </c>
      <c r="U750" s="13">
        <f t="shared" si="1206"/>
        <v>0</v>
      </c>
      <c r="V750" s="13">
        <f t="shared" si="1206"/>
        <v>0</v>
      </c>
      <c r="W750" s="13">
        <f t="shared" si="1206"/>
        <v>0</v>
      </c>
      <c r="X750" s="13">
        <f t="shared" si="1206"/>
        <v>0</v>
      </c>
      <c r="Y750" s="20">
        <f t="shared" si="1206"/>
        <v>1192</v>
      </c>
      <c r="Z750" s="20">
        <f t="shared" si="1206"/>
        <v>0</v>
      </c>
      <c r="AA750" s="13">
        <f t="shared" si="1206"/>
        <v>0</v>
      </c>
      <c r="AB750" s="13">
        <f t="shared" si="1206"/>
        <v>0</v>
      </c>
      <c r="AC750" s="13">
        <f t="shared" si="1206"/>
        <v>0</v>
      </c>
      <c r="AD750" s="13">
        <f t="shared" si="1206"/>
        <v>0</v>
      </c>
      <c r="AE750" s="20">
        <f t="shared" si="1206"/>
        <v>1192</v>
      </c>
      <c r="AF750" s="20">
        <f t="shared" si="1206"/>
        <v>0</v>
      </c>
      <c r="AG750" s="13">
        <f t="shared" si="1207"/>
        <v>0</v>
      </c>
      <c r="AH750" s="13">
        <f t="shared" si="1207"/>
        <v>0</v>
      </c>
      <c r="AI750" s="13">
        <f t="shared" si="1207"/>
        <v>0</v>
      </c>
      <c r="AJ750" s="13">
        <f t="shared" si="1207"/>
        <v>0</v>
      </c>
      <c r="AK750" s="87">
        <f t="shared" si="1207"/>
        <v>1192</v>
      </c>
      <c r="AL750" s="87">
        <f t="shared" si="1207"/>
        <v>0</v>
      </c>
      <c r="AM750" s="13">
        <f t="shared" si="1207"/>
        <v>0</v>
      </c>
      <c r="AN750" s="13">
        <f t="shared" si="1207"/>
        <v>0</v>
      </c>
      <c r="AO750" s="13">
        <f t="shared" si="1207"/>
        <v>0</v>
      </c>
      <c r="AP750" s="13">
        <f t="shared" si="1207"/>
        <v>0</v>
      </c>
      <c r="AQ750" s="20">
        <f t="shared" si="1207"/>
        <v>1192</v>
      </c>
      <c r="AR750" s="20">
        <f t="shared" si="1207"/>
        <v>0</v>
      </c>
      <c r="AS750" s="13">
        <f t="shared" si="1208"/>
        <v>0</v>
      </c>
      <c r="AT750" s="13">
        <f t="shared" si="1208"/>
        <v>0</v>
      </c>
      <c r="AU750" s="13">
        <f t="shared" si="1208"/>
        <v>0</v>
      </c>
      <c r="AV750" s="13">
        <f t="shared" si="1208"/>
        <v>0</v>
      </c>
      <c r="AW750" s="20">
        <f t="shared" si="1208"/>
        <v>1192</v>
      </c>
      <c r="AX750" s="20">
        <f t="shared" si="1208"/>
        <v>0</v>
      </c>
    </row>
    <row r="751" spans="1:50" ht="33" hidden="1" x14ac:dyDescent="0.25">
      <c r="A751" s="60" t="s">
        <v>205</v>
      </c>
      <c r="B751" s="16">
        <v>914</v>
      </c>
      <c r="C751" s="16" t="s">
        <v>165</v>
      </c>
      <c r="D751" s="16" t="s">
        <v>87</v>
      </c>
      <c r="E751" s="16" t="s">
        <v>204</v>
      </c>
      <c r="F751" s="16" t="s">
        <v>206</v>
      </c>
      <c r="G751" s="20">
        <f t="shared" si="1205"/>
        <v>1192</v>
      </c>
      <c r="H751" s="20">
        <f t="shared" si="1205"/>
        <v>0</v>
      </c>
      <c r="I751" s="13">
        <f t="shared" si="1205"/>
        <v>0</v>
      </c>
      <c r="J751" s="13">
        <f t="shared" si="1205"/>
        <v>0</v>
      </c>
      <c r="K751" s="13">
        <f t="shared" si="1205"/>
        <v>0</v>
      </c>
      <c r="L751" s="13">
        <f t="shared" si="1205"/>
        <v>0</v>
      </c>
      <c r="M751" s="20">
        <f t="shared" si="1205"/>
        <v>1192</v>
      </c>
      <c r="N751" s="20">
        <f t="shared" si="1205"/>
        <v>0</v>
      </c>
      <c r="O751" s="13">
        <f t="shared" si="1205"/>
        <v>0</v>
      </c>
      <c r="P751" s="13">
        <f t="shared" si="1205"/>
        <v>0</v>
      </c>
      <c r="Q751" s="13">
        <f t="shared" si="1205"/>
        <v>0</v>
      </c>
      <c r="R751" s="13">
        <f t="shared" si="1205"/>
        <v>0</v>
      </c>
      <c r="S751" s="20">
        <f t="shared" si="1206"/>
        <v>1192</v>
      </c>
      <c r="T751" s="20">
        <f t="shared" si="1206"/>
        <v>0</v>
      </c>
      <c r="U751" s="13">
        <f t="shared" si="1206"/>
        <v>0</v>
      </c>
      <c r="V751" s="13">
        <f t="shared" si="1206"/>
        <v>0</v>
      </c>
      <c r="W751" s="13">
        <f t="shared" si="1206"/>
        <v>0</v>
      </c>
      <c r="X751" s="13">
        <f t="shared" si="1206"/>
        <v>0</v>
      </c>
      <c r="Y751" s="20">
        <f t="shared" si="1206"/>
        <v>1192</v>
      </c>
      <c r="Z751" s="20">
        <f t="shared" si="1206"/>
        <v>0</v>
      </c>
      <c r="AA751" s="13">
        <f t="shared" si="1206"/>
        <v>0</v>
      </c>
      <c r="AB751" s="13">
        <f t="shared" si="1206"/>
        <v>0</v>
      </c>
      <c r="AC751" s="13">
        <f t="shared" si="1206"/>
        <v>0</v>
      </c>
      <c r="AD751" s="13">
        <f t="shared" si="1206"/>
        <v>0</v>
      </c>
      <c r="AE751" s="20">
        <f t="shared" si="1206"/>
        <v>1192</v>
      </c>
      <c r="AF751" s="20">
        <f t="shared" si="1206"/>
        <v>0</v>
      </c>
      <c r="AG751" s="13">
        <f t="shared" si="1207"/>
        <v>0</v>
      </c>
      <c r="AH751" s="13">
        <f t="shared" si="1207"/>
        <v>0</v>
      </c>
      <c r="AI751" s="13">
        <f t="shared" si="1207"/>
        <v>0</v>
      </c>
      <c r="AJ751" s="13">
        <f t="shared" si="1207"/>
        <v>0</v>
      </c>
      <c r="AK751" s="87">
        <f t="shared" si="1207"/>
        <v>1192</v>
      </c>
      <c r="AL751" s="87">
        <f t="shared" si="1207"/>
        <v>0</v>
      </c>
      <c r="AM751" s="13">
        <f t="shared" si="1207"/>
        <v>0</v>
      </c>
      <c r="AN751" s="13">
        <f t="shared" si="1207"/>
        <v>0</v>
      </c>
      <c r="AO751" s="13">
        <f t="shared" si="1207"/>
        <v>0</v>
      </c>
      <c r="AP751" s="13">
        <f t="shared" si="1207"/>
        <v>0</v>
      </c>
      <c r="AQ751" s="20">
        <f t="shared" si="1207"/>
        <v>1192</v>
      </c>
      <c r="AR751" s="20">
        <f t="shared" si="1207"/>
        <v>0</v>
      </c>
      <c r="AS751" s="13">
        <f t="shared" si="1208"/>
        <v>0</v>
      </c>
      <c r="AT751" s="13">
        <f t="shared" si="1208"/>
        <v>0</v>
      </c>
      <c r="AU751" s="13">
        <f t="shared" si="1208"/>
        <v>0</v>
      </c>
      <c r="AV751" s="13">
        <f t="shared" si="1208"/>
        <v>0</v>
      </c>
      <c r="AW751" s="20">
        <f t="shared" si="1208"/>
        <v>1192</v>
      </c>
      <c r="AX751" s="20">
        <f t="shared" si="1208"/>
        <v>0</v>
      </c>
    </row>
    <row r="752" spans="1:50" hidden="1" x14ac:dyDescent="0.25">
      <c r="A752" s="60" t="s">
        <v>191</v>
      </c>
      <c r="B752" s="16">
        <v>914</v>
      </c>
      <c r="C752" s="16" t="s">
        <v>165</v>
      </c>
      <c r="D752" s="16" t="s">
        <v>87</v>
      </c>
      <c r="E752" s="16" t="s">
        <v>204</v>
      </c>
      <c r="F752" s="16" t="s">
        <v>207</v>
      </c>
      <c r="G752" s="13">
        <v>1192</v>
      </c>
      <c r="H752" s="13"/>
      <c r="I752" s="13"/>
      <c r="J752" s="13"/>
      <c r="K752" s="13"/>
      <c r="L752" s="13"/>
      <c r="M752" s="13">
        <f>G752+I752+J752+K752+L752</f>
        <v>1192</v>
      </c>
      <c r="N752" s="13">
        <f>H752+J752</f>
        <v>0</v>
      </c>
      <c r="O752" s="13"/>
      <c r="P752" s="13"/>
      <c r="Q752" s="13"/>
      <c r="R752" s="13"/>
      <c r="S752" s="13">
        <f>M752+O752+P752+Q752+R752</f>
        <v>1192</v>
      </c>
      <c r="T752" s="13">
        <f>N752+P752</f>
        <v>0</v>
      </c>
      <c r="U752" s="13"/>
      <c r="V752" s="13"/>
      <c r="W752" s="13"/>
      <c r="X752" s="13"/>
      <c r="Y752" s="13">
        <f>S752+U752+V752+W752+X752</f>
        <v>1192</v>
      </c>
      <c r="Z752" s="13">
        <f>T752+V752</f>
        <v>0</v>
      </c>
      <c r="AA752" s="13"/>
      <c r="AB752" s="13"/>
      <c r="AC752" s="13"/>
      <c r="AD752" s="13"/>
      <c r="AE752" s="13">
        <f>Y752+AA752+AB752+AC752+AD752</f>
        <v>1192</v>
      </c>
      <c r="AF752" s="13">
        <f>Z752+AB752</f>
        <v>0</v>
      </c>
      <c r="AG752" s="13"/>
      <c r="AH752" s="13"/>
      <c r="AI752" s="13"/>
      <c r="AJ752" s="13"/>
      <c r="AK752" s="81">
        <f>AE752+AG752+AH752+AI752+AJ752</f>
        <v>1192</v>
      </c>
      <c r="AL752" s="81">
        <f>AF752+AH752</f>
        <v>0</v>
      </c>
      <c r="AM752" s="13"/>
      <c r="AN752" s="13"/>
      <c r="AO752" s="13"/>
      <c r="AP752" s="13"/>
      <c r="AQ752" s="13">
        <f>AK752+AM752+AN752+AO752+AP752</f>
        <v>1192</v>
      </c>
      <c r="AR752" s="13">
        <f>AL752+AN752</f>
        <v>0</v>
      </c>
      <c r="AS752" s="13"/>
      <c r="AT752" s="13"/>
      <c r="AU752" s="13"/>
      <c r="AV752" s="13"/>
      <c r="AW752" s="13">
        <f>AQ752+AS752+AT752+AU752+AV752</f>
        <v>1192</v>
      </c>
      <c r="AX752" s="13">
        <f>AR752+AT752</f>
        <v>0</v>
      </c>
    </row>
    <row r="753" spans="1:50" hidden="1" x14ac:dyDescent="0.25">
      <c r="A753" s="60"/>
      <c r="B753" s="16"/>
      <c r="C753" s="16"/>
      <c r="D753" s="16"/>
      <c r="E753" s="16"/>
      <c r="F753" s="16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81"/>
      <c r="AL753" s="81"/>
      <c r="AM753" s="13"/>
      <c r="AN753" s="13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</row>
    <row r="754" spans="1:50" ht="18.75" hidden="1" x14ac:dyDescent="0.3">
      <c r="A754" s="59" t="s">
        <v>209</v>
      </c>
      <c r="B754" s="59" t="s">
        <v>527</v>
      </c>
      <c r="C754" s="59" t="s">
        <v>7</v>
      </c>
      <c r="D754" s="59" t="s">
        <v>22</v>
      </c>
      <c r="E754" s="19"/>
      <c r="F754" s="19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32">
        <f>AA755</f>
        <v>0</v>
      </c>
      <c r="AB754" s="32">
        <f t="shared" ref="AB754:AQ755" si="1209">AB755</f>
        <v>131000</v>
      </c>
      <c r="AC754" s="32">
        <f t="shared" si="1209"/>
        <v>9303</v>
      </c>
      <c r="AD754" s="32">
        <f t="shared" si="1209"/>
        <v>0</v>
      </c>
      <c r="AE754" s="32">
        <f t="shared" si="1209"/>
        <v>140303</v>
      </c>
      <c r="AF754" s="32">
        <f t="shared" si="1209"/>
        <v>131000</v>
      </c>
      <c r="AG754" s="32">
        <f>AG755</f>
        <v>0</v>
      </c>
      <c r="AH754" s="32">
        <f t="shared" si="1209"/>
        <v>0</v>
      </c>
      <c r="AI754" s="32">
        <f t="shared" si="1209"/>
        <v>0</v>
      </c>
      <c r="AJ754" s="32">
        <f t="shared" si="1209"/>
        <v>0</v>
      </c>
      <c r="AK754" s="91">
        <f t="shared" si="1209"/>
        <v>140303</v>
      </c>
      <c r="AL754" s="91">
        <f t="shared" si="1209"/>
        <v>131000</v>
      </c>
      <c r="AM754" s="32">
        <f>AM755</f>
        <v>0</v>
      </c>
      <c r="AN754" s="32">
        <f t="shared" si="1209"/>
        <v>0</v>
      </c>
      <c r="AO754" s="32">
        <f t="shared" si="1209"/>
        <v>0</v>
      </c>
      <c r="AP754" s="32">
        <f t="shared" si="1209"/>
        <v>0</v>
      </c>
      <c r="AQ754" s="32">
        <f t="shared" si="1209"/>
        <v>140303</v>
      </c>
      <c r="AR754" s="32">
        <f t="shared" ref="AP754:AR755" si="1210">AR755</f>
        <v>131000</v>
      </c>
      <c r="AS754" s="32">
        <f>AS755</f>
        <v>0</v>
      </c>
      <c r="AT754" s="32">
        <f t="shared" ref="AT754:AX755" si="1211">AT755</f>
        <v>0</v>
      </c>
      <c r="AU754" s="32">
        <f t="shared" si="1211"/>
        <v>0</v>
      </c>
      <c r="AV754" s="32">
        <f t="shared" si="1211"/>
        <v>0</v>
      </c>
      <c r="AW754" s="32">
        <f t="shared" si="1211"/>
        <v>140303</v>
      </c>
      <c r="AX754" s="32">
        <f t="shared" si="1211"/>
        <v>131000</v>
      </c>
    </row>
    <row r="755" spans="1:50" ht="40.5" hidden="1" customHeight="1" x14ac:dyDescent="0.25">
      <c r="A755" s="56" t="s">
        <v>543</v>
      </c>
      <c r="B755" s="16" t="s">
        <v>527</v>
      </c>
      <c r="C755" s="16" t="s">
        <v>7</v>
      </c>
      <c r="D755" s="16" t="s">
        <v>22</v>
      </c>
      <c r="E755" s="16" t="s">
        <v>210</v>
      </c>
      <c r="F755" s="16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>
        <f>AA756</f>
        <v>0</v>
      </c>
      <c r="AB755" s="13">
        <f>AB756</f>
        <v>131000</v>
      </c>
      <c r="AC755" s="13">
        <f>AC756+AC760</f>
        <v>9303</v>
      </c>
      <c r="AD755" s="13">
        <f t="shared" si="1209"/>
        <v>0</v>
      </c>
      <c r="AE755" s="13">
        <f t="shared" si="1209"/>
        <v>140303</v>
      </c>
      <c r="AF755" s="13">
        <f t="shared" si="1209"/>
        <v>131000</v>
      </c>
      <c r="AG755" s="13">
        <f>AG756</f>
        <v>0</v>
      </c>
      <c r="AH755" s="13">
        <f>AH756</f>
        <v>0</v>
      </c>
      <c r="AI755" s="13">
        <f>AI756+AI760</f>
        <v>0</v>
      </c>
      <c r="AJ755" s="13">
        <f t="shared" si="1209"/>
        <v>0</v>
      </c>
      <c r="AK755" s="81">
        <f t="shared" si="1209"/>
        <v>140303</v>
      </c>
      <c r="AL755" s="81">
        <f t="shared" si="1209"/>
        <v>131000</v>
      </c>
      <c r="AM755" s="13">
        <f>AM756</f>
        <v>0</v>
      </c>
      <c r="AN755" s="13">
        <f>AN756</f>
        <v>0</v>
      </c>
      <c r="AO755" s="13">
        <f>AO756+AO760</f>
        <v>0</v>
      </c>
      <c r="AP755" s="13">
        <f t="shared" si="1210"/>
        <v>0</v>
      </c>
      <c r="AQ755" s="13">
        <f t="shared" si="1210"/>
        <v>140303</v>
      </c>
      <c r="AR755" s="13">
        <f t="shared" si="1210"/>
        <v>131000</v>
      </c>
      <c r="AS755" s="13">
        <f>AS756</f>
        <v>0</v>
      </c>
      <c r="AT755" s="13">
        <f>AT756</f>
        <v>0</v>
      </c>
      <c r="AU755" s="13">
        <f>AU756+AU760</f>
        <v>0</v>
      </c>
      <c r="AV755" s="13">
        <f t="shared" si="1211"/>
        <v>0</v>
      </c>
      <c r="AW755" s="13">
        <f>AW756+AW760</f>
        <v>140303</v>
      </c>
      <c r="AX755" s="13">
        <f t="shared" si="1211"/>
        <v>131000</v>
      </c>
    </row>
    <row r="756" spans="1:50" hidden="1" x14ac:dyDescent="0.25">
      <c r="A756" s="56" t="s">
        <v>574</v>
      </c>
      <c r="B756" s="16" t="s">
        <v>527</v>
      </c>
      <c r="C756" s="16" t="s">
        <v>7</v>
      </c>
      <c r="D756" s="16" t="s">
        <v>22</v>
      </c>
      <c r="E756" s="16" t="s">
        <v>645</v>
      </c>
      <c r="F756" s="16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>
        <f>AA757+AA760</f>
        <v>0</v>
      </c>
      <c r="AB756" s="13">
        <f>AB757</f>
        <v>131000</v>
      </c>
      <c r="AC756" s="13"/>
      <c r="AD756" s="13">
        <f>AD757+AD760</f>
        <v>0</v>
      </c>
      <c r="AE756" s="13">
        <f>AE757+AE760</f>
        <v>140303</v>
      </c>
      <c r="AF756" s="13">
        <f>AF757+AF760</f>
        <v>131000</v>
      </c>
      <c r="AG756" s="13">
        <f>AG757+AG760</f>
        <v>0</v>
      </c>
      <c r="AH756" s="13">
        <f>AH757</f>
        <v>0</v>
      </c>
      <c r="AI756" s="13"/>
      <c r="AJ756" s="13">
        <f>AJ757+AJ760</f>
        <v>0</v>
      </c>
      <c r="AK756" s="81">
        <f>AK757+AK760</f>
        <v>140303</v>
      </c>
      <c r="AL756" s="81">
        <f>AL757+AL760</f>
        <v>131000</v>
      </c>
      <c r="AM756" s="13">
        <f>AM757+AM760</f>
        <v>0</v>
      </c>
      <c r="AN756" s="13">
        <f>AN757</f>
        <v>0</v>
      </c>
      <c r="AO756" s="13"/>
      <c r="AP756" s="13">
        <f>AP757+AP760</f>
        <v>0</v>
      </c>
      <c r="AQ756" s="13">
        <f>AQ757+AQ760</f>
        <v>140303</v>
      </c>
      <c r="AR756" s="13">
        <f>AR757+AR760</f>
        <v>131000</v>
      </c>
      <c r="AS756" s="13">
        <f>AS757+AS760</f>
        <v>0</v>
      </c>
      <c r="AT756" s="13">
        <f>AT757</f>
        <v>0</v>
      </c>
      <c r="AU756" s="13"/>
      <c r="AV756" s="13">
        <f>AV757+AV760</f>
        <v>0</v>
      </c>
      <c r="AW756" s="13">
        <f>AW757</f>
        <v>131000</v>
      </c>
      <c r="AX756" s="13">
        <f>AX757+AX760</f>
        <v>131000</v>
      </c>
    </row>
    <row r="757" spans="1:50" hidden="1" x14ac:dyDescent="0.25">
      <c r="A757" s="60" t="s">
        <v>642</v>
      </c>
      <c r="B757" s="16" t="s">
        <v>527</v>
      </c>
      <c r="C757" s="16" t="s">
        <v>7</v>
      </c>
      <c r="D757" s="16" t="s">
        <v>22</v>
      </c>
      <c r="E757" s="16" t="s">
        <v>643</v>
      </c>
      <c r="F757" s="16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>
        <f>AA758</f>
        <v>0</v>
      </c>
      <c r="AB757" s="13">
        <f t="shared" ref="AB757:AQ758" si="1212">AB758</f>
        <v>131000</v>
      </c>
      <c r="AC757" s="13">
        <f t="shared" si="1212"/>
        <v>0</v>
      </c>
      <c r="AD757" s="13">
        <f t="shared" si="1212"/>
        <v>0</v>
      </c>
      <c r="AE757" s="13">
        <f t="shared" si="1212"/>
        <v>131000</v>
      </c>
      <c r="AF757" s="13">
        <f t="shared" si="1212"/>
        <v>131000</v>
      </c>
      <c r="AG757" s="13">
        <f>AG758</f>
        <v>0</v>
      </c>
      <c r="AH757" s="13">
        <f t="shared" si="1212"/>
        <v>0</v>
      </c>
      <c r="AI757" s="13">
        <f t="shared" si="1212"/>
        <v>0</v>
      </c>
      <c r="AJ757" s="13">
        <f t="shared" si="1212"/>
        <v>0</v>
      </c>
      <c r="AK757" s="81">
        <f t="shared" si="1212"/>
        <v>131000</v>
      </c>
      <c r="AL757" s="81">
        <f t="shared" si="1212"/>
        <v>131000</v>
      </c>
      <c r="AM757" s="13">
        <f>AM758</f>
        <v>0</v>
      </c>
      <c r="AN757" s="13">
        <f t="shared" si="1212"/>
        <v>0</v>
      </c>
      <c r="AO757" s="13">
        <f t="shared" si="1212"/>
        <v>0</v>
      </c>
      <c r="AP757" s="13">
        <f t="shared" si="1212"/>
        <v>0</v>
      </c>
      <c r="AQ757" s="13">
        <f t="shared" si="1212"/>
        <v>131000</v>
      </c>
      <c r="AR757" s="13">
        <f t="shared" ref="AN757:AR758" si="1213">AR758</f>
        <v>131000</v>
      </c>
      <c r="AS757" s="13">
        <f>AS758</f>
        <v>0</v>
      </c>
      <c r="AT757" s="13">
        <f t="shared" ref="AT757:AX758" si="1214">AT758</f>
        <v>0</v>
      </c>
      <c r="AU757" s="13">
        <f t="shared" si="1214"/>
        <v>0</v>
      </c>
      <c r="AV757" s="13">
        <f t="shared" si="1214"/>
        <v>0</v>
      </c>
      <c r="AW757" s="13">
        <f t="shared" si="1214"/>
        <v>131000</v>
      </c>
      <c r="AX757" s="13">
        <f t="shared" si="1214"/>
        <v>131000</v>
      </c>
    </row>
    <row r="758" spans="1:50" ht="33" hidden="1" x14ac:dyDescent="0.25">
      <c r="A758" s="60" t="s">
        <v>205</v>
      </c>
      <c r="B758" s="16" t="s">
        <v>527</v>
      </c>
      <c r="C758" s="16" t="s">
        <v>7</v>
      </c>
      <c r="D758" s="16" t="s">
        <v>22</v>
      </c>
      <c r="E758" s="16" t="s">
        <v>643</v>
      </c>
      <c r="F758" s="16" t="s">
        <v>206</v>
      </c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>
        <f>AA759</f>
        <v>0</v>
      </c>
      <c r="AB758" s="13">
        <f t="shared" si="1212"/>
        <v>131000</v>
      </c>
      <c r="AC758" s="13">
        <f t="shared" si="1212"/>
        <v>0</v>
      </c>
      <c r="AD758" s="13">
        <f t="shared" si="1212"/>
        <v>0</v>
      </c>
      <c r="AE758" s="13">
        <f t="shared" si="1212"/>
        <v>131000</v>
      </c>
      <c r="AF758" s="13">
        <f t="shared" si="1212"/>
        <v>131000</v>
      </c>
      <c r="AG758" s="13">
        <f>AG759</f>
        <v>0</v>
      </c>
      <c r="AH758" s="13">
        <f t="shared" si="1212"/>
        <v>0</v>
      </c>
      <c r="AI758" s="13">
        <f t="shared" si="1212"/>
        <v>0</v>
      </c>
      <c r="AJ758" s="13">
        <f t="shared" si="1212"/>
        <v>0</v>
      </c>
      <c r="AK758" s="81">
        <f t="shared" si="1212"/>
        <v>131000</v>
      </c>
      <c r="AL758" s="81">
        <f t="shared" si="1212"/>
        <v>131000</v>
      </c>
      <c r="AM758" s="13">
        <f>AM759</f>
        <v>0</v>
      </c>
      <c r="AN758" s="13">
        <f t="shared" si="1213"/>
        <v>0</v>
      </c>
      <c r="AO758" s="13">
        <f t="shared" si="1213"/>
        <v>0</v>
      </c>
      <c r="AP758" s="13">
        <f t="shared" si="1213"/>
        <v>0</v>
      </c>
      <c r="AQ758" s="13">
        <f t="shared" si="1213"/>
        <v>131000</v>
      </c>
      <c r="AR758" s="13">
        <f t="shared" si="1213"/>
        <v>131000</v>
      </c>
      <c r="AS758" s="13">
        <f>AS759</f>
        <v>0</v>
      </c>
      <c r="AT758" s="13">
        <f t="shared" si="1214"/>
        <v>0</v>
      </c>
      <c r="AU758" s="13">
        <f t="shared" si="1214"/>
        <v>0</v>
      </c>
      <c r="AV758" s="13">
        <f t="shared" si="1214"/>
        <v>0</v>
      </c>
      <c r="AW758" s="13">
        <f t="shared" si="1214"/>
        <v>131000</v>
      </c>
      <c r="AX758" s="13">
        <f t="shared" si="1214"/>
        <v>131000</v>
      </c>
    </row>
    <row r="759" spans="1:50" hidden="1" x14ac:dyDescent="0.25">
      <c r="A759" s="60" t="s">
        <v>191</v>
      </c>
      <c r="B759" s="16" t="s">
        <v>527</v>
      </c>
      <c r="C759" s="16" t="s">
        <v>7</v>
      </c>
      <c r="D759" s="16" t="s">
        <v>22</v>
      </c>
      <c r="E759" s="16" t="s">
        <v>643</v>
      </c>
      <c r="F759" s="16" t="s">
        <v>207</v>
      </c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>
        <v>131000</v>
      </c>
      <c r="AC759" s="13"/>
      <c r="AD759" s="13"/>
      <c r="AE759" s="13">
        <f>Y759+AB759</f>
        <v>131000</v>
      </c>
      <c r="AF759" s="13">
        <f>Z759+AB759</f>
        <v>131000</v>
      </c>
      <c r="AG759" s="13"/>
      <c r="AH759" s="13"/>
      <c r="AI759" s="13"/>
      <c r="AJ759" s="13"/>
      <c r="AK759" s="81">
        <f>AE759+AH759</f>
        <v>131000</v>
      </c>
      <c r="AL759" s="81">
        <f>AF759+AH759</f>
        <v>131000</v>
      </c>
      <c r="AM759" s="13"/>
      <c r="AN759" s="13"/>
      <c r="AO759" s="13"/>
      <c r="AP759" s="13"/>
      <c r="AQ759" s="13">
        <f>AK759+AN759</f>
        <v>131000</v>
      </c>
      <c r="AR759" s="13">
        <f>AL759+AN759</f>
        <v>131000</v>
      </c>
      <c r="AS759" s="13"/>
      <c r="AT759" s="13"/>
      <c r="AU759" s="13"/>
      <c r="AV759" s="13"/>
      <c r="AW759" s="13">
        <f>AQ759+AT759</f>
        <v>131000</v>
      </c>
      <c r="AX759" s="13">
        <f>AR759+AT759</f>
        <v>131000</v>
      </c>
    </row>
    <row r="760" spans="1:50" hidden="1" x14ac:dyDescent="0.25">
      <c r="A760" s="60" t="s">
        <v>642</v>
      </c>
      <c r="B760" s="16" t="s">
        <v>527</v>
      </c>
      <c r="C760" s="16" t="s">
        <v>7</v>
      </c>
      <c r="D760" s="16" t="s">
        <v>22</v>
      </c>
      <c r="E760" s="16" t="s">
        <v>644</v>
      </c>
      <c r="F760" s="16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>
        <f>AC761</f>
        <v>9303</v>
      </c>
      <c r="AD760" s="13">
        <f t="shared" ref="AD760:AF761" si="1215">AD761</f>
        <v>0</v>
      </c>
      <c r="AE760" s="13">
        <f t="shared" si="1215"/>
        <v>9303</v>
      </c>
      <c r="AF760" s="13">
        <f t="shared" si="1215"/>
        <v>0</v>
      </c>
      <c r="AG760" s="13"/>
      <c r="AH760" s="13"/>
      <c r="AI760" s="13">
        <f>AI761</f>
        <v>0</v>
      </c>
      <c r="AJ760" s="13">
        <f t="shared" ref="AJ760:AL761" si="1216">AJ761</f>
        <v>0</v>
      </c>
      <c r="AK760" s="81">
        <f t="shared" si="1216"/>
        <v>9303</v>
      </c>
      <c r="AL760" s="81">
        <f t="shared" si="1216"/>
        <v>0</v>
      </c>
      <c r="AM760" s="13"/>
      <c r="AN760" s="13"/>
      <c r="AO760" s="13">
        <f>AO761</f>
        <v>0</v>
      </c>
      <c r="AP760" s="13">
        <f t="shared" ref="AP760:AR761" si="1217">AP761</f>
        <v>0</v>
      </c>
      <c r="AQ760" s="13">
        <f t="shared" si="1217"/>
        <v>9303</v>
      </c>
      <c r="AR760" s="13">
        <f t="shared" si="1217"/>
        <v>0</v>
      </c>
      <c r="AS760" s="13"/>
      <c r="AT760" s="13"/>
      <c r="AU760" s="13">
        <f>AU761</f>
        <v>0</v>
      </c>
      <c r="AV760" s="13">
        <f t="shared" ref="AV760:AX761" si="1218">AV761</f>
        <v>0</v>
      </c>
      <c r="AW760" s="13">
        <f t="shared" si="1218"/>
        <v>9303</v>
      </c>
      <c r="AX760" s="13">
        <f t="shared" si="1218"/>
        <v>0</v>
      </c>
    </row>
    <row r="761" spans="1:50" ht="33" hidden="1" x14ac:dyDescent="0.25">
      <c r="A761" s="60" t="s">
        <v>205</v>
      </c>
      <c r="B761" s="16" t="s">
        <v>527</v>
      </c>
      <c r="C761" s="16" t="s">
        <v>7</v>
      </c>
      <c r="D761" s="16" t="s">
        <v>22</v>
      </c>
      <c r="E761" s="16" t="s">
        <v>644</v>
      </c>
      <c r="F761" s="16" t="s">
        <v>206</v>
      </c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>
        <f>AC762</f>
        <v>9303</v>
      </c>
      <c r="AD761" s="13">
        <f t="shared" si="1215"/>
        <v>0</v>
      </c>
      <c r="AE761" s="13">
        <f t="shared" si="1215"/>
        <v>9303</v>
      </c>
      <c r="AF761" s="13">
        <f t="shared" si="1215"/>
        <v>0</v>
      </c>
      <c r="AG761" s="13"/>
      <c r="AH761" s="13"/>
      <c r="AI761" s="13">
        <f>AI762</f>
        <v>0</v>
      </c>
      <c r="AJ761" s="13">
        <f t="shared" si="1216"/>
        <v>0</v>
      </c>
      <c r="AK761" s="81">
        <f t="shared" si="1216"/>
        <v>9303</v>
      </c>
      <c r="AL761" s="81">
        <f t="shared" si="1216"/>
        <v>0</v>
      </c>
      <c r="AM761" s="13"/>
      <c r="AN761" s="13"/>
      <c r="AO761" s="13">
        <f>AO762</f>
        <v>0</v>
      </c>
      <c r="AP761" s="13">
        <f t="shared" si="1217"/>
        <v>0</v>
      </c>
      <c r="AQ761" s="13">
        <f t="shared" si="1217"/>
        <v>9303</v>
      </c>
      <c r="AR761" s="13">
        <f t="shared" si="1217"/>
        <v>0</v>
      </c>
      <c r="AS761" s="13"/>
      <c r="AT761" s="13"/>
      <c r="AU761" s="13">
        <f>AU762</f>
        <v>0</v>
      </c>
      <c r="AV761" s="13">
        <f t="shared" si="1218"/>
        <v>0</v>
      </c>
      <c r="AW761" s="13">
        <f t="shared" si="1218"/>
        <v>9303</v>
      </c>
      <c r="AX761" s="13">
        <f t="shared" si="1218"/>
        <v>0</v>
      </c>
    </row>
    <row r="762" spans="1:50" hidden="1" x14ac:dyDescent="0.25">
      <c r="A762" s="60" t="s">
        <v>191</v>
      </c>
      <c r="B762" s="16" t="s">
        <v>527</v>
      </c>
      <c r="C762" s="16" t="s">
        <v>7</v>
      </c>
      <c r="D762" s="16" t="s">
        <v>22</v>
      </c>
      <c r="E762" s="16" t="s">
        <v>644</v>
      </c>
      <c r="F762" s="16" t="s">
        <v>207</v>
      </c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>
        <v>9303</v>
      </c>
      <c r="AD762" s="13"/>
      <c r="AE762" s="13">
        <f>Y762+AC762</f>
        <v>9303</v>
      </c>
      <c r="AF762" s="13">
        <f>Z762+AB762</f>
        <v>0</v>
      </c>
      <c r="AG762" s="13"/>
      <c r="AH762" s="13"/>
      <c r="AI762" s="13"/>
      <c r="AJ762" s="13"/>
      <c r="AK762" s="81">
        <f>AE762+AI762</f>
        <v>9303</v>
      </c>
      <c r="AL762" s="81">
        <f>AF762+AH762</f>
        <v>0</v>
      </c>
      <c r="AM762" s="13"/>
      <c r="AN762" s="13"/>
      <c r="AO762" s="13"/>
      <c r="AP762" s="13"/>
      <c r="AQ762" s="13">
        <f>AK762+AO762</f>
        <v>9303</v>
      </c>
      <c r="AR762" s="13">
        <f>AL762+AN762</f>
        <v>0</v>
      </c>
      <c r="AS762" s="13"/>
      <c r="AT762" s="13"/>
      <c r="AU762" s="13"/>
      <c r="AV762" s="13"/>
      <c r="AW762" s="13">
        <f>AQ762+AU762</f>
        <v>9303</v>
      </c>
      <c r="AX762" s="13">
        <f>AR762+AT762</f>
        <v>0</v>
      </c>
    </row>
    <row r="763" spans="1:50" hidden="1" x14ac:dyDescent="0.25">
      <c r="A763" s="60"/>
      <c r="B763" s="16"/>
      <c r="C763" s="16"/>
      <c r="D763" s="16"/>
      <c r="E763" s="16"/>
      <c r="F763" s="16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81"/>
      <c r="AL763" s="81"/>
      <c r="AM763" s="13"/>
      <c r="AN763" s="13"/>
      <c r="AO763" s="13"/>
      <c r="AP763" s="13"/>
      <c r="AQ763" s="13"/>
      <c r="AR763" s="13"/>
      <c r="AS763" s="13"/>
      <c r="AT763" s="13"/>
      <c r="AU763" s="13"/>
      <c r="AV763" s="13"/>
      <c r="AW763" s="13"/>
      <c r="AX763" s="13"/>
    </row>
    <row r="764" spans="1:50" ht="18.75" hidden="1" x14ac:dyDescent="0.3">
      <c r="A764" s="59" t="s">
        <v>6</v>
      </c>
      <c r="B764" s="14">
        <v>914</v>
      </c>
      <c r="C764" s="14" t="s">
        <v>7</v>
      </c>
      <c r="D764" s="14" t="s">
        <v>8</v>
      </c>
      <c r="E764" s="14"/>
      <c r="F764" s="14"/>
      <c r="G764" s="15">
        <f>G765</f>
        <v>8384</v>
      </c>
      <c r="H764" s="15">
        <f t="shared" ref="H764:R765" si="1219">H765</f>
        <v>0</v>
      </c>
      <c r="I764" s="13">
        <f t="shared" si="1219"/>
        <v>0</v>
      </c>
      <c r="J764" s="13">
        <f t="shared" si="1219"/>
        <v>0</v>
      </c>
      <c r="K764" s="13">
        <f t="shared" si="1219"/>
        <v>0</v>
      </c>
      <c r="L764" s="13">
        <f t="shared" si="1219"/>
        <v>0</v>
      </c>
      <c r="M764" s="15">
        <f t="shared" si="1219"/>
        <v>8384</v>
      </c>
      <c r="N764" s="15">
        <f t="shared" si="1219"/>
        <v>0</v>
      </c>
      <c r="O764" s="13">
        <f t="shared" si="1219"/>
        <v>0</v>
      </c>
      <c r="P764" s="13">
        <f t="shared" si="1219"/>
        <v>0</v>
      </c>
      <c r="Q764" s="13">
        <f t="shared" si="1219"/>
        <v>0</v>
      </c>
      <c r="R764" s="13">
        <f t="shared" si="1219"/>
        <v>0</v>
      </c>
      <c r="S764" s="15">
        <f>S765</f>
        <v>8384</v>
      </c>
      <c r="T764" s="15">
        <f>T765</f>
        <v>0</v>
      </c>
      <c r="U764" s="13">
        <f t="shared" ref="U764:X765" si="1220">U765</f>
        <v>0</v>
      </c>
      <c r="V764" s="13">
        <f t="shared" si="1220"/>
        <v>0</v>
      </c>
      <c r="W764" s="13">
        <f t="shared" si="1220"/>
        <v>0</v>
      </c>
      <c r="X764" s="13">
        <f t="shared" si="1220"/>
        <v>0</v>
      </c>
      <c r="Y764" s="15">
        <f>Y765</f>
        <v>8384</v>
      </c>
      <c r="Z764" s="15">
        <f>Z765</f>
        <v>0</v>
      </c>
      <c r="AA764" s="32">
        <f t="shared" ref="AA764:AP765" si="1221">AA765</f>
        <v>-1172</v>
      </c>
      <c r="AB764" s="32">
        <f t="shared" si="1221"/>
        <v>0</v>
      </c>
      <c r="AC764" s="32">
        <f t="shared" si="1221"/>
        <v>200</v>
      </c>
      <c r="AD764" s="32">
        <f t="shared" si="1221"/>
        <v>0</v>
      </c>
      <c r="AE764" s="32">
        <f t="shared" si="1221"/>
        <v>7412</v>
      </c>
      <c r="AF764" s="32">
        <f t="shared" si="1221"/>
        <v>0</v>
      </c>
      <c r="AG764" s="32">
        <f t="shared" si="1221"/>
        <v>0</v>
      </c>
      <c r="AH764" s="32">
        <f t="shared" si="1221"/>
        <v>0</v>
      </c>
      <c r="AI764" s="32">
        <f t="shared" si="1221"/>
        <v>0</v>
      </c>
      <c r="AJ764" s="32">
        <f t="shared" si="1221"/>
        <v>0</v>
      </c>
      <c r="AK764" s="91">
        <f t="shared" si="1221"/>
        <v>7412</v>
      </c>
      <c r="AL764" s="91">
        <f t="shared" si="1221"/>
        <v>0</v>
      </c>
      <c r="AM764" s="32">
        <f t="shared" si="1221"/>
        <v>0</v>
      </c>
      <c r="AN764" s="32">
        <f t="shared" si="1221"/>
        <v>0</v>
      </c>
      <c r="AO764" s="32">
        <f t="shared" si="1221"/>
        <v>0</v>
      </c>
      <c r="AP764" s="32">
        <f t="shared" si="1221"/>
        <v>0</v>
      </c>
      <c r="AQ764" s="32">
        <f t="shared" ref="AM764:AX765" si="1222">AQ765</f>
        <v>7412</v>
      </c>
      <c r="AR764" s="32">
        <f t="shared" si="1222"/>
        <v>0</v>
      </c>
      <c r="AS764" s="32">
        <f t="shared" si="1222"/>
        <v>0</v>
      </c>
      <c r="AT764" s="32">
        <f t="shared" si="1222"/>
        <v>0</v>
      </c>
      <c r="AU764" s="32">
        <f t="shared" si="1222"/>
        <v>0</v>
      </c>
      <c r="AV764" s="32">
        <f t="shared" si="1222"/>
        <v>-1172</v>
      </c>
      <c r="AW764" s="32">
        <f t="shared" si="1222"/>
        <v>6240</v>
      </c>
      <c r="AX764" s="32">
        <f t="shared" si="1222"/>
        <v>0</v>
      </c>
    </row>
    <row r="765" spans="1:50" ht="43.5" hidden="1" customHeight="1" x14ac:dyDescent="0.25">
      <c r="A765" s="56" t="s">
        <v>543</v>
      </c>
      <c r="B765" s="16">
        <v>914</v>
      </c>
      <c r="C765" s="16" t="s">
        <v>7</v>
      </c>
      <c r="D765" s="16" t="s">
        <v>8</v>
      </c>
      <c r="E765" s="16" t="s">
        <v>210</v>
      </c>
      <c r="F765" s="16"/>
      <c r="G765" s="20">
        <f>G766</f>
        <v>8384</v>
      </c>
      <c r="H765" s="20">
        <f t="shared" si="1219"/>
        <v>0</v>
      </c>
      <c r="I765" s="13">
        <f t="shared" si="1219"/>
        <v>0</v>
      </c>
      <c r="J765" s="13">
        <f t="shared" si="1219"/>
        <v>0</v>
      </c>
      <c r="K765" s="13">
        <f t="shared" si="1219"/>
        <v>0</v>
      </c>
      <c r="L765" s="13">
        <f t="shared" si="1219"/>
        <v>0</v>
      </c>
      <c r="M765" s="20">
        <f t="shared" si="1219"/>
        <v>8384</v>
      </c>
      <c r="N765" s="20">
        <f t="shared" si="1219"/>
        <v>0</v>
      </c>
      <c r="O765" s="13">
        <f t="shared" si="1219"/>
        <v>0</v>
      </c>
      <c r="P765" s="13">
        <f t="shared" si="1219"/>
        <v>0</v>
      </c>
      <c r="Q765" s="13">
        <f t="shared" si="1219"/>
        <v>0</v>
      </c>
      <c r="R765" s="13">
        <f t="shared" si="1219"/>
        <v>0</v>
      </c>
      <c r="S765" s="20">
        <f>S766</f>
        <v>8384</v>
      </c>
      <c r="T765" s="20">
        <f>T766</f>
        <v>0</v>
      </c>
      <c r="U765" s="13">
        <f t="shared" si="1220"/>
        <v>0</v>
      </c>
      <c r="V765" s="13">
        <f t="shared" si="1220"/>
        <v>0</v>
      </c>
      <c r="W765" s="13">
        <f t="shared" si="1220"/>
        <v>0</v>
      </c>
      <c r="X765" s="13">
        <f t="shared" si="1220"/>
        <v>0</v>
      </c>
      <c r="Y765" s="20">
        <f>Y766</f>
        <v>8384</v>
      </c>
      <c r="Z765" s="20">
        <f>Z766</f>
        <v>0</v>
      </c>
      <c r="AA765" s="13">
        <f t="shared" si="1221"/>
        <v>-1172</v>
      </c>
      <c r="AB765" s="13">
        <f t="shared" si="1221"/>
        <v>0</v>
      </c>
      <c r="AC765" s="13">
        <f t="shared" si="1221"/>
        <v>200</v>
      </c>
      <c r="AD765" s="13">
        <f t="shared" si="1221"/>
        <v>0</v>
      </c>
      <c r="AE765" s="20">
        <f>AE766</f>
        <v>7412</v>
      </c>
      <c r="AF765" s="20">
        <f>AF766</f>
        <v>0</v>
      </c>
      <c r="AG765" s="13">
        <f t="shared" si="1221"/>
        <v>0</v>
      </c>
      <c r="AH765" s="13">
        <f t="shared" si="1221"/>
        <v>0</v>
      </c>
      <c r="AI765" s="13">
        <f t="shared" si="1221"/>
        <v>0</v>
      </c>
      <c r="AJ765" s="13">
        <f t="shared" si="1221"/>
        <v>0</v>
      </c>
      <c r="AK765" s="87">
        <f>AK766</f>
        <v>7412</v>
      </c>
      <c r="AL765" s="87">
        <f>AL766</f>
        <v>0</v>
      </c>
      <c r="AM765" s="13">
        <f t="shared" si="1222"/>
        <v>0</v>
      </c>
      <c r="AN765" s="13">
        <f t="shared" si="1222"/>
        <v>0</v>
      </c>
      <c r="AO765" s="13">
        <f t="shared" si="1222"/>
        <v>0</v>
      </c>
      <c r="AP765" s="13">
        <f t="shared" si="1222"/>
        <v>0</v>
      </c>
      <c r="AQ765" s="20">
        <f>AQ766</f>
        <v>7412</v>
      </c>
      <c r="AR765" s="20">
        <f>AR766</f>
        <v>0</v>
      </c>
      <c r="AS765" s="13">
        <f t="shared" si="1222"/>
        <v>0</v>
      </c>
      <c r="AT765" s="13">
        <f t="shared" si="1222"/>
        <v>0</v>
      </c>
      <c r="AU765" s="13">
        <f t="shared" si="1222"/>
        <v>0</v>
      </c>
      <c r="AV765" s="13">
        <f t="shared" si="1222"/>
        <v>-1172</v>
      </c>
      <c r="AW765" s="20">
        <f>AW766</f>
        <v>6240</v>
      </c>
      <c r="AX765" s="20">
        <f>AX766</f>
        <v>0</v>
      </c>
    </row>
    <row r="766" spans="1:50" hidden="1" x14ac:dyDescent="0.25">
      <c r="A766" s="60" t="s">
        <v>15</v>
      </c>
      <c r="B766" s="16">
        <v>914</v>
      </c>
      <c r="C766" s="16" t="s">
        <v>7</v>
      </c>
      <c r="D766" s="16" t="s">
        <v>8</v>
      </c>
      <c r="E766" s="16" t="s">
        <v>211</v>
      </c>
      <c r="F766" s="16"/>
      <c r="G766" s="20">
        <f>G767+G770</f>
        <v>8384</v>
      </c>
      <c r="H766" s="20">
        <f t="shared" ref="H766:N766" si="1223">H767+H770</f>
        <v>0</v>
      </c>
      <c r="I766" s="13">
        <f t="shared" si="1223"/>
        <v>0</v>
      </c>
      <c r="J766" s="13">
        <f t="shared" si="1223"/>
        <v>0</v>
      </c>
      <c r="K766" s="13">
        <f t="shared" si="1223"/>
        <v>0</v>
      </c>
      <c r="L766" s="13">
        <f t="shared" si="1223"/>
        <v>0</v>
      </c>
      <c r="M766" s="20">
        <f t="shared" si="1223"/>
        <v>8384</v>
      </c>
      <c r="N766" s="20">
        <f t="shared" si="1223"/>
        <v>0</v>
      </c>
      <c r="O766" s="13">
        <f t="shared" ref="O766:T766" si="1224">O767+O770</f>
        <v>0</v>
      </c>
      <c r="P766" s="13">
        <f t="shared" si="1224"/>
        <v>0</v>
      </c>
      <c r="Q766" s="13">
        <f t="shared" si="1224"/>
        <v>0</v>
      </c>
      <c r="R766" s="13">
        <f t="shared" si="1224"/>
        <v>0</v>
      </c>
      <c r="S766" s="20">
        <f t="shared" si="1224"/>
        <v>8384</v>
      </c>
      <c r="T766" s="20">
        <f t="shared" si="1224"/>
        <v>0</v>
      </c>
      <c r="U766" s="13">
        <f t="shared" ref="U766:Z766" si="1225">U767+U770</f>
        <v>0</v>
      </c>
      <c r="V766" s="13">
        <f t="shared" si="1225"/>
        <v>0</v>
      </c>
      <c r="W766" s="13">
        <f t="shared" si="1225"/>
        <v>0</v>
      </c>
      <c r="X766" s="13">
        <f t="shared" si="1225"/>
        <v>0</v>
      </c>
      <c r="Y766" s="20">
        <f t="shared" si="1225"/>
        <v>8384</v>
      </c>
      <c r="Z766" s="20">
        <f t="shared" si="1225"/>
        <v>0</v>
      </c>
      <c r="AA766" s="13">
        <f t="shared" ref="AA766:AF766" si="1226">AA767+AA770</f>
        <v>-1172</v>
      </c>
      <c r="AB766" s="13">
        <f t="shared" si="1226"/>
        <v>0</v>
      </c>
      <c r="AC766" s="13">
        <f t="shared" si="1226"/>
        <v>200</v>
      </c>
      <c r="AD766" s="13">
        <f t="shared" si="1226"/>
        <v>0</v>
      </c>
      <c r="AE766" s="20">
        <f>AE767+AE770</f>
        <v>7412</v>
      </c>
      <c r="AF766" s="20">
        <f t="shared" si="1226"/>
        <v>0</v>
      </c>
      <c r="AG766" s="13">
        <f t="shared" ref="AG766:AL766" si="1227">AG767+AG770</f>
        <v>0</v>
      </c>
      <c r="AH766" s="13">
        <f t="shared" si="1227"/>
        <v>0</v>
      </c>
      <c r="AI766" s="13">
        <f t="shared" si="1227"/>
        <v>0</v>
      </c>
      <c r="AJ766" s="13">
        <f t="shared" si="1227"/>
        <v>0</v>
      </c>
      <c r="AK766" s="87">
        <f t="shared" si="1227"/>
        <v>7412</v>
      </c>
      <c r="AL766" s="87">
        <f t="shared" si="1227"/>
        <v>0</v>
      </c>
      <c r="AM766" s="13">
        <f t="shared" ref="AM766:AR766" si="1228">AM767+AM770</f>
        <v>0</v>
      </c>
      <c r="AN766" s="13">
        <f t="shared" si="1228"/>
        <v>0</v>
      </c>
      <c r="AO766" s="13">
        <f t="shared" si="1228"/>
        <v>0</v>
      </c>
      <c r="AP766" s="13">
        <f t="shared" si="1228"/>
        <v>0</v>
      </c>
      <c r="AQ766" s="20">
        <f t="shared" si="1228"/>
        <v>7412</v>
      </c>
      <c r="AR766" s="20">
        <f t="shared" si="1228"/>
        <v>0</v>
      </c>
      <c r="AS766" s="13">
        <f t="shared" ref="AS766:AX766" si="1229">AS767+AS770</f>
        <v>0</v>
      </c>
      <c r="AT766" s="13">
        <f t="shared" si="1229"/>
        <v>0</v>
      </c>
      <c r="AU766" s="13">
        <f t="shared" si="1229"/>
        <v>0</v>
      </c>
      <c r="AV766" s="13">
        <f t="shared" si="1229"/>
        <v>-1172</v>
      </c>
      <c r="AW766" s="20">
        <f t="shared" si="1229"/>
        <v>6240</v>
      </c>
      <c r="AX766" s="20">
        <f t="shared" si="1229"/>
        <v>0</v>
      </c>
    </row>
    <row r="767" spans="1:50" hidden="1" x14ac:dyDescent="0.25">
      <c r="A767" s="60" t="s">
        <v>191</v>
      </c>
      <c r="B767" s="16">
        <v>914</v>
      </c>
      <c r="C767" s="16" t="s">
        <v>7</v>
      </c>
      <c r="D767" s="16" t="s">
        <v>8</v>
      </c>
      <c r="E767" s="16" t="s">
        <v>212</v>
      </c>
      <c r="F767" s="16"/>
      <c r="G767" s="20">
        <f>G768</f>
        <v>7340</v>
      </c>
      <c r="H767" s="20">
        <f t="shared" ref="H767:R768" si="1230">H768</f>
        <v>0</v>
      </c>
      <c r="I767" s="13">
        <f t="shared" si="1230"/>
        <v>0</v>
      </c>
      <c r="J767" s="13">
        <f t="shared" si="1230"/>
        <v>0</v>
      </c>
      <c r="K767" s="13">
        <f t="shared" si="1230"/>
        <v>0</v>
      </c>
      <c r="L767" s="13">
        <f t="shared" si="1230"/>
        <v>0</v>
      </c>
      <c r="M767" s="20">
        <f t="shared" si="1230"/>
        <v>7340</v>
      </c>
      <c r="N767" s="20">
        <f t="shared" si="1230"/>
        <v>0</v>
      </c>
      <c r="O767" s="13">
        <f t="shared" si="1230"/>
        <v>0</v>
      </c>
      <c r="P767" s="13">
        <f t="shared" si="1230"/>
        <v>0</v>
      </c>
      <c r="Q767" s="13">
        <f t="shared" si="1230"/>
        <v>0</v>
      </c>
      <c r="R767" s="13">
        <f t="shared" si="1230"/>
        <v>0</v>
      </c>
      <c r="S767" s="20">
        <f>S768</f>
        <v>7340</v>
      </c>
      <c r="T767" s="20">
        <f>T768</f>
        <v>0</v>
      </c>
      <c r="U767" s="13">
        <f t="shared" ref="U767:X768" si="1231">U768</f>
        <v>0</v>
      </c>
      <c r="V767" s="13">
        <f t="shared" si="1231"/>
        <v>0</v>
      </c>
      <c r="W767" s="13">
        <f t="shared" si="1231"/>
        <v>0</v>
      </c>
      <c r="X767" s="13">
        <f t="shared" si="1231"/>
        <v>0</v>
      </c>
      <c r="Y767" s="20">
        <f>Y768</f>
        <v>7340</v>
      </c>
      <c r="Z767" s="20">
        <f>Z768</f>
        <v>0</v>
      </c>
      <c r="AA767" s="13">
        <f t="shared" ref="AA767:AD768" si="1232">AA768</f>
        <v>-1172</v>
      </c>
      <c r="AB767" s="13">
        <f t="shared" si="1232"/>
        <v>0</v>
      </c>
      <c r="AC767" s="13">
        <f t="shared" si="1232"/>
        <v>0</v>
      </c>
      <c r="AD767" s="13">
        <f t="shared" si="1232"/>
        <v>0</v>
      </c>
      <c r="AE767" s="20">
        <f>AE768</f>
        <v>6168</v>
      </c>
      <c r="AF767" s="20">
        <f>AF768</f>
        <v>0</v>
      </c>
      <c r="AG767" s="13">
        <f t="shared" ref="AG767:AJ768" si="1233">AG768</f>
        <v>0</v>
      </c>
      <c r="AH767" s="13">
        <f t="shared" si="1233"/>
        <v>0</v>
      </c>
      <c r="AI767" s="13">
        <f t="shared" si="1233"/>
        <v>0</v>
      </c>
      <c r="AJ767" s="13">
        <f t="shared" si="1233"/>
        <v>0</v>
      </c>
      <c r="AK767" s="87">
        <f>AK768</f>
        <v>6168</v>
      </c>
      <c r="AL767" s="87">
        <f>AL768</f>
        <v>0</v>
      </c>
      <c r="AM767" s="13">
        <f t="shared" ref="AM767:AP768" si="1234">AM768</f>
        <v>0</v>
      </c>
      <c r="AN767" s="13">
        <f t="shared" si="1234"/>
        <v>0</v>
      </c>
      <c r="AO767" s="13">
        <f t="shared" si="1234"/>
        <v>0</v>
      </c>
      <c r="AP767" s="13">
        <f t="shared" si="1234"/>
        <v>0</v>
      </c>
      <c r="AQ767" s="20">
        <f>AQ768</f>
        <v>6168</v>
      </c>
      <c r="AR767" s="20">
        <f>AR768</f>
        <v>0</v>
      </c>
      <c r="AS767" s="13">
        <f t="shared" ref="AS767:AV768" si="1235">AS768</f>
        <v>0</v>
      </c>
      <c r="AT767" s="13">
        <f t="shared" si="1235"/>
        <v>0</v>
      </c>
      <c r="AU767" s="13">
        <f t="shared" si="1235"/>
        <v>0</v>
      </c>
      <c r="AV767" s="13">
        <f t="shared" si="1235"/>
        <v>-1172</v>
      </c>
      <c r="AW767" s="20">
        <f>AW768</f>
        <v>4996</v>
      </c>
      <c r="AX767" s="20">
        <f>AX768</f>
        <v>0</v>
      </c>
    </row>
    <row r="768" spans="1:50" ht="33" hidden="1" x14ac:dyDescent="0.25">
      <c r="A768" s="60" t="s">
        <v>205</v>
      </c>
      <c r="B768" s="16">
        <v>914</v>
      </c>
      <c r="C768" s="16" t="s">
        <v>7</v>
      </c>
      <c r="D768" s="16" t="s">
        <v>8</v>
      </c>
      <c r="E768" s="16" t="s">
        <v>212</v>
      </c>
      <c r="F768" s="16" t="s">
        <v>206</v>
      </c>
      <c r="G768" s="17">
        <f>G769</f>
        <v>7340</v>
      </c>
      <c r="H768" s="17">
        <f t="shared" si="1230"/>
        <v>0</v>
      </c>
      <c r="I768" s="13">
        <f t="shared" si="1230"/>
        <v>0</v>
      </c>
      <c r="J768" s="13">
        <f t="shared" si="1230"/>
        <v>0</v>
      </c>
      <c r="K768" s="13">
        <f t="shared" si="1230"/>
        <v>0</v>
      </c>
      <c r="L768" s="13">
        <f t="shared" si="1230"/>
        <v>0</v>
      </c>
      <c r="M768" s="17">
        <f t="shared" si="1230"/>
        <v>7340</v>
      </c>
      <c r="N768" s="17">
        <f t="shared" si="1230"/>
        <v>0</v>
      </c>
      <c r="O768" s="13">
        <f t="shared" si="1230"/>
        <v>0</v>
      </c>
      <c r="P768" s="13">
        <f t="shared" si="1230"/>
        <v>0</v>
      </c>
      <c r="Q768" s="13">
        <f t="shared" si="1230"/>
        <v>0</v>
      </c>
      <c r="R768" s="13">
        <f t="shared" si="1230"/>
        <v>0</v>
      </c>
      <c r="S768" s="17">
        <f>S769</f>
        <v>7340</v>
      </c>
      <c r="T768" s="17">
        <f>T769</f>
        <v>0</v>
      </c>
      <c r="U768" s="13">
        <f t="shared" si="1231"/>
        <v>0</v>
      </c>
      <c r="V768" s="13">
        <f t="shared" si="1231"/>
        <v>0</v>
      </c>
      <c r="W768" s="13">
        <f t="shared" si="1231"/>
        <v>0</v>
      </c>
      <c r="X768" s="13">
        <f t="shared" si="1231"/>
        <v>0</v>
      </c>
      <c r="Y768" s="17">
        <f>Y769</f>
        <v>7340</v>
      </c>
      <c r="Z768" s="17">
        <f>Z769</f>
        <v>0</v>
      </c>
      <c r="AA768" s="13">
        <f t="shared" si="1232"/>
        <v>-1172</v>
      </c>
      <c r="AB768" s="13">
        <f t="shared" si="1232"/>
        <v>0</v>
      </c>
      <c r="AC768" s="13">
        <f t="shared" si="1232"/>
        <v>0</v>
      </c>
      <c r="AD768" s="13">
        <f t="shared" si="1232"/>
        <v>0</v>
      </c>
      <c r="AE768" s="17">
        <f>AE769</f>
        <v>6168</v>
      </c>
      <c r="AF768" s="17">
        <f>AF769</f>
        <v>0</v>
      </c>
      <c r="AG768" s="13">
        <f t="shared" si="1233"/>
        <v>0</v>
      </c>
      <c r="AH768" s="13">
        <f t="shared" si="1233"/>
        <v>0</v>
      </c>
      <c r="AI768" s="13">
        <f t="shared" si="1233"/>
        <v>0</v>
      </c>
      <c r="AJ768" s="13">
        <f t="shared" si="1233"/>
        <v>0</v>
      </c>
      <c r="AK768" s="85">
        <f>AK769</f>
        <v>6168</v>
      </c>
      <c r="AL768" s="85">
        <f>AL769</f>
        <v>0</v>
      </c>
      <c r="AM768" s="13">
        <f t="shared" si="1234"/>
        <v>0</v>
      </c>
      <c r="AN768" s="13">
        <f t="shared" si="1234"/>
        <v>0</v>
      </c>
      <c r="AO768" s="13">
        <f t="shared" si="1234"/>
        <v>0</v>
      </c>
      <c r="AP768" s="13">
        <f t="shared" si="1234"/>
        <v>0</v>
      </c>
      <c r="AQ768" s="17">
        <f>AQ769</f>
        <v>6168</v>
      </c>
      <c r="AR768" s="17">
        <f>AR769</f>
        <v>0</v>
      </c>
      <c r="AS768" s="13">
        <f t="shared" si="1235"/>
        <v>0</v>
      </c>
      <c r="AT768" s="13">
        <f t="shared" si="1235"/>
        <v>0</v>
      </c>
      <c r="AU768" s="13">
        <f t="shared" si="1235"/>
        <v>0</v>
      </c>
      <c r="AV768" s="13">
        <f t="shared" si="1235"/>
        <v>-1172</v>
      </c>
      <c r="AW768" s="17">
        <f>AW769</f>
        <v>4996</v>
      </c>
      <c r="AX768" s="17">
        <f>AX769</f>
        <v>0</v>
      </c>
    </row>
    <row r="769" spans="1:50" ht="18.75" hidden="1" x14ac:dyDescent="0.3">
      <c r="A769" s="60" t="s">
        <v>191</v>
      </c>
      <c r="B769" s="16">
        <v>914</v>
      </c>
      <c r="C769" s="16" t="s">
        <v>7</v>
      </c>
      <c r="D769" s="16" t="s">
        <v>8</v>
      </c>
      <c r="E769" s="16" t="s">
        <v>212</v>
      </c>
      <c r="F769" s="16" t="s">
        <v>207</v>
      </c>
      <c r="G769" s="17">
        <v>7340</v>
      </c>
      <c r="H769" s="15"/>
      <c r="I769" s="13"/>
      <c r="J769" s="13"/>
      <c r="K769" s="13"/>
      <c r="L769" s="13"/>
      <c r="M769" s="13">
        <f>G769+I769+J769+K769+L769</f>
        <v>7340</v>
      </c>
      <c r="N769" s="13">
        <f>H769+J769</f>
        <v>0</v>
      </c>
      <c r="O769" s="13"/>
      <c r="P769" s="13"/>
      <c r="Q769" s="13"/>
      <c r="R769" s="13"/>
      <c r="S769" s="13">
        <f>M769+O769+P769+Q769+R769</f>
        <v>7340</v>
      </c>
      <c r="T769" s="13">
        <f>N769+P769</f>
        <v>0</v>
      </c>
      <c r="U769" s="13"/>
      <c r="V769" s="13"/>
      <c r="W769" s="13"/>
      <c r="X769" s="13"/>
      <c r="Y769" s="13">
        <f>S769+U769+V769+W769+X769</f>
        <v>7340</v>
      </c>
      <c r="Z769" s="13">
        <f>T769+V769</f>
        <v>0</v>
      </c>
      <c r="AA769" s="13">
        <v>-1172</v>
      </c>
      <c r="AB769" s="13"/>
      <c r="AC769" s="13"/>
      <c r="AD769" s="13"/>
      <c r="AE769" s="13">
        <f>Y769+AA769+AB769+AC769+AD769</f>
        <v>6168</v>
      </c>
      <c r="AF769" s="13">
        <f>Z769+AB769</f>
        <v>0</v>
      </c>
      <c r="AG769" s="13"/>
      <c r="AH769" s="13"/>
      <c r="AI769" s="13"/>
      <c r="AJ769" s="13"/>
      <c r="AK769" s="81">
        <f>AE769+AG769+AH769+AI769+AJ769</f>
        <v>6168</v>
      </c>
      <c r="AL769" s="81">
        <f>AF769+AH769</f>
        <v>0</v>
      </c>
      <c r="AM769" s="13"/>
      <c r="AN769" s="13"/>
      <c r="AO769" s="13"/>
      <c r="AP769" s="13"/>
      <c r="AQ769" s="13">
        <f>AK769+AM769+AN769+AO769+AP769</f>
        <v>6168</v>
      </c>
      <c r="AR769" s="13">
        <f>AL769+AN769</f>
        <v>0</v>
      </c>
      <c r="AS769" s="13"/>
      <c r="AT769" s="13"/>
      <c r="AU769" s="13"/>
      <c r="AV769" s="13">
        <v>-1172</v>
      </c>
      <c r="AW769" s="13">
        <f>AQ769+AS769+AT769+AU769+AV769</f>
        <v>4996</v>
      </c>
      <c r="AX769" s="13">
        <f>AR769+AT769</f>
        <v>0</v>
      </c>
    </row>
    <row r="770" spans="1:50" ht="18.75" hidden="1" x14ac:dyDescent="0.3">
      <c r="A770" s="60" t="s">
        <v>493</v>
      </c>
      <c r="B770" s="16">
        <v>914</v>
      </c>
      <c r="C770" s="16" t="s">
        <v>7</v>
      </c>
      <c r="D770" s="16" t="s">
        <v>8</v>
      </c>
      <c r="E770" s="16" t="s">
        <v>494</v>
      </c>
      <c r="F770" s="42"/>
      <c r="G770" s="17">
        <f>G771</f>
        <v>1044</v>
      </c>
      <c r="H770" s="17">
        <f t="shared" ref="H770:R771" si="1236">H771</f>
        <v>0</v>
      </c>
      <c r="I770" s="13">
        <f t="shared" si="1236"/>
        <v>0</v>
      </c>
      <c r="J770" s="13">
        <f t="shared" si="1236"/>
        <v>0</v>
      </c>
      <c r="K770" s="13">
        <f t="shared" si="1236"/>
        <v>0</v>
      </c>
      <c r="L770" s="13">
        <f t="shared" si="1236"/>
        <v>0</v>
      </c>
      <c r="M770" s="17">
        <f t="shared" si="1236"/>
        <v>1044</v>
      </c>
      <c r="N770" s="17">
        <f t="shared" si="1236"/>
        <v>0</v>
      </c>
      <c r="O770" s="13">
        <f t="shared" si="1236"/>
        <v>0</v>
      </c>
      <c r="P770" s="13">
        <f t="shared" si="1236"/>
        <v>0</v>
      </c>
      <c r="Q770" s="13">
        <f t="shared" si="1236"/>
        <v>0</v>
      </c>
      <c r="R770" s="13">
        <f t="shared" si="1236"/>
        <v>0</v>
      </c>
      <c r="S770" s="17">
        <f>S771</f>
        <v>1044</v>
      </c>
      <c r="T770" s="17">
        <f>T771</f>
        <v>0</v>
      </c>
      <c r="U770" s="13">
        <f t="shared" ref="U770:X771" si="1237">U771</f>
        <v>0</v>
      </c>
      <c r="V770" s="13">
        <f t="shared" si="1237"/>
        <v>0</v>
      </c>
      <c r="W770" s="13">
        <f t="shared" si="1237"/>
        <v>0</v>
      </c>
      <c r="X770" s="13">
        <f t="shared" si="1237"/>
        <v>0</v>
      </c>
      <c r="Y770" s="17">
        <f>Y771</f>
        <v>1044</v>
      </c>
      <c r="Z770" s="17">
        <f>Z771</f>
        <v>0</v>
      </c>
      <c r="AA770" s="13">
        <f t="shared" ref="AA770:AD771" si="1238">AA771</f>
        <v>0</v>
      </c>
      <c r="AB770" s="13">
        <f t="shared" si="1238"/>
        <v>0</v>
      </c>
      <c r="AC770" s="13">
        <f t="shared" si="1238"/>
        <v>200</v>
      </c>
      <c r="AD770" s="13">
        <f t="shared" si="1238"/>
        <v>0</v>
      </c>
      <c r="AE770" s="17">
        <f>AE771</f>
        <v>1244</v>
      </c>
      <c r="AF770" s="17">
        <f>AF771</f>
        <v>0</v>
      </c>
      <c r="AG770" s="13">
        <f t="shared" ref="AG770:AJ771" si="1239">AG771</f>
        <v>0</v>
      </c>
      <c r="AH770" s="13">
        <f t="shared" si="1239"/>
        <v>0</v>
      </c>
      <c r="AI770" s="13">
        <f t="shared" si="1239"/>
        <v>0</v>
      </c>
      <c r="AJ770" s="13">
        <f t="shared" si="1239"/>
        <v>0</v>
      </c>
      <c r="AK770" s="85">
        <f>AK771</f>
        <v>1244</v>
      </c>
      <c r="AL770" s="85">
        <f>AL771</f>
        <v>0</v>
      </c>
      <c r="AM770" s="13">
        <f t="shared" ref="AM770:AP771" si="1240">AM771</f>
        <v>0</v>
      </c>
      <c r="AN770" s="13">
        <f t="shared" si="1240"/>
        <v>0</v>
      </c>
      <c r="AO770" s="13">
        <f t="shared" si="1240"/>
        <v>0</v>
      </c>
      <c r="AP770" s="13">
        <f t="shared" si="1240"/>
        <v>0</v>
      </c>
      <c r="AQ770" s="17">
        <f>AQ771</f>
        <v>1244</v>
      </c>
      <c r="AR770" s="17">
        <f>AR771</f>
        <v>0</v>
      </c>
      <c r="AS770" s="13">
        <f t="shared" ref="AS770:AV771" si="1241">AS771</f>
        <v>0</v>
      </c>
      <c r="AT770" s="13">
        <f t="shared" si="1241"/>
        <v>0</v>
      </c>
      <c r="AU770" s="13">
        <f t="shared" si="1241"/>
        <v>0</v>
      </c>
      <c r="AV770" s="13">
        <f t="shared" si="1241"/>
        <v>0</v>
      </c>
      <c r="AW770" s="17">
        <f>AW771</f>
        <v>1244</v>
      </c>
      <c r="AX770" s="17">
        <f>AX771</f>
        <v>0</v>
      </c>
    </row>
    <row r="771" spans="1:50" ht="33" hidden="1" x14ac:dyDescent="0.25">
      <c r="A771" s="60" t="s">
        <v>270</v>
      </c>
      <c r="B771" s="16">
        <v>914</v>
      </c>
      <c r="C771" s="16" t="s">
        <v>7</v>
      </c>
      <c r="D771" s="16" t="s">
        <v>8</v>
      </c>
      <c r="E771" s="16" t="s">
        <v>494</v>
      </c>
      <c r="F771" s="16" t="s">
        <v>33</v>
      </c>
      <c r="G771" s="17">
        <f>G772</f>
        <v>1044</v>
      </c>
      <c r="H771" s="17">
        <f t="shared" si="1236"/>
        <v>0</v>
      </c>
      <c r="I771" s="13">
        <f t="shared" si="1236"/>
        <v>0</v>
      </c>
      <c r="J771" s="13">
        <f t="shared" si="1236"/>
        <v>0</v>
      </c>
      <c r="K771" s="13">
        <f t="shared" si="1236"/>
        <v>0</v>
      </c>
      <c r="L771" s="13">
        <f t="shared" si="1236"/>
        <v>0</v>
      </c>
      <c r="M771" s="17">
        <f t="shared" si="1236"/>
        <v>1044</v>
      </c>
      <c r="N771" s="17">
        <f t="shared" si="1236"/>
        <v>0</v>
      </c>
      <c r="O771" s="13">
        <f t="shared" si="1236"/>
        <v>0</v>
      </c>
      <c r="P771" s="13">
        <f t="shared" si="1236"/>
        <v>0</v>
      </c>
      <c r="Q771" s="13">
        <f t="shared" si="1236"/>
        <v>0</v>
      </c>
      <c r="R771" s="13">
        <f t="shared" si="1236"/>
        <v>0</v>
      </c>
      <c r="S771" s="17">
        <f>S772</f>
        <v>1044</v>
      </c>
      <c r="T771" s="17">
        <f>T772</f>
        <v>0</v>
      </c>
      <c r="U771" s="13">
        <f t="shared" si="1237"/>
        <v>0</v>
      </c>
      <c r="V771" s="13">
        <f t="shared" si="1237"/>
        <v>0</v>
      </c>
      <c r="W771" s="13">
        <f t="shared" si="1237"/>
        <v>0</v>
      </c>
      <c r="X771" s="13">
        <f t="shared" si="1237"/>
        <v>0</v>
      </c>
      <c r="Y771" s="17">
        <f>Y772</f>
        <v>1044</v>
      </c>
      <c r="Z771" s="17">
        <f>Z772</f>
        <v>0</v>
      </c>
      <c r="AA771" s="13">
        <f t="shared" si="1238"/>
        <v>0</v>
      </c>
      <c r="AB771" s="13">
        <f t="shared" si="1238"/>
        <v>0</v>
      </c>
      <c r="AC771" s="13">
        <f t="shared" si="1238"/>
        <v>200</v>
      </c>
      <c r="AD771" s="13">
        <f t="shared" si="1238"/>
        <v>0</v>
      </c>
      <c r="AE771" s="17">
        <f>AE772</f>
        <v>1244</v>
      </c>
      <c r="AF771" s="17">
        <f>AF772</f>
        <v>0</v>
      </c>
      <c r="AG771" s="13">
        <f t="shared" si="1239"/>
        <v>0</v>
      </c>
      <c r="AH771" s="13">
        <f t="shared" si="1239"/>
        <v>0</v>
      </c>
      <c r="AI771" s="13">
        <f t="shared" si="1239"/>
        <v>0</v>
      </c>
      <c r="AJ771" s="13">
        <f t="shared" si="1239"/>
        <v>0</v>
      </c>
      <c r="AK771" s="85">
        <f>AK772</f>
        <v>1244</v>
      </c>
      <c r="AL771" s="85">
        <f>AL772</f>
        <v>0</v>
      </c>
      <c r="AM771" s="13">
        <f t="shared" si="1240"/>
        <v>0</v>
      </c>
      <c r="AN771" s="13">
        <f t="shared" si="1240"/>
        <v>0</v>
      </c>
      <c r="AO771" s="13">
        <f t="shared" si="1240"/>
        <v>0</v>
      </c>
      <c r="AP771" s="13">
        <f t="shared" si="1240"/>
        <v>0</v>
      </c>
      <c r="AQ771" s="17">
        <f>AQ772</f>
        <v>1244</v>
      </c>
      <c r="AR771" s="17">
        <f>AR772</f>
        <v>0</v>
      </c>
      <c r="AS771" s="13">
        <f t="shared" si="1241"/>
        <v>0</v>
      </c>
      <c r="AT771" s="13">
        <f t="shared" si="1241"/>
        <v>0</v>
      </c>
      <c r="AU771" s="13">
        <f t="shared" si="1241"/>
        <v>0</v>
      </c>
      <c r="AV771" s="13">
        <f t="shared" si="1241"/>
        <v>0</v>
      </c>
      <c r="AW771" s="17">
        <f>AW772</f>
        <v>1244</v>
      </c>
      <c r="AX771" s="17">
        <f>AX772</f>
        <v>0</v>
      </c>
    </row>
    <row r="772" spans="1:50" ht="33.75" hidden="1" x14ac:dyDescent="0.3">
      <c r="A772" s="60" t="s">
        <v>39</v>
      </c>
      <c r="B772" s="16">
        <v>914</v>
      </c>
      <c r="C772" s="16" t="s">
        <v>7</v>
      </c>
      <c r="D772" s="16" t="s">
        <v>8</v>
      </c>
      <c r="E772" s="16" t="s">
        <v>494</v>
      </c>
      <c r="F772" s="16" t="s">
        <v>40</v>
      </c>
      <c r="G772" s="13">
        <v>1044</v>
      </c>
      <c r="H772" s="15"/>
      <c r="I772" s="13"/>
      <c r="J772" s="13"/>
      <c r="K772" s="13"/>
      <c r="L772" s="13"/>
      <c r="M772" s="13">
        <f>G772+I772+J772+K772+L772</f>
        <v>1044</v>
      </c>
      <c r="N772" s="13">
        <f>H772+J772</f>
        <v>0</v>
      </c>
      <c r="O772" s="13"/>
      <c r="P772" s="13"/>
      <c r="Q772" s="13"/>
      <c r="R772" s="13"/>
      <c r="S772" s="13">
        <f>M772+O772+P772+Q772+R772</f>
        <v>1044</v>
      </c>
      <c r="T772" s="13">
        <f>N772+P772</f>
        <v>0</v>
      </c>
      <c r="U772" s="13"/>
      <c r="V772" s="13"/>
      <c r="W772" s="13"/>
      <c r="X772" s="13"/>
      <c r="Y772" s="13">
        <f>S772+U772+V772+W772+X772</f>
        <v>1044</v>
      </c>
      <c r="Z772" s="13">
        <f>T772+V772</f>
        <v>0</v>
      </c>
      <c r="AA772" s="13"/>
      <c r="AB772" s="13"/>
      <c r="AC772" s="13">
        <v>200</v>
      </c>
      <c r="AD772" s="13"/>
      <c r="AE772" s="13">
        <f>Y772+AA772+AB772+AC772+AD772</f>
        <v>1244</v>
      </c>
      <c r="AF772" s="13">
        <f>Z772+AB772</f>
        <v>0</v>
      </c>
      <c r="AG772" s="13"/>
      <c r="AH772" s="13"/>
      <c r="AI772" s="13"/>
      <c r="AJ772" s="13"/>
      <c r="AK772" s="81">
        <f>AE772+AG772+AH772+AI772+AJ772</f>
        <v>1244</v>
      </c>
      <c r="AL772" s="81">
        <f>AF772+AH772</f>
        <v>0</v>
      </c>
      <c r="AM772" s="13"/>
      <c r="AN772" s="13"/>
      <c r="AO772" s="13"/>
      <c r="AP772" s="13"/>
      <c r="AQ772" s="13">
        <f>AK772+AM772+AN772+AO772+AP772</f>
        <v>1244</v>
      </c>
      <c r="AR772" s="13">
        <f>AL772+AN772</f>
        <v>0</v>
      </c>
      <c r="AS772" s="13"/>
      <c r="AT772" s="13"/>
      <c r="AU772" s="13"/>
      <c r="AV772" s="13"/>
      <c r="AW772" s="13">
        <f>AQ772+AS772+AT772+AU772+AV772</f>
        <v>1244</v>
      </c>
      <c r="AX772" s="13">
        <f>AR772+AT772</f>
        <v>0</v>
      </c>
    </row>
    <row r="773" spans="1:50" ht="18.75" hidden="1" x14ac:dyDescent="0.3">
      <c r="A773" s="60"/>
      <c r="B773" s="16"/>
      <c r="C773" s="16"/>
      <c r="D773" s="16"/>
      <c r="E773" s="16"/>
      <c r="F773" s="16"/>
      <c r="G773" s="13"/>
      <c r="H773" s="15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81"/>
      <c r="AL773" s="81"/>
      <c r="AM773" s="13"/>
      <c r="AN773" s="13"/>
      <c r="AO773" s="13"/>
      <c r="AP773" s="13"/>
      <c r="AQ773" s="13"/>
      <c r="AR773" s="13"/>
      <c r="AS773" s="13"/>
      <c r="AT773" s="13"/>
      <c r="AU773" s="13"/>
      <c r="AV773" s="13"/>
      <c r="AW773" s="13"/>
      <c r="AX773" s="13"/>
    </row>
    <row r="774" spans="1:50" ht="18.75" hidden="1" x14ac:dyDescent="0.3">
      <c r="A774" s="59" t="s">
        <v>521</v>
      </c>
      <c r="B774" s="14">
        <v>914</v>
      </c>
      <c r="C774" s="14" t="s">
        <v>7</v>
      </c>
      <c r="D774" s="14" t="s">
        <v>87</v>
      </c>
      <c r="E774" s="14"/>
      <c r="F774" s="14"/>
      <c r="G774" s="32">
        <f>G775</f>
        <v>9404</v>
      </c>
      <c r="H774" s="32">
        <f t="shared" ref="H774:R778" si="1242">H775</f>
        <v>0</v>
      </c>
      <c r="I774" s="13">
        <f t="shared" si="1242"/>
        <v>0</v>
      </c>
      <c r="J774" s="13">
        <f t="shared" si="1242"/>
        <v>0</v>
      </c>
      <c r="K774" s="13">
        <f t="shared" si="1242"/>
        <v>0</v>
      </c>
      <c r="L774" s="13">
        <f t="shared" si="1242"/>
        <v>0</v>
      </c>
      <c r="M774" s="32">
        <f t="shared" si="1242"/>
        <v>9404</v>
      </c>
      <c r="N774" s="32">
        <f t="shared" si="1242"/>
        <v>0</v>
      </c>
      <c r="O774" s="13">
        <f t="shared" si="1242"/>
        <v>0</v>
      </c>
      <c r="P774" s="13">
        <f t="shared" si="1242"/>
        <v>0</v>
      </c>
      <c r="Q774" s="13">
        <f t="shared" si="1242"/>
        <v>0</v>
      </c>
      <c r="R774" s="13">
        <f t="shared" si="1242"/>
        <v>0</v>
      </c>
      <c r="S774" s="32">
        <f t="shared" ref="S774:AH778" si="1243">S775</f>
        <v>9404</v>
      </c>
      <c r="T774" s="32">
        <f t="shared" si="1243"/>
        <v>0</v>
      </c>
      <c r="U774" s="13">
        <f t="shared" si="1243"/>
        <v>0</v>
      </c>
      <c r="V774" s="13">
        <f t="shared" si="1243"/>
        <v>0</v>
      </c>
      <c r="W774" s="13">
        <f t="shared" si="1243"/>
        <v>0</v>
      </c>
      <c r="X774" s="13">
        <f t="shared" si="1243"/>
        <v>0</v>
      </c>
      <c r="Y774" s="32">
        <f t="shared" si="1243"/>
        <v>9404</v>
      </c>
      <c r="Z774" s="32">
        <f t="shared" si="1243"/>
        <v>0</v>
      </c>
      <c r="AA774" s="32">
        <f t="shared" si="1243"/>
        <v>-200</v>
      </c>
      <c r="AB774" s="13">
        <f t="shared" si="1243"/>
        <v>0</v>
      </c>
      <c r="AC774" s="13">
        <f t="shared" si="1243"/>
        <v>0</v>
      </c>
      <c r="AD774" s="18">
        <f t="shared" si="1243"/>
        <v>0</v>
      </c>
      <c r="AE774" s="32">
        <f t="shared" si="1243"/>
        <v>9204</v>
      </c>
      <c r="AF774" s="32">
        <f t="shared" si="1243"/>
        <v>0</v>
      </c>
      <c r="AG774" s="32">
        <f t="shared" si="1243"/>
        <v>0</v>
      </c>
      <c r="AH774" s="13">
        <f t="shared" si="1243"/>
        <v>0</v>
      </c>
      <c r="AI774" s="13">
        <f t="shared" ref="AG774:AV778" si="1244">AI775</f>
        <v>0</v>
      </c>
      <c r="AJ774" s="18">
        <f t="shared" si="1244"/>
        <v>0</v>
      </c>
      <c r="AK774" s="91">
        <f t="shared" si="1244"/>
        <v>9204</v>
      </c>
      <c r="AL774" s="91">
        <f t="shared" si="1244"/>
        <v>0</v>
      </c>
      <c r="AM774" s="32">
        <f t="shared" si="1244"/>
        <v>0</v>
      </c>
      <c r="AN774" s="13">
        <f t="shared" si="1244"/>
        <v>0</v>
      </c>
      <c r="AO774" s="13">
        <f t="shared" si="1244"/>
        <v>0</v>
      </c>
      <c r="AP774" s="18">
        <f t="shared" si="1244"/>
        <v>0</v>
      </c>
      <c r="AQ774" s="32">
        <f t="shared" si="1244"/>
        <v>9204</v>
      </c>
      <c r="AR774" s="32">
        <f t="shared" si="1244"/>
        <v>0</v>
      </c>
      <c r="AS774" s="32">
        <f t="shared" si="1244"/>
        <v>0</v>
      </c>
      <c r="AT774" s="13">
        <f t="shared" si="1244"/>
        <v>0</v>
      </c>
      <c r="AU774" s="13">
        <f t="shared" si="1244"/>
        <v>0</v>
      </c>
      <c r="AV774" s="32">
        <f t="shared" si="1244"/>
        <v>-200</v>
      </c>
      <c r="AW774" s="32">
        <f t="shared" ref="AS774:AX778" si="1245">AW775</f>
        <v>9004</v>
      </c>
      <c r="AX774" s="32">
        <f t="shared" si="1245"/>
        <v>0</v>
      </c>
    </row>
    <row r="775" spans="1:50" ht="51" hidden="1" customHeight="1" x14ac:dyDescent="0.25">
      <c r="A775" s="60" t="s">
        <v>500</v>
      </c>
      <c r="B775" s="16">
        <v>914</v>
      </c>
      <c r="C775" s="16" t="s">
        <v>7</v>
      </c>
      <c r="D775" s="16" t="s">
        <v>87</v>
      </c>
      <c r="E775" s="16" t="s">
        <v>253</v>
      </c>
      <c r="F775" s="19"/>
      <c r="G775" s="17">
        <f>G776</f>
        <v>9404</v>
      </c>
      <c r="H775" s="17">
        <f t="shared" si="1242"/>
        <v>0</v>
      </c>
      <c r="I775" s="13">
        <f t="shared" si="1242"/>
        <v>0</v>
      </c>
      <c r="J775" s="13">
        <f t="shared" si="1242"/>
        <v>0</v>
      </c>
      <c r="K775" s="13">
        <f t="shared" si="1242"/>
        <v>0</v>
      </c>
      <c r="L775" s="13">
        <f t="shared" si="1242"/>
        <v>0</v>
      </c>
      <c r="M775" s="17">
        <f t="shared" si="1242"/>
        <v>9404</v>
      </c>
      <c r="N775" s="17">
        <f t="shared" si="1242"/>
        <v>0</v>
      </c>
      <c r="O775" s="13">
        <f t="shared" si="1242"/>
        <v>0</v>
      </c>
      <c r="P775" s="13">
        <f t="shared" si="1242"/>
        <v>0</v>
      </c>
      <c r="Q775" s="13">
        <f t="shared" si="1242"/>
        <v>0</v>
      </c>
      <c r="R775" s="13">
        <f t="shared" si="1242"/>
        <v>0</v>
      </c>
      <c r="S775" s="17">
        <f t="shared" si="1243"/>
        <v>9404</v>
      </c>
      <c r="T775" s="17">
        <f t="shared" si="1243"/>
        <v>0</v>
      </c>
      <c r="U775" s="13">
        <f t="shared" si="1243"/>
        <v>0</v>
      </c>
      <c r="V775" s="13">
        <f t="shared" si="1243"/>
        <v>0</v>
      </c>
      <c r="W775" s="13">
        <f t="shared" si="1243"/>
        <v>0</v>
      </c>
      <c r="X775" s="13">
        <f t="shared" si="1243"/>
        <v>0</v>
      </c>
      <c r="Y775" s="17">
        <f t="shared" si="1243"/>
        <v>9404</v>
      </c>
      <c r="Z775" s="17">
        <f t="shared" si="1243"/>
        <v>0</v>
      </c>
      <c r="AA775" s="13">
        <f t="shared" si="1243"/>
        <v>-200</v>
      </c>
      <c r="AB775" s="13">
        <f t="shared" si="1243"/>
        <v>0</v>
      </c>
      <c r="AC775" s="13">
        <f t="shared" si="1243"/>
        <v>0</v>
      </c>
      <c r="AD775" s="13">
        <f t="shared" si="1243"/>
        <v>0</v>
      </c>
      <c r="AE775" s="17">
        <f t="shared" si="1243"/>
        <v>9204</v>
      </c>
      <c r="AF775" s="17">
        <f t="shared" si="1243"/>
        <v>0</v>
      </c>
      <c r="AG775" s="13">
        <f t="shared" si="1244"/>
        <v>0</v>
      </c>
      <c r="AH775" s="13">
        <f t="shared" si="1244"/>
        <v>0</v>
      </c>
      <c r="AI775" s="13">
        <f t="shared" si="1244"/>
        <v>0</v>
      </c>
      <c r="AJ775" s="13">
        <f t="shared" si="1244"/>
        <v>0</v>
      </c>
      <c r="AK775" s="85">
        <f t="shared" si="1244"/>
        <v>9204</v>
      </c>
      <c r="AL775" s="85">
        <f t="shared" si="1244"/>
        <v>0</v>
      </c>
      <c r="AM775" s="13">
        <f t="shared" si="1244"/>
        <v>0</v>
      </c>
      <c r="AN775" s="13">
        <f t="shared" si="1244"/>
        <v>0</v>
      </c>
      <c r="AO775" s="13">
        <f t="shared" si="1244"/>
        <v>0</v>
      </c>
      <c r="AP775" s="13">
        <f t="shared" si="1244"/>
        <v>0</v>
      </c>
      <c r="AQ775" s="17">
        <f t="shared" si="1244"/>
        <v>9204</v>
      </c>
      <c r="AR775" s="17">
        <f t="shared" si="1244"/>
        <v>0</v>
      </c>
      <c r="AS775" s="13">
        <f t="shared" si="1245"/>
        <v>0</v>
      </c>
      <c r="AT775" s="13">
        <f t="shared" si="1245"/>
        <v>0</v>
      </c>
      <c r="AU775" s="13">
        <f t="shared" si="1245"/>
        <v>0</v>
      </c>
      <c r="AV775" s="13">
        <f t="shared" si="1245"/>
        <v>-200</v>
      </c>
      <c r="AW775" s="17">
        <f t="shared" si="1245"/>
        <v>9004</v>
      </c>
      <c r="AX775" s="17">
        <f t="shared" si="1245"/>
        <v>0</v>
      </c>
    </row>
    <row r="776" spans="1:50" hidden="1" x14ac:dyDescent="0.25">
      <c r="A776" s="60" t="s">
        <v>15</v>
      </c>
      <c r="B776" s="16">
        <v>914</v>
      </c>
      <c r="C776" s="16" t="s">
        <v>7</v>
      </c>
      <c r="D776" s="16" t="s">
        <v>87</v>
      </c>
      <c r="E776" s="16" t="s">
        <v>256</v>
      </c>
      <c r="F776" s="19"/>
      <c r="G776" s="17">
        <f>G777</f>
        <v>9404</v>
      </c>
      <c r="H776" s="17">
        <f t="shared" si="1242"/>
        <v>0</v>
      </c>
      <c r="I776" s="13">
        <f t="shared" si="1242"/>
        <v>0</v>
      </c>
      <c r="J776" s="13">
        <f t="shared" si="1242"/>
        <v>0</v>
      </c>
      <c r="K776" s="13">
        <f t="shared" si="1242"/>
        <v>0</v>
      </c>
      <c r="L776" s="13">
        <f t="shared" si="1242"/>
        <v>0</v>
      </c>
      <c r="M776" s="17">
        <f t="shared" si="1242"/>
        <v>9404</v>
      </c>
      <c r="N776" s="17">
        <f t="shared" si="1242"/>
        <v>0</v>
      </c>
      <c r="O776" s="13">
        <f t="shared" si="1242"/>
        <v>0</v>
      </c>
      <c r="P776" s="13">
        <f t="shared" si="1242"/>
        <v>0</v>
      </c>
      <c r="Q776" s="13">
        <f t="shared" si="1242"/>
        <v>0</v>
      </c>
      <c r="R776" s="13">
        <f t="shared" si="1242"/>
        <v>0</v>
      </c>
      <c r="S776" s="17">
        <f t="shared" si="1243"/>
        <v>9404</v>
      </c>
      <c r="T776" s="17">
        <f t="shared" si="1243"/>
        <v>0</v>
      </c>
      <c r="U776" s="13">
        <f t="shared" si="1243"/>
        <v>0</v>
      </c>
      <c r="V776" s="13">
        <f t="shared" si="1243"/>
        <v>0</v>
      </c>
      <c r="W776" s="13">
        <f t="shared" si="1243"/>
        <v>0</v>
      </c>
      <c r="X776" s="13">
        <f t="shared" si="1243"/>
        <v>0</v>
      </c>
      <c r="Y776" s="17">
        <f t="shared" si="1243"/>
        <v>9404</v>
      </c>
      <c r="Z776" s="17">
        <f t="shared" si="1243"/>
        <v>0</v>
      </c>
      <c r="AA776" s="13">
        <f t="shared" si="1243"/>
        <v>-200</v>
      </c>
      <c r="AB776" s="13">
        <f t="shared" si="1243"/>
        <v>0</v>
      </c>
      <c r="AC776" s="13">
        <f t="shared" si="1243"/>
        <v>0</v>
      </c>
      <c r="AD776" s="13">
        <f t="shared" si="1243"/>
        <v>0</v>
      </c>
      <c r="AE776" s="17">
        <f t="shared" si="1243"/>
        <v>9204</v>
      </c>
      <c r="AF776" s="17">
        <f t="shared" si="1243"/>
        <v>0</v>
      </c>
      <c r="AG776" s="13">
        <f t="shared" si="1244"/>
        <v>0</v>
      </c>
      <c r="AH776" s="13">
        <f t="shared" si="1244"/>
        <v>0</v>
      </c>
      <c r="AI776" s="13">
        <f t="shared" si="1244"/>
        <v>0</v>
      </c>
      <c r="AJ776" s="13">
        <f t="shared" si="1244"/>
        <v>0</v>
      </c>
      <c r="AK776" s="85">
        <f t="shared" si="1244"/>
        <v>9204</v>
      </c>
      <c r="AL776" s="85">
        <f t="shared" si="1244"/>
        <v>0</v>
      </c>
      <c r="AM776" s="13">
        <f t="shared" si="1244"/>
        <v>0</v>
      </c>
      <c r="AN776" s="13">
        <f t="shared" si="1244"/>
        <v>0</v>
      </c>
      <c r="AO776" s="13">
        <f t="shared" si="1244"/>
        <v>0</v>
      </c>
      <c r="AP776" s="13">
        <f t="shared" si="1244"/>
        <v>0</v>
      </c>
      <c r="AQ776" s="17">
        <f t="shared" si="1244"/>
        <v>9204</v>
      </c>
      <c r="AR776" s="17">
        <f t="shared" si="1244"/>
        <v>0</v>
      </c>
      <c r="AS776" s="13">
        <f t="shared" si="1245"/>
        <v>0</v>
      </c>
      <c r="AT776" s="13">
        <f t="shared" si="1245"/>
        <v>0</v>
      </c>
      <c r="AU776" s="13">
        <f t="shared" si="1245"/>
        <v>0</v>
      </c>
      <c r="AV776" s="13">
        <f t="shared" si="1245"/>
        <v>-200</v>
      </c>
      <c r="AW776" s="17">
        <f t="shared" si="1245"/>
        <v>9004</v>
      </c>
      <c r="AX776" s="17">
        <f t="shared" si="1245"/>
        <v>0</v>
      </c>
    </row>
    <row r="777" spans="1:50" hidden="1" x14ac:dyDescent="0.25">
      <c r="A777" s="60" t="s">
        <v>191</v>
      </c>
      <c r="B777" s="16">
        <v>914</v>
      </c>
      <c r="C777" s="16" t="s">
        <v>7</v>
      </c>
      <c r="D777" s="16" t="s">
        <v>87</v>
      </c>
      <c r="E777" s="16" t="s">
        <v>534</v>
      </c>
      <c r="F777" s="19"/>
      <c r="G777" s="17">
        <f>G778</f>
        <v>9404</v>
      </c>
      <c r="H777" s="17">
        <f t="shared" si="1242"/>
        <v>0</v>
      </c>
      <c r="I777" s="13">
        <f t="shared" si="1242"/>
        <v>0</v>
      </c>
      <c r="J777" s="13">
        <f t="shared" si="1242"/>
        <v>0</v>
      </c>
      <c r="K777" s="13">
        <f t="shared" si="1242"/>
        <v>0</v>
      </c>
      <c r="L777" s="13">
        <f t="shared" si="1242"/>
        <v>0</v>
      </c>
      <c r="M777" s="17">
        <f t="shared" si="1242"/>
        <v>9404</v>
      </c>
      <c r="N777" s="17">
        <f t="shared" si="1242"/>
        <v>0</v>
      </c>
      <c r="O777" s="13">
        <f t="shared" si="1242"/>
        <v>0</v>
      </c>
      <c r="P777" s="13">
        <f t="shared" si="1242"/>
        <v>0</v>
      </c>
      <c r="Q777" s="13">
        <f t="shared" si="1242"/>
        <v>0</v>
      </c>
      <c r="R777" s="13">
        <f t="shared" si="1242"/>
        <v>0</v>
      </c>
      <c r="S777" s="17">
        <f t="shared" si="1243"/>
        <v>9404</v>
      </c>
      <c r="T777" s="17">
        <f t="shared" si="1243"/>
        <v>0</v>
      </c>
      <c r="U777" s="13">
        <f t="shared" si="1243"/>
        <v>0</v>
      </c>
      <c r="V777" s="13">
        <f t="shared" si="1243"/>
        <v>0</v>
      </c>
      <c r="W777" s="13">
        <f t="shared" si="1243"/>
        <v>0</v>
      </c>
      <c r="X777" s="13">
        <f t="shared" si="1243"/>
        <v>0</v>
      </c>
      <c r="Y777" s="17">
        <f t="shared" si="1243"/>
        <v>9404</v>
      </c>
      <c r="Z777" s="17">
        <f t="shared" si="1243"/>
        <v>0</v>
      </c>
      <c r="AA777" s="13">
        <f t="shared" si="1243"/>
        <v>-200</v>
      </c>
      <c r="AB777" s="13">
        <f t="shared" si="1243"/>
        <v>0</v>
      </c>
      <c r="AC777" s="13">
        <f t="shared" si="1243"/>
        <v>0</v>
      </c>
      <c r="AD777" s="13">
        <f t="shared" si="1243"/>
        <v>0</v>
      </c>
      <c r="AE777" s="17">
        <f t="shared" si="1243"/>
        <v>9204</v>
      </c>
      <c r="AF777" s="17">
        <f t="shared" si="1243"/>
        <v>0</v>
      </c>
      <c r="AG777" s="13">
        <f t="shared" si="1244"/>
        <v>0</v>
      </c>
      <c r="AH777" s="13">
        <f t="shared" si="1244"/>
        <v>0</v>
      </c>
      <c r="AI777" s="13">
        <f t="shared" si="1244"/>
        <v>0</v>
      </c>
      <c r="AJ777" s="13">
        <f t="shared" si="1244"/>
        <v>0</v>
      </c>
      <c r="AK777" s="85">
        <f t="shared" si="1244"/>
        <v>9204</v>
      </c>
      <c r="AL777" s="85">
        <f t="shared" si="1244"/>
        <v>0</v>
      </c>
      <c r="AM777" s="13">
        <f t="shared" si="1244"/>
        <v>0</v>
      </c>
      <c r="AN777" s="13">
        <f t="shared" si="1244"/>
        <v>0</v>
      </c>
      <c r="AO777" s="13">
        <f t="shared" si="1244"/>
        <v>0</v>
      </c>
      <c r="AP777" s="13">
        <f t="shared" si="1244"/>
        <v>0</v>
      </c>
      <c r="AQ777" s="17">
        <f t="shared" si="1244"/>
        <v>9204</v>
      </c>
      <c r="AR777" s="17">
        <f t="shared" si="1244"/>
        <v>0</v>
      </c>
      <c r="AS777" s="13">
        <f t="shared" si="1245"/>
        <v>0</v>
      </c>
      <c r="AT777" s="13">
        <f t="shared" si="1245"/>
        <v>0</v>
      </c>
      <c r="AU777" s="13">
        <f t="shared" si="1245"/>
        <v>0</v>
      </c>
      <c r="AV777" s="13">
        <f t="shared" si="1245"/>
        <v>-200</v>
      </c>
      <c r="AW777" s="17">
        <f t="shared" si="1245"/>
        <v>9004</v>
      </c>
      <c r="AX777" s="17">
        <f t="shared" si="1245"/>
        <v>0</v>
      </c>
    </row>
    <row r="778" spans="1:50" ht="33" hidden="1" x14ac:dyDescent="0.25">
      <c r="A778" s="60" t="s">
        <v>205</v>
      </c>
      <c r="B778" s="16">
        <v>914</v>
      </c>
      <c r="C778" s="16" t="s">
        <v>7</v>
      </c>
      <c r="D778" s="16" t="s">
        <v>87</v>
      </c>
      <c r="E778" s="16" t="s">
        <v>534</v>
      </c>
      <c r="F778" s="16" t="s">
        <v>206</v>
      </c>
      <c r="G778" s="17">
        <f>G779</f>
        <v>9404</v>
      </c>
      <c r="H778" s="17">
        <f t="shared" si="1242"/>
        <v>0</v>
      </c>
      <c r="I778" s="13">
        <f t="shared" si="1242"/>
        <v>0</v>
      </c>
      <c r="J778" s="13">
        <f t="shared" si="1242"/>
        <v>0</v>
      </c>
      <c r="K778" s="13">
        <f t="shared" si="1242"/>
        <v>0</v>
      </c>
      <c r="L778" s="13">
        <f t="shared" si="1242"/>
        <v>0</v>
      </c>
      <c r="M778" s="17">
        <f t="shared" si="1242"/>
        <v>9404</v>
      </c>
      <c r="N778" s="17">
        <f t="shared" si="1242"/>
        <v>0</v>
      </c>
      <c r="O778" s="13">
        <f t="shared" si="1242"/>
        <v>0</v>
      </c>
      <c r="P778" s="13">
        <f t="shared" si="1242"/>
        <v>0</v>
      </c>
      <c r="Q778" s="13">
        <f t="shared" si="1242"/>
        <v>0</v>
      </c>
      <c r="R778" s="13">
        <f t="shared" si="1242"/>
        <v>0</v>
      </c>
      <c r="S778" s="17">
        <f t="shared" si="1243"/>
        <v>9404</v>
      </c>
      <c r="T778" s="17">
        <f t="shared" si="1243"/>
        <v>0</v>
      </c>
      <c r="U778" s="13">
        <f t="shared" si="1243"/>
        <v>0</v>
      </c>
      <c r="V778" s="13">
        <f t="shared" si="1243"/>
        <v>0</v>
      </c>
      <c r="W778" s="13">
        <f t="shared" si="1243"/>
        <v>0</v>
      </c>
      <c r="X778" s="13">
        <f t="shared" si="1243"/>
        <v>0</v>
      </c>
      <c r="Y778" s="17">
        <f t="shared" si="1243"/>
        <v>9404</v>
      </c>
      <c r="Z778" s="17">
        <f t="shared" si="1243"/>
        <v>0</v>
      </c>
      <c r="AA778" s="13">
        <f t="shared" si="1243"/>
        <v>-200</v>
      </c>
      <c r="AB778" s="13">
        <f t="shared" si="1243"/>
        <v>0</v>
      </c>
      <c r="AC778" s="13">
        <f t="shared" si="1243"/>
        <v>0</v>
      </c>
      <c r="AD778" s="13">
        <f t="shared" si="1243"/>
        <v>0</v>
      </c>
      <c r="AE778" s="17">
        <f t="shared" si="1243"/>
        <v>9204</v>
      </c>
      <c r="AF778" s="17">
        <f t="shared" si="1243"/>
        <v>0</v>
      </c>
      <c r="AG778" s="13">
        <f t="shared" si="1244"/>
        <v>0</v>
      </c>
      <c r="AH778" s="13">
        <f t="shared" si="1244"/>
        <v>0</v>
      </c>
      <c r="AI778" s="13">
        <f t="shared" si="1244"/>
        <v>0</v>
      </c>
      <c r="AJ778" s="13">
        <f t="shared" si="1244"/>
        <v>0</v>
      </c>
      <c r="AK778" s="85">
        <f t="shared" si="1244"/>
        <v>9204</v>
      </c>
      <c r="AL778" s="85">
        <f t="shared" si="1244"/>
        <v>0</v>
      </c>
      <c r="AM778" s="13">
        <f t="shared" si="1244"/>
        <v>0</v>
      </c>
      <c r="AN778" s="13">
        <f t="shared" si="1244"/>
        <v>0</v>
      </c>
      <c r="AO778" s="13">
        <f t="shared" si="1244"/>
        <v>0</v>
      </c>
      <c r="AP778" s="13">
        <f t="shared" si="1244"/>
        <v>0</v>
      </c>
      <c r="AQ778" s="17">
        <f t="shared" si="1244"/>
        <v>9204</v>
      </c>
      <c r="AR778" s="17">
        <f t="shared" si="1244"/>
        <v>0</v>
      </c>
      <c r="AS778" s="13">
        <f t="shared" si="1245"/>
        <v>0</v>
      </c>
      <c r="AT778" s="13">
        <f t="shared" si="1245"/>
        <v>0</v>
      </c>
      <c r="AU778" s="13">
        <f t="shared" si="1245"/>
        <v>0</v>
      </c>
      <c r="AV778" s="13">
        <f t="shared" si="1245"/>
        <v>-200</v>
      </c>
      <c r="AW778" s="17">
        <f t="shared" si="1245"/>
        <v>9004</v>
      </c>
      <c r="AX778" s="17">
        <f t="shared" si="1245"/>
        <v>0</v>
      </c>
    </row>
    <row r="779" spans="1:50" ht="18.75" hidden="1" x14ac:dyDescent="0.3">
      <c r="A779" s="60" t="s">
        <v>191</v>
      </c>
      <c r="B779" s="16">
        <v>914</v>
      </c>
      <c r="C779" s="16" t="s">
        <v>7</v>
      </c>
      <c r="D779" s="16" t="s">
        <v>87</v>
      </c>
      <c r="E779" s="16" t="s">
        <v>534</v>
      </c>
      <c r="F779" s="16" t="s">
        <v>207</v>
      </c>
      <c r="G779" s="17">
        <v>9404</v>
      </c>
      <c r="H779" s="15"/>
      <c r="I779" s="13"/>
      <c r="J779" s="13"/>
      <c r="K779" s="13"/>
      <c r="L779" s="13"/>
      <c r="M779" s="13">
        <f>G779+I779+J779+K779+L779</f>
        <v>9404</v>
      </c>
      <c r="N779" s="13">
        <f>H779+J779</f>
        <v>0</v>
      </c>
      <c r="O779" s="13"/>
      <c r="P779" s="13"/>
      <c r="Q779" s="13"/>
      <c r="R779" s="13"/>
      <c r="S779" s="13">
        <f>M779+O779+P779+Q779+R779</f>
        <v>9404</v>
      </c>
      <c r="T779" s="13">
        <f>N779+P779</f>
        <v>0</v>
      </c>
      <c r="U779" s="13"/>
      <c r="V779" s="13"/>
      <c r="W779" s="13"/>
      <c r="X779" s="13"/>
      <c r="Y779" s="13">
        <f>S779+U779+V779+W779+X779</f>
        <v>9404</v>
      </c>
      <c r="Z779" s="13">
        <f>T779+V779</f>
        <v>0</v>
      </c>
      <c r="AA779" s="13">
        <v>-200</v>
      </c>
      <c r="AB779" s="13"/>
      <c r="AC779" s="13"/>
      <c r="AD779" s="13"/>
      <c r="AE779" s="13">
        <f>Y779+AA779+AB779+AC779+AD779</f>
        <v>9204</v>
      </c>
      <c r="AF779" s="13">
        <f>Z779+AB779</f>
        <v>0</v>
      </c>
      <c r="AG779" s="13"/>
      <c r="AH779" s="13"/>
      <c r="AI779" s="13"/>
      <c r="AJ779" s="13"/>
      <c r="AK779" s="81">
        <f>AE779+AG779+AH779+AI779+AJ779</f>
        <v>9204</v>
      </c>
      <c r="AL779" s="81">
        <f>AF779+AH779</f>
        <v>0</v>
      </c>
      <c r="AM779" s="13"/>
      <c r="AN779" s="13"/>
      <c r="AO779" s="13"/>
      <c r="AP779" s="13"/>
      <c r="AQ779" s="13">
        <f>AK779+AM779+AN779+AO779+AP779</f>
        <v>9204</v>
      </c>
      <c r="AR779" s="13">
        <f>AL779+AN779</f>
        <v>0</v>
      </c>
      <c r="AS779" s="13"/>
      <c r="AT779" s="13"/>
      <c r="AU779" s="13"/>
      <c r="AV779" s="13">
        <v>-200</v>
      </c>
      <c r="AW779" s="13">
        <f>AQ779+AS779+AT779+AU779+AV779</f>
        <v>9004</v>
      </c>
      <c r="AX779" s="13">
        <f>AR779+AT779</f>
        <v>0</v>
      </c>
    </row>
    <row r="780" spans="1:50" ht="18.75" hidden="1" x14ac:dyDescent="0.3">
      <c r="A780" s="60"/>
      <c r="B780" s="16"/>
      <c r="C780" s="16"/>
      <c r="D780" s="16"/>
      <c r="E780" s="16"/>
      <c r="F780" s="16"/>
      <c r="G780" s="17"/>
      <c r="H780" s="15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81"/>
      <c r="AL780" s="81"/>
      <c r="AM780" s="13"/>
      <c r="AN780" s="13"/>
      <c r="AO780" s="13"/>
      <c r="AP780" s="13"/>
      <c r="AQ780" s="13"/>
      <c r="AR780" s="13"/>
      <c r="AS780" s="13"/>
      <c r="AT780" s="13"/>
      <c r="AU780" s="13"/>
      <c r="AV780" s="13"/>
      <c r="AW780" s="13"/>
      <c r="AX780" s="13"/>
    </row>
    <row r="781" spans="1:50" ht="18.75" hidden="1" x14ac:dyDescent="0.3">
      <c r="A781" s="59" t="s">
        <v>20</v>
      </c>
      <c r="B781" s="14" t="s">
        <v>527</v>
      </c>
      <c r="C781" s="14" t="s">
        <v>21</v>
      </c>
      <c r="D781" s="14" t="s">
        <v>22</v>
      </c>
      <c r="E781" s="14"/>
      <c r="F781" s="14"/>
      <c r="G781" s="32"/>
      <c r="H781" s="32"/>
      <c r="I781" s="13"/>
      <c r="J781" s="13"/>
      <c r="K781" s="13"/>
      <c r="L781" s="13"/>
      <c r="M781" s="32"/>
      <c r="N781" s="32"/>
      <c r="O781" s="23">
        <f t="shared" ref="O781:AX781" si="1246">O782</f>
        <v>0</v>
      </c>
      <c r="P781" s="23">
        <f t="shared" si="1246"/>
        <v>11100</v>
      </c>
      <c r="Q781" s="23">
        <f t="shared" si="1246"/>
        <v>94447</v>
      </c>
      <c r="R781" s="23">
        <f t="shared" si="1246"/>
        <v>0</v>
      </c>
      <c r="S781" s="23">
        <f t="shared" si="1246"/>
        <v>105547</v>
      </c>
      <c r="T781" s="23">
        <f t="shared" si="1246"/>
        <v>11100</v>
      </c>
      <c r="U781" s="23">
        <f t="shared" si="1246"/>
        <v>0</v>
      </c>
      <c r="V781" s="23">
        <f t="shared" si="1246"/>
        <v>0</v>
      </c>
      <c r="W781" s="23">
        <f t="shared" si="1246"/>
        <v>0</v>
      </c>
      <c r="X781" s="23">
        <f t="shared" si="1246"/>
        <v>0</v>
      </c>
      <c r="Y781" s="23">
        <f t="shared" si="1246"/>
        <v>105547</v>
      </c>
      <c r="Z781" s="23">
        <f t="shared" si="1246"/>
        <v>11100</v>
      </c>
      <c r="AA781" s="23">
        <f t="shared" si="1246"/>
        <v>0</v>
      </c>
      <c r="AB781" s="23">
        <f t="shared" si="1246"/>
        <v>0</v>
      </c>
      <c r="AC781" s="23">
        <f t="shared" si="1246"/>
        <v>0</v>
      </c>
      <c r="AD781" s="23">
        <f t="shared" si="1246"/>
        <v>0</v>
      </c>
      <c r="AE781" s="23">
        <f t="shared" si="1246"/>
        <v>105547</v>
      </c>
      <c r="AF781" s="23">
        <f t="shared" si="1246"/>
        <v>11100</v>
      </c>
      <c r="AG781" s="23">
        <f t="shared" si="1246"/>
        <v>0</v>
      </c>
      <c r="AH781" s="23">
        <f t="shared" si="1246"/>
        <v>0</v>
      </c>
      <c r="AI781" s="23">
        <f t="shared" si="1246"/>
        <v>0</v>
      </c>
      <c r="AJ781" s="23">
        <f t="shared" si="1246"/>
        <v>0</v>
      </c>
      <c r="AK781" s="89">
        <f t="shared" si="1246"/>
        <v>105547</v>
      </c>
      <c r="AL781" s="89">
        <f t="shared" si="1246"/>
        <v>11100</v>
      </c>
      <c r="AM781" s="23">
        <f t="shared" si="1246"/>
        <v>0</v>
      </c>
      <c r="AN781" s="23">
        <f t="shared" si="1246"/>
        <v>0</v>
      </c>
      <c r="AO781" s="23">
        <f t="shared" si="1246"/>
        <v>0</v>
      </c>
      <c r="AP781" s="23">
        <f t="shared" si="1246"/>
        <v>0</v>
      </c>
      <c r="AQ781" s="23">
        <f t="shared" si="1246"/>
        <v>105547</v>
      </c>
      <c r="AR781" s="23">
        <f t="shared" si="1246"/>
        <v>11100</v>
      </c>
      <c r="AS781" s="23">
        <f t="shared" si="1246"/>
        <v>0</v>
      </c>
      <c r="AT781" s="23">
        <f t="shared" si="1246"/>
        <v>0</v>
      </c>
      <c r="AU781" s="23">
        <f t="shared" si="1246"/>
        <v>0</v>
      </c>
      <c r="AV781" s="23">
        <f t="shared" si="1246"/>
        <v>0</v>
      </c>
      <c r="AW781" s="23">
        <f t="shared" si="1246"/>
        <v>105547</v>
      </c>
      <c r="AX781" s="23">
        <f t="shared" si="1246"/>
        <v>11100</v>
      </c>
    </row>
    <row r="782" spans="1:50" ht="33.75" hidden="1" x14ac:dyDescent="0.3">
      <c r="A782" s="60" t="s">
        <v>9</v>
      </c>
      <c r="B782" s="16" t="s">
        <v>527</v>
      </c>
      <c r="C782" s="16" t="s">
        <v>21</v>
      </c>
      <c r="D782" s="16" t="s">
        <v>22</v>
      </c>
      <c r="E782" s="16" t="s">
        <v>41</v>
      </c>
      <c r="F782" s="16"/>
      <c r="G782" s="17"/>
      <c r="H782" s="15"/>
      <c r="I782" s="13"/>
      <c r="J782" s="13"/>
      <c r="K782" s="13"/>
      <c r="L782" s="13"/>
      <c r="M782" s="13"/>
      <c r="N782" s="13"/>
      <c r="O782" s="13">
        <f t="shared" ref="O782:T782" si="1247">O784+O787+O791</f>
        <v>0</v>
      </c>
      <c r="P782" s="13">
        <f t="shared" si="1247"/>
        <v>11100</v>
      </c>
      <c r="Q782" s="13">
        <f t="shared" si="1247"/>
        <v>94447</v>
      </c>
      <c r="R782" s="13">
        <f t="shared" si="1247"/>
        <v>0</v>
      </c>
      <c r="S782" s="13">
        <f t="shared" si="1247"/>
        <v>105547</v>
      </c>
      <c r="T782" s="13">
        <f t="shared" si="1247"/>
        <v>11100</v>
      </c>
      <c r="U782" s="13">
        <f t="shared" ref="U782:Z782" si="1248">U783+U787+U791</f>
        <v>0</v>
      </c>
      <c r="V782" s="13">
        <f t="shared" si="1248"/>
        <v>0</v>
      </c>
      <c r="W782" s="13">
        <f t="shared" si="1248"/>
        <v>0</v>
      </c>
      <c r="X782" s="13">
        <f t="shared" si="1248"/>
        <v>0</v>
      </c>
      <c r="Y782" s="13">
        <f t="shared" si="1248"/>
        <v>105547</v>
      </c>
      <c r="Z782" s="13">
        <f t="shared" si="1248"/>
        <v>11100</v>
      </c>
      <c r="AA782" s="13">
        <f t="shared" ref="AA782:AF782" si="1249">AA783+AA787+AA791</f>
        <v>0</v>
      </c>
      <c r="AB782" s="13">
        <f t="shared" si="1249"/>
        <v>0</v>
      </c>
      <c r="AC782" s="13">
        <f t="shared" si="1249"/>
        <v>0</v>
      </c>
      <c r="AD782" s="13">
        <f t="shared" si="1249"/>
        <v>0</v>
      </c>
      <c r="AE782" s="13">
        <f t="shared" si="1249"/>
        <v>105547</v>
      </c>
      <c r="AF782" s="13">
        <f t="shared" si="1249"/>
        <v>11100</v>
      </c>
      <c r="AG782" s="13">
        <f t="shared" ref="AG782:AL782" si="1250">AG783+AG787+AG791</f>
        <v>0</v>
      </c>
      <c r="AH782" s="13">
        <f t="shared" si="1250"/>
        <v>0</v>
      </c>
      <c r="AI782" s="13">
        <f t="shared" si="1250"/>
        <v>0</v>
      </c>
      <c r="AJ782" s="13">
        <f t="shared" si="1250"/>
        <v>0</v>
      </c>
      <c r="AK782" s="81">
        <f t="shared" si="1250"/>
        <v>105547</v>
      </c>
      <c r="AL782" s="81">
        <f t="shared" si="1250"/>
        <v>11100</v>
      </c>
      <c r="AM782" s="13">
        <f t="shared" ref="AM782:AR782" si="1251">AM783+AM787+AM791</f>
        <v>0</v>
      </c>
      <c r="AN782" s="13">
        <f t="shared" si="1251"/>
        <v>0</v>
      </c>
      <c r="AO782" s="13">
        <f t="shared" si="1251"/>
        <v>0</v>
      </c>
      <c r="AP782" s="13">
        <f t="shared" si="1251"/>
        <v>0</v>
      </c>
      <c r="AQ782" s="13">
        <f t="shared" si="1251"/>
        <v>105547</v>
      </c>
      <c r="AR782" s="13">
        <f t="shared" si="1251"/>
        <v>11100</v>
      </c>
      <c r="AS782" s="13">
        <f t="shared" ref="AS782:AX782" si="1252">AS783+AS787+AS791</f>
        <v>0</v>
      </c>
      <c r="AT782" s="13">
        <f t="shared" si="1252"/>
        <v>0</v>
      </c>
      <c r="AU782" s="13">
        <f t="shared" si="1252"/>
        <v>0</v>
      </c>
      <c r="AV782" s="13">
        <f t="shared" si="1252"/>
        <v>0</v>
      </c>
      <c r="AW782" s="13">
        <f t="shared" si="1252"/>
        <v>105547</v>
      </c>
      <c r="AX782" s="13">
        <f t="shared" si="1252"/>
        <v>11100</v>
      </c>
    </row>
    <row r="783" spans="1:50" ht="18.75" hidden="1" x14ac:dyDescent="0.3">
      <c r="A783" s="60" t="s">
        <v>15</v>
      </c>
      <c r="B783" s="16" t="s">
        <v>527</v>
      </c>
      <c r="C783" s="16" t="s">
        <v>21</v>
      </c>
      <c r="D783" s="16" t="s">
        <v>22</v>
      </c>
      <c r="E783" s="16" t="s">
        <v>44</v>
      </c>
      <c r="F783" s="16"/>
      <c r="G783" s="17"/>
      <c r="H783" s="15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>
        <f t="shared" ref="U783:AS785" si="1253">U784</f>
        <v>0</v>
      </c>
      <c r="V783" s="13">
        <f t="shared" si="1253"/>
        <v>0</v>
      </c>
      <c r="W783" s="13">
        <f t="shared" si="1253"/>
        <v>0</v>
      </c>
      <c r="X783" s="13">
        <f t="shared" si="1253"/>
        <v>0</v>
      </c>
      <c r="Y783" s="13">
        <f t="shared" si="1253"/>
        <v>29711</v>
      </c>
      <c r="Z783" s="13">
        <f t="shared" si="1253"/>
        <v>0</v>
      </c>
      <c r="AA783" s="13">
        <f t="shared" si="1253"/>
        <v>0</v>
      </c>
      <c r="AB783" s="13">
        <f t="shared" si="1253"/>
        <v>0</v>
      </c>
      <c r="AC783" s="13">
        <f t="shared" si="1253"/>
        <v>0</v>
      </c>
      <c r="AD783" s="13">
        <f t="shared" si="1253"/>
        <v>0</v>
      </c>
      <c r="AE783" s="13">
        <f t="shared" si="1253"/>
        <v>29711</v>
      </c>
      <c r="AF783" s="13">
        <f t="shared" si="1253"/>
        <v>0</v>
      </c>
      <c r="AG783" s="13">
        <f t="shared" si="1253"/>
        <v>0</v>
      </c>
      <c r="AH783" s="13">
        <f t="shared" si="1253"/>
        <v>0</v>
      </c>
      <c r="AI783" s="13">
        <f t="shared" si="1253"/>
        <v>0</v>
      </c>
      <c r="AJ783" s="13">
        <f t="shared" si="1253"/>
        <v>0</v>
      </c>
      <c r="AK783" s="81">
        <f t="shared" si="1253"/>
        <v>29711</v>
      </c>
      <c r="AL783" s="81">
        <f t="shared" si="1253"/>
        <v>0</v>
      </c>
      <c r="AM783" s="13">
        <f t="shared" si="1253"/>
        <v>0</v>
      </c>
      <c r="AN783" s="13">
        <f t="shared" si="1253"/>
        <v>0</v>
      </c>
      <c r="AO783" s="13">
        <f t="shared" si="1253"/>
        <v>0</v>
      </c>
      <c r="AP783" s="13">
        <f t="shared" si="1253"/>
        <v>0</v>
      </c>
      <c r="AQ783" s="13">
        <f t="shared" si="1253"/>
        <v>29711</v>
      </c>
      <c r="AR783" s="13">
        <f t="shared" si="1253"/>
        <v>0</v>
      </c>
      <c r="AS783" s="13">
        <f t="shared" si="1253"/>
        <v>0</v>
      </c>
      <c r="AT783" s="13">
        <f t="shared" ref="AS783:AX785" si="1254">AT784</f>
        <v>0</v>
      </c>
      <c r="AU783" s="13">
        <f t="shared" si="1254"/>
        <v>0</v>
      </c>
      <c r="AV783" s="13">
        <f t="shared" si="1254"/>
        <v>0</v>
      </c>
      <c r="AW783" s="13">
        <f t="shared" si="1254"/>
        <v>29711</v>
      </c>
      <c r="AX783" s="13">
        <f t="shared" si="1254"/>
        <v>0</v>
      </c>
    </row>
    <row r="784" spans="1:50" ht="18.75" hidden="1" x14ac:dyDescent="0.3">
      <c r="A784" s="60" t="s">
        <v>191</v>
      </c>
      <c r="B784" s="16" t="s">
        <v>527</v>
      </c>
      <c r="C784" s="16" t="s">
        <v>21</v>
      </c>
      <c r="D784" s="16" t="s">
        <v>22</v>
      </c>
      <c r="E784" s="16" t="s">
        <v>610</v>
      </c>
      <c r="F784" s="16"/>
      <c r="G784" s="17"/>
      <c r="H784" s="15"/>
      <c r="I784" s="13"/>
      <c r="J784" s="13"/>
      <c r="K784" s="13"/>
      <c r="L784" s="13"/>
      <c r="M784" s="13"/>
      <c r="N784" s="13"/>
      <c r="O784" s="13">
        <f t="shared" ref="O784:X785" si="1255">O785</f>
        <v>0</v>
      </c>
      <c r="P784" s="13">
        <f t="shared" si="1255"/>
        <v>0</v>
      </c>
      <c r="Q784" s="13">
        <f t="shared" si="1255"/>
        <v>29711</v>
      </c>
      <c r="R784" s="13">
        <f t="shared" si="1255"/>
        <v>0</v>
      </c>
      <c r="S784" s="13">
        <f t="shared" si="1255"/>
        <v>29711</v>
      </c>
      <c r="T784" s="13">
        <f t="shared" si="1255"/>
        <v>0</v>
      </c>
      <c r="U784" s="13">
        <f t="shared" si="1255"/>
        <v>0</v>
      </c>
      <c r="V784" s="13">
        <f t="shared" si="1255"/>
        <v>0</v>
      </c>
      <c r="W784" s="13">
        <f t="shared" si="1255"/>
        <v>0</v>
      </c>
      <c r="X784" s="13">
        <f t="shared" si="1255"/>
        <v>0</v>
      </c>
      <c r="Y784" s="13">
        <f t="shared" ref="Y784:AN785" si="1256">Y785</f>
        <v>29711</v>
      </c>
      <c r="Z784" s="13">
        <f t="shared" si="1256"/>
        <v>0</v>
      </c>
      <c r="AA784" s="13">
        <f t="shared" si="1256"/>
        <v>0</v>
      </c>
      <c r="AB784" s="13">
        <f t="shared" si="1256"/>
        <v>0</v>
      </c>
      <c r="AC784" s="13">
        <f t="shared" si="1256"/>
        <v>0</v>
      </c>
      <c r="AD784" s="13">
        <f t="shared" si="1256"/>
        <v>0</v>
      </c>
      <c r="AE784" s="13">
        <f t="shared" si="1256"/>
        <v>29711</v>
      </c>
      <c r="AF784" s="13">
        <f t="shared" si="1256"/>
        <v>0</v>
      </c>
      <c r="AG784" s="13">
        <f t="shared" si="1256"/>
        <v>0</v>
      </c>
      <c r="AH784" s="13">
        <f t="shared" si="1256"/>
        <v>0</v>
      </c>
      <c r="AI784" s="13">
        <f t="shared" si="1256"/>
        <v>0</v>
      </c>
      <c r="AJ784" s="13">
        <f t="shared" si="1256"/>
        <v>0</v>
      </c>
      <c r="AK784" s="81">
        <f t="shared" si="1256"/>
        <v>29711</v>
      </c>
      <c r="AL784" s="81">
        <f t="shared" si="1256"/>
        <v>0</v>
      </c>
      <c r="AM784" s="13">
        <f t="shared" si="1256"/>
        <v>0</v>
      </c>
      <c r="AN784" s="13">
        <f t="shared" si="1256"/>
        <v>0</v>
      </c>
      <c r="AO784" s="13">
        <f t="shared" si="1253"/>
        <v>0</v>
      </c>
      <c r="AP784" s="13">
        <f t="shared" si="1253"/>
        <v>0</v>
      </c>
      <c r="AQ784" s="13">
        <f t="shared" si="1253"/>
        <v>29711</v>
      </c>
      <c r="AR784" s="13">
        <f t="shared" si="1253"/>
        <v>0</v>
      </c>
      <c r="AS784" s="13">
        <f t="shared" si="1253"/>
        <v>0</v>
      </c>
      <c r="AT784" s="13">
        <f t="shared" si="1254"/>
        <v>0</v>
      </c>
      <c r="AU784" s="13">
        <f t="shared" si="1254"/>
        <v>0</v>
      </c>
      <c r="AV784" s="13">
        <f t="shared" si="1254"/>
        <v>0</v>
      </c>
      <c r="AW784" s="13">
        <f t="shared" si="1254"/>
        <v>29711</v>
      </c>
      <c r="AX784" s="13">
        <f t="shared" si="1254"/>
        <v>0</v>
      </c>
    </row>
    <row r="785" spans="1:50" ht="33.75" hidden="1" x14ac:dyDescent="0.3">
      <c r="A785" s="60" t="s">
        <v>205</v>
      </c>
      <c r="B785" s="16" t="s">
        <v>527</v>
      </c>
      <c r="C785" s="16" t="s">
        <v>21</v>
      </c>
      <c r="D785" s="16" t="s">
        <v>22</v>
      </c>
      <c r="E785" s="16" t="s">
        <v>610</v>
      </c>
      <c r="F785" s="16" t="s">
        <v>206</v>
      </c>
      <c r="G785" s="17"/>
      <c r="H785" s="15"/>
      <c r="I785" s="13"/>
      <c r="J785" s="13"/>
      <c r="K785" s="13"/>
      <c r="L785" s="13"/>
      <c r="M785" s="13"/>
      <c r="N785" s="13"/>
      <c r="O785" s="13">
        <f t="shared" si="1255"/>
        <v>0</v>
      </c>
      <c r="P785" s="13">
        <f t="shared" si="1255"/>
        <v>0</v>
      </c>
      <c r="Q785" s="13">
        <f t="shared" si="1255"/>
        <v>29711</v>
      </c>
      <c r="R785" s="13">
        <f t="shared" si="1255"/>
        <v>0</v>
      </c>
      <c r="S785" s="13">
        <f t="shared" si="1255"/>
        <v>29711</v>
      </c>
      <c r="T785" s="13">
        <f t="shared" si="1255"/>
        <v>0</v>
      </c>
      <c r="U785" s="13">
        <f t="shared" si="1255"/>
        <v>0</v>
      </c>
      <c r="V785" s="13">
        <f t="shared" si="1255"/>
        <v>0</v>
      </c>
      <c r="W785" s="13">
        <f t="shared" si="1255"/>
        <v>0</v>
      </c>
      <c r="X785" s="13">
        <f t="shared" si="1255"/>
        <v>0</v>
      </c>
      <c r="Y785" s="13">
        <f t="shared" si="1256"/>
        <v>29711</v>
      </c>
      <c r="Z785" s="13">
        <f t="shared" si="1256"/>
        <v>0</v>
      </c>
      <c r="AA785" s="13">
        <f t="shared" si="1256"/>
        <v>0</v>
      </c>
      <c r="AB785" s="13">
        <f t="shared" si="1256"/>
        <v>0</v>
      </c>
      <c r="AC785" s="13">
        <f t="shared" si="1256"/>
        <v>0</v>
      </c>
      <c r="AD785" s="13">
        <f t="shared" si="1256"/>
        <v>0</v>
      </c>
      <c r="AE785" s="13">
        <f t="shared" si="1256"/>
        <v>29711</v>
      </c>
      <c r="AF785" s="13">
        <f t="shared" si="1256"/>
        <v>0</v>
      </c>
      <c r="AG785" s="13">
        <f t="shared" si="1256"/>
        <v>0</v>
      </c>
      <c r="AH785" s="13">
        <f t="shared" si="1256"/>
        <v>0</v>
      </c>
      <c r="AI785" s="13">
        <f t="shared" si="1256"/>
        <v>0</v>
      </c>
      <c r="AJ785" s="13">
        <f t="shared" si="1256"/>
        <v>0</v>
      </c>
      <c r="AK785" s="81">
        <f t="shared" si="1256"/>
        <v>29711</v>
      </c>
      <c r="AL785" s="81">
        <f t="shared" si="1256"/>
        <v>0</v>
      </c>
      <c r="AM785" s="13">
        <f t="shared" si="1253"/>
        <v>0</v>
      </c>
      <c r="AN785" s="13">
        <f t="shared" si="1253"/>
        <v>0</v>
      </c>
      <c r="AO785" s="13">
        <f t="shared" si="1253"/>
        <v>0</v>
      </c>
      <c r="AP785" s="13">
        <f t="shared" si="1253"/>
        <v>0</v>
      </c>
      <c r="AQ785" s="13">
        <f t="shared" si="1253"/>
        <v>29711</v>
      </c>
      <c r="AR785" s="13">
        <f t="shared" si="1253"/>
        <v>0</v>
      </c>
      <c r="AS785" s="13">
        <f t="shared" si="1254"/>
        <v>0</v>
      </c>
      <c r="AT785" s="13">
        <f t="shared" si="1254"/>
        <v>0</v>
      </c>
      <c r="AU785" s="13">
        <f t="shared" si="1254"/>
        <v>0</v>
      </c>
      <c r="AV785" s="13">
        <f t="shared" si="1254"/>
        <v>0</v>
      </c>
      <c r="AW785" s="13">
        <f t="shared" si="1254"/>
        <v>29711</v>
      </c>
      <c r="AX785" s="13">
        <f t="shared" si="1254"/>
        <v>0</v>
      </c>
    </row>
    <row r="786" spans="1:50" ht="18.75" hidden="1" x14ac:dyDescent="0.3">
      <c r="A786" s="60" t="s">
        <v>191</v>
      </c>
      <c r="B786" s="16" t="s">
        <v>527</v>
      </c>
      <c r="C786" s="16" t="s">
        <v>21</v>
      </c>
      <c r="D786" s="16" t="s">
        <v>22</v>
      </c>
      <c r="E786" s="16" t="s">
        <v>610</v>
      </c>
      <c r="F786" s="16" t="s">
        <v>207</v>
      </c>
      <c r="G786" s="17"/>
      <c r="H786" s="15"/>
      <c r="I786" s="13"/>
      <c r="J786" s="13"/>
      <c r="K786" s="13"/>
      <c r="L786" s="13"/>
      <c r="M786" s="13"/>
      <c r="N786" s="13"/>
      <c r="O786" s="13"/>
      <c r="P786" s="13"/>
      <c r="Q786" s="13">
        <v>29711</v>
      </c>
      <c r="R786" s="13"/>
      <c r="S786" s="13">
        <f>M786+O786+P786+Q786+R786</f>
        <v>29711</v>
      </c>
      <c r="T786" s="13">
        <f>N786+P786</f>
        <v>0</v>
      </c>
      <c r="U786" s="13"/>
      <c r="V786" s="13"/>
      <c r="W786" s="13"/>
      <c r="X786" s="13"/>
      <c r="Y786" s="13">
        <f>S786+U786+V786+W786+X786</f>
        <v>29711</v>
      </c>
      <c r="Z786" s="13">
        <f>T786+V786</f>
        <v>0</v>
      </c>
      <c r="AA786" s="13"/>
      <c r="AB786" s="13"/>
      <c r="AC786" s="13"/>
      <c r="AD786" s="13"/>
      <c r="AE786" s="13">
        <f>Y786+AA786+AB786+AC786+AD786</f>
        <v>29711</v>
      </c>
      <c r="AF786" s="13">
        <f>Z786+AB786</f>
        <v>0</v>
      </c>
      <c r="AG786" s="13"/>
      <c r="AH786" s="13"/>
      <c r="AI786" s="13"/>
      <c r="AJ786" s="13"/>
      <c r="AK786" s="81">
        <f>AE786+AG786+AH786+AI786+AJ786</f>
        <v>29711</v>
      </c>
      <c r="AL786" s="81">
        <f>AF786+AH786</f>
        <v>0</v>
      </c>
      <c r="AM786" s="13"/>
      <c r="AN786" s="13"/>
      <c r="AO786" s="13"/>
      <c r="AP786" s="13"/>
      <c r="AQ786" s="13">
        <f>AK786+AM786+AN786+AO786+AP786</f>
        <v>29711</v>
      </c>
      <c r="AR786" s="13">
        <f>AL786+AN786</f>
        <v>0</v>
      </c>
      <c r="AS786" s="13"/>
      <c r="AT786" s="13"/>
      <c r="AU786" s="13"/>
      <c r="AV786" s="13"/>
      <c r="AW786" s="13">
        <f>AQ786+AS786+AT786+AU786+AV786</f>
        <v>29711</v>
      </c>
      <c r="AX786" s="13">
        <f>AR786+AT786</f>
        <v>0</v>
      </c>
    </row>
    <row r="787" spans="1:50" ht="18.75" hidden="1" x14ac:dyDescent="0.3">
      <c r="A787" s="60" t="s">
        <v>574</v>
      </c>
      <c r="B787" s="16" t="s">
        <v>527</v>
      </c>
      <c r="C787" s="16" t="s">
        <v>21</v>
      </c>
      <c r="D787" s="16" t="s">
        <v>22</v>
      </c>
      <c r="E787" s="16" t="s">
        <v>616</v>
      </c>
      <c r="F787" s="16"/>
      <c r="G787" s="17"/>
      <c r="H787" s="15"/>
      <c r="I787" s="13"/>
      <c r="J787" s="13"/>
      <c r="K787" s="13"/>
      <c r="L787" s="13"/>
      <c r="M787" s="13"/>
      <c r="N787" s="13"/>
      <c r="O787" s="13">
        <f>O788</f>
        <v>0</v>
      </c>
      <c r="P787" s="13">
        <f t="shared" ref="P787:AD789" si="1257">P788</f>
        <v>11100</v>
      </c>
      <c r="Q787" s="13">
        <f t="shared" si="1257"/>
        <v>0</v>
      </c>
      <c r="R787" s="13">
        <f t="shared" si="1257"/>
        <v>0</v>
      </c>
      <c r="S787" s="13">
        <f>S788</f>
        <v>11100</v>
      </c>
      <c r="T787" s="13">
        <f t="shared" si="1257"/>
        <v>11100</v>
      </c>
      <c r="U787" s="13">
        <f t="shared" si="1257"/>
        <v>0</v>
      </c>
      <c r="V787" s="13">
        <f t="shared" si="1257"/>
        <v>0</v>
      </c>
      <c r="W787" s="13">
        <f t="shared" si="1257"/>
        <v>0</v>
      </c>
      <c r="X787" s="13">
        <f t="shared" si="1257"/>
        <v>0</v>
      </c>
      <c r="Y787" s="13">
        <f>Y788</f>
        <v>11100</v>
      </c>
      <c r="Z787" s="13">
        <f t="shared" si="1257"/>
        <v>11100</v>
      </c>
      <c r="AA787" s="13">
        <f t="shared" si="1257"/>
        <v>0</v>
      </c>
      <c r="AB787" s="13">
        <f t="shared" si="1257"/>
        <v>0</v>
      </c>
      <c r="AC787" s="13">
        <f t="shared" si="1257"/>
        <v>0</v>
      </c>
      <c r="AD787" s="13">
        <f t="shared" si="1257"/>
        <v>0</v>
      </c>
      <c r="AE787" s="13">
        <f>AE788</f>
        <v>11100</v>
      </c>
      <c r="AF787" s="13">
        <f t="shared" ref="AA787:AP789" si="1258">AF788</f>
        <v>11100</v>
      </c>
      <c r="AG787" s="13">
        <f t="shared" si="1258"/>
        <v>0</v>
      </c>
      <c r="AH787" s="13">
        <f t="shared" si="1258"/>
        <v>0</v>
      </c>
      <c r="AI787" s="13">
        <f t="shared" si="1258"/>
        <v>0</v>
      </c>
      <c r="AJ787" s="13">
        <f t="shared" si="1258"/>
        <v>0</v>
      </c>
      <c r="AK787" s="81">
        <f>AK788</f>
        <v>11100</v>
      </c>
      <c r="AL787" s="81">
        <f t="shared" si="1258"/>
        <v>11100</v>
      </c>
      <c r="AM787" s="13">
        <f t="shared" si="1258"/>
        <v>0</v>
      </c>
      <c r="AN787" s="13">
        <f t="shared" si="1258"/>
        <v>0</v>
      </c>
      <c r="AO787" s="13">
        <f t="shared" si="1258"/>
        <v>0</v>
      </c>
      <c r="AP787" s="13">
        <f t="shared" si="1258"/>
        <v>0</v>
      </c>
      <c r="AQ787" s="13">
        <f>AQ788</f>
        <v>11100</v>
      </c>
      <c r="AR787" s="13">
        <f t="shared" ref="AM787:AX789" si="1259">AR788</f>
        <v>11100</v>
      </c>
      <c r="AS787" s="13">
        <f t="shared" si="1259"/>
        <v>0</v>
      </c>
      <c r="AT787" s="13">
        <f t="shared" si="1259"/>
        <v>0</v>
      </c>
      <c r="AU787" s="13">
        <f t="shared" si="1259"/>
        <v>0</v>
      </c>
      <c r="AV787" s="13">
        <f t="shared" si="1259"/>
        <v>0</v>
      </c>
      <c r="AW787" s="13">
        <f>AW788</f>
        <v>11100</v>
      </c>
      <c r="AX787" s="13">
        <f t="shared" si="1259"/>
        <v>11100</v>
      </c>
    </row>
    <row r="788" spans="1:50" ht="33.75" hidden="1" x14ac:dyDescent="0.3">
      <c r="A788" s="60" t="s">
        <v>658</v>
      </c>
      <c r="B788" s="16" t="s">
        <v>527</v>
      </c>
      <c r="C788" s="16" t="s">
        <v>21</v>
      </c>
      <c r="D788" s="16" t="s">
        <v>22</v>
      </c>
      <c r="E788" s="16" t="s">
        <v>618</v>
      </c>
      <c r="F788" s="16"/>
      <c r="G788" s="17"/>
      <c r="H788" s="15"/>
      <c r="I788" s="13"/>
      <c r="J788" s="13"/>
      <c r="K788" s="13"/>
      <c r="L788" s="13"/>
      <c r="M788" s="13"/>
      <c r="N788" s="13"/>
      <c r="O788" s="13">
        <f>O789</f>
        <v>0</v>
      </c>
      <c r="P788" s="13">
        <f t="shared" si="1257"/>
        <v>11100</v>
      </c>
      <c r="Q788" s="13">
        <f t="shared" si="1257"/>
        <v>0</v>
      </c>
      <c r="R788" s="13">
        <f t="shared" si="1257"/>
        <v>0</v>
      </c>
      <c r="S788" s="13">
        <f t="shared" si="1257"/>
        <v>11100</v>
      </c>
      <c r="T788" s="13">
        <f t="shared" si="1257"/>
        <v>11100</v>
      </c>
      <c r="U788" s="13">
        <f t="shared" si="1257"/>
        <v>0</v>
      </c>
      <c r="V788" s="13">
        <f t="shared" si="1257"/>
        <v>0</v>
      </c>
      <c r="W788" s="13">
        <f t="shared" si="1257"/>
        <v>0</v>
      </c>
      <c r="X788" s="13">
        <f t="shared" si="1257"/>
        <v>0</v>
      </c>
      <c r="Y788" s="13">
        <f t="shared" si="1257"/>
        <v>11100</v>
      </c>
      <c r="Z788" s="13">
        <f t="shared" si="1257"/>
        <v>11100</v>
      </c>
      <c r="AA788" s="13">
        <f t="shared" si="1258"/>
        <v>0</v>
      </c>
      <c r="AB788" s="13">
        <f t="shared" si="1258"/>
        <v>0</v>
      </c>
      <c r="AC788" s="13">
        <f t="shared" si="1258"/>
        <v>0</v>
      </c>
      <c r="AD788" s="13">
        <f t="shared" si="1258"/>
        <v>0</v>
      </c>
      <c r="AE788" s="13">
        <f t="shared" si="1258"/>
        <v>11100</v>
      </c>
      <c r="AF788" s="13">
        <f t="shared" si="1258"/>
        <v>11100</v>
      </c>
      <c r="AG788" s="13">
        <f t="shared" si="1258"/>
        <v>0</v>
      </c>
      <c r="AH788" s="13">
        <f t="shared" si="1258"/>
        <v>0</v>
      </c>
      <c r="AI788" s="13">
        <f t="shared" si="1258"/>
        <v>0</v>
      </c>
      <c r="AJ788" s="13">
        <f t="shared" si="1258"/>
        <v>0</v>
      </c>
      <c r="AK788" s="81">
        <f t="shared" si="1258"/>
        <v>11100</v>
      </c>
      <c r="AL788" s="81">
        <f t="shared" si="1258"/>
        <v>11100</v>
      </c>
      <c r="AM788" s="13">
        <f t="shared" si="1259"/>
        <v>0</v>
      </c>
      <c r="AN788" s="13">
        <f t="shared" si="1259"/>
        <v>0</v>
      </c>
      <c r="AO788" s="13">
        <f t="shared" si="1259"/>
        <v>0</v>
      </c>
      <c r="AP788" s="13">
        <f t="shared" si="1259"/>
        <v>0</v>
      </c>
      <c r="AQ788" s="13">
        <f t="shared" si="1259"/>
        <v>11100</v>
      </c>
      <c r="AR788" s="13">
        <f t="shared" si="1259"/>
        <v>11100</v>
      </c>
      <c r="AS788" s="13">
        <f t="shared" si="1259"/>
        <v>0</v>
      </c>
      <c r="AT788" s="13">
        <f t="shared" si="1259"/>
        <v>0</v>
      </c>
      <c r="AU788" s="13">
        <f t="shared" si="1259"/>
        <v>0</v>
      </c>
      <c r="AV788" s="13">
        <f t="shared" si="1259"/>
        <v>0</v>
      </c>
      <c r="AW788" s="13">
        <f t="shared" si="1259"/>
        <v>11100</v>
      </c>
      <c r="AX788" s="13">
        <f t="shared" si="1259"/>
        <v>11100</v>
      </c>
    </row>
    <row r="789" spans="1:50" ht="33.75" hidden="1" x14ac:dyDescent="0.3">
      <c r="A789" s="60" t="s">
        <v>205</v>
      </c>
      <c r="B789" s="16" t="s">
        <v>527</v>
      </c>
      <c r="C789" s="16" t="s">
        <v>21</v>
      </c>
      <c r="D789" s="16" t="s">
        <v>22</v>
      </c>
      <c r="E789" s="16" t="s">
        <v>618</v>
      </c>
      <c r="F789" s="16" t="s">
        <v>206</v>
      </c>
      <c r="G789" s="17"/>
      <c r="H789" s="15"/>
      <c r="I789" s="13"/>
      <c r="J789" s="13"/>
      <c r="K789" s="13"/>
      <c r="L789" s="13"/>
      <c r="M789" s="13"/>
      <c r="N789" s="13"/>
      <c r="O789" s="13">
        <f>O790</f>
        <v>0</v>
      </c>
      <c r="P789" s="13">
        <f t="shared" si="1257"/>
        <v>11100</v>
      </c>
      <c r="Q789" s="13">
        <f t="shared" si="1257"/>
        <v>0</v>
      </c>
      <c r="R789" s="13">
        <f t="shared" si="1257"/>
        <v>0</v>
      </c>
      <c r="S789" s="13">
        <f t="shared" si="1257"/>
        <v>11100</v>
      </c>
      <c r="T789" s="13">
        <f t="shared" si="1257"/>
        <v>11100</v>
      </c>
      <c r="U789" s="13">
        <f t="shared" si="1257"/>
        <v>0</v>
      </c>
      <c r="V789" s="13">
        <f t="shared" si="1257"/>
        <v>0</v>
      </c>
      <c r="W789" s="13">
        <f t="shared" si="1257"/>
        <v>0</v>
      </c>
      <c r="X789" s="13">
        <f t="shared" si="1257"/>
        <v>0</v>
      </c>
      <c r="Y789" s="13">
        <f t="shared" si="1257"/>
        <v>11100</v>
      </c>
      <c r="Z789" s="13">
        <f t="shared" si="1257"/>
        <v>11100</v>
      </c>
      <c r="AA789" s="13">
        <f t="shared" si="1258"/>
        <v>0</v>
      </c>
      <c r="AB789" s="13">
        <f t="shared" si="1258"/>
        <v>0</v>
      </c>
      <c r="AC789" s="13">
        <f t="shared" si="1258"/>
        <v>0</v>
      </c>
      <c r="AD789" s="13">
        <f t="shared" si="1258"/>
        <v>0</v>
      </c>
      <c r="AE789" s="13">
        <f t="shared" si="1258"/>
        <v>11100</v>
      </c>
      <c r="AF789" s="13">
        <f t="shared" si="1258"/>
        <v>11100</v>
      </c>
      <c r="AG789" s="13">
        <f t="shared" si="1258"/>
        <v>0</v>
      </c>
      <c r="AH789" s="13">
        <f t="shared" si="1258"/>
        <v>0</v>
      </c>
      <c r="AI789" s="13">
        <f t="shared" si="1258"/>
        <v>0</v>
      </c>
      <c r="AJ789" s="13">
        <f t="shared" si="1258"/>
        <v>0</v>
      </c>
      <c r="AK789" s="81">
        <f t="shared" si="1258"/>
        <v>11100</v>
      </c>
      <c r="AL789" s="81">
        <f t="shared" si="1258"/>
        <v>11100</v>
      </c>
      <c r="AM789" s="13">
        <f t="shared" si="1259"/>
        <v>0</v>
      </c>
      <c r="AN789" s="13">
        <f t="shared" si="1259"/>
        <v>0</v>
      </c>
      <c r="AO789" s="13">
        <f t="shared" si="1259"/>
        <v>0</v>
      </c>
      <c r="AP789" s="13">
        <f t="shared" si="1259"/>
        <v>0</v>
      </c>
      <c r="AQ789" s="13">
        <f t="shared" si="1259"/>
        <v>11100</v>
      </c>
      <c r="AR789" s="13">
        <f t="shared" si="1259"/>
        <v>11100</v>
      </c>
      <c r="AS789" s="13">
        <f t="shared" si="1259"/>
        <v>0</v>
      </c>
      <c r="AT789" s="13">
        <f t="shared" si="1259"/>
        <v>0</v>
      </c>
      <c r="AU789" s="13">
        <f t="shared" si="1259"/>
        <v>0</v>
      </c>
      <c r="AV789" s="13">
        <f t="shared" si="1259"/>
        <v>0</v>
      </c>
      <c r="AW789" s="13">
        <f t="shared" si="1259"/>
        <v>11100</v>
      </c>
      <c r="AX789" s="13">
        <f t="shared" si="1259"/>
        <v>11100</v>
      </c>
    </row>
    <row r="790" spans="1:50" ht="18.75" hidden="1" x14ac:dyDescent="0.3">
      <c r="A790" s="60" t="s">
        <v>191</v>
      </c>
      <c r="B790" s="16" t="s">
        <v>527</v>
      </c>
      <c r="C790" s="16" t="s">
        <v>21</v>
      </c>
      <c r="D790" s="16" t="s">
        <v>22</v>
      </c>
      <c r="E790" s="16" t="s">
        <v>618</v>
      </c>
      <c r="F790" s="16" t="s">
        <v>207</v>
      </c>
      <c r="G790" s="17"/>
      <c r="H790" s="15"/>
      <c r="I790" s="13"/>
      <c r="J790" s="13"/>
      <c r="K790" s="13"/>
      <c r="L790" s="13"/>
      <c r="M790" s="13"/>
      <c r="N790" s="13"/>
      <c r="O790" s="13"/>
      <c r="P790" s="13">
        <v>11100</v>
      </c>
      <c r="Q790" s="13"/>
      <c r="R790" s="13"/>
      <c r="S790" s="13">
        <f>M790+O790+P790+Q790+R790</f>
        <v>11100</v>
      </c>
      <c r="T790" s="13">
        <f>N790+P790</f>
        <v>11100</v>
      </c>
      <c r="U790" s="13"/>
      <c r="V790" s="13"/>
      <c r="W790" s="13"/>
      <c r="X790" s="13"/>
      <c r="Y790" s="13">
        <f>S790+U790+V790+W790+X790</f>
        <v>11100</v>
      </c>
      <c r="Z790" s="13">
        <f>T790+V790</f>
        <v>11100</v>
      </c>
      <c r="AA790" s="13"/>
      <c r="AB790" s="13"/>
      <c r="AC790" s="13"/>
      <c r="AD790" s="13"/>
      <c r="AE790" s="13">
        <f>Y790+AA790+AB790+AC790+AD790</f>
        <v>11100</v>
      </c>
      <c r="AF790" s="13">
        <f>Z790+AB790</f>
        <v>11100</v>
      </c>
      <c r="AG790" s="13"/>
      <c r="AH790" s="13"/>
      <c r="AI790" s="13"/>
      <c r="AJ790" s="13"/>
      <c r="AK790" s="81">
        <f>AE790+AG790+AH790+AI790+AJ790</f>
        <v>11100</v>
      </c>
      <c r="AL790" s="81">
        <f>AF790+AH790</f>
        <v>11100</v>
      </c>
      <c r="AM790" s="13"/>
      <c r="AN790" s="13"/>
      <c r="AO790" s="13"/>
      <c r="AP790" s="13"/>
      <c r="AQ790" s="13">
        <f>AK790+AM790+AN790+AO790+AP790</f>
        <v>11100</v>
      </c>
      <c r="AR790" s="13">
        <f>AL790+AN790</f>
        <v>11100</v>
      </c>
      <c r="AS790" s="13"/>
      <c r="AT790" s="13"/>
      <c r="AU790" s="13"/>
      <c r="AV790" s="13"/>
      <c r="AW790" s="13">
        <f>AQ790+AS790+AT790+AU790+AV790</f>
        <v>11100</v>
      </c>
      <c r="AX790" s="13">
        <f>AR790+AT790</f>
        <v>11100</v>
      </c>
    </row>
    <row r="791" spans="1:50" ht="33.75" hidden="1" x14ac:dyDescent="0.3">
      <c r="A791" s="60" t="s">
        <v>658</v>
      </c>
      <c r="B791" s="16" t="s">
        <v>527</v>
      </c>
      <c r="C791" s="16" t="s">
        <v>21</v>
      </c>
      <c r="D791" s="16" t="s">
        <v>22</v>
      </c>
      <c r="E791" s="16" t="s">
        <v>617</v>
      </c>
      <c r="F791" s="16"/>
      <c r="G791" s="17"/>
      <c r="H791" s="15"/>
      <c r="I791" s="13"/>
      <c r="J791" s="13"/>
      <c r="K791" s="13"/>
      <c r="L791" s="13"/>
      <c r="M791" s="13"/>
      <c r="N791" s="13"/>
      <c r="O791" s="13">
        <f>O792</f>
        <v>0</v>
      </c>
      <c r="P791" s="13">
        <f t="shared" ref="P791:AG792" si="1260">P792</f>
        <v>0</v>
      </c>
      <c r="Q791" s="13">
        <f t="shared" si="1260"/>
        <v>64736</v>
      </c>
      <c r="R791" s="13">
        <f t="shared" si="1260"/>
        <v>0</v>
      </c>
      <c r="S791" s="13">
        <f t="shared" si="1260"/>
        <v>64736</v>
      </c>
      <c r="T791" s="13">
        <f t="shared" si="1260"/>
        <v>0</v>
      </c>
      <c r="U791" s="13">
        <f t="shared" si="1260"/>
        <v>0</v>
      </c>
      <c r="V791" s="13">
        <f t="shared" si="1260"/>
        <v>0</v>
      </c>
      <c r="W791" s="13">
        <f t="shared" si="1260"/>
        <v>0</v>
      </c>
      <c r="X791" s="13">
        <f t="shared" si="1260"/>
        <v>0</v>
      </c>
      <c r="Y791" s="13">
        <f t="shared" si="1260"/>
        <v>64736</v>
      </c>
      <c r="Z791" s="13">
        <f t="shared" si="1260"/>
        <v>0</v>
      </c>
      <c r="AA791" s="13">
        <f t="shared" si="1260"/>
        <v>0</v>
      </c>
      <c r="AB791" s="13">
        <f t="shared" si="1260"/>
        <v>0</v>
      </c>
      <c r="AC791" s="13">
        <f t="shared" si="1260"/>
        <v>0</v>
      </c>
      <c r="AD791" s="13">
        <f t="shared" si="1260"/>
        <v>0</v>
      </c>
      <c r="AE791" s="13">
        <f t="shared" si="1260"/>
        <v>64736</v>
      </c>
      <c r="AF791" s="13">
        <f t="shared" ref="AA791:AF792" si="1261">AF792</f>
        <v>0</v>
      </c>
      <c r="AG791" s="13">
        <f t="shared" si="1260"/>
        <v>0</v>
      </c>
      <c r="AH791" s="13">
        <f t="shared" ref="AG791:AV792" si="1262">AH792</f>
        <v>0</v>
      </c>
      <c r="AI791" s="13">
        <f t="shared" si="1262"/>
        <v>0</v>
      </c>
      <c r="AJ791" s="13">
        <f t="shared" si="1262"/>
        <v>0</v>
      </c>
      <c r="AK791" s="81">
        <f t="shared" si="1262"/>
        <v>64736</v>
      </c>
      <c r="AL791" s="81">
        <f t="shared" si="1262"/>
        <v>0</v>
      </c>
      <c r="AM791" s="13">
        <f t="shared" si="1262"/>
        <v>0</v>
      </c>
      <c r="AN791" s="13">
        <f t="shared" si="1262"/>
        <v>0</v>
      </c>
      <c r="AO791" s="13">
        <f t="shared" si="1262"/>
        <v>0</v>
      </c>
      <c r="AP791" s="13">
        <f t="shared" si="1262"/>
        <v>0</v>
      </c>
      <c r="AQ791" s="13">
        <f t="shared" si="1262"/>
        <v>64736</v>
      </c>
      <c r="AR791" s="13">
        <f t="shared" si="1262"/>
        <v>0</v>
      </c>
      <c r="AS791" s="13">
        <f t="shared" si="1262"/>
        <v>0</v>
      </c>
      <c r="AT791" s="13">
        <f t="shared" si="1262"/>
        <v>0</v>
      </c>
      <c r="AU791" s="13">
        <f t="shared" si="1262"/>
        <v>0</v>
      </c>
      <c r="AV791" s="13">
        <f t="shared" si="1262"/>
        <v>0</v>
      </c>
      <c r="AW791" s="13">
        <f t="shared" ref="AS791:AX792" si="1263">AW792</f>
        <v>64736</v>
      </c>
      <c r="AX791" s="13">
        <f t="shared" si="1263"/>
        <v>0</v>
      </c>
    </row>
    <row r="792" spans="1:50" ht="33.75" hidden="1" x14ac:dyDescent="0.3">
      <c r="A792" s="60" t="s">
        <v>205</v>
      </c>
      <c r="B792" s="16" t="s">
        <v>527</v>
      </c>
      <c r="C792" s="16" t="s">
        <v>21</v>
      </c>
      <c r="D792" s="16" t="s">
        <v>22</v>
      </c>
      <c r="E792" s="16" t="s">
        <v>617</v>
      </c>
      <c r="F792" s="16" t="s">
        <v>206</v>
      </c>
      <c r="G792" s="17"/>
      <c r="H792" s="15"/>
      <c r="I792" s="13"/>
      <c r="J792" s="13"/>
      <c r="K792" s="13"/>
      <c r="L792" s="13"/>
      <c r="M792" s="13"/>
      <c r="N792" s="13"/>
      <c r="O792" s="13">
        <f>O793</f>
        <v>0</v>
      </c>
      <c r="P792" s="13">
        <f t="shared" si="1260"/>
        <v>0</v>
      </c>
      <c r="Q792" s="13">
        <f t="shared" si="1260"/>
        <v>64736</v>
      </c>
      <c r="R792" s="13">
        <f t="shared" si="1260"/>
        <v>0</v>
      </c>
      <c r="S792" s="13">
        <f t="shared" si="1260"/>
        <v>64736</v>
      </c>
      <c r="T792" s="13">
        <f t="shared" si="1260"/>
        <v>0</v>
      </c>
      <c r="U792" s="13">
        <f t="shared" si="1260"/>
        <v>0</v>
      </c>
      <c r="V792" s="13">
        <f t="shared" si="1260"/>
        <v>0</v>
      </c>
      <c r="W792" s="13">
        <f t="shared" si="1260"/>
        <v>0</v>
      </c>
      <c r="X792" s="13">
        <f t="shared" si="1260"/>
        <v>0</v>
      </c>
      <c r="Y792" s="13">
        <f t="shared" si="1260"/>
        <v>64736</v>
      </c>
      <c r="Z792" s="13">
        <f t="shared" si="1260"/>
        <v>0</v>
      </c>
      <c r="AA792" s="13">
        <f t="shared" si="1261"/>
        <v>0</v>
      </c>
      <c r="AB792" s="13">
        <f t="shared" si="1261"/>
        <v>0</v>
      </c>
      <c r="AC792" s="13">
        <f t="shared" si="1261"/>
        <v>0</v>
      </c>
      <c r="AD792" s="13">
        <f t="shared" si="1261"/>
        <v>0</v>
      </c>
      <c r="AE792" s="13">
        <f t="shared" si="1261"/>
        <v>64736</v>
      </c>
      <c r="AF792" s="13">
        <f t="shared" si="1261"/>
        <v>0</v>
      </c>
      <c r="AG792" s="13">
        <f t="shared" si="1262"/>
        <v>0</v>
      </c>
      <c r="AH792" s="13">
        <f t="shared" si="1262"/>
        <v>0</v>
      </c>
      <c r="AI792" s="13">
        <f t="shared" si="1262"/>
        <v>0</v>
      </c>
      <c r="AJ792" s="13">
        <f t="shared" si="1262"/>
        <v>0</v>
      </c>
      <c r="AK792" s="81">
        <f t="shared" si="1262"/>
        <v>64736</v>
      </c>
      <c r="AL792" s="81">
        <f t="shared" si="1262"/>
        <v>0</v>
      </c>
      <c r="AM792" s="13">
        <f t="shared" si="1262"/>
        <v>0</v>
      </c>
      <c r="AN792" s="13">
        <f t="shared" si="1262"/>
        <v>0</v>
      </c>
      <c r="AO792" s="13">
        <f t="shared" si="1262"/>
        <v>0</v>
      </c>
      <c r="AP792" s="13">
        <f t="shared" si="1262"/>
        <v>0</v>
      </c>
      <c r="AQ792" s="13">
        <f t="shared" si="1262"/>
        <v>64736</v>
      </c>
      <c r="AR792" s="13">
        <f t="shared" si="1262"/>
        <v>0</v>
      </c>
      <c r="AS792" s="13">
        <f t="shared" si="1263"/>
        <v>0</v>
      </c>
      <c r="AT792" s="13">
        <f t="shared" si="1263"/>
        <v>0</v>
      </c>
      <c r="AU792" s="13">
        <f t="shared" si="1263"/>
        <v>0</v>
      </c>
      <c r="AV792" s="13">
        <f t="shared" si="1263"/>
        <v>0</v>
      </c>
      <c r="AW792" s="13">
        <f t="shared" si="1263"/>
        <v>64736</v>
      </c>
      <c r="AX792" s="13">
        <f t="shared" si="1263"/>
        <v>0</v>
      </c>
    </row>
    <row r="793" spans="1:50" ht="18.75" hidden="1" x14ac:dyDescent="0.3">
      <c r="A793" s="60" t="s">
        <v>191</v>
      </c>
      <c r="B793" s="16" t="s">
        <v>527</v>
      </c>
      <c r="C793" s="16" t="s">
        <v>21</v>
      </c>
      <c r="D793" s="16" t="s">
        <v>22</v>
      </c>
      <c r="E793" s="16" t="s">
        <v>617</v>
      </c>
      <c r="F793" s="16" t="s">
        <v>207</v>
      </c>
      <c r="G793" s="17"/>
      <c r="H793" s="15"/>
      <c r="I793" s="13"/>
      <c r="J793" s="13"/>
      <c r="K793" s="13"/>
      <c r="L793" s="13"/>
      <c r="M793" s="13"/>
      <c r="N793" s="13"/>
      <c r="O793" s="13"/>
      <c r="P793" s="13"/>
      <c r="Q793" s="13">
        <v>64736</v>
      </c>
      <c r="R793" s="13"/>
      <c r="S793" s="13">
        <f>M793+O793+P793+Q793+R793</f>
        <v>64736</v>
      </c>
      <c r="T793" s="13">
        <f>N793+P793</f>
        <v>0</v>
      </c>
      <c r="U793" s="13"/>
      <c r="V793" s="13"/>
      <c r="W793" s="13"/>
      <c r="X793" s="13"/>
      <c r="Y793" s="13">
        <f>S793+U793+V793+W793+X793</f>
        <v>64736</v>
      </c>
      <c r="Z793" s="13">
        <f>T793+V793</f>
        <v>0</v>
      </c>
      <c r="AA793" s="13"/>
      <c r="AB793" s="13"/>
      <c r="AC793" s="13"/>
      <c r="AD793" s="13"/>
      <c r="AE793" s="13">
        <f>Y793+AA793+AB793+AC793+AD793</f>
        <v>64736</v>
      </c>
      <c r="AF793" s="13">
        <f>Z793+AB793</f>
        <v>0</v>
      </c>
      <c r="AG793" s="13"/>
      <c r="AH793" s="13"/>
      <c r="AI793" s="13"/>
      <c r="AJ793" s="13"/>
      <c r="AK793" s="81">
        <f>AE793+AG793+AH793+AI793+AJ793</f>
        <v>64736</v>
      </c>
      <c r="AL793" s="81">
        <f>AF793+AH793</f>
        <v>0</v>
      </c>
      <c r="AM793" s="13"/>
      <c r="AN793" s="13"/>
      <c r="AO793" s="13"/>
      <c r="AP793" s="13"/>
      <c r="AQ793" s="13">
        <f>AK793+AM793+AN793+AO793+AP793</f>
        <v>64736</v>
      </c>
      <c r="AR793" s="13">
        <f>AL793+AN793</f>
        <v>0</v>
      </c>
      <c r="AS793" s="13"/>
      <c r="AT793" s="13"/>
      <c r="AU793" s="13"/>
      <c r="AV793" s="13"/>
      <c r="AW793" s="13">
        <f>AQ793+AS793+AT793+AU793+AV793</f>
        <v>64736</v>
      </c>
      <c r="AX793" s="13">
        <f>AR793+AT793</f>
        <v>0</v>
      </c>
    </row>
    <row r="794" spans="1:50" ht="18.75" hidden="1" x14ac:dyDescent="0.3">
      <c r="A794" s="60"/>
      <c r="B794" s="16"/>
      <c r="C794" s="16"/>
      <c r="D794" s="16"/>
      <c r="E794" s="16"/>
      <c r="F794" s="16"/>
      <c r="G794" s="17"/>
      <c r="H794" s="15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81"/>
      <c r="AL794" s="81"/>
      <c r="AM794" s="13"/>
      <c r="AN794" s="13"/>
      <c r="AO794" s="13"/>
      <c r="AP794" s="13"/>
      <c r="AQ794" s="13"/>
      <c r="AR794" s="13"/>
      <c r="AS794" s="13"/>
      <c r="AT794" s="13"/>
      <c r="AU794" s="13"/>
      <c r="AV794" s="13"/>
      <c r="AW794" s="13"/>
      <c r="AX794" s="13"/>
    </row>
    <row r="795" spans="1:50" ht="45.75" hidden="1" customHeight="1" x14ac:dyDescent="0.3">
      <c r="A795" s="58" t="s">
        <v>670</v>
      </c>
      <c r="B795" s="10">
        <v>915</v>
      </c>
      <c r="C795" s="11"/>
      <c r="D795" s="11"/>
      <c r="E795" s="10"/>
      <c r="F795" s="11"/>
      <c r="G795" s="22">
        <f t="shared" ref="G795:N795" si="1264">G809+G841+G797</f>
        <v>32684</v>
      </c>
      <c r="H795" s="22">
        <f t="shared" si="1264"/>
        <v>0</v>
      </c>
      <c r="I795" s="13">
        <f t="shared" si="1264"/>
        <v>0</v>
      </c>
      <c r="J795" s="13">
        <f t="shared" si="1264"/>
        <v>0</v>
      </c>
      <c r="K795" s="13">
        <f t="shared" si="1264"/>
        <v>0</v>
      </c>
      <c r="L795" s="13">
        <f t="shared" si="1264"/>
        <v>0</v>
      </c>
      <c r="M795" s="22">
        <f t="shared" si="1264"/>
        <v>32684</v>
      </c>
      <c r="N795" s="22">
        <f t="shared" si="1264"/>
        <v>0</v>
      </c>
      <c r="O795" s="12">
        <f t="shared" ref="O795:T795" si="1265">O809+O841+O797+O834</f>
        <v>0</v>
      </c>
      <c r="P795" s="12">
        <f t="shared" si="1265"/>
        <v>16292</v>
      </c>
      <c r="Q795" s="12">
        <f t="shared" si="1265"/>
        <v>0</v>
      </c>
      <c r="R795" s="12">
        <f t="shared" si="1265"/>
        <v>0</v>
      </c>
      <c r="S795" s="12">
        <f t="shared" si="1265"/>
        <v>48976</v>
      </c>
      <c r="T795" s="12">
        <f t="shared" si="1265"/>
        <v>16292</v>
      </c>
      <c r="U795" s="12">
        <f t="shared" ref="U795:Z795" si="1266">U809+U841+U797+U834</f>
        <v>0</v>
      </c>
      <c r="V795" s="12">
        <f t="shared" si="1266"/>
        <v>0</v>
      </c>
      <c r="W795" s="12">
        <f t="shared" si="1266"/>
        <v>0</v>
      </c>
      <c r="X795" s="12">
        <f t="shared" si="1266"/>
        <v>0</v>
      </c>
      <c r="Y795" s="12">
        <f t="shared" si="1266"/>
        <v>48976</v>
      </c>
      <c r="Z795" s="12">
        <f t="shared" si="1266"/>
        <v>16292</v>
      </c>
      <c r="AA795" s="12">
        <f t="shared" ref="AA795:AF795" si="1267">AA809+AA841+AA797+AA834</f>
        <v>0</v>
      </c>
      <c r="AB795" s="12">
        <f t="shared" si="1267"/>
        <v>0</v>
      </c>
      <c r="AC795" s="12">
        <f t="shared" si="1267"/>
        <v>0</v>
      </c>
      <c r="AD795" s="12">
        <f t="shared" si="1267"/>
        <v>-588</v>
      </c>
      <c r="AE795" s="12">
        <f t="shared" si="1267"/>
        <v>48388</v>
      </c>
      <c r="AF795" s="12">
        <f t="shared" si="1267"/>
        <v>16292</v>
      </c>
      <c r="AG795" s="12">
        <f t="shared" ref="AG795:AL795" si="1268">AG809+AG841+AG797+AG834</f>
        <v>0</v>
      </c>
      <c r="AH795" s="12">
        <f t="shared" si="1268"/>
        <v>0</v>
      </c>
      <c r="AI795" s="12">
        <f t="shared" si="1268"/>
        <v>0</v>
      </c>
      <c r="AJ795" s="12">
        <f t="shared" si="1268"/>
        <v>0</v>
      </c>
      <c r="AK795" s="83">
        <f t="shared" si="1268"/>
        <v>48388</v>
      </c>
      <c r="AL795" s="83">
        <f t="shared" si="1268"/>
        <v>16292</v>
      </c>
      <c r="AM795" s="12">
        <f t="shared" ref="AM795:AR795" si="1269">AM809+AM841+AM797+AM834</f>
        <v>0</v>
      </c>
      <c r="AN795" s="12">
        <f t="shared" si="1269"/>
        <v>0</v>
      </c>
      <c r="AO795" s="12">
        <f t="shared" si="1269"/>
        <v>0</v>
      </c>
      <c r="AP795" s="12">
        <f t="shared" si="1269"/>
        <v>0</v>
      </c>
      <c r="AQ795" s="12">
        <f t="shared" si="1269"/>
        <v>48388</v>
      </c>
      <c r="AR795" s="12">
        <f t="shared" si="1269"/>
        <v>16292</v>
      </c>
      <c r="AS795" s="12">
        <f t="shared" ref="AS795:AX795" si="1270">AS809+AS841+AS797+AS834</f>
        <v>-22</v>
      </c>
      <c r="AT795" s="12">
        <f t="shared" si="1270"/>
        <v>0</v>
      </c>
      <c r="AU795" s="12">
        <f t="shared" si="1270"/>
        <v>1016</v>
      </c>
      <c r="AV795" s="12">
        <f t="shared" si="1270"/>
        <v>0</v>
      </c>
      <c r="AW795" s="12">
        <f t="shared" si="1270"/>
        <v>49382</v>
      </c>
      <c r="AX795" s="12">
        <f t="shared" si="1270"/>
        <v>16292</v>
      </c>
    </row>
    <row r="796" spans="1:50" ht="20.25" hidden="1" x14ac:dyDescent="0.3">
      <c r="A796" s="58"/>
      <c r="B796" s="10"/>
      <c r="C796" s="11"/>
      <c r="D796" s="11"/>
      <c r="E796" s="10"/>
      <c r="F796" s="11"/>
      <c r="G796" s="22"/>
      <c r="H796" s="22"/>
      <c r="I796" s="13"/>
      <c r="J796" s="13"/>
      <c r="K796" s="13"/>
      <c r="L796" s="13"/>
      <c r="M796" s="22"/>
      <c r="N796" s="2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83"/>
      <c r="AL796" s="83"/>
      <c r="AM796" s="12"/>
      <c r="AN796" s="12"/>
      <c r="AO796" s="12"/>
      <c r="AP796" s="12"/>
      <c r="AQ796" s="12"/>
      <c r="AR796" s="12"/>
      <c r="AS796" s="12"/>
      <c r="AT796" s="12"/>
      <c r="AU796" s="12"/>
      <c r="AV796" s="12"/>
      <c r="AW796" s="12"/>
      <c r="AX796" s="12"/>
    </row>
    <row r="797" spans="1:50" ht="18.75" hidden="1" x14ac:dyDescent="0.3">
      <c r="A797" s="59" t="s">
        <v>63</v>
      </c>
      <c r="B797" s="27">
        <v>915</v>
      </c>
      <c r="C797" s="28" t="s">
        <v>22</v>
      </c>
      <c r="D797" s="28" t="s">
        <v>64</v>
      </c>
      <c r="E797" s="27"/>
      <c r="F797" s="28"/>
      <c r="G797" s="23">
        <f t="shared" ref="G797:R799" si="1271">G798</f>
        <v>9266</v>
      </c>
      <c r="H797" s="23">
        <f t="shared" si="1271"/>
        <v>0</v>
      </c>
      <c r="I797" s="13">
        <f t="shared" si="1271"/>
        <v>0</v>
      </c>
      <c r="J797" s="13">
        <f t="shared" si="1271"/>
        <v>0</v>
      </c>
      <c r="K797" s="13">
        <f t="shared" si="1271"/>
        <v>0</v>
      </c>
      <c r="L797" s="13">
        <f t="shared" si="1271"/>
        <v>0</v>
      </c>
      <c r="M797" s="23">
        <f t="shared" si="1271"/>
        <v>9266</v>
      </c>
      <c r="N797" s="23">
        <f t="shared" si="1271"/>
        <v>0</v>
      </c>
      <c r="O797" s="13">
        <f t="shared" si="1271"/>
        <v>0</v>
      </c>
      <c r="P797" s="13">
        <f t="shared" si="1271"/>
        <v>0</v>
      </c>
      <c r="Q797" s="13">
        <f t="shared" si="1271"/>
        <v>0</v>
      </c>
      <c r="R797" s="13">
        <f t="shared" si="1271"/>
        <v>0</v>
      </c>
      <c r="S797" s="23">
        <f t="shared" ref="S797:AH799" si="1272">S798</f>
        <v>9266</v>
      </c>
      <c r="T797" s="23">
        <f t="shared" si="1272"/>
        <v>0</v>
      </c>
      <c r="U797" s="13">
        <f t="shared" si="1272"/>
        <v>0</v>
      </c>
      <c r="V797" s="13">
        <f t="shared" si="1272"/>
        <v>0</v>
      </c>
      <c r="W797" s="13">
        <f t="shared" si="1272"/>
        <v>0</v>
      </c>
      <c r="X797" s="13">
        <f t="shared" si="1272"/>
        <v>0</v>
      </c>
      <c r="Y797" s="23">
        <f t="shared" si="1272"/>
        <v>9266</v>
      </c>
      <c r="Z797" s="23">
        <f t="shared" si="1272"/>
        <v>0</v>
      </c>
      <c r="AA797" s="13">
        <f t="shared" si="1272"/>
        <v>0</v>
      </c>
      <c r="AB797" s="13">
        <f t="shared" si="1272"/>
        <v>0</v>
      </c>
      <c r="AC797" s="13">
        <f t="shared" si="1272"/>
        <v>0</v>
      </c>
      <c r="AD797" s="13">
        <f t="shared" si="1272"/>
        <v>-588</v>
      </c>
      <c r="AE797" s="23">
        <f t="shared" si="1272"/>
        <v>8678</v>
      </c>
      <c r="AF797" s="23">
        <f t="shared" si="1272"/>
        <v>0</v>
      </c>
      <c r="AG797" s="13">
        <f t="shared" si="1272"/>
        <v>0</v>
      </c>
      <c r="AH797" s="13">
        <f t="shared" si="1272"/>
        <v>0</v>
      </c>
      <c r="AI797" s="13">
        <f t="shared" ref="AG797:AV799" si="1273">AI798</f>
        <v>0</v>
      </c>
      <c r="AJ797" s="13">
        <f t="shared" si="1273"/>
        <v>0</v>
      </c>
      <c r="AK797" s="89">
        <f t="shared" si="1273"/>
        <v>8678</v>
      </c>
      <c r="AL797" s="89">
        <f t="shared" si="1273"/>
        <v>0</v>
      </c>
      <c r="AM797" s="13">
        <f t="shared" si="1273"/>
        <v>0</v>
      </c>
      <c r="AN797" s="13">
        <f t="shared" si="1273"/>
        <v>0</v>
      </c>
      <c r="AO797" s="13">
        <f t="shared" si="1273"/>
        <v>0</v>
      </c>
      <c r="AP797" s="13">
        <f t="shared" si="1273"/>
        <v>0</v>
      </c>
      <c r="AQ797" s="23">
        <f t="shared" si="1273"/>
        <v>8678</v>
      </c>
      <c r="AR797" s="23">
        <f t="shared" si="1273"/>
        <v>0</v>
      </c>
      <c r="AS797" s="13">
        <f t="shared" si="1273"/>
        <v>-22</v>
      </c>
      <c r="AT797" s="13">
        <f t="shared" si="1273"/>
        <v>0</v>
      </c>
      <c r="AU797" s="13">
        <f t="shared" si="1273"/>
        <v>0</v>
      </c>
      <c r="AV797" s="13">
        <f t="shared" si="1273"/>
        <v>0</v>
      </c>
      <c r="AW797" s="23">
        <f t="shared" ref="AS797:AX799" si="1274">AW798</f>
        <v>8656</v>
      </c>
      <c r="AX797" s="23">
        <f t="shared" si="1274"/>
        <v>0</v>
      </c>
    </row>
    <row r="798" spans="1:50" ht="49.5" hidden="1" x14ac:dyDescent="0.25">
      <c r="A798" s="60" t="s">
        <v>286</v>
      </c>
      <c r="B798" s="24">
        <v>915</v>
      </c>
      <c r="C798" s="25" t="s">
        <v>22</v>
      </c>
      <c r="D798" s="25" t="s">
        <v>64</v>
      </c>
      <c r="E798" s="24" t="s">
        <v>144</v>
      </c>
      <c r="F798" s="25"/>
      <c r="G798" s="20">
        <f t="shared" si="1271"/>
        <v>9266</v>
      </c>
      <c r="H798" s="20">
        <f t="shared" si="1271"/>
        <v>0</v>
      </c>
      <c r="I798" s="13">
        <f t="shared" si="1271"/>
        <v>0</v>
      </c>
      <c r="J798" s="13">
        <f t="shared" si="1271"/>
        <v>0</v>
      </c>
      <c r="K798" s="13">
        <f t="shared" si="1271"/>
        <v>0</v>
      </c>
      <c r="L798" s="13">
        <f t="shared" si="1271"/>
        <v>0</v>
      </c>
      <c r="M798" s="20">
        <f t="shared" si="1271"/>
        <v>9266</v>
      </c>
      <c r="N798" s="20">
        <f t="shared" si="1271"/>
        <v>0</v>
      </c>
      <c r="O798" s="13">
        <f t="shared" si="1271"/>
        <v>0</v>
      </c>
      <c r="P798" s="13">
        <f t="shared" si="1271"/>
        <v>0</v>
      </c>
      <c r="Q798" s="13">
        <f t="shared" si="1271"/>
        <v>0</v>
      </c>
      <c r="R798" s="13">
        <f t="shared" si="1271"/>
        <v>0</v>
      </c>
      <c r="S798" s="20">
        <f t="shared" si="1272"/>
        <v>9266</v>
      </c>
      <c r="T798" s="20">
        <f t="shared" si="1272"/>
        <v>0</v>
      </c>
      <c r="U798" s="13">
        <f t="shared" si="1272"/>
        <v>0</v>
      </c>
      <c r="V798" s="13">
        <f t="shared" si="1272"/>
        <v>0</v>
      </c>
      <c r="W798" s="13">
        <f t="shared" si="1272"/>
        <v>0</v>
      </c>
      <c r="X798" s="13">
        <f t="shared" si="1272"/>
        <v>0</v>
      </c>
      <c r="Y798" s="20">
        <f t="shared" si="1272"/>
        <v>9266</v>
      </c>
      <c r="Z798" s="20">
        <f t="shared" si="1272"/>
        <v>0</v>
      </c>
      <c r="AA798" s="13">
        <f t="shared" si="1272"/>
        <v>0</v>
      </c>
      <c r="AB798" s="13">
        <f t="shared" si="1272"/>
        <v>0</v>
      </c>
      <c r="AC798" s="13">
        <f t="shared" si="1272"/>
        <v>0</v>
      </c>
      <c r="AD798" s="13">
        <f t="shared" si="1272"/>
        <v>-588</v>
      </c>
      <c r="AE798" s="20">
        <f t="shared" si="1272"/>
        <v>8678</v>
      </c>
      <c r="AF798" s="20">
        <f t="shared" si="1272"/>
        <v>0</v>
      </c>
      <c r="AG798" s="13">
        <f t="shared" si="1273"/>
        <v>0</v>
      </c>
      <c r="AH798" s="13">
        <f t="shared" si="1273"/>
        <v>0</v>
      </c>
      <c r="AI798" s="13">
        <f t="shared" si="1273"/>
        <v>0</v>
      </c>
      <c r="AJ798" s="13">
        <f t="shared" si="1273"/>
        <v>0</v>
      </c>
      <c r="AK798" s="87">
        <f t="shared" si="1273"/>
        <v>8678</v>
      </c>
      <c r="AL798" s="87">
        <f t="shared" si="1273"/>
        <v>0</v>
      </c>
      <c r="AM798" s="13">
        <f t="shared" si="1273"/>
        <v>0</v>
      </c>
      <c r="AN798" s="13">
        <f t="shared" si="1273"/>
        <v>0</v>
      </c>
      <c r="AO798" s="13">
        <f t="shared" si="1273"/>
        <v>0</v>
      </c>
      <c r="AP798" s="13">
        <f t="shared" si="1273"/>
        <v>0</v>
      </c>
      <c r="AQ798" s="20">
        <f t="shared" si="1273"/>
        <v>8678</v>
      </c>
      <c r="AR798" s="20">
        <f t="shared" si="1273"/>
        <v>0</v>
      </c>
      <c r="AS798" s="13">
        <f t="shared" si="1274"/>
        <v>-22</v>
      </c>
      <c r="AT798" s="13">
        <f t="shared" si="1274"/>
        <v>0</v>
      </c>
      <c r="AU798" s="13">
        <f t="shared" si="1274"/>
        <v>0</v>
      </c>
      <c r="AV798" s="13">
        <f t="shared" si="1274"/>
        <v>0</v>
      </c>
      <c r="AW798" s="20">
        <f t="shared" si="1274"/>
        <v>8656</v>
      </c>
      <c r="AX798" s="20">
        <f t="shared" si="1274"/>
        <v>0</v>
      </c>
    </row>
    <row r="799" spans="1:50" ht="27.75" hidden="1" customHeight="1" x14ac:dyDescent="0.25">
      <c r="A799" s="60" t="s">
        <v>137</v>
      </c>
      <c r="B799" s="24">
        <v>915</v>
      </c>
      <c r="C799" s="25" t="s">
        <v>22</v>
      </c>
      <c r="D799" s="25" t="s">
        <v>64</v>
      </c>
      <c r="E799" s="24" t="s">
        <v>287</v>
      </c>
      <c r="F799" s="25"/>
      <c r="G799" s="20">
        <f t="shared" si="1271"/>
        <v>9266</v>
      </c>
      <c r="H799" s="20">
        <f t="shared" si="1271"/>
        <v>0</v>
      </c>
      <c r="I799" s="13">
        <f t="shared" si="1271"/>
        <v>0</v>
      </c>
      <c r="J799" s="13">
        <f t="shared" si="1271"/>
        <v>0</v>
      </c>
      <c r="K799" s="13">
        <f t="shared" si="1271"/>
        <v>0</v>
      </c>
      <c r="L799" s="13">
        <f t="shared" si="1271"/>
        <v>0</v>
      </c>
      <c r="M799" s="20">
        <f t="shared" si="1271"/>
        <v>9266</v>
      </c>
      <c r="N799" s="20">
        <f t="shared" si="1271"/>
        <v>0</v>
      </c>
      <c r="O799" s="13">
        <f t="shared" si="1271"/>
        <v>0</v>
      </c>
      <c r="P799" s="13">
        <f t="shared" si="1271"/>
        <v>0</v>
      </c>
      <c r="Q799" s="13">
        <f t="shared" si="1271"/>
        <v>0</v>
      </c>
      <c r="R799" s="13">
        <f t="shared" si="1271"/>
        <v>0</v>
      </c>
      <c r="S799" s="20">
        <f t="shared" si="1272"/>
        <v>9266</v>
      </c>
      <c r="T799" s="20">
        <f t="shared" si="1272"/>
        <v>0</v>
      </c>
      <c r="U799" s="13">
        <f t="shared" si="1272"/>
        <v>0</v>
      </c>
      <c r="V799" s="13">
        <f t="shared" si="1272"/>
        <v>0</v>
      </c>
      <c r="W799" s="13">
        <f t="shared" si="1272"/>
        <v>0</v>
      </c>
      <c r="X799" s="13">
        <f t="shared" si="1272"/>
        <v>0</v>
      </c>
      <c r="Y799" s="20">
        <f t="shared" si="1272"/>
        <v>9266</v>
      </c>
      <c r="Z799" s="20">
        <f t="shared" si="1272"/>
        <v>0</v>
      </c>
      <c r="AA799" s="13">
        <f t="shared" si="1272"/>
        <v>0</v>
      </c>
      <c r="AB799" s="13">
        <f t="shared" si="1272"/>
        <v>0</v>
      </c>
      <c r="AC799" s="13">
        <f t="shared" si="1272"/>
        <v>0</v>
      </c>
      <c r="AD799" s="13">
        <f t="shared" si="1272"/>
        <v>-588</v>
      </c>
      <c r="AE799" s="20">
        <f t="shared" si="1272"/>
        <v>8678</v>
      </c>
      <c r="AF799" s="20">
        <f t="shared" si="1272"/>
        <v>0</v>
      </c>
      <c r="AG799" s="13">
        <f t="shared" si="1273"/>
        <v>0</v>
      </c>
      <c r="AH799" s="13">
        <f t="shared" si="1273"/>
        <v>0</v>
      </c>
      <c r="AI799" s="13">
        <f t="shared" si="1273"/>
        <v>0</v>
      </c>
      <c r="AJ799" s="13">
        <f t="shared" si="1273"/>
        <v>0</v>
      </c>
      <c r="AK799" s="87">
        <f t="shared" si="1273"/>
        <v>8678</v>
      </c>
      <c r="AL799" s="87">
        <f t="shared" si="1273"/>
        <v>0</v>
      </c>
      <c r="AM799" s="13">
        <f t="shared" si="1273"/>
        <v>0</v>
      </c>
      <c r="AN799" s="13">
        <f t="shared" si="1273"/>
        <v>0</v>
      </c>
      <c r="AO799" s="13">
        <f t="shared" si="1273"/>
        <v>0</v>
      </c>
      <c r="AP799" s="13">
        <f t="shared" si="1273"/>
        <v>0</v>
      </c>
      <c r="AQ799" s="20">
        <f t="shared" si="1273"/>
        <v>8678</v>
      </c>
      <c r="AR799" s="20">
        <f t="shared" si="1273"/>
        <v>0</v>
      </c>
      <c r="AS799" s="13">
        <f t="shared" si="1274"/>
        <v>-22</v>
      </c>
      <c r="AT799" s="13">
        <f t="shared" si="1274"/>
        <v>0</v>
      </c>
      <c r="AU799" s="13">
        <f t="shared" si="1274"/>
        <v>0</v>
      </c>
      <c r="AV799" s="13">
        <f t="shared" si="1274"/>
        <v>0</v>
      </c>
      <c r="AW799" s="20">
        <f t="shared" si="1274"/>
        <v>8656</v>
      </c>
      <c r="AX799" s="20">
        <f t="shared" si="1274"/>
        <v>0</v>
      </c>
    </row>
    <row r="800" spans="1:50" ht="33" hidden="1" x14ac:dyDescent="0.25">
      <c r="A800" s="60" t="s">
        <v>288</v>
      </c>
      <c r="B800" s="24">
        <v>915</v>
      </c>
      <c r="C800" s="25" t="s">
        <v>22</v>
      </c>
      <c r="D800" s="25" t="s">
        <v>64</v>
      </c>
      <c r="E800" s="24" t="s">
        <v>289</v>
      </c>
      <c r="F800" s="25"/>
      <c r="G800" s="20">
        <f>G801+G803+G805</f>
        <v>9266</v>
      </c>
      <c r="H800" s="20">
        <f t="shared" ref="H800:N800" si="1275">H801+H803+H805</f>
        <v>0</v>
      </c>
      <c r="I800" s="13">
        <f t="shared" si="1275"/>
        <v>0</v>
      </c>
      <c r="J800" s="13">
        <f t="shared" si="1275"/>
        <v>0</v>
      </c>
      <c r="K800" s="13">
        <f t="shared" si="1275"/>
        <v>0</v>
      </c>
      <c r="L800" s="13">
        <f t="shared" si="1275"/>
        <v>0</v>
      </c>
      <c r="M800" s="20">
        <f t="shared" si="1275"/>
        <v>9266</v>
      </c>
      <c r="N800" s="20">
        <f t="shared" si="1275"/>
        <v>0</v>
      </c>
      <c r="O800" s="13">
        <f t="shared" ref="O800:T800" si="1276">O801+O803+O805</f>
        <v>0</v>
      </c>
      <c r="P800" s="13">
        <f t="shared" si="1276"/>
        <v>0</v>
      </c>
      <c r="Q800" s="13">
        <f t="shared" si="1276"/>
        <v>0</v>
      </c>
      <c r="R800" s="13">
        <f t="shared" si="1276"/>
        <v>0</v>
      </c>
      <c r="S800" s="20">
        <f t="shared" si="1276"/>
        <v>9266</v>
      </c>
      <c r="T800" s="20">
        <f t="shared" si="1276"/>
        <v>0</v>
      </c>
      <c r="U800" s="13">
        <f t="shared" ref="U800:Z800" si="1277">U801+U803+U805</f>
        <v>0</v>
      </c>
      <c r="V800" s="13">
        <f t="shared" si="1277"/>
        <v>0</v>
      </c>
      <c r="W800" s="13">
        <f t="shared" si="1277"/>
        <v>0</v>
      </c>
      <c r="X800" s="13">
        <f t="shared" si="1277"/>
        <v>0</v>
      </c>
      <c r="Y800" s="20">
        <f t="shared" si="1277"/>
        <v>9266</v>
      </c>
      <c r="Z800" s="20">
        <f t="shared" si="1277"/>
        <v>0</v>
      </c>
      <c r="AA800" s="13">
        <f t="shared" ref="AA800:AF800" si="1278">AA801+AA803+AA805</f>
        <v>0</v>
      </c>
      <c r="AB800" s="13">
        <f t="shared" si="1278"/>
        <v>0</v>
      </c>
      <c r="AC800" s="13">
        <f t="shared" si="1278"/>
        <v>0</v>
      </c>
      <c r="AD800" s="13">
        <f t="shared" si="1278"/>
        <v>-588</v>
      </c>
      <c r="AE800" s="20">
        <f t="shared" si="1278"/>
        <v>8678</v>
      </c>
      <c r="AF800" s="20">
        <f t="shared" si="1278"/>
        <v>0</v>
      </c>
      <c r="AG800" s="13">
        <f t="shared" ref="AG800:AL800" si="1279">AG801+AG803+AG805</f>
        <v>0</v>
      </c>
      <c r="AH800" s="13">
        <f t="shared" si="1279"/>
        <v>0</v>
      </c>
      <c r="AI800" s="13">
        <f t="shared" si="1279"/>
        <v>0</v>
      </c>
      <c r="AJ800" s="13">
        <f t="shared" si="1279"/>
        <v>0</v>
      </c>
      <c r="AK800" s="87">
        <f t="shared" si="1279"/>
        <v>8678</v>
      </c>
      <c r="AL800" s="87">
        <f t="shared" si="1279"/>
        <v>0</v>
      </c>
      <c r="AM800" s="13">
        <f t="shared" ref="AM800:AR800" si="1280">AM801+AM803+AM805</f>
        <v>0</v>
      </c>
      <c r="AN800" s="13">
        <f t="shared" si="1280"/>
        <v>0</v>
      </c>
      <c r="AO800" s="13">
        <f t="shared" si="1280"/>
        <v>0</v>
      </c>
      <c r="AP800" s="13">
        <f t="shared" si="1280"/>
        <v>0</v>
      </c>
      <c r="AQ800" s="20">
        <f t="shared" si="1280"/>
        <v>8678</v>
      </c>
      <c r="AR800" s="20">
        <f t="shared" si="1280"/>
        <v>0</v>
      </c>
      <c r="AS800" s="13">
        <f t="shared" ref="AS800:AX800" si="1281">AS801+AS803+AS805</f>
        <v>-22</v>
      </c>
      <c r="AT800" s="13">
        <f t="shared" si="1281"/>
        <v>0</v>
      </c>
      <c r="AU800" s="13">
        <f t="shared" si="1281"/>
        <v>0</v>
      </c>
      <c r="AV800" s="13">
        <f t="shared" si="1281"/>
        <v>0</v>
      </c>
      <c r="AW800" s="20">
        <f t="shared" si="1281"/>
        <v>8656</v>
      </c>
      <c r="AX800" s="20">
        <f t="shared" si="1281"/>
        <v>0</v>
      </c>
    </row>
    <row r="801" spans="1:50" ht="77.25" hidden="1" customHeight="1" x14ac:dyDescent="0.25">
      <c r="A801" s="60" t="s">
        <v>516</v>
      </c>
      <c r="B801" s="24">
        <v>915</v>
      </c>
      <c r="C801" s="25" t="s">
        <v>22</v>
      </c>
      <c r="D801" s="25" t="s">
        <v>64</v>
      </c>
      <c r="E801" s="24" t="s">
        <v>289</v>
      </c>
      <c r="F801" s="25" t="s">
        <v>92</v>
      </c>
      <c r="G801" s="20">
        <f>G802</f>
        <v>4974</v>
      </c>
      <c r="H801" s="20">
        <f t="shared" ref="H801:R801" si="1282">H802</f>
        <v>0</v>
      </c>
      <c r="I801" s="13">
        <f t="shared" si="1282"/>
        <v>0</v>
      </c>
      <c r="J801" s="13">
        <f t="shared" si="1282"/>
        <v>0</v>
      </c>
      <c r="K801" s="13">
        <f t="shared" si="1282"/>
        <v>0</v>
      </c>
      <c r="L801" s="13">
        <f t="shared" si="1282"/>
        <v>0</v>
      </c>
      <c r="M801" s="20">
        <f t="shared" si="1282"/>
        <v>4974</v>
      </c>
      <c r="N801" s="20">
        <f t="shared" si="1282"/>
        <v>0</v>
      </c>
      <c r="O801" s="13">
        <f t="shared" si="1282"/>
        <v>0</v>
      </c>
      <c r="P801" s="13">
        <f t="shared" si="1282"/>
        <v>0</v>
      </c>
      <c r="Q801" s="13">
        <f t="shared" si="1282"/>
        <v>0</v>
      </c>
      <c r="R801" s="13">
        <f t="shared" si="1282"/>
        <v>0</v>
      </c>
      <c r="S801" s="20">
        <f t="shared" ref="S801:AX801" si="1283">S802</f>
        <v>4974</v>
      </c>
      <c r="T801" s="20">
        <f t="shared" si="1283"/>
        <v>0</v>
      </c>
      <c r="U801" s="13">
        <f t="shared" si="1283"/>
        <v>0</v>
      </c>
      <c r="V801" s="13">
        <f t="shared" si="1283"/>
        <v>0</v>
      </c>
      <c r="W801" s="13">
        <f t="shared" si="1283"/>
        <v>0</v>
      </c>
      <c r="X801" s="13">
        <f t="shared" si="1283"/>
        <v>0</v>
      </c>
      <c r="Y801" s="20">
        <f t="shared" si="1283"/>
        <v>4974</v>
      </c>
      <c r="Z801" s="20">
        <f t="shared" si="1283"/>
        <v>0</v>
      </c>
      <c r="AA801" s="13">
        <f t="shared" si="1283"/>
        <v>0</v>
      </c>
      <c r="AB801" s="13">
        <f t="shared" si="1283"/>
        <v>0</v>
      </c>
      <c r="AC801" s="13">
        <f t="shared" si="1283"/>
        <v>0</v>
      </c>
      <c r="AD801" s="13">
        <f t="shared" si="1283"/>
        <v>-200</v>
      </c>
      <c r="AE801" s="20">
        <f t="shared" si="1283"/>
        <v>4774</v>
      </c>
      <c r="AF801" s="20">
        <f t="shared" si="1283"/>
        <v>0</v>
      </c>
      <c r="AG801" s="13">
        <f t="shared" si="1283"/>
        <v>0</v>
      </c>
      <c r="AH801" s="13">
        <f t="shared" si="1283"/>
        <v>0</v>
      </c>
      <c r="AI801" s="13">
        <f t="shared" si="1283"/>
        <v>0</v>
      </c>
      <c r="AJ801" s="13">
        <f t="shared" si="1283"/>
        <v>0</v>
      </c>
      <c r="AK801" s="87">
        <f t="shared" si="1283"/>
        <v>4774</v>
      </c>
      <c r="AL801" s="87">
        <f t="shared" si="1283"/>
        <v>0</v>
      </c>
      <c r="AM801" s="13">
        <f t="shared" si="1283"/>
        <v>0</v>
      </c>
      <c r="AN801" s="13">
        <f t="shared" si="1283"/>
        <v>0</v>
      </c>
      <c r="AO801" s="13">
        <f t="shared" si="1283"/>
        <v>0</v>
      </c>
      <c r="AP801" s="13">
        <f t="shared" si="1283"/>
        <v>0</v>
      </c>
      <c r="AQ801" s="20">
        <f t="shared" si="1283"/>
        <v>4774</v>
      </c>
      <c r="AR801" s="20">
        <f t="shared" si="1283"/>
        <v>0</v>
      </c>
      <c r="AS801" s="13">
        <f t="shared" si="1283"/>
        <v>0</v>
      </c>
      <c r="AT801" s="13">
        <f t="shared" si="1283"/>
        <v>0</v>
      </c>
      <c r="AU801" s="13">
        <f t="shared" si="1283"/>
        <v>0</v>
      </c>
      <c r="AV801" s="13">
        <f t="shared" si="1283"/>
        <v>0</v>
      </c>
      <c r="AW801" s="20">
        <f t="shared" si="1283"/>
        <v>4774</v>
      </c>
      <c r="AX801" s="20">
        <f t="shared" si="1283"/>
        <v>0</v>
      </c>
    </row>
    <row r="802" spans="1:50" hidden="1" x14ac:dyDescent="0.25">
      <c r="A802" s="60" t="s">
        <v>120</v>
      </c>
      <c r="B802" s="24">
        <v>915</v>
      </c>
      <c r="C802" s="25" t="s">
        <v>22</v>
      </c>
      <c r="D802" s="25" t="s">
        <v>64</v>
      </c>
      <c r="E802" s="24" t="s">
        <v>289</v>
      </c>
      <c r="F802" s="25" t="s">
        <v>121</v>
      </c>
      <c r="G802" s="13">
        <v>4974</v>
      </c>
      <c r="H802" s="13"/>
      <c r="I802" s="13"/>
      <c r="J802" s="13"/>
      <c r="K802" s="13"/>
      <c r="L802" s="13"/>
      <c r="M802" s="13">
        <f>G802+I802+J802+K802+L802</f>
        <v>4974</v>
      </c>
      <c r="N802" s="13">
        <f>H802+J802</f>
        <v>0</v>
      </c>
      <c r="O802" s="13"/>
      <c r="P802" s="13"/>
      <c r="Q802" s="13"/>
      <c r="R802" s="13"/>
      <c r="S802" s="13">
        <f>M802+O802+P802+Q802+R802</f>
        <v>4974</v>
      </c>
      <c r="T802" s="13">
        <f>N802+P802</f>
        <v>0</v>
      </c>
      <c r="U802" s="13"/>
      <c r="V802" s="13"/>
      <c r="W802" s="13"/>
      <c r="X802" s="13"/>
      <c r="Y802" s="13">
        <f>S802+U802+V802+W802+X802</f>
        <v>4974</v>
      </c>
      <c r="Z802" s="13">
        <f>T802+V802</f>
        <v>0</v>
      </c>
      <c r="AA802" s="13"/>
      <c r="AB802" s="13"/>
      <c r="AC802" s="13"/>
      <c r="AD802" s="13">
        <v>-200</v>
      </c>
      <c r="AE802" s="13">
        <f>Y802+AA802+AB802+AC802+AD802</f>
        <v>4774</v>
      </c>
      <c r="AF802" s="13">
        <f>Z802+AB802</f>
        <v>0</v>
      </c>
      <c r="AG802" s="13"/>
      <c r="AH802" s="13"/>
      <c r="AI802" s="13"/>
      <c r="AJ802" s="13"/>
      <c r="AK802" s="81">
        <f>AE802+AG802+AH802+AI802+AJ802</f>
        <v>4774</v>
      </c>
      <c r="AL802" s="81">
        <f>AF802+AH802</f>
        <v>0</v>
      </c>
      <c r="AM802" s="13"/>
      <c r="AN802" s="13"/>
      <c r="AO802" s="13"/>
      <c r="AP802" s="13"/>
      <c r="AQ802" s="13">
        <f>AK802+AM802+AN802+AO802+AP802</f>
        <v>4774</v>
      </c>
      <c r="AR802" s="13">
        <f>AL802+AN802</f>
        <v>0</v>
      </c>
      <c r="AS802" s="13"/>
      <c r="AT802" s="13"/>
      <c r="AU802" s="13"/>
      <c r="AV802" s="13"/>
      <c r="AW802" s="13">
        <f>AQ802+AS802+AT802+AU802+AV802</f>
        <v>4774</v>
      </c>
      <c r="AX802" s="13">
        <f>AR802+AT802</f>
        <v>0</v>
      </c>
    </row>
    <row r="803" spans="1:50" ht="33" hidden="1" x14ac:dyDescent="0.25">
      <c r="A803" s="60" t="s">
        <v>270</v>
      </c>
      <c r="B803" s="24">
        <v>915</v>
      </c>
      <c r="C803" s="25" t="s">
        <v>22</v>
      </c>
      <c r="D803" s="25" t="s">
        <v>64</v>
      </c>
      <c r="E803" s="24" t="s">
        <v>289</v>
      </c>
      <c r="F803" s="25" t="s">
        <v>33</v>
      </c>
      <c r="G803" s="20">
        <f>G804</f>
        <v>4064</v>
      </c>
      <c r="H803" s="20">
        <f t="shared" ref="H803:R803" si="1284">H804</f>
        <v>0</v>
      </c>
      <c r="I803" s="13">
        <f t="shared" si="1284"/>
        <v>0</v>
      </c>
      <c r="J803" s="13">
        <f t="shared" si="1284"/>
        <v>0</v>
      </c>
      <c r="K803" s="13">
        <f t="shared" si="1284"/>
        <v>0</v>
      </c>
      <c r="L803" s="13">
        <f t="shared" si="1284"/>
        <v>0</v>
      </c>
      <c r="M803" s="20">
        <f t="shared" si="1284"/>
        <v>4064</v>
      </c>
      <c r="N803" s="20">
        <f t="shared" si="1284"/>
        <v>0</v>
      </c>
      <c r="O803" s="13">
        <f t="shared" si="1284"/>
        <v>0</v>
      </c>
      <c r="P803" s="13">
        <f t="shared" si="1284"/>
        <v>0</v>
      </c>
      <c r="Q803" s="13">
        <f t="shared" si="1284"/>
        <v>0</v>
      </c>
      <c r="R803" s="13">
        <f t="shared" si="1284"/>
        <v>0</v>
      </c>
      <c r="S803" s="20">
        <f t="shared" ref="S803:AX803" si="1285">S804</f>
        <v>4064</v>
      </c>
      <c r="T803" s="20">
        <f t="shared" si="1285"/>
        <v>0</v>
      </c>
      <c r="U803" s="13">
        <f t="shared" si="1285"/>
        <v>0</v>
      </c>
      <c r="V803" s="13">
        <f t="shared" si="1285"/>
        <v>0</v>
      </c>
      <c r="W803" s="13">
        <f t="shared" si="1285"/>
        <v>0</v>
      </c>
      <c r="X803" s="13">
        <f t="shared" si="1285"/>
        <v>0</v>
      </c>
      <c r="Y803" s="20">
        <f t="shared" si="1285"/>
        <v>4064</v>
      </c>
      <c r="Z803" s="20">
        <f t="shared" si="1285"/>
        <v>0</v>
      </c>
      <c r="AA803" s="13">
        <f t="shared" si="1285"/>
        <v>0</v>
      </c>
      <c r="AB803" s="13">
        <f t="shared" si="1285"/>
        <v>0</v>
      </c>
      <c r="AC803" s="13">
        <f t="shared" si="1285"/>
        <v>0</v>
      </c>
      <c r="AD803" s="13">
        <f t="shared" si="1285"/>
        <v>-388</v>
      </c>
      <c r="AE803" s="20">
        <f t="shared" si="1285"/>
        <v>3676</v>
      </c>
      <c r="AF803" s="20">
        <f t="shared" si="1285"/>
        <v>0</v>
      </c>
      <c r="AG803" s="13">
        <f t="shared" si="1285"/>
        <v>0</v>
      </c>
      <c r="AH803" s="13">
        <f t="shared" si="1285"/>
        <v>0</v>
      </c>
      <c r="AI803" s="13">
        <f t="shared" si="1285"/>
        <v>0</v>
      </c>
      <c r="AJ803" s="13">
        <f t="shared" si="1285"/>
        <v>0</v>
      </c>
      <c r="AK803" s="87">
        <f t="shared" si="1285"/>
        <v>3676</v>
      </c>
      <c r="AL803" s="87">
        <f t="shared" si="1285"/>
        <v>0</v>
      </c>
      <c r="AM803" s="13">
        <f t="shared" si="1285"/>
        <v>0</v>
      </c>
      <c r="AN803" s="13">
        <f t="shared" si="1285"/>
        <v>0</v>
      </c>
      <c r="AO803" s="13">
        <f t="shared" si="1285"/>
        <v>0</v>
      </c>
      <c r="AP803" s="13">
        <f t="shared" si="1285"/>
        <v>0</v>
      </c>
      <c r="AQ803" s="20">
        <f t="shared" si="1285"/>
        <v>3676</v>
      </c>
      <c r="AR803" s="20">
        <f t="shared" si="1285"/>
        <v>0</v>
      </c>
      <c r="AS803" s="13">
        <f t="shared" si="1285"/>
        <v>-22</v>
      </c>
      <c r="AT803" s="13">
        <f t="shared" si="1285"/>
        <v>0</v>
      </c>
      <c r="AU803" s="13">
        <f t="shared" si="1285"/>
        <v>0</v>
      </c>
      <c r="AV803" s="13">
        <f t="shared" si="1285"/>
        <v>0</v>
      </c>
      <c r="AW803" s="20">
        <f t="shared" si="1285"/>
        <v>3654</v>
      </c>
      <c r="AX803" s="20">
        <f t="shared" si="1285"/>
        <v>0</v>
      </c>
    </row>
    <row r="804" spans="1:50" ht="33" hidden="1" x14ac:dyDescent="0.25">
      <c r="A804" s="60" t="s">
        <v>39</v>
      </c>
      <c r="B804" s="24">
        <v>915</v>
      </c>
      <c r="C804" s="25" t="s">
        <v>22</v>
      </c>
      <c r="D804" s="25" t="s">
        <v>64</v>
      </c>
      <c r="E804" s="24" t="s">
        <v>289</v>
      </c>
      <c r="F804" s="25" t="s">
        <v>40</v>
      </c>
      <c r="G804" s="13">
        <v>4064</v>
      </c>
      <c r="H804" s="13"/>
      <c r="I804" s="13"/>
      <c r="J804" s="13"/>
      <c r="K804" s="13"/>
      <c r="L804" s="13"/>
      <c r="M804" s="13">
        <f>G804+I804+J804+K804+L804</f>
        <v>4064</v>
      </c>
      <c r="N804" s="13">
        <f>H804+J804</f>
        <v>0</v>
      </c>
      <c r="O804" s="13"/>
      <c r="P804" s="13"/>
      <c r="Q804" s="13"/>
      <c r="R804" s="13"/>
      <c r="S804" s="13">
        <f>M804+O804+P804+Q804+R804</f>
        <v>4064</v>
      </c>
      <c r="T804" s="13">
        <f>N804+P804</f>
        <v>0</v>
      </c>
      <c r="U804" s="13"/>
      <c r="V804" s="13"/>
      <c r="W804" s="13"/>
      <c r="X804" s="13"/>
      <c r="Y804" s="13">
        <f>S804+U804+V804+W804+X804</f>
        <v>4064</v>
      </c>
      <c r="Z804" s="13">
        <f>T804+V804</f>
        <v>0</v>
      </c>
      <c r="AA804" s="13"/>
      <c r="AB804" s="13"/>
      <c r="AC804" s="13"/>
      <c r="AD804" s="13">
        <v>-388</v>
      </c>
      <c r="AE804" s="13">
        <f>Y804+AA804+AB804+AC804+AD804</f>
        <v>3676</v>
      </c>
      <c r="AF804" s="13">
        <f>Z804+AB804</f>
        <v>0</v>
      </c>
      <c r="AG804" s="13"/>
      <c r="AH804" s="13"/>
      <c r="AI804" s="13"/>
      <c r="AJ804" s="13"/>
      <c r="AK804" s="81">
        <f>AE804+AG804+AH804+AI804+AJ804</f>
        <v>3676</v>
      </c>
      <c r="AL804" s="81">
        <f>AF804+AH804</f>
        <v>0</v>
      </c>
      <c r="AM804" s="13"/>
      <c r="AN804" s="13"/>
      <c r="AO804" s="13"/>
      <c r="AP804" s="13"/>
      <c r="AQ804" s="13">
        <f>AK804+AM804+AN804+AO804+AP804</f>
        <v>3676</v>
      </c>
      <c r="AR804" s="13">
        <f>AL804+AN804</f>
        <v>0</v>
      </c>
      <c r="AS804" s="13">
        <v>-22</v>
      </c>
      <c r="AT804" s="13"/>
      <c r="AU804" s="13"/>
      <c r="AV804" s="13"/>
      <c r="AW804" s="13">
        <f>AQ804+AS804+AT804+AU804+AV804</f>
        <v>3654</v>
      </c>
      <c r="AX804" s="13">
        <f>AR804+AT804</f>
        <v>0</v>
      </c>
    </row>
    <row r="805" spans="1:50" hidden="1" x14ac:dyDescent="0.25">
      <c r="A805" s="60" t="s">
        <v>70</v>
      </c>
      <c r="B805" s="24">
        <v>915</v>
      </c>
      <c r="C805" s="25" t="s">
        <v>22</v>
      </c>
      <c r="D805" s="25" t="s">
        <v>64</v>
      </c>
      <c r="E805" s="24" t="s">
        <v>289</v>
      </c>
      <c r="F805" s="25" t="s">
        <v>71</v>
      </c>
      <c r="G805" s="20">
        <f>G807</f>
        <v>228</v>
      </c>
      <c r="H805" s="20">
        <f t="shared" ref="H805:R805" si="1286">H807</f>
        <v>0</v>
      </c>
      <c r="I805" s="13">
        <f t="shared" si="1286"/>
        <v>0</v>
      </c>
      <c r="J805" s="13">
        <f t="shared" si="1286"/>
        <v>0</v>
      </c>
      <c r="K805" s="13">
        <f t="shared" si="1286"/>
        <v>0</v>
      </c>
      <c r="L805" s="13">
        <f t="shared" si="1286"/>
        <v>0</v>
      </c>
      <c r="M805" s="20">
        <f t="shared" si="1286"/>
        <v>228</v>
      </c>
      <c r="N805" s="20">
        <f t="shared" si="1286"/>
        <v>0</v>
      </c>
      <c r="O805" s="13">
        <f t="shared" si="1286"/>
        <v>0</v>
      </c>
      <c r="P805" s="13">
        <f t="shared" si="1286"/>
        <v>0</v>
      </c>
      <c r="Q805" s="13">
        <f t="shared" si="1286"/>
        <v>0</v>
      </c>
      <c r="R805" s="13">
        <f t="shared" si="1286"/>
        <v>0</v>
      </c>
      <c r="S805" s="20">
        <f t="shared" ref="S805:AF805" si="1287">S807</f>
        <v>228</v>
      </c>
      <c r="T805" s="20">
        <f t="shared" si="1287"/>
        <v>0</v>
      </c>
      <c r="U805" s="13">
        <f t="shared" si="1287"/>
        <v>0</v>
      </c>
      <c r="V805" s="13">
        <f t="shared" si="1287"/>
        <v>0</v>
      </c>
      <c r="W805" s="13">
        <f t="shared" si="1287"/>
        <v>0</v>
      </c>
      <c r="X805" s="13">
        <f t="shared" si="1287"/>
        <v>0</v>
      </c>
      <c r="Y805" s="20">
        <f t="shared" si="1287"/>
        <v>228</v>
      </c>
      <c r="Z805" s="20">
        <f t="shared" si="1287"/>
        <v>0</v>
      </c>
      <c r="AA805" s="13">
        <f t="shared" si="1287"/>
        <v>0</v>
      </c>
      <c r="AB805" s="13">
        <f t="shared" si="1287"/>
        <v>0</v>
      </c>
      <c r="AC805" s="13">
        <f t="shared" si="1287"/>
        <v>0</v>
      </c>
      <c r="AD805" s="13">
        <f t="shared" si="1287"/>
        <v>0</v>
      </c>
      <c r="AE805" s="20">
        <f t="shared" si="1287"/>
        <v>228</v>
      </c>
      <c r="AF805" s="20">
        <f t="shared" si="1287"/>
        <v>0</v>
      </c>
      <c r="AG805" s="13">
        <f t="shared" ref="AG805:AL805" si="1288">AG807+AG806</f>
        <v>0</v>
      </c>
      <c r="AH805" s="13">
        <f t="shared" si="1288"/>
        <v>0</v>
      </c>
      <c r="AI805" s="13">
        <f t="shared" si="1288"/>
        <v>0</v>
      </c>
      <c r="AJ805" s="13">
        <f t="shared" si="1288"/>
        <v>0</v>
      </c>
      <c r="AK805" s="81">
        <f t="shared" si="1288"/>
        <v>228</v>
      </c>
      <c r="AL805" s="81">
        <f t="shared" si="1288"/>
        <v>0</v>
      </c>
      <c r="AM805" s="13">
        <f t="shared" ref="AM805:AR805" si="1289">AM807+AM806</f>
        <v>0</v>
      </c>
      <c r="AN805" s="13">
        <f t="shared" si="1289"/>
        <v>0</v>
      </c>
      <c r="AO805" s="13">
        <f t="shared" si="1289"/>
        <v>0</v>
      </c>
      <c r="AP805" s="13">
        <f t="shared" si="1289"/>
        <v>0</v>
      </c>
      <c r="AQ805" s="13">
        <f t="shared" si="1289"/>
        <v>228</v>
      </c>
      <c r="AR805" s="13">
        <f t="shared" si="1289"/>
        <v>0</v>
      </c>
      <c r="AS805" s="13">
        <f t="shared" ref="AS805:AX805" si="1290">AS807+AS806</f>
        <v>0</v>
      </c>
      <c r="AT805" s="13">
        <f t="shared" si="1290"/>
        <v>0</v>
      </c>
      <c r="AU805" s="13">
        <f t="shared" si="1290"/>
        <v>0</v>
      </c>
      <c r="AV805" s="13">
        <f t="shared" si="1290"/>
        <v>0</v>
      </c>
      <c r="AW805" s="13">
        <f t="shared" si="1290"/>
        <v>228</v>
      </c>
      <c r="AX805" s="13">
        <f t="shared" si="1290"/>
        <v>0</v>
      </c>
    </row>
    <row r="806" spans="1:50" hidden="1" x14ac:dyDescent="0.25">
      <c r="A806" s="60" t="s">
        <v>177</v>
      </c>
      <c r="B806" s="24">
        <v>915</v>
      </c>
      <c r="C806" s="25" t="s">
        <v>22</v>
      </c>
      <c r="D806" s="25" t="s">
        <v>64</v>
      </c>
      <c r="E806" s="24" t="s">
        <v>289</v>
      </c>
      <c r="F806" s="25">
        <v>830</v>
      </c>
      <c r="G806" s="20"/>
      <c r="H806" s="20"/>
      <c r="I806" s="13"/>
      <c r="J806" s="13"/>
      <c r="K806" s="13"/>
      <c r="L806" s="13"/>
      <c r="M806" s="20"/>
      <c r="N806" s="20"/>
      <c r="O806" s="13"/>
      <c r="P806" s="13"/>
      <c r="Q806" s="13"/>
      <c r="R806" s="13"/>
      <c r="S806" s="20"/>
      <c r="T806" s="20"/>
      <c r="U806" s="13"/>
      <c r="V806" s="13"/>
      <c r="W806" s="13"/>
      <c r="X806" s="13"/>
      <c r="Y806" s="20"/>
      <c r="Z806" s="20"/>
      <c r="AA806" s="13"/>
      <c r="AB806" s="13"/>
      <c r="AC806" s="13"/>
      <c r="AD806" s="13"/>
      <c r="AE806" s="20"/>
      <c r="AF806" s="20"/>
      <c r="AG806" s="13">
        <v>15</v>
      </c>
      <c r="AH806" s="13"/>
      <c r="AI806" s="13"/>
      <c r="AJ806" s="13"/>
      <c r="AK806" s="81">
        <f>AE806+AG806+AH806+AI806+AJ806</f>
        <v>15</v>
      </c>
      <c r="AL806" s="81">
        <f>AF806+AH806</f>
        <v>0</v>
      </c>
      <c r="AM806" s="13"/>
      <c r="AN806" s="13"/>
      <c r="AO806" s="13"/>
      <c r="AP806" s="13"/>
      <c r="AQ806" s="13">
        <f>AK806+AM806+AN806+AO806+AP806</f>
        <v>15</v>
      </c>
      <c r="AR806" s="13">
        <f>AL806+AN806</f>
        <v>0</v>
      </c>
      <c r="AS806" s="13"/>
      <c r="AT806" s="13"/>
      <c r="AU806" s="13"/>
      <c r="AV806" s="13"/>
      <c r="AW806" s="13">
        <f>AQ806+AS806+AT806+AU806+AV806</f>
        <v>15</v>
      </c>
      <c r="AX806" s="13">
        <f>AR806+AT806</f>
        <v>0</v>
      </c>
    </row>
    <row r="807" spans="1:50" hidden="1" x14ac:dyDescent="0.25">
      <c r="A807" s="60" t="s">
        <v>72</v>
      </c>
      <c r="B807" s="24">
        <v>915</v>
      </c>
      <c r="C807" s="25" t="s">
        <v>22</v>
      </c>
      <c r="D807" s="25" t="s">
        <v>64</v>
      </c>
      <c r="E807" s="24" t="s">
        <v>289</v>
      </c>
      <c r="F807" s="25" t="s">
        <v>73</v>
      </c>
      <c r="G807" s="13">
        <v>228</v>
      </c>
      <c r="H807" s="13"/>
      <c r="I807" s="13"/>
      <c r="J807" s="13"/>
      <c r="K807" s="13"/>
      <c r="L807" s="13"/>
      <c r="M807" s="13">
        <f>G807+I807+J807+K807+L807</f>
        <v>228</v>
      </c>
      <c r="N807" s="13">
        <f>H807+J807</f>
        <v>0</v>
      </c>
      <c r="O807" s="13"/>
      <c r="P807" s="13"/>
      <c r="Q807" s="13"/>
      <c r="R807" s="13"/>
      <c r="S807" s="13">
        <f>M807+O807+P807+Q807+R807</f>
        <v>228</v>
      </c>
      <c r="T807" s="13">
        <f>N807+P807</f>
        <v>0</v>
      </c>
      <c r="U807" s="13"/>
      <c r="V807" s="13"/>
      <c r="W807" s="13"/>
      <c r="X807" s="13"/>
      <c r="Y807" s="13">
        <f>S807+U807+V807+W807+X807</f>
        <v>228</v>
      </c>
      <c r="Z807" s="13">
        <f>T807+V807</f>
        <v>0</v>
      </c>
      <c r="AA807" s="13"/>
      <c r="AB807" s="13"/>
      <c r="AC807" s="13"/>
      <c r="AD807" s="13"/>
      <c r="AE807" s="13">
        <f>Y807+AA807+AB807+AC807+AD807</f>
        <v>228</v>
      </c>
      <c r="AF807" s="13">
        <f>Z807+AB807</f>
        <v>0</v>
      </c>
      <c r="AG807" s="13">
        <v>-15</v>
      </c>
      <c r="AH807" s="13"/>
      <c r="AI807" s="13"/>
      <c r="AJ807" s="13"/>
      <c r="AK807" s="81">
        <f>AE807+AG807+AH807+AI807+AJ807</f>
        <v>213</v>
      </c>
      <c r="AL807" s="81">
        <f>AF807+AH807</f>
        <v>0</v>
      </c>
      <c r="AM807" s="13"/>
      <c r="AN807" s="13"/>
      <c r="AO807" s="13"/>
      <c r="AP807" s="13"/>
      <c r="AQ807" s="13">
        <f>AK807+AM807+AN807+AO807+AP807</f>
        <v>213</v>
      </c>
      <c r="AR807" s="13">
        <f>AL807+AN807</f>
        <v>0</v>
      </c>
      <c r="AS807" s="13"/>
      <c r="AT807" s="13"/>
      <c r="AU807" s="13"/>
      <c r="AV807" s="13"/>
      <c r="AW807" s="13">
        <f>AQ807+AS807+AT807+AU807+AV807</f>
        <v>213</v>
      </c>
      <c r="AX807" s="13">
        <f>AR807+AT807</f>
        <v>0</v>
      </c>
    </row>
    <row r="808" spans="1:50" hidden="1" x14ac:dyDescent="0.25">
      <c r="A808" s="60"/>
      <c r="B808" s="24"/>
      <c r="C808" s="25"/>
      <c r="D808" s="25"/>
      <c r="E808" s="24"/>
      <c r="F808" s="25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81"/>
      <c r="AL808" s="81"/>
      <c r="AM808" s="13"/>
      <c r="AN808" s="13"/>
      <c r="AO808" s="13"/>
      <c r="AP808" s="13"/>
      <c r="AQ808" s="13"/>
      <c r="AR808" s="13"/>
      <c r="AS808" s="13"/>
      <c r="AT808" s="13"/>
      <c r="AU808" s="13"/>
      <c r="AV808" s="13"/>
      <c r="AW808" s="13"/>
      <c r="AX808" s="13"/>
    </row>
    <row r="809" spans="1:50" ht="18.75" hidden="1" x14ac:dyDescent="0.3">
      <c r="A809" s="59" t="s">
        <v>192</v>
      </c>
      <c r="B809" s="14">
        <v>915</v>
      </c>
      <c r="C809" s="14" t="s">
        <v>35</v>
      </c>
      <c r="D809" s="14" t="s">
        <v>87</v>
      </c>
      <c r="E809" s="14"/>
      <c r="F809" s="43"/>
      <c r="G809" s="23">
        <f>G810</f>
        <v>6527</v>
      </c>
      <c r="H809" s="23">
        <f t="shared" ref="H809:R810" si="1291">H810</f>
        <v>0</v>
      </c>
      <c r="I809" s="13">
        <f t="shared" si="1291"/>
        <v>0</v>
      </c>
      <c r="J809" s="13">
        <f t="shared" si="1291"/>
        <v>0</v>
      </c>
      <c r="K809" s="13">
        <f t="shared" si="1291"/>
        <v>0</v>
      </c>
      <c r="L809" s="13">
        <f t="shared" si="1291"/>
        <v>0</v>
      </c>
      <c r="M809" s="23">
        <f t="shared" si="1291"/>
        <v>6527</v>
      </c>
      <c r="N809" s="23">
        <f t="shared" si="1291"/>
        <v>0</v>
      </c>
      <c r="O809" s="13">
        <f t="shared" si="1291"/>
        <v>0</v>
      </c>
      <c r="P809" s="13">
        <f t="shared" si="1291"/>
        <v>0</v>
      </c>
      <c r="Q809" s="13">
        <f t="shared" si="1291"/>
        <v>0</v>
      </c>
      <c r="R809" s="13">
        <f t="shared" si="1291"/>
        <v>0</v>
      </c>
      <c r="S809" s="23">
        <f>S810</f>
        <v>6527</v>
      </c>
      <c r="T809" s="23">
        <f>T810</f>
        <v>0</v>
      </c>
      <c r="U809" s="13">
        <f t="shared" ref="U809:X810" si="1292">U810</f>
        <v>0</v>
      </c>
      <c r="V809" s="13">
        <f t="shared" si="1292"/>
        <v>0</v>
      </c>
      <c r="W809" s="13">
        <f t="shared" si="1292"/>
        <v>0</v>
      </c>
      <c r="X809" s="13">
        <f t="shared" si="1292"/>
        <v>0</v>
      </c>
      <c r="Y809" s="23">
        <f>Y810</f>
        <v>6527</v>
      </c>
      <c r="Z809" s="23">
        <f>Z810</f>
        <v>0</v>
      </c>
      <c r="AA809" s="13">
        <f t="shared" ref="AA809:AD810" si="1293">AA810</f>
        <v>0</v>
      </c>
      <c r="AB809" s="13">
        <f t="shared" si="1293"/>
        <v>0</v>
      </c>
      <c r="AC809" s="13">
        <f t="shared" si="1293"/>
        <v>0</v>
      </c>
      <c r="AD809" s="13">
        <f t="shared" si="1293"/>
        <v>0</v>
      </c>
      <c r="AE809" s="23">
        <f>AE810</f>
        <v>6527</v>
      </c>
      <c r="AF809" s="23">
        <f>AF810</f>
        <v>0</v>
      </c>
      <c r="AG809" s="13">
        <f t="shared" ref="AG809:AJ810" si="1294">AG810</f>
        <v>0</v>
      </c>
      <c r="AH809" s="13">
        <f t="shared" si="1294"/>
        <v>0</v>
      </c>
      <c r="AI809" s="13">
        <f t="shared" si="1294"/>
        <v>0</v>
      </c>
      <c r="AJ809" s="13">
        <f t="shared" si="1294"/>
        <v>0</v>
      </c>
      <c r="AK809" s="89">
        <f>AK810</f>
        <v>6527</v>
      </c>
      <c r="AL809" s="89">
        <f>AL810</f>
        <v>0</v>
      </c>
      <c r="AM809" s="13">
        <f t="shared" ref="AM809:AP810" si="1295">AM810</f>
        <v>0</v>
      </c>
      <c r="AN809" s="13">
        <f t="shared" si="1295"/>
        <v>0</v>
      </c>
      <c r="AO809" s="13">
        <f t="shared" si="1295"/>
        <v>0</v>
      </c>
      <c r="AP809" s="13">
        <f t="shared" si="1295"/>
        <v>0</v>
      </c>
      <c r="AQ809" s="23">
        <f>AQ810</f>
        <v>6527</v>
      </c>
      <c r="AR809" s="23">
        <f>AR810</f>
        <v>0</v>
      </c>
      <c r="AS809" s="13">
        <f t="shared" ref="AS809:AV810" si="1296">AS810</f>
        <v>0</v>
      </c>
      <c r="AT809" s="13">
        <f t="shared" si="1296"/>
        <v>0</v>
      </c>
      <c r="AU809" s="13">
        <f t="shared" si="1296"/>
        <v>0</v>
      </c>
      <c r="AV809" s="13">
        <f t="shared" si="1296"/>
        <v>0</v>
      </c>
      <c r="AW809" s="23">
        <f>AW810</f>
        <v>6527</v>
      </c>
      <c r="AX809" s="23">
        <f>AX810</f>
        <v>0</v>
      </c>
    </row>
    <row r="810" spans="1:50" ht="33" hidden="1" x14ac:dyDescent="0.25">
      <c r="A810" s="60" t="s">
        <v>268</v>
      </c>
      <c r="B810" s="16">
        <v>915</v>
      </c>
      <c r="C810" s="16" t="s">
        <v>35</v>
      </c>
      <c r="D810" s="16" t="s">
        <v>87</v>
      </c>
      <c r="E810" s="16" t="s">
        <v>269</v>
      </c>
      <c r="F810" s="44"/>
      <c r="G810" s="20">
        <f>G811</f>
        <v>6527</v>
      </c>
      <c r="H810" s="20">
        <f t="shared" si="1291"/>
        <v>0</v>
      </c>
      <c r="I810" s="13">
        <f t="shared" si="1291"/>
        <v>0</v>
      </c>
      <c r="J810" s="13">
        <f t="shared" si="1291"/>
        <v>0</v>
      </c>
      <c r="K810" s="13">
        <f t="shared" si="1291"/>
        <v>0</v>
      </c>
      <c r="L810" s="13">
        <f t="shared" si="1291"/>
        <v>0</v>
      </c>
      <c r="M810" s="20">
        <f t="shared" si="1291"/>
        <v>6527</v>
      </c>
      <c r="N810" s="20">
        <f t="shared" si="1291"/>
        <v>0</v>
      </c>
      <c r="O810" s="13">
        <f t="shared" si="1291"/>
        <v>0</v>
      </c>
      <c r="P810" s="13">
        <f t="shared" si="1291"/>
        <v>0</v>
      </c>
      <c r="Q810" s="13">
        <f t="shared" si="1291"/>
        <v>0</v>
      </c>
      <c r="R810" s="13">
        <f t="shared" si="1291"/>
        <v>0</v>
      </c>
      <c r="S810" s="20">
        <f>S811</f>
        <v>6527</v>
      </c>
      <c r="T810" s="20">
        <f>T811</f>
        <v>0</v>
      </c>
      <c r="U810" s="13">
        <f t="shared" si="1292"/>
        <v>0</v>
      </c>
      <c r="V810" s="13">
        <f t="shared" si="1292"/>
        <v>0</v>
      </c>
      <c r="W810" s="13">
        <f t="shared" si="1292"/>
        <v>0</v>
      </c>
      <c r="X810" s="13">
        <f t="shared" si="1292"/>
        <v>0</v>
      </c>
      <c r="Y810" s="20">
        <f>Y811</f>
        <v>6527</v>
      </c>
      <c r="Z810" s="20">
        <f>Z811</f>
        <v>0</v>
      </c>
      <c r="AA810" s="13">
        <f t="shared" si="1293"/>
        <v>0</v>
      </c>
      <c r="AB810" s="13">
        <f t="shared" si="1293"/>
        <v>0</v>
      </c>
      <c r="AC810" s="13">
        <f t="shared" si="1293"/>
        <v>0</v>
      </c>
      <c r="AD810" s="13">
        <f t="shared" si="1293"/>
        <v>0</v>
      </c>
      <c r="AE810" s="20">
        <f>AE811</f>
        <v>6527</v>
      </c>
      <c r="AF810" s="20">
        <f>AF811</f>
        <v>0</v>
      </c>
      <c r="AG810" s="13">
        <f t="shared" si="1294"/>
        <v>0</v>
      </c>
      <c r="AH810" s="13">
        <f t="shared" si="1294"/>
        <v>0</v>
      </c>
      <c r="AI810" s="13">
        <f t="shared" si="1294"/>
        <v>0</v>
      </c>
      <c r="AJ810" s="13">
        <f t="shared" si="1294"/>
        <v>0</v>
      </c>
      <c r="AK810" s="87">
        <f>AK811</f>
        <v>6527</v>
      </c>
      <c r="AL810" s="87">
        <f>AL811</f>
        <v>0</v>
      </c>
      <c r="AM810" s="13">
        <f t="shared" si="1295"/>
        <v>0</v>
      </c>
      <c r="AN810" s="13">
        <f t="shared" si="1295"/>
        <v>0</v>
      </c>
      <c r="AO810" s="13">
        <f t="shared" si="1295"/>
        <v>0</v>
      </c>
      <c r="AP810" s="13">
        <f t="shared" si="1295"/>
        <v>0</v>
      </c>
      <c r="AQ810" s="20">
        <f>AQ811</f>
        <v>6527</v>
      </c>
      <c r="AR810" s="20">
        <f>AR811</f>
        <v>0</v>
      </c>
      <c r="AS810" s="13">
        <f t="shared" si="1296"/>
        <v>0</v>
      </c>
      <c r="AT810" s="13">
        <f t="shared" si="1296"/>
        <v>0</v>
      </c>
      <c r="AU810" s="13">
        <f t="shared" si="1296"/>
        <v>0</v>
      </c>
      <c r="AV810" s="13">
        <f t="shared" si="1296"/>
        <v>0</v>
      </c>
      <c r="AW810" s="20">
        <f>AW811</f>
        <v>6527</v>
      </c>
      <c r="AX810" s="20">
        <f>AX811</f>
        <v>0</v>
      </c>
    </row>
    <row r="811" spans="1:50" hidden="1" x14ac:dyDescent="0.25">
      <c r="A811" s="60" t="s">
        <v>308</v>
      </c>
      <c r="B811" s="16">
        <v>915</v>
      </c>
      <c r="C811" s="16" t="s">
        <v>35</v>
      </c>
      <c r="D811" s="16" t="s">
        <v>87</v>
      </c>
      <c r="E811" s="16" t="s">
        <v>271</v>
      </c>
      <c r="F811" s="44"/>
      <c r="G811" s="20">
        <f>G812+G815+G818+G821+G824+G827+G830</f>
        <v>6527</v>
      </c>
      <c r="H811" s="20">
        <f t="shared" ref="H811:N811" si="1297">H812+H815+H818+H821+H824+H827+H830</f>
        <v>0</v>
      </c>
      <c r="I811" s="13">
        <f t="shared" si="1297"/>
        <v>0</v>
      </c>
      <c r="J811" s="13">
        <f t="shared" si="1297"/>
        <v>0</v>
      </c>
      <c r="K811" s="13">
        <f t="shared" si="1297"/>
        <v>0</v>
      </c>
      <c r="L811" s="13">
        <f t="shared" si="1297"/>
        <v>0</v>
      </c>
      <c r="M811" s="20">
        <f t="shared" si="1297"/>
        <v>6527</v>
      </c>
      <c r="N811" s="20">
        <f t="shared" si="1297"/>
        <v>0</v>
      </c>
      <c r="O811" s="13">
        <f t="shared" ref="O811:T811" si="1298">O812+O815+O818+O821+O824+O827+O830</f>
        <v>0</v>
      </c>
      <c r="P811" s="13">
        <f t="shared" si="1298"/>
        <v>0</v>
      </c>
      <c r="Q811" s="13">
        <f t="shared" si="1298"/>
        <v>0</v>
      </c>
      <c r="R811" s="13">
        <f t="shared" si="1298"/>
        <v>0</v>
      </c>
      <c r="S811" s="20">
        <f t="shared" si="1298"/>
        <v>6527</v>
      </c>
      <c r="T811" s="20">
        <f t="shared" si="1298"/>
        <v>0</v>
      </c>
      <c r="U811" s="13">
        <f t="shared" ref="U811:Z811" si="1299">U812+U815+U818+U821+U824+U827+U830</f>
        <v>0</v>
      </c>
      <c r="V811" s="13">
        <f t="shared" si="1299"/>
        <v>0</v>
      </c>
      <c r="W811" s="13">
        <f t="shared" si="1299"/>
        <v>0</v>
      </c>
      <c r="X811" s="13">
        <f t="shared" si="1299"/>
        <v>0</v>
      </c>
      <c r="Y811" s="20">
        <f t="shared" si="1299"/>
        <v>6527</v>
      </c>
      <c r="Z811" s="20">
        <f t="shared" si="1299"/>
        <v>0</v>
      </c>
      <c r="AA811" s="13">
        <f t="shared" ref="AA811:AF811" si="1300">AA812+AA815+AA818+AA821+AA824+AA827+AA830</f>
        <v>0</v>
      </c>
      <c r="AB811" s="13">
        <f t="shared" si="1300"/>
        <v>0</v>
      </c>
      <c r="AC811" s="13">
        <f t="shared" si="1300"/>
        <v>0</v>
      </c>
      <c r="AD811" s="13">
        <f t="shared" si="1300"/>
        <v>0</v>
      </c>
      <c r="AE811" s="20">
        <f t="shared" si="1300"/>
        <v>6527</v>
      </c>
      <c r="AF811" s="20">
        <f t="shared" si="1300"/>
        <v>0</v>
      </c>
      <c r="AG811" s="13">
        <f t="shared" ref="AG811:AL811" si="1301">AG812+AG815+AG818+AG821+AG824+AG827+AG830</f>
        <v>0</v>
      </c>
      <c r="AH811" s="13">
        <f t="shared" si="1301"/>
        <v>0</v>
      </c>
      <c r="AI811" s="13">
        <f t="shared" si="1301"/>
        <v>0</v>
      </c>
      <c r="AJ811" s="13">
        <f t="shared" si="1301"/>
        <v>0</v>
      </c>
      <c r="AK811" s="87">
        <f t="shared" si="1301"/>
        <v>6527</v>
      </c>
      <c r="AL811" s="87">
        <f t="shared" si="1301"/>
        <v>0</v>
      </c>
      <c r="AM811" s="13">
        <f t="shared" ref="AM811:AR811" si="1302">AM812+AM815+AM818+AM821+AM824+AM827+AM830</f>
        <v>0</v>
      </c>
      <c r="AN811" s="13">
        <f t="shared" si="1302"/>
        <v>0</v>
      </c>
      <c r="AO811" s="13">
        <f t="shared" si="1302"/>
        <v>0</v>
      </c>
      <c r="AP811" s="13">
        <f t="shared" si="1302"/>
        <v>0</v>
      </c>
      <c r="AQ811" s="20">
        <f t="shared" si="1302"/>
        <v>6527</v>
      </c>
      <c r="AR811" s="20">
        <f t="shared" si="1302"/>
        <v>0</v>
      </c>
      <c r="AS811" s="13">
        <f t="shared" ref="AS811:AX811" si="1303">AS812+AS815+AS818+AS821+AS824+AS827+AS830</f>
        <v>0</v>
      </c>
      <c r="AT811" s="13">
        <f t="shared" si="1303"/>
        <v>0</v>
      </c>
      <c r="AU811" s="13">
        <f t="shared" si="1303"/>
        <v>0</v>
      </c>
      <c r="AV811" s="13">
        <f t="shared" si="1303"/>
        <v>0</v>
      </c>
      <c r="AW811" s="20">
        <f t="shared" si="1303"/>
        <v>6527</v>
      </c>
      <c r="AX811" s="20">
        <f t="shared" si="1303"/>
        <v>0</v>
      </c>
    </row>
    <row r="812" spans="1:50" ht="83.25" hidden="1" x14ac:dyDescent="0.25">
      <c r="A812" s="60" t="s">
        <v>480</v>
      </c>
      <c r="B812" s="16">
        <v>915</v>
      </c>
      <c r="C812" s="16" t="s">
        <v>35</v>
      </c>
      <c r="D812" s="16" t="s">
        <v>87</v>
      </c>
      <c r="E812" s="16" t="s">
        <v>272</v>
      </c>
      <c r="F812" s="26"/>
      <c r="G812" s="20">
        <f>G813</f>
        <v>90</v>
      </c>
      <c r="H812" s="20">
        <f t="shared" ref="H812:R813" si="1304">H813</f>
        <v>0</v>
      </c>
      <c r="I812" s="13">
        <f t="shared" si="1304"/>
        <v>0</v>
      </c>
      <c r="J812" s="13">
        <f t="shared" si="1304"/>
        <v>0</v>
      </c>
      <c r="K812" s="13">
        <f t="shared" si="1304"/>
        <v>0</v>
      </c>
      <c r="L812" s="13">
        <f t="shared" si="1304"/>
        <v>0</v>
      </c>
      <c r="M812" s="20">
        <f t="shared" si="1304"/>
        <v>90</v>
      </c>
      <c r="N812" s="20">
        <f t="shared" si="1304"/>
        <v>0</v>
      </c>
      <c r="O812" s="13">
        <f t="shared" si="1304"/>
        <v>0</v>
      </c>
      <c r="P812" s="13">
        <f t="shared" si="1304"/>
        <v>0</v>
      </c>
      <c r="Q812" s="13">
        <f t="shared" si="1304"/>
        <v>0</v>
      </c>
      <c r="R812" s="13">
        <f t="shared" si="1304"/>
        <v>0</v>
      </c>
      <c r="S812" s="20">
        <f>S813</f>
        <v>90</v>
      </c>
      <c r="T812" s="20">
        <f>T813</f>
        <v>0</v>
      </c>
      <c r="U812" s="13">
        <f t="shared" ref="U812:X813" si="1305">U813</f>
        <v>0</v>
      </c>
      <c r="V812" s="13">
        <f t="shared" si="1305"/>
        <v>0</v>
      </c>
      <c r="W812" s="13">
        <f t="shared" si="1305"/>
        <v>0</v>
      </c>
      <c r="X812" s="13">
        <f t="shared" si="1305"/>
        <v>0</v>
      </c>
      <c r="Y812" s="20">
        <f>Y813</f>
        <v>90</v>
      </c>
      <c r="Z812" s="20">
        <f>Z813</f>
        <v>0</v>
      </c>
      <c r="AA812" s="13">
        <f t="shared" ref="AA812:AD813" si="1306">AA813</f>
        <v>0</v>
      </c>
      <c r="AB812" s="13">
        <f t="shared" si="1306"/>
        <v>0</v>
      </c>
      <c r="AC812" s="13">
        <f t="shared" si="1306"/>
        <v>0</v>
      </c>
      <c r="AD812" s="13">
        <f t="shared" si="1306"/>
        <v>0</v>
      </c>
      <c r="AE812" s="20">
        <f>AE813</f>
        <v>90</v>
      </c>
      <c r="AF812" s="20">
        <f>AF813</f>
        <v>0</v>
      </c>
      <c r="AG812" s="13">
        <f t="shared" ref="AG812:AJ813" si="1307">AG813</f>
        <v>0</v>
      </c>
      <c r="AH812" s="13">
        <f t="shared" si="1307"/>
        <v>0</v>
      </c>
      <c r="AI812" s="13">
        <f t="shared" si="1307"/>
        <v>0</v>
      </c>
      <c r="AJ812" s="13">
        <f t="shared" si="1307"/>
        <v>0</v>
      </c>
      <c r="AK812" s="87">
        <f>AK813</f>
        <v>90</v>
      </c>
      <c r="AL812" s="87">
        <f>AL813</f>
        <v>0</v>
      </c>
      <c r="AM812" s="13">
        <f t="shared" ref="AM812:AP813" si="1308">AM813</f>
        <v>0</v>
      </c>
      <c r="AN812" s="13">
        <f t="shared" si="1308"/>
        <v>0</v>
      </c>
      <c r="AO812" s="13">
        <f t="shared" si="1308"/>
        <v>0</v>
      </c>
      <c r="AP812" s="13">
        <f t="shared" si="1308"/>
        <v>0</v>
      </c>
      <c r="AQ812" s="20">
        <f>AQ813</f>
        <v>90</v>
      </c>
      <c r="AR812" s="20">
        <f>AR813</f>
        <v>0</v>
      </c>
      <c r="AS812" s="13">
        <f t="shared" ref="AS812:AV813" si="1309">AS813</f>
        <v>0</v>
      </c>
      <c r="AT812" s="13">
        <f t="shared" si="1309"/>
        <v>0</v>
      </c>
      <c r="AU812" s="13">
        <f t="shared" si="1309"/>
        <v>0</v>
      </c>
      <c r="AV812" s="13">
        <f t="shared" si="1309"/>
        <v>0</v>
      </c>
      <c r="AW812" s="20">
        <f>AW813</f>
        <v>90</v>
      </c>
      <c r="AX812" s="20">
        <f>AX813</f>
        <v>0</v>
      </c>
    </row>
    <row r="813" spans="1:50" hidden="1" x14ac:dyDescent="0.25">
      <c r="A813" s="60" t="s">
        <v>112</v>
      </c>
      <c r="B813" s="16">
        <v>915</v>
      </c>
      <c r="C813" s="16" t="s">
        <v>35</v>
      </c>
      <c r="D813" s="16" t="s">
        <v>87</v>
      </c>
      <c r="E813" s="16" t="s">
        <v>272</v>
      </c>
      <c r="F813" s="26">
        <v>300</v>
      </c>
      <c r="G813" s="20">
        <f>G814</f>
        <v>90</v>
      </c>
      <c r="H813" s="20">
        <f t="shared" si="1304"/>
        <v>0</v>
      </c>
      <c r="I813" s="13">
        <f t="shared" si="1304"/>
        <v>0</v>
      </c>
      <c r="J813" s="13">
        <f t="shared" si="1304"/>
        <v>0</v>
      </c>
      <c r="K813" s="13">
        <f t="shared" si="1304"/>
        <v>0</v>
      </c>
      <c r="L813" s="13">
        <f t="shared" si="1304"/>
        <v>0</v>
      </c>
      <c r="M813" s="20">
        <f t="shared" si="1304"/>
        <v>90</v>
      </c>
      <c r="N813" s="20">
        <f t="shared" si="1304"/>
        <v>0</v>
      </c>
      <c r="O813" s="13">
        <f t="shared" si="1304"/>
        <v>0</v>
      </c>
      <c r="P813" s="13">
        <f t="shared" si="1304"/>
        <v>0</v>
      </c>
      <c r="Q813" s="13">
        <f t="shared" si="1304"/>
        <v>0</v>
      </c>
      <c r="R813" s="13">
        <f t="shared" si="1304"/>
        <v>0</v>
      </c>
      <c r="S813" s="20">
        <f>S814</f>
        <v>90</v>
      </c>
      <c r="T813" s="20">
        <f>T814</f>
        <v>0</v>
      </c>
      <c r="U813" s="13">
        <f t="shared" si="1305"/>
        <v>0</v>
      </c>
      <c r="V813" s="13">
        <f t="shared" si="1305"/>
        <v>0</v>
      </c>
      <c r="W813" s="13">
        <f t="shared" si="1305"/>
        <v>0</v>
      </c>
      <c r="X813" s="13">
        <f t="shared" si="1305"/>
        <v>0</v>
      </c>
      <c r="Y813" s="20">
        <f>Y814</f>
        <v>90</v>
      </c>
      <c r="Z813" s="20">
        <f>Z814</f>
        <v>0</v>
      </c>
      <c r="AA813" s="13">
        <f t="shared" si="1306"/>
        <v>0</v>
      </c>
      <c r="AB813" s="13">
        <f t="shared" si="1306"/>
        <v>0</v>
      </c>
      <c r="AC813" s="13">
        <f t="shared" si="1306"/>
        <v>0</v>
      </c>
      <c r="AD813" s="13">
        <f t="shared" si="1306"/>
        <v>0</v>
      </c>
      <c r="AE813" s="20">
        <f>AE814</f>
        <v>90</v>
      </c>
      <c r="AF813" s="20">
        <f>AF814</f>
        <v>0</v>
      </c>
      <c r="AG813" s="13">
        <f t="shared" si="1307"/>
        <v>0</v>
      </c>
      <c r="AH813" s="13">
        <f t="shared" si="1307"/>
        <v>0</v>
      </c>
      <c r="AI813" s="13">
        <f t="shared" si="1307"/>
        <v>0</v>
      </c>
      <c r="AJ813" s="13">
        <f t="shared" si="1307"/>
        <v>0</v>
      </c>
      <c r="AK813" s="87">
        <f>AK814</f>
        <v>90</v>
      </c>
      <c r="AL813" s="87">
        <f>AL814</f>
        <v>0</v>
      </c>
      <c r="AM813" s="13">
        <f t="shared" si="1308"/>
        <v>0</v>
      </c>
      <c r="AN813" s="13">
        <f t="shared" si="1308"/>
        <v>0</v>
      </c>
      <c r="AO813" s="13">
        <f t="shared" si="1308"/>
        <v>0</v>
      </c>
      <c r="AP813" s="13">
        <f t="shared" si="1308"/>
        <v>0</v>
      </c>
      <c r="AQ813" s="20">
        <f>AQ814</f>
        <v>90</v>
      </c>
      <c r="AR813" s="20">
        <f>AR814</f>
        <v>0</v>
      </c>
      <c r="AS813" s="13">
        <f t="shared" si="1309"/>
        <v>0</v>
      </c>
      <c r="AT813" s="13">
        <f t="shared" si="1309"/>
        <v>0</v>
      </c>
      <c r="AU813" s="13">
        <f t="shared" si="1309"/>
        <v>0</v>
      </c>
      <c r="AV813" s="13">
        <f t="shared" si="1309"/>
        <v>0</v>
      </c>
      <c r="AW813" s="20">
        <f>AW814</f>
        <v>90</v>
      </c>
      <c r="AX813" s="20">
        <f>AX814</f>
        <v>0</v>
      </c>
    </row>
    <row r="814" spans="1:50" hidden="1" x14ac:dyDescent="0.25">
      <c r="A814" s="60" t="s">
        <v>312</v>
      </c>
      <c r="B814" s="16">
        <v>915</v>
      </c>
      <c r="C814" s="16" t="s">
        <v>35</v>
      </c>
      <c r="D814" s="16" t="s">
        <v>87</v>
      </c>
      <c r="E814" s="16" t="s">
        <v>272</v>
      </c>
      <c r="F814" s="26">
        <v>310</v>
      </c>
      <c r="G814" s="13">
        <v>90</v>
      </c>
      <c r="H814" s="13"/>
      <c r="I814" s="13"/>
      <c r="J814" s="13"/>
      <c r="K814" s="13"/>
      <c r="L814" s="13"/>
      <c r="M814" s="13">
        <f>G814+I814+J814+K814+L814</f>
        <v>90</v>
      </c>
      <c r="N814" s="13">
        <f>H814+J814</f>
        <v>0</v>
      </c>
      <c r="O814" s="13"/>
      <c r="P814" s="13"/>
      <c r="Q814" s="13"/>
      <c r="R814" s="13"/>
      <c r="S814" s="13">
        <f>M814+O814+P814+Q814+R814</f>
        <v>90</v>
      </c>
      <c r="T814" s="13">
        <f>N814+P814</f>
        <v>0</v>
      </c>
      <c r="U814" s="13"/>
      <c r="V814" s="13"/>
      <c r="W814" s="13"/>
      <c r="X814" s="13"/>
      <c r="Y814" s="13">
        <f>S814+U814+V814+W814+X814</f>
        <v>90</v>
      </c>
      <c r="Z814" s="13">
        <f>T814+V814</f>
        <v>0</v>
      </c>
      <c r="AA814" s="13"/>
      <c r="AB814" s="13"/>
      <c r="AC814" s="13"/>
      <c r="AD814" s="13"/>
      <c r="AE814" s="13">
        <f>Y814+AA814+AB814+AC814+AD814</f>
        <v>90</v>
      </c>
      <c r="AF814" s="13">
        <f>Z814+AB814</f>
        <v>0</v>
      </c>
      <c r="AG814" s="13"/>
      <c r="AH814" s="13"/>
      <c r="AI814" s="13"/>
      <c r="AJ814" s="13"/>
      <c r="AK814" s="81">
        <f>AE814+AG814+AH814+AI814+AJ814</f>
        <v>90</v>
      </c>
      <c r="AL814" s="81">
        <f>AF814+AH814</f>
        <v>0</v>
      </c>
      <c r="AM814" s="13"/>
      <c r="AN814" s="13"/>
      <c r="AO814" s="13"/>
      <c r="AP814" s="13"/>
      <c r="AQ814" s="13">
        <f>AK814+AM814+AN814+AO814+AP814</f>
        <v>90</v>
      </c>
      <c r="AR814" s="13">
        <f>AL814+AN814</f>
        <v>0</v>
      </c>
      <c r="AS814" s="13"/>
      <c r="AT814" s="13"/>
      <c r="AU814" s="13"/>
      <c r="AV814" s="13"/>
      <c r="AW814" s="13">
        <f>AQ814+AS814+AT814+AU814+AV814</f>
        <v>90</v>
      </c>
      <c r="AX814" s="13">
        <f>AR814+AT814</f>
        <v>0</v>
      </c>
    </row>
    <row r="815" spans="1:50" hidden="1" x14ac:dyDescent="0.25">
      <c r="A815" s="60" t="s">
        <v>273</v>
      </c>
      <c r="B815" s="16">
        <v>915</v>
      </c>
      <c r="C815" s="16" t="s">
        <v>35</v>
      </c>
      <c r="D815" s="16" t="s">
        <v>87</v>
      </c>
      <c r="E815" s="16" t="s">
        <v>274</v>
      </c>
      <c r="F815" s="26"/>
      <c r="G815" s="13">
        <f>G816</f>
        <v>655</v>
      </c>
      <c r="H815" s="13">
        <f t="shared" ref="H815:R816" si="1310">H816</f>
        <v>0</v>
      </c>
      <c r="I815" s="13">
        <f t="shared" si="1310"/>
        <v>0</v>
      </c>
      <c r="J815" s="13">
        <f t="shared" si="1310"/>
        <v>0</v>
      </c>
      <c r="K815" s="13">
        <f t="shared" si="1310"/>
        <v>0</v>
      </c>
      <c r="L815" s="13">
        <f t="shared" si="1310"/>
        <v>0</v>
      </c>
      <c r="M815" s="13">
        <f t="shared" si="1310"/>
        <v>655</v>
      </c>
      <c r="N815" s="13">
        <f t="shared" si="1310"/>
        <v>0</v>
      </c>
      <c r="O815" s="13">
        <f t="shared" si="1310"/>
        <v>0</v>
      </c>
      <c r="P815" s="13">
        <f t="shared" si="1310"/>
        <v>0</v>
      </c>
      <c r="Q815" s="13">
        <f t="shared" si="1310"/>
        <v>0</v>
      </c>
      <c r="R815" s="13">
        <f t="shared" si="1310"/>
        <v>0</v>
      </c>
      <c r="S815" s="13">
        <f>S816</f>
        <v>655</v>
      </c>
      <c r="T815" s="13">
        <f>T816</f>
        <v>0</v>
      </c>
      <c r="U815" s="13">
        <f t="shared" ref="U815:X816" si="1311">U816</f>
        <v>0</v>
      </c>
      <c r="V815" s="13">
        <f t="shared" si="1311"/>
        <v>0</v>
      </c>
      <c r="W815" s="13">
        <f t="shared" si="1311"/>
        <v>0</v>
      </c>
      <c r="X815" s="13">
        <f t="shared" si="1311"/>
        <v>0</v>
      </c>
      <c r="Y815" s="13">
        <f>Y816</f>
        <v>655</v>
      </c>
      <c r="Z815" s="13">
        <f>Z816</f>
        <v>0</v>
      </c>
      <c r="AA815" s="13">
        <f t="shared" ref="AA815:AD816" si="1312">AA816</f>
        <v>0</v>
      </c>
      <c r="AB815" s="13">
        <f t="shared" si="1312"/>
        <v>0</v>
      </c>
      <c r="AC815" s="13">
        <f t="shared" si="1312"/>
        <v>0</v>
      </c>
      <c r="AD815" s="13">
        <f t="shared" si="1312"/>
        <v>0</v>
      </c>
      <c r="AE815" s="13">
        <f>AE816</f>
        <v>655</v>
      </c>
      <c r="AF815" s="13">
        <f>AF816</f>
        <v>0</v>
      </c>
      <c r="AG815" s="13">
        <f t="shared" ref="AG815:AJ816" si="1313">AG816</f>
        <v>0</v>
      </c>
      <c r="AH815" s="13">
        <f t="shared" si="1313"/>
        <v>0</v>
      </c>
      <c r="AI815" s="13">
        <f t="shared" si="1313"/>
        <v>0</v>
      </c>
      <c r="AJ815" s="13">
        <f t="shared" si="1313"/>
        <v>0</v>
      </c>
      <c r="AK815" s="81">
        <f>AK816</f>
        <v>655</v>
      </c>
      <c r="AL815" s="81">
        <f>AL816</f>
        <v>0</v>
      </c>
      <c r="AM815" s="13">
        <f t="shared" ref="AM815:AP816" si="1314">AM816</f>
        <v>0</v>
      </c>
      <c r="AN815" s="13">
        <f t="shared" si="1314"/>
        <v>0</v>
      </c>
      <c r="AO815" s="13">
        <f t="shared" si="1314"/>
        <v>0</v>
      </c>
      <c r="AP815" s="13">
        <f t="shared" si="1314"/>
        <v>0</v>
      </c>
      <c r="AQ815" s="13">
        <f>AQ816</f>
        <v>655</v>
      </c>
      <c r="AR815" s="13">
        <f>AR816</f>
        <v>0</v>
      </c>
      <c r="AS815" s="13">
        <f t="shared" ref="AS815:AV816" si="1315">AS816</f>
        <v>0</v>
      </c>
      <c r="AT815" s="13">
        <f t="shared" si="1315"/>
        <v>0</v>
      </c>
      <c r="AU815" s="13">
        <f t="shared" si="1315"/>
        <v>0</v>
      </c>
      <c r="AV815" s="13">
        <f t="shared" si="1315"/>
        <v>0</v>
      </c>
      <c r="AW815" s="13">
        <f>AW816</f>
        <v>655</v>
      </c>
      <c r="AX815" s="13">
        <f>AX816</f>
        <v>0</v>
      </c>
    </row>
    <row r="816" spans="1:50" hidden="1" x14ac:dyDescent="0.25">
      <c r="A816" s="60" t="s">
        <v>112</v>
      </c>
      <c r="B816" s="16">
        <v>915</v>
      </c>
      <c r="C816" s="16" t="s">
        <v>35</v>
      </c>
      <c r="D816" s="16" t="s">
        <v>87</v>
      </c>
      <c r="E816" s="16" t="s">
        <v>274</v>
      </c>
      <c r="F816" s="26">
        <v>300</v>
      </c>
      <c r="G816" s="13">
        <f>G817</f>
        <v>655</v>
      </c>
      <c r="H816" s="13">
        <f t="shared" si="1310"/>
        <v>0</v>
      </c>
      <c r="I816" s="13">
        <f t="shared" si="1310"/>
        <v>0</v>
      </c>
      <c r="J816" s="13">
        <f t="shared" si="1310"/>
        <v>0</v>
      </c>
      <c r="K816" s="13">
        <f t="shared" si="1310"/>
        <v>0</v>
      </c>
      <c r="L816" s="13">
        <f t="shared" si="1310"/>
        <v>0</v>
      </c>
      <c r="M816" s="13">
        <f t="shared" si="1310"/>
        <v>655</v>
      </c>
      <c r="N816" s="13">
        <f t="shared" si="1310"/>
        <v>0</v>
      </c>
      <c r="O816" s="13">
        <f t="shared" si="1310"/>
        <v>0</v>
      </c>
      <c r="P816" s="13">
        <f t="shared" si="1310"/>
        <v>0</v>
      </c>
      <c r="Q816" s="13">
        <f t="shared" si="1310"/>
        <v>0</v>
      </c>
      <c r="R816" s="13">
        <f t="shared" si="1310"/>
        <v>0</v>
      </c>
      <c r="S816" s="13">
        <f>S817</f>
        <v>655</v>
      </c>
      <c r="T816" s="13">
        <f>T817</f>
        <v>0</v>
      </c>
      <c r="U816" s="13">
        <f t="shared" si="1311"/>
        <v>0</v>
      </c>
      <c r="V816" s="13">
        <f t="shared" si="1311"/>
        <v>0</v>
      </c>
      <c r="W816" s="13">
        <f t="shared" si="1311"/>
        <v>0</v>
      </c>
      <c r="X816" s="13">
        <f t="shared" si="1311"/>
        <v>0</v>
      </c>
      <c r="Y816" s="13">
        <f>Y817</f>
        <v>655</v>
      </c>
      <c r="Z816" s="13">
        <f>Z817</f>
        <v>0</v>
      </c>
      <c r="AA816" s="13">
        <f t="shared" si="1312"/>
        <v>0</v>
      </c>
      <c r="AB816" s="13">
        <f t="shared" si="1312"/>
        <v>0</v>
      </c>
      <c r="AC816" s="13">
        <f t="shared" si="1312"/>
        <v>0</v>
      </c>
      <c r="AD816" s="13">
        <f t="shared" si="1312"/>
        <v>0</v>
      </c>
      <c r="AE816" s="13">
        <f>AE817</f>
        <v>655</v>
      </c>
      <c r="AF816" s="13">
        <f>AF817</f>
        <v>0</v>
      </c>
      <c r="AG816" s="13">
        <f t="shared" si="1313"/>
        <v>0</v>
      </c>
      <c r="AH816" s="13">
        <f t="shared" si="1313"/>
        <v>0</v>
      </c>
      <c r="AI816" s="13">
        <f t="shared" si="1313"/>
        <v>0</v>
      </c>
      <c r="AJ816" s="13">
        <f t="shared" si="1313"/>
        <v>0</v>
      </c>
      <c r="AK816" s="81">
        <f>AK817</f>
        <v>655</v>
      </c>
      <c r="AL816" s="81">
        <f>AL817</f>
        <v>0</v>
      </c>
      <c r="AM816" s="13">
        <f t="shared" si="1314"/>
        <v>0</v>
      </c>
      <c r="AN816" s="13">
        <f t="shared" si="1314"/>
        <v>0</v>
      </c>
      <c r="AO816" s="13">
        <f t="shared" si="1314"/>
        <v>0</v>
      </c>
      <c r="AP816" s="13">
        <f t="shared" si="1314"/>
        <v>0</v>
      </c>
      <c r="AQ816" s="13">
        <f>AQ817</f>
        <v>655</v>
      </c>
      <c r="AR816" s="13">
        <f>AR817</f>
        <v>0</v>
      </c>
      <c r="AS816" s="13">
        <f t="shared" si="1315"/>
        <v>0</v>
      </c>
      <c r="AT816" s="13">
        <f t="shared" si="1315"/>
        <v>0</v>
      </c>
      <c r="AU816" s="13">
        <f t="shared" si="1315"/>
        <v>0</v>
      </c>
      <c r="AV816" s="13">
        <f t="shared" si="1315"/>
        <v>0</v>
      </c>
      <c r="AW816" s="13">
        <f>AW817</f>
        <v>655</v>
      </c>
      <c r="AX816" s="13">
        <f>AX817</f>
        <v>0</v>
      </c>
    </row>
    <row r="817" spans="1:50" hidden="1" x14ac:dyDescent="0.25">
      <c r="A817" s="60" t="s">
        <v>312</v>
      </c>
      <c r="B817" s="16">
        <v>915</v>
      </c>
      <c r="C817" s="16" t="s">
        <v>35</v>
      </c>
      <c r="D817" s="16" t="s">
        <v>87</v>
      </c>
      <c r="E817" s="16" t="s">
        <v>274</v>
      </c>
      <c r="F817" s="26">
        <v>310</v>
      </c>
      <c r="G817" s="13">
        <v>655</v>
      </c>
      <c r="H817" s="13"/>
      <c r="I817" s="13"/>
      <c r="J817" s="13"/>
      <c r="K817" s="13"/>
      <c r="L817" s="13"/>
      <c r="M817" s="13">
        <f>G817+I817+J817+K817+L817</f>
        <v>655</v>
      </c>
      <c r="N817" s="13">
        <f>H817+J817</f>
        <v>0</v>
      </c>
      <c r="O817" s="13"/>
      <c r="P817" s="13"/>
      <c r="Q817" s="13"/>
      <c r="R817" s="13"/>
      <c r="S817" s="13">
        <f>M817+O817+P817+Q817+R817</f>
        <v>655</v>
      </c>
      <c r="T817" s="13">
        <f>N817+P817</f>
        <v>0</v>
      </c>
      <c r="U817" s="13"/>
      <c r="V817" s="13"/>
      <c r="W817" s="13"/>
      <c r="X817" s="13"/>
      <c r="Y817" s="13">
        <f>S817+U817+V817+W817+X817</f>
        <v>655</v>
      </c>
      <c r="Z817" s="13">
        <f>T817+V817</f>
        <v>0</v>
      </c>
      <c r="AA817" s="13"/>
      <c r="AB817" s="13"/>
      <c r="AC817" s="13"/>
      <c r="AD817" s="13"/>
      <c r="AE817" s="13">
        <f>Y817+AA817+AB817+AC817+AD817</f>
        <v>655</v>
      </c>
      <c r="AF817" s="13">
        <f>Z817+AB817</f>
        <v>0</v>
      </c>
      <c r="AG817" s="13"/>
      <c r="AH817" s="13"/>
      <c r="AI817" s="13"/>
      <c r="AJ817" s="13"/>
      <c r="AK817" s="81">
        <f>AE817+AG817+AH817+AI817+AJ817</f>
        <v>655</v>
      </c>
      <c r="AL817" s="81">
        <f>AF817+AH817</f>
        <v>0</v>
      </c>
      <c r="AM817" s="13"/>
      <c r="AN817" s="13"/>
      <c r="AO817" s="13"/>
      <c r="AP817" s="13"/>
      <c r="AQ817" s="13">
        <f>AK817+AM817+AN817+AO817+AP817</f>
        <v>655</v>
      </c>
      <c r="AR817" s="13">
        <f>AL817+AN817</f>
        <v>0</v>
      </c>
      <c r="AS817" s="13"/>
      <c r="AT817" s="13"/>
      <c r="AU817" s="13"/>
      <c r="AV817" s="13"/>
      <c r="AW817" s="13">
        <f>AQ817+AS817+AT817+AU817+AV817</f>
        <v>655</v>
      </c>
      <c r="AX817" s="13">
        <f>AR817+AT817</f>
        <v>0</v>
      </c>
    </row>
    <row r="818" spans="1:50" ht="82.5" hidden="1" x14ac:dyDescent="0.25">
      <c r="A818" s="60" t="s">
        <v>481</v>
      </c>
      <c r="B818" s="16">
        <v>915</v>
      </c>
      <c r="C818" s="16" t="s">
        <v>35</v>
      </c>
      <c r="D818" s="16" t="s">
        <v>87</v>
      </c>
      <c r="E818" s="16" t="s">
        <v>275</v>
      </c>
      <c r="F818" s="26"/>
      <c r="G818" s="20">
        <f>G819</f>
        <v>200</v>
      </c>
      <c r="H818" s="20">
        <f t="shared" ref="H818:R819" si="1316">H819</f>
        <v>0</v>
      </c>
      <c r="I818" s="13">
        <f t="shared" si="1316"/>
        <v>0</v>
      </c>
      <c r="J818" s="13">
        <f t="shared" si="1316"/>
        <v>0</v>
      </c>
      <c r="K818" s="13">
        <f t="shared" si="1316"/>
        <v>0</v>
      </c>
      <c r="L818" s="13">
        <f t="shared" si="1316"/>
        <v>0</v>
      </c>
      <c r="M818" s="20">
        <f t="shared" si="1316"/>
        <v>200</v>
      </c>
      <c r="N818" s="20">
        <f t="shared" si="1316"/>
        <v>0</v>
      </c>
      <c r="O818" s="13">
        <f t="shared" si="1316"/>
        <v>0</v>
      </c>
      <c r="P818" s="13">
        <f t="shared" si="1316"/>
        <v>0</v>
      </c>
      <c r="Q818" s="13">
        <f t="shared" si="1316"/>
        <v>0</v>
      </c>
      <c r="R818" s="13">
        <f t="shared" si="1316"/>
        <v>0</v>
      </c>
      <c r="S818" s="20">
        <f>S819</f>
        <v>200</v>
      </c>
      <c r="T818" s="20">
        <f>T819</f>
        <v>0</v>
      </c>
      <c r="U818" s="13">
        <f t="shared" ref="U818:X819" si="1317">U819</f>
        <v>0</v>
      </c>
      <c r="V818" s="13">
        <f t="shared" si="1317"/>
        <v>0</v>
      </c>
      <c r="W818" s="13">
        <f t="shared" si="1317"/>
        <v>0</v>
      </c>
      <c r="X818" s="13">
        <f t="shared" si="1317"/>
        <v>0</v>
      </c>
      <c r="Y818" s="20">
        <f>Y819</f>
        <v>200</v>
      </c>
      <c r="Z818" s="20">
        <f>Z819</f>
        <v>0</v>
      </c>
      <c r="AA818" s="13">
        <f t="shared" ref="AA818:AD819" si="1318">AA819</f>
        <v>0</v>
      </c>
      <c r="AB818" s="13">
        <f t="shared" si="1318"/>
        <v>0</v>
      </c>
      <c r="AC818" s="13">
        <f t="shared" si="1318"/>
        <v>0</v>
      </c>
      <c r="AD818" s="13">
        <f t="shared" si="1318"/>
        <v>0</v>
      </c>
      <c r="AE818" s="20">
        <f>AE819</f>
        <v>200</v>
      </c>
      <c r="AF818" s="20">
        <f>AF819</f>
        <v>0</v>
      </c>
      <c r="AG818" s="13">
        <f t="shared" ref="AG818:AJ819" si="1319">AG819</f>
        <v>0</v>
      </c>
      <c r="AH818" s="13">
        <f t="shared" si="1319"/>
        <v>0</v>
      </c>
      <c r="AI818" s="13">
        <f t="shared" si="1319"/>
        <v>0</v>
      </c>
      <c r="AJ818" s="13">
        <f t="shared" si="1319"/>
        <v>0</v>
      </c>
      <c r="AK818" s="87">
        <f>AK819</f>
        <v>200</v>
      </c>
      <c r="AL818" s="87">
        <f>AL819</f>
        <v>0</v>
      </c>
      <c r="AM818" s="13">
        <f t="shared" ref="AM818:AP819" si="1320">AM819</f>
        <v>0</v>
      </c>
      <c r="AN818" s="13">
        <f t="shared" si="1320"/>
        <v>0</v>
      </c>
      <c r="AO818" s="13">
        <f t="shared" si="1320"/>
        <v>0</v>
      </c>
      <c r="AP818" s="13">
        <f t="shared" si="1320"/>
        <v>0</v>
      </c>
      <c r="AQ818" s="20">
        <f>AQ819</f>
        <v>200</v>
      </c>
      <c r="AR818" s="20">
        <f>AR819</f>
        <v>0</v>
      </c>
      <c r="AS818" s="13">
        <f t="shared" ref="AS818:AV819" si="1321">AS819</f>
        <v>0</v>
      </c>
      <c r="AT818" s="13">
        <f t="shared" si="1321"/>
        <v>0</v>
      </c>
      <c r="AU818" s="13">
        <f t="shared" si="1321"/>
        <v>0</v>
      </c>
      <c r="AV818" s="13">
        <f t="shared" si="1321"/>
        <v>0</v>
      </c>
      <c r="AW818" s="20">
        <f>AW819</f>
        <v>200</v>
      </c>
      <c r="AX818" s="20">
        <f>AX819</f>
        <v>0</v>
      </c>
    </row>
    <row r="819" spans="1:50" hidden="1" x14ac:dyDescent="0.25">
      <c r="A819" s="60" t="s">
        <v>112</v>
      </c>
      <c r="B819" s="16">
        <v>915</v>
      </c>
      <c r="C819" s="16" t="s">
        <v>35</v>
      </c>
      <c r="D819" s="16" t="s">
        <v>87</v>
      </c>
      <c r="E819" s="16" t="s">
        <v>275</v>
      </c>
      <c r="F819" s="26">
        <v>300</v>
      </c>
      <c r="G819" s="20">
        <f>G820</f>
        <v>200</v>
      </c>
      <c r="H819" s="20">
        <f t="shared" si="1316"/>
        <v>0</v>
      </c>
      <c r="I819" s="13">
        <f t="shared" si="1316"/>
        <v>0</v>
      </c>
      <c r="J819" s="13">
        <f t="shared" si="1316"/>
        <v>0</v>
      </c>
      <c r="K819" s="13">
        <f t="shared" si="1316"/>
        <v>0</v>
      </c>
      <c r="L819" s="13">
        <f t="shared" si="1316"/>
        <v>0</v>
      </c>
      <c r="M819" s="20">
        <f t="shared" si="1316"/>
        <v>200</v>
      </c>
      <c r="N819" s="20">
        <f t="shared" si="1316"/>
        <v>0</v>
      </c>
      <c r="O819" s="13">
        <f t="shared" si="1316"/>
        <v>0</v>
      </c>
      <c r="P819" s="13">
        <f t="shared" si="1316"/>
        <v>0</v>
      </c>
      <c r="Q819" s="13">
        <f t="shared" si="1316"/>
        <v>0</v>
      </c>
      <c r="R819" s="13">
        <f t="shared" si="1316"/>
        <v>0</v>
      </c>
      <c r="S819" s="20">
        <f>S820</f>
        <v>200</v>
      </c>
      <c r="T819" s="20">
        <f>T820</f>
        <v>0</v>
      </c>
      <c r="U819" s="13">
        <f t="shared" si="1317"/>
        <v>0</v>
      </c>
      <c r="V819" s="13">
        <f t="shared" si="1317"/>
        <v>0</v>
      </c>
      <c r="W819" s="13">
        <f t="shared" si="1317"/>
        <v>0</v>
      </c>
      <c r="X819" s="13">
        <f t="shared" si="1317"/>
        <v>0</v>
      </c>
      <c r="Y819" s="20">
        <f>Y820</f>
        <v>200</v>
      </c>
      <c r="Z819" s="20">
        <f>Z820</f>
        <v>0</v>
      </c>
      <c r="AA819" s="13">
        <f t="shared" si="1318"/>
        <v>0</v>
      </c>
      <c r="AB819" s="13">
        <f t="shared" si="1318"/>
        <v>0</v>
      </c>
      <c r="AC819" s="13">
        <f t="shared" si="1318"/>
        <v>0</v>
      </c>
      <c r="AD819" s="13">
        <f t="shared" si="1318"/>
        <v>0</v>
      </c>
      <c r="AE819" s="20">
        <f>AE820</f>
        <v>200</v>
      </c>
      <c r="AF819" s="20">
        <f>AF820</f>
        <v>0</v>
      </c>
      <c r="AG819" s="13">
        <f t="shared" si="1319"/>
        <v>0</v>
      </c>
      <c r="AH819" s="13">
        <f t="shared" si="1319"/>
        <v>0</v>
      </c>
      <c r="AI819" s="13">
        <f t="shared" si="1319"/>
        <v>0</v>
      </c>
      <c r="AJ819" s="13">
        <f t="shared" si="1319"/>
        <v>0</v>
      </c>
      <c r="AK819" s="87">
        <f>AK820</f>
        <v>200</v>
      </c>
      <c r="AL819" s="87">
        <f>AL820</f>
        <v>0</v>
      </c>
      <c r="AM819" s="13">
        <f t="shared" si="1320"/>
        <v>0</v>
      </c>
      <c r="AN819" s="13">
        <f t="shared" si="1320"/>
        <v>0</v>
      </c>
      <c r="AO819" s="13">
        <f t="shared" si="1320"/>
        <v>0</v>
      </c>
      <c r="AP819" s="13">
        <f t="shared" si="1320"/>
        <v>0</v>
      </c>
      <c r="AQ819" s="20">
        <f>AQ820</f>
        <v>200</v>
      </c>
      <c r="AR819" s="20">
        <f>AR820</f>
        <v>0</v>
      </c>
      <c r="AS819" s="13">
        <f t="shared" si="1321"/>
        <v>0</v>
      </c>
      <c r="AT819" s="13">
        <f t="shared" si="1321"/>
        <v>0</v>
      </c>
      <c r="AU819" s="13">
        <f t="shared" si="1321"/>
        <v>0</v>
      </c>
      <c r="AV819" s="13">
        <f t="shared" si="1321"/>
        <v>0</v>
      </c>
      <c r="AW819" s="20">
        <f>AW820</f>
        <v>200</v>
      </c>
      <c r="AX819" s="20">
        <f>AX820</f>
        <v>0</v>
      </c>
    </row>
    <row r="820" spans="1:50" hidden="1" x14ac:dyDescent="0.25">
      <c r="A820" s="60" t="s">
        <v>312</v>
      </c>
      <c r="B820" s="16">
        <v>915</v>
      </c>
      <c r="C820" s="16" t="s">
        <v>35</v>
      </c>
      <c r="D820" s="16" t="s">
        <v>87</v>
      </c>
      <c r="E820" s="16" t="s">
        <v>275</v>
      </c>
      <c r="F820" s="26">
        <v>310</v>
      </c>
      <c r="G820" s="13">
        <v>200</v>
      </c>
      <c r="H820" s="13"/>
      <c r="I820" s="13"/>
      <c r="J820" s="13"/>
      <c r="K820" s="13"/>
      <c r="L820" s="13"/>
      <c r="M820" s="13">
        <f>G820+I820+J820+K820+L820</f>
        <v>200</v>
      </c>
      <c r="N820" s="13">
        <f>H820+J820</f>
        <v>0</v>
      </c>
      <c r="O820" s="13"/>
      <c r="P820" s="13"/>
      <c r="Q820" s="13"/>
      <c r="R820" s="13"/>
      <c r="S820" s="13">
        <f>M820+O820+P820+Q820+R820</f>
        <v>200</v>
      </c>
      <c r="T820" s="13">
        <f>N820+P820</f>
        <v>0</v>
      </c>
      <c r="U820" s="13"/>
      <c r="V820" s="13"/>
      <c r="W820" s="13"/>
      <c r="X820" s="13"/>
      <c r="Y820" s="13">
        <f>S820+U820+V820+W820+X820</f>
        <v>200</v>
      </c>
      <c r="Z820" s="13">
        <f>T820+V820</f>
        <v>0</v>
      </c>
      <c r="AA820" s="13"/>
      <c r="AB820" s="13"/>
      <c r="AC820" s="13"/>
      <c r="AD820" s="13"/>
      <c r="AE820" s="13">
        <f>Y820+AA820+AB820+AC820+AD820</f>
        <v>200</v>
      </c>
      <c r="AF820" s="13">
        <f>Z820+AB820</f>
        <v>0</v>
      </c>
      <c r="AG820" s="13"/>
      <c r="AH820" s="13"/>
      <c r="AI820" s="13"/>
      <c r="AJ820" s="13"/>
      <c r="AK820" s="81">
        <f>AE820+AG820+AH820+AI820+AJ820</f>
        <v>200</v>
      </c>
      <c r="AL820" s="81">
        <f>AF820+AH820</f>
        <v>0</v>
      </c>
      <c r="AM820" s="13"/>
      <c r="AN820" s="13"/>
      <c r="AO820" s="13"/>
      <c r="AP820" s="13"/>
      <c r="AQ820" s="13">
        <f>AK820+AM820+AN820+AO820+AP820</f>
        <v>200</v>
      </c>
      <c r="AR820" s="13">
        <f>AL820+AN820</f>
        <v>0</v>
      </c>
      <c r="AS820" s="13"/>
      <c r="AT820" s="13"/>
      <c r="AU820" s="13"/>
      <c r="AV820" s="13"/>
      <c r="AW820" s="13">
        <f>AQ820+AS820+AT820+AU820+AV820</f>
        <v>200</v>
      </c>
      <c r="AX820" s="13">
        <f>AR820+AT820</f>
        <v>0</v>
      </c>
    </row>
    <row r="821" spans="1:50" ht="82.5" hidden="1" x14ac:dyDescent="0.25">
      <c r="A821" s="60" t="s">
        <v>608</v>
      </c>
      <c r="B821" s="16">
        <v>915</v>
      </c>
      <c r="C821" s="16" t="s">
        <v>35</v>
      </c>
      <c r="D821" s="16" t="s">
        <v>87</v>
      </c>
      <c r="E821" s="16" t="s">
        <v>276</v>
      </c>
      <c r="F821" s="26"/>
      <c r="G821" s="20">
        <f>G822</f>
        <v>43</v>
      </c>
      <c r="H821" s="20">
        <f t="shared" ref="H821:R822" si="1322">H822</f>
        <v>0</v>
      </c>
      <c r="I821" s="13">
        <f t="shared" si="1322"/>
        <v>0</v>
      </c>
      <c r="J821" s="13">
        <f t="shared" si="1322"/>
        <v>0</v>
      </c>
      <c r="K821" s="13">
        <f t="shared" si="1322"/>
        <v>0</v>
      </c>
      <c r="L821" s="13">
        <f t="shared" si="1322"/>
        <v>0</v>
      </c>
      <c r="M821" s="20">
        <f t="shared" si="1322"/>
        <v>43</v>
      </c>
      <c r="N821" s="20">
        <f t="shared" si="1322"/>
        <v>0</v>
      </c>
      <c r="O821" s="13">
        <f t="shared" si="1322"/>
        <v>0</v>
      </c>
      <c r="P821" s="13">
        <f t="shared" si="1322"/>
        <v>0</v>
      </c>
      <c r="Q821" s="13">
        <f t="shared" si="1322"/>
        <v>0</v>
      </c>
      <c r="R821" s="13">
        <f t="shared" si="1322"/>
        <v>0</v>
      </c>
      <c r="S821" s="20">
        <f>S822</f>
        <v>43</v>
      </c>
      <c r="T821" s="20">
        <f>T822</f>
        <v>0</v>
      </c>
      <c r="U821" s="13">
        <f t="shared" ref="U821:X822" si="1323">U822</f>
        <v>0</v>
      </c>
      <c r="V821" s="13">
        <f t="shared" si="1323"/>
        <v>0</v>
      </c>
      <c r="W821" s="13">
        <f t="shared" si="1323"/>
        <v>0</v>
      </c>
      <c r="X821" s="13">
        <f t="shared" si="1323"/>
        <v>0</v>
      </c>
      <c r="Y821" s="20">
        <f>Y822</f>
        <v>43</v>
      </c>
      <c r="Z821" s="20">
        <f>Z822</f>
        <v>0</v>
      </c>
      <c r="AA821" s="13">
        <f t="shared" ref="AA821:AD822" si="1324">AA822</f>
        <v>0</v>
      </c>
      <c r="AB821" s="13">
        <f t="shared" si="1324"/>
        <v>0</v>
      </c>
      <c r="AC821" s="13">
        <f t="shared" si="1324"/>
        <v>0</v>
      </c>
      <c r="AD821" s="13">
        <f t="shared" si="1324"/>
        <v>0</v>
      </c>
      <c r="AE821" s="20">
        <f>AE822</f>
        <v>43</v>
      </c>
      <c r="AF821" s="20">
        <f>AF822</f>
        <v>0</v>
      </c>
      <c r="AG821" s="13">
        <f t="shared" ref="AG821:AJ822" si="1325">AG822</f>
        <v>0</v>
      </c>
      <c r="AH821" s="13">
        <f t="shared" si="1325"/>
        <v>0</v>
      </c>
      <c r="AI821" s="13">
        <f t="shared" si="1325"/>
        <v>0</v>
      </c>
      <c r="AJ821" s="13">
        <f t="shared" si="1325"/>
        <v>0</v>
      </c>
      <c r="AK821" s="87">
        <f>AK822</f>
        <v>43</v>
      </c>
      <c r="AL821" s="87">
        <f>AL822</f>
        <v>0</v>
      </c>
      <c r="AM821" s="13">
        <f t="shared" ref="AM821:AP822" si="1326">AM822</f>
        <v>0</v>
      </c>
      <c r="AN821" s="13">
        <f t="shared" si="1326"/>
        <v>0</v>
      </c>
      <c r="AO821" s="13">
        <f t="shared" si="1326"/>
        <v>0</v>
      </c>
      <c r="AP821" s="13">
        <f t="shared" si="1326"/>
        <v>0</v>
      </c>
      <c r="AQ821" s="20">
        <f>AQ822</f>
        <v>43</v>
      </c>
      <c r="AR821" s="20">
        <f>AR822</f>
        <v>0</v>
      </c>
      <c r="AS821" s="13">
        <f t="shared" ref="AS821:AV822" si="1327">AS822</f>
        <v>0</v>
      </c>
      <c r="AT821" s="13">
        <f t="shared" si="1327"/>
        <v>0</v>
      </c>
      <c r="AU821" s="13">
        <f t="shared" si="1327"/>
        <v>0</v>
      </c>
      <c r="AV821" s="13">
        <f t="shared" si="1327"/>
        <v>0</v>
      </c>
      <c r="AW821" s="20">
        <f>AW822</f>
        <v>43</v>
      </c>
      <c r="AX821" s="20">
        <f>AX822</f>
        <v>0</v>
      </c>
    </row>
    <row r="822" spans="1:50" hidden="1" x14ac:dyDescent="0.25">
      <c r="A822" s="60" t="s">
        <v>112</v>
      </c>
      <c r="B822" s="16">
        <v>915</v>
      </c>
      <c r="C822" s="16" t="s">
        <v>35</v>
      </c>
      <c r="D822" s="16" t="s">
        <v>87</v>
      </c>
      <c r="E822" s="16" t="s">
        <v>276</v>
      </c>
      <c r="F822" s="26">
        <v>300</v>
      </c>
      <c r="G822" s="20">
        <f>G823</f>
        <v>43</v>
      </c>
      <c r="H822" s="20">
        <f t="shared" si="1322"/>
        <v>0</v>
      </c>
      <c r="I822" s="13">
        <f t="shared" si="1322"/>
        <v>0</v>
      </c>
      <c r="J822" s="13">
        <f t="shared" si="1322"/>
        <v>0</v>
      </c>
      <c r="K822" s="13">
        <f t="shared" si="1322"/>
        <v>0</v>
      </c>
      <c r="L822" s="13">
        <f t="shared" si="1322"/>
        <v>0</v>
      </c>
      <c r="M822" s="20">
        <f t="shared" si="1322"/>
        <v>43</v>
      </c>
      <c r="N822" s="20">
        <f t="shared" si="1322"/>
        <v>0</v>
      </c>
      <c r="O822" s="13">
        <f t="shared" si="1322"/>
        <v>0</v>
      </c>
      <c r="P822" s="13">
        <f t="shared" si="1322"/>
        <v>0</v>
      </c>
      <c r="Q822" s="13">
        <f t="shared" si="1322"/>
        <v>0</v>
      </c>
      <c r="R822" s="13">
        <f t="shared" si="1322"/>
        <v>0</v>
      </c>
      <c r="S822" s="20">
        <f>S823</f>
        <v>43</v>
      </c>
      <c r="T822" s="20">
        <f>T823</f>
        <v>0</v>
      </c>
      <c r="U822" s="13">
        <f t="shared" si="1323"/>
        <v>0</v>
      </c>
      <c r="V822" s="13">
        <f t="shared" si="1323"/>
        <v>0</v>
      </c>
      <c r="W822" s="13">
        <f t="shared" si="1323"/>
        <v>0</v>
      </c>
      <c r="X822" s="13">
        <f t="shared" si="1323"/>
        <v>0</v>
      </c>
      <c r="Y822" s="20">
        <f>Y823</f>
        <v>43</v>
      </c>
      <c r="Z822" s="20">
        <f>Z823</f>
        <v>0</v>
      </c>
      <c r="AA822" s="13">
        <f t="shared" si="1324"/>
        <v>0</v>
      </c>
      <c r="AB822" s="13">
        <f t="shared" si="1324"/>
        <v>0</v>
      </c>
      <c r="AC822" s="13">
        <f t="shared" si="1324"/>
        <v>0</v>
      </c>
      <c r="AD822" s="13">
        <f t="shared" si="1324"/>
        <v>0</v>
      </c>
      <c r="AE822" s="20">
        <f>AE823</f>
        <v>43</v>
      </c>
      <c r="AF822" s="20">
        <f>AF823</f>
        <v>0</v>
      </c>
      <c r="AG822" s="13">
        <f t="shared" si="1325"/>
        <v>0</v>
      </c>
      <c r="AH822" s="13">
        <f t="shared" si="1325"/>
        <v>0</v>
      </c>
      <c r="AI822" s="13">
        <f t="shared" si="1325"/>
        <v>0</v>
      </c>
      <c r="AJ822" s="13">
        <f t="shared" si="1325"/>
        <v>0</v>
      </c>
      <c r="AK822" s="87">
        <f>AK823</f>
        <v>43</v>
      </c>
      <c r="AL822" s="87">
        <f>AL823</f>
        <v>0</v>
      </c>
      <c r="AM822" s="13">
        <f t="shared" si="1326"/>
        <v>0</v>
      </c>
      <c r="AN822" s="13">
        <f t="shared" si="1326"/>
        <v>0</v>
      </c>
      <c r="AO822" s="13">
        <f t="shared" si="1326"/>
        <v>0</v>
      </c>
      <c r="AP822" s="13">
        <f t="shared" si="1326"/>
        <v>0</v>
      </c>
      <c r="AQ822" s="20">
        <f>AQ823</f>
        <v>43</v>
      </c>
      <c r="AR822" s="20">
        <f>AR823</f>
        <v>0</v>
      </c>
      <c r="AS822" s="13">
        <f t="shared" si="1327"/>
        <v>0</v>
      </c>
      <c r="AT822" s="13">
        <f t="shared" si="1327"/>
        <v>0</v>
      </c>
      <c r="AU822" s="13">
        <f t="shared" si="1327"/>
        <v>0</v>
      </c>
      <c r="AV822" s="13">
        <f t="shared" si="1327"/>
        <v>0</v>
      </c>
      <c r="AW822" s="20">
        <f>AW823</f>
        <v>43</v>
      </c>
      <c r="AX822" s="20">
        <f>AX823</f>
        <v>0</v>
      </c>
    </row>
    <row r="823" spans="1:50" hidden="1" x14ac:dyDescent="0.25">
      <c r="A823" s="60" t="s">
        <v>312</v>
      </c>
      <c r="B823" s="16">
        <v>915</v>
      </c>
      <c r="C823" s="16" t="s">
        <v>35</v>
      </c>
      <c r="D823" s="16" t="s">
        <v>87</v>
      </c>
      <c r="E823" s="16" t="s">
        <v>276</v>
      </c>
      <c r="F823" s="26">
        <v>310</v>
      </c>
      <c r="G823" s="13">
        <v>43</v>
      </c>
      <c r="H823" s="13"/>
      <c r="I823" s="13"/>
      <c r="J823" s="13"/>
      <c r="K823" s="13"/>
      <c r="L823" s="13"/>
      <c r="M823" s="13">
        <f>G823+I823+J823+K823+L823</f>
        <v>43</v>
      </c>
      <c r="N823" s="13">
        <f>H823+J823</f>
        <v>0</v>
      </c>
      <c r="O823" s="13"/>
      <c r="P823" s="13"/>
      <c r="Q823" s="13"/>
      <c r="R823" s="13"/>
      <c r="S823" s="13">
        <f>M823+O823+P823+Q823+R823</f>
        <v>43</v>
      </c>
      <c r="T823" s="13">
        <f>N823+P823</f>
        <v>0</v>
      </c>
      <c r="U823" s="13"/>
      <c r="V823" s="13"/>
      <c r="W823" s="13"/>
      <c r="X823" s="13"/>
      <c r="Y823" s="13">
        <f>S823+U823+V823+W823+X823</f>
        <v>43</v>
      </c>
      <c r="Z823" s="13">
        <f>T823+V823</f>
        <v>0</v>
      </c>
      <c r="AA823" s="13"/>
      <c r="AB823" s="13"/>
      <c r="AC823" s="13"/>
      <c r="AD823" s="13"/>
      <c r="AE823" s="13">
        <f>Y823+AA823+AB823+AC823+AD823</f>
        <v>43</v>
      </c>
      <c r="AF823" s="13">
        <f>Z823+AB823</f>
        <v>0</v>
      </c>
      <c r="AG823" s="13"/>
      <c r="AH823" s="13"/>
      <c r="AI823" s="13"/>
      <c r="AJ823" s="13"/>
      <c r="AK823" s="81">
        <f>AE823+AG823+AH823+AI823+AJ823</f>
        <v>43</v>
      </c>
      <c r="AL823" s="81">
        <f>AF823+AH823</f>
        <v>0</v>
      </c>
      <c r="AM823" s="13"/>
      <c r="AN823" s="13"/>
      <c r="AO823" s="13"/>
      <c r="AP823" s="13"/>
      <c r="AQ823" s="13">
        <f>AK823+AM823+AN823+AO823+AP823</f>
        <v>43</v>
      </c>
      <c r="AR823" s="13">
        <f>AL823+AN823</f>
        <v>0</v>
      </c>
      <c r="AS823" s="13"/>
      <c r="AT823" s="13"/>
      <c r="AU823" s="13"/>
      <c r="AV823" s="13"/>
      <c r="AW823" s="13">
        <f>AQ823+AS823+AT823+AU823+AV823</f>
        <v>43</v>
      </c>
      <c r="AX823" s="13">
        <f>AR823+AT823</f>
        <v>0</v>
      </c>
    </row>
    <row r="824" spans="1:50" ht="39" hidden="1" customHeight="1" x14ac:dyDescent="0.25">
      <c r="A824" s="60" t="s">
        <v>277</v>
      </c>
      <c r="B824" s="16">
        <v>915</v>
      </c>
      <c r="C824" s="16" t="s">
        <v>35</v>
      </c>
      <c r="D824" s="16" t="s">
        <v>87</v>
      </c>
      <c r="E824" s="16" t="s">
        <v>278</v>
      </c>
      <c r="F824" s="26"/>
      <c r="G824" s="13">
        <f>G825</f>
        <v>154</v>
      </c>
      <c r="H824" s="13">
        <f t="shared" ref="H824:R825" si="1328">H825</f>
        <v>0</v>
      </c>
      <c r="I824" s="13">
        <f t="shared" si="1328"/>
        <v>0</v>
      </c>
      <c r="J824" s="13">
        <f t="shared" si="1328"/>
        <v>0</v>
      </c>
      <c r="K824" s="13">
        <f t="shared" si="1328"/>
        <v>0</v>
      </c>
      <c r="L824" s="13">
        <f t="shared" si="1328"/>
        <v>0</v>
      </c>
      <c r="M824" s="13">
        <f t="shared" si="1328"/>
        <v>154</v>
      </c>
      <c r="N824" s="13">
        <f t="shared" si="1328"/>
        <v>0</v>
      </c>
      <c r="O824" s="13">
        <f t="shared" si="1328"/>
        <v>0</v>
      </c>
      <c r="P824" s="13">
        <f t="shared" si="1328"/>
        <v>0</v>
      </c>
      <c r="Q824" s="13">
        <f t="shared" si="1328"/>
        <v>0</v>
      </c>
      <c r="R824" s="13">
        <f t="shared" si="1328"/>
        <v>0</v>
      </c>
      <c r="S824" s="13">
        <f>S825</f>
        <v>154</v>
      </c>
      <c r="T824" s="13">
        <f>T825</f>
        <v>0</v>
      </c>
      <c r="U824" s="13">
        <f t="shared" ref="U824:X825" si="1329">U825</f>
        <v>0</v>
      </c>
      <c r="V824" s="13">
        <f t="shared" si="1329"/>
        <v>0</v>
      </c>
      <c r="W824" s="13">
        <f t="shared" si="1329"/>
        <v>0</v>
      </c>
      <c r="X824" s="13">
        <f t="shared" si="1329"/>
        <v>0</v>
      </c>
      <c r="Y824" s="13">
        <f>Y825</f>
        <v>154</v>
      </c>
      <c r="Z824" s="13">
        <f>Z825</f>
        <v>0</v>
      </c>
      <c r="AA824" s="13">
        <f t="shared" ref="AA824:AD825" si="1330">AA825</f>
        <v>0</v>
      </c>
      <c r="AB824" s="13">
        <f t="shared" si="1330"/>
        <v>0</v>
      </c>
      <c r="AC824" s="13">
        <f t="shared" si="1330"/>
        <v>0</v>
      </c>
      <c r="AD824" s="13">
        <f t="shared" si="1330"/>
        <v>0</v>
      </c>
      <c r="AE824" s="13">
        <f>AE825</f>
        <v>154</v>
      </c>
      <c r="AF824" s="13">
        <f>AF825</f>
        <v>0</v>
      </c>
      <c r="AG824" s="13">
        <f t="shared" ref="AG824:AJ825" si="1331">AG825</f>
        <v>0</v>
      </c>
      <c r="AH824" s="13">
        <f t="shared" si="1331"/>
        <v>0</v>
      </c>
      <c r="AI824" s="13">
        <f t="shared" si="1331"/>
        <v>0</v>
      </c>
      <c r="AJ824" s="13">
        <f t="shared" si="1331"/>
        <v>0</v>
      </c>
      <c r="AK824" s="81">
        <f>AK825</f>
        <v>154</v>
      </c>
      <c r="AL824" s="81">
        <f>AL825</f>
        <v>0</v>
      </c>
      <c r="AM824" s="13">
        <f t="shared" ref="AM824:AP825" si="1332">AM825</f>
        <v>0</v>
      </c>
      <c r="AN824" s="13">
        <f t="shared" si="1332"/>
        <v>0</v>
      </c>
      <c r="AO824" s="13">
        <f t="shared" si="1332"/>
        <v>0</v>
      </c>
      <c r="AP824" s="13">
        <f t="shared" si="1332"/>
        <v>0</v>
      </c>
      <c r="AQ824" s="13">
        <f>AQ825</f>
        <v>154</v>
      </c>
      <c r="AR824" s="13">
        <f>AR825</f>
        <v>0</v>
      </c>
      <c r="AS824" s="13">
        <f t="shared" ref="AS824:AV825" si="1333">AS825</f>
        <v>0</v>
      </c>
      <c r="AT824" s="13">
        <f t="shared" si="1333"/>
        <v>0</v>
      </c>
      <c r="AU824" s="13">
        <f t="shared" si="1333"/>
        <v>0</v>
      </c>
      <c r="AV824" s="13">
        <f t="shared" si="1333"/>
        <v>0</v>
      </c>
      <c r="AW824" s="13">
        <f>AW825</f>
        <v>154</v>
      </c>
      <c r="AX824" s="13">
        <f>AX825</f>
        <v>0</v>
      </c>
    </row>
    <row r="825" spans="1:50" hidden="1" x14ac:dyDescent="0.25">
      <c r="A825" s="60" t="s">
        <v>112</v>
      </c>
      <c r="B825" s="16">
        <v>915</v>
      </c>
      <c r="C825" s="16" t="s">
        <v>35</v>
      </c>
      <c r="D825" s="16" t="s">
        <v>87</v>
      </c>
      <c r="E825" s="16" t="s">
        <v>278</v>
      </c>
      <c r="F825" s="26">
        <v>300</v>
      </c>
      <c r="G825" s="13">
        <f>G826</f>
        <v>154</v>
      </c>
      <c r="H825" s="13">
        <f t="shared" si="1328"/>
        <v>0</v>
      </c>
      <c r="I825" s="13">
        <f t="shared" si="1328"/>
        <v>0</v>
      </c>
      <c r="J825" s="13">
        <f t="shared" si="1328"/>
        <v>0</v>
      </c>
      <c r="K825" s="13">
        <f t="shared" si="1328"/>
        <v>0</v>
      </c>
      <c r="L825" s="13">
        <f t="shared" si="1328"/>
        <v>0</v>
      </c>
      <c r="M825" s="13">
        <f t="shared" si="1328"/>
        <v>154</v>
      </c>
      <c r="N825" s="13">
        <f t="shared" si="1328"/>
        <v>0</v>
      </c>
      <c r="O825" s="13">
        <f t="shared" si="1328"/>
        <v>0</v>
      </c>
      <c r="P825" s="13">
        <f t="shared" si="1328"/>
        <v>0</v>
      </c>
      <c r="Q825" s="13">
        <f t="shared" si="1328"/>
        <v>0</v>
      </c>
      <c r="R825" s="13">
        <f t="shared" si="1328"/>
        <v>0</v>
      </c>
      <c r="S825" s="13">
        <f>S826</f>
        <v>154</v>
      </c>
      <c r="T825" s="13">
        <f>T826</f>
        <v>0</v>
      </c>
      <c r="U825" s="13">
        <f t="shared" si="1329"/>
        <v>0</v>
      </c>
      <c r="V825" s="13">
        <f t="shared" si="1329"/>
        <v>0</v>
      </c>
      <c r="W825" s="13">
        <f t="shared" si="1329"/>
        <v>0</v>
      </c>
      <c r="X825" s="13">
        <f t="shared" si="1329"/>
        <v>0</v>
      </c>
      <c r="Y825" s="13">
        <f>Y826</f>
        <v>154</v>
      </c>
      <c r="Z825" s="13">
        <f>Z826</f>
        <v>0</v>
      </c>
      <c r="AA825" s="13">
        <f t="shared" si="1330"/>
        <v>0</v>
      </c>
      <c r="AB825" s="13">
        <f t="shared" si="1330"/>
        <v>0</v>
      </c>
      <c r="AC825" s="13">
        <f t="shared" si="1330"/>
        <v>0</v>
      </c>
      <c r="AD825" s="13">
        <f t="shared" si="1330"/>
        <v>0</v>
      </c>
      <c r="AE825" s="13">
        <f>AE826</f>
        <v>154</v>
      </c>
      <c r="AF825" s="13">
        <f>AF826</f>
        <v>0</v>
      </c>
      <c r="AG825" s="13">
        <f t="shared" si="1331"/>
        <v>0</v>
      </c>
      <c r="AH825" s="13">
        <f t="shared" si="1331"/>
        <v>0</v>
      </c>
      <c r="AI825" s="13">
        <f t="shared" si="1331"/>
        <v>0</v>
      </c>
      <c r="AJ825" s="13">
        <f t="shared" si="1331"/>
        <v>0</v>
      </c>
      <c r="AK825" s="81">
        <f>AK826</f>
        <v>154</v>
      </c>
      <c r="AL825" s="81">
        <f>AL826</f>
        <v>0</v>
      </c>
      <c r="AM825" s="13">
        <f t="shared" si="1332"/>
        <v>0</v>
      </c>
      <c r="AN825" s="13">
        <f t="shared" si="1332"/>
        <v>0</v>
      </c>
      <c r="AO825" s="13">
        <f t="shared" si="1332"/>
        <v>0</v>
      </c>
      <c r="AP825" s="13">
        <f t="shared" si="1332"/>
        <v>0</v>
      </c>
      <c r="AQ825" s="13">
        <f>AQ826</f>
        <v>154</v>
      </c>
      <c r="AR825" s="13">
        <f>AR826</f>
        <v>0</v>
      </c>
      <c r="AS825" s="13">
        <f t="shared" si="1333"/>
        <v>0</v>
      </c>
      <c r="AT825" s="13">
        <f t="shared" si="1333"/>
        <v>0</v>
      </c>
      <c r="AU825" s="13">
        <f t="shared" si="1333"/>
        <v>0</v>
      </c>
      <c r="AV825" s="13">
        <f t="shared" si="1333"/>
        <v>0</v>
      </c>
      <c r="AW825" s="13">
        <f>AW826</f>
        <v>154</v>
      </c>
      <c r="AX825" s="13">
        <f>AX826</f>
        <v>0</v>
      </c>
    </row>
    <row r="826" spans="1:50" hidden="1" x14ac:dyDescent="0.25">
      <c r="A826" s="60" t="s">
        <v>312</v>
      </c>
      <c r="B826" s="16">
        <v>915</v>
      </c>
      <c r="C826" s="16" t="s">
        <v>35</v>
      </c>
      <c r="D826" s="16" t="s">
        <v>87</v>
      </c>
      <c r="E826" s="16" t="s">
        <v>278</v>
      </c>
      <c r="F826" s="26">
        <v>310</v>
      </c>
      <c r="G826" s="13">
        <v>154</v>
      </c>
      <c r="H826" s="13"/>
      <c r="I826" s="13"/>
      <c r="J826" s="13"/>
      <c r="K826" s="13"/>
      <c r="L826" s="13"/>
      <c r="M826" s="13">
        <f>G826+I826+J826+K826+L826</f>
        <v>154</v>
      </c>
      <c r="N826" s="13">
        <f>H826+J826</f>
        <v>0</v>
      </c>
      <c r="O826" s="13"/>
      <c r="P826" s="13"/>
      <c r="Q826" s="13"/>
      <c r="R826" s="13"/>
      <c r="S826" s="13">
        <f>M826+O826+P826+Q826+R826</f>
        <v>154</v>
      </c>
      <c r="T826" s="13">
        <f>N826+P826</f>
        <v>0</v>
      </c>
      <c r="U826" s="13"/>
      <c r="V826" s="13"/>
      <c r="W826" s="13"/>
      <c r="X826" s="13"/>
      <c r="Y826" s="13">
        <f>S826+U826+V826+W826+X826</f>
        <v>154</v>
      </c>
      <c r="Z826" s="13">
        <f>T826+V826</f>
        <v>0</v>
      </c>
      <c r="AA826" s="13"/>
      <c r="AB826" s="13"/>
      <c r="AC826" s="13"/>
      <c r="AD826" s="13"/>
      <c r="AE826" s="13">
        <f>Y826+AA826+AB826+AC826+AD826</f>
        <v>154</v>
      </c>
      <c r="AF826" s="13">
        <f>Z826+AB826</f>
        <v>0</v>
      </c>
      <c r="AG826" s="13"/>
      <c r="AH826" s="13"/>
      <c r="AI826" s="13"/>
      <c r="AJ826" s="13"/>
      <c r="AK826" s="81">
        <f>AE826+AG826+AH826+AI826+AJ826</f>
        <v>154</v>
      </c>
      <c r="AL826" s="81">
        <f>AF826+AH826</f>
        <v>0</v>
      </c>
      <c r="AM826" s="13"/>
      <c r="AN826" s="13"/>
      <c r="AO826" s="13"/>
      <c r="AP826" s="13"/>
      <c r="AQ826" s="13">
        <f>AK826+AM826+AN826+AO826+AP826</f>
        <v>154</v>
      </c>
      <c r="AR826" s="13">
        <f>AL826+AN826</f>
        <v>0</v>
      </c>
      <c r="AS826" s="13"/>
      <c r="AT826" s="13"/>
      <c r="AU826" s="13"/>
      <c r="AV826" s="13"/>
      <c r="AW826" s="13">
        <f>AQ826+AS826+AT826+AU826+AV826</f>
        <v>154</v>
      </c>
      <c r="AX826" s="13">
        <f>AR826+AT826</f>
        <v>0</v>
      </c>
    </row>
    <row r="827" spans="1:50" ht="54" hidden="1" customHeight="1" x14ac:dyDescent="0.25">
      <c r="A827" s="60" t="s">
        <v>470</v>
      </c>
      <c r="B827" s="16">
        <v>915</v>
      </c>
      <c r="C827" s="16" t="s">
        <v>35</v>
      </c>
      <c r="D827" s="16" t="s">
        <v>87</v>
      </c>
      <c r="E827" s="16" t="s">
        <v>279</v>
      </c>
      <c r="F827" s="26"/>
      <c r="G827" s="13">
        <f>G828</f>
        <v>300</v>
      </c>
      <c r="H827" s="13">
        <f t="shared" ref="H827:R828" si="1334">H828</f>
        <v>0</v>
      </c>
      <c r="I827" s="13">
        <f t="shared" si="1334"/>
        <v>0</v>
      </c>
      <c r="J827" s="13">
        <f t="shared" si="1334"/>
        <v>0</v>
      </c>
      <c r="K827" s="13">
        <f t="shared" si="1334"/>
        <v>0</v>
      </c>
      <c r="L827" s="13">
        <f t="shared" si="1334"/>
        <v>0</v>
      </c>
      <c r="M827" s="13">
        <f t="shared" si="1334"/>
        <v>300</v>
      </c>
      <c r="N827" s="13">
        <f t="shared" si="1334"/>
        <v>0</v>
      </c>
      <c r="O827" s="13">
        <f t="shared" si="1334"/>
        <v>0</v>
      </c>
      <c r="P827" s="13">
        <f t="shared" si="1334"/>
        <v>0</v>
      </c>
      <c r="Q827" s="13">
        <f t="shared" si="1334"/>
        <v>0</v>
      </c>
      <c r="R827" s="13">
        <f t="shared" si="1334"/>
        <v>0</v>
      </c>
      <c r="S827" s="13">
        <f>S828</f>
        <v>300</v>
      </c>
      <c r="T827" s="13">
        <f>T828</f>
        <v>0</v>
      </c>
      <c r="U827" s="13">
        <f t="shared" ref="U827:X828" si="1335">U828</f>
        <v>0</v>
      </c>
      <c r="V827" s="13">
        <f t="shared" si="1335"/>
        <v>0</v>
      </c>
      <c r="W827" s="13">
        <f t="shared" si="1335"/>
        <v>0</v>
      </c>
      <c r="X827" s="13">
        <f t="shared" si="1335"/>
        <v>0</v>
      </c>
      <c r="Y827" s="13">
        <f>Y828</f>
        <v>300</v>
      </c>
      <c r="Z827" s="13">
        <f>Z828</f>
        <v>0</v>
      </c>
      <c r="AA827" s="13">
        <f t="shared" ref="AA827:AD828" si="1336">AA828</f>
        <v>0</v>
      </c>
      <c r="AB827" s="13">
        <f t="shared" si="1336"/>
        <v>0</v>
      </c>
      <c r="AC827" s="13">
        <f t="shared" si="1336"/>
        <v>0</v>
      </c>
      <c r="AD827" s="13">
        <f t="shared" si="1336"/>
        <v>0</v>
      </c>
      <c r="AE827" s="13">
        <f>AE828</f>
        <v>300</v>
      </c>
      <c r="AF827" s="13">
        <f>AF828</f>
        <v>0</v>
      </c>
      <c r="AG827" s="13">
        <f t="shared" ref="AG827:AJ828" si="1337">AG828</f>
        <v>0</v>
      </c>
      <c r="AH827" s="13">
        <f t="shared" si="1337"/>
        <v>0</v>
      </c>
      <c r="AI827" s="13">
        <f t="shared" si="1337"/>
        <v>0</v>
      </c>
      <c r="AJ827" s="13">
        <f t="shared" si="1337"/>
        <v>0</v>
      </c>
      <c r="AK827" s="81">
        <f>AK828</f>
        <v>300</v>
      </c>
      <c r="AL827" s="81">
        <f>AL828</f>
        <v>0</v>
      </c>
      <c r="AM827" s="13">
        <f t="shared" ref="AM827:AP828" si="1338">AM828</f>
        <v>0</v>
      </c>
      <c r="AN827" s="13">
        <f t="shared" si="1338"/>
        <v>0</v>
      </c>
      <c r="AO827" s="13">
        <f t="shared" si="1338"/>
        <v>0</v>
      </c>
      <c r="AP827" s="13">
        <f t="shared" si="1338"/>
        <v>0</v>
      </c>
      <c r="AQ827" s="13">
        <f>AQ828</f>
        <v>300</v>
      </c>
      <c r="AR827" s="13">
        <f>AR828</f>
        <v>0</v>
      </c>
      <c r="AS827" s="13">
        <f t="shared" ref="AS827:AV828" si="1339">AS828</f>
        <v>0</v>
      </c>
      <c r="AT827" s="13">
        <f t="shared" si="1339"/>
        <v>0</v>
      </c>
      <c r="AU827" s="13">
        <f t="shared" si="1339"/>
        <v>0</v>
      </c>
      <c r="AV827" s="13">
        <f t="shared" si="1339"/>
        <v>0</v>
      </c>
      <c r="AW827" s="13">
        <f>AW828</f>
        <v>300</v>
      </c>
      <c r="AX827" s="13">
        <f>AX828</f>
        <v>0</v>
      </c>
    </row>
    <row r="828" spans="1:50" hidden="1" x14ac:dyDescent="0.25">
      <c r="A828" s="60" t="s">
        <v>112</v>
      </c>
      <c r="B828" s="16">
        <v>915</v>
      </c>
      <c r="C828" s="16" t="s">
        <v>35</v>
      </c>
      <c r="D828" s="16" t="s">
        <v>87</v>
      </c>
      <c r="E828" s="16" t="s">
        <v>279</v>
      </c>
      <c r="F828" s="26">
        <v>300</v>
      </c>
      <c r="G828" s="13">
        <f>G829</f>
        <v>300</v>
      </c>
      <c r="H828" s="13">
        <f t="shared" si="1334"/>
        <v>0</v>
      </c>
      <c r="I828" s="13">
        <f t="shared" si="1334"/>
        <v>0</v>
      </c>
      <c r="J828" s="13">
        <f t="shared" si="1334"/>
        <v>0</v>
      </c>
      <c r="K828" s="13">
        <f t="shared" si="1334"/>
        <v>0</v>
      </c>
      <c r="L828" s="13">
        <f t="shared" si="1334"/>
        <v>0</v>
      </c>
      <c r="M828" s="13">
        <f t="shared" si="1334"/>
        <v>300</v>
      </c>
      <c r="N828" s="13">
        <f t="shared" si="1334"/>
        <v>0</v>
      </c>
      <c r="O828" s="13">
        <f t="shared" si="1334"/>
        <v>0</v>
      </c>
      <c r="P828" s="13">
        <f t="shared" si="1334"/>
        <v>0</v>
      </c>
      <c r="Q828" s="13">
        <f t="shared" si="1334"/>
        <v>0</v>
      </c>
      <c r="R828" s="13">
        <f t="shared" si="1334"/>
        <v>0</v>
      </c>
      <c r="S828" s="13">
        <f>S829</f>
        <v>300</v>
      </c>
      <c r="T828" s="13">
        <f>T829</f>
        <v>0</v>
      </c>
      <c r="U828" s="13">
        <f t="shared" si="1335"/>
        <v>0</v>
      </c>
      <c r="V828" s="13">
        <f t="shared" si="1335"/>
        <v>0</v>
      </c>
      <c r="W828" s="13">
        <f t="shared" si="1335"/>
        <v>0</v>
      </c>
      <c r="X828" s="13">
        <f t="shared" si="1335"/>
        <v>0</v>
      </c>
      <c r="Y828" s="13">
        <f>Y829</f>
        <v>300</v>
      </c>
      <c r="Z828" s="13">
        <f>Z829</f>
        <v>0</v>
      </c>
      <c r="AA828" s="13">
        <f t="shared" si="1336"/>
        <v>0</v>
      </c>
      <c r="AB828" s="13">
        <f t="shared" si="1336"/>
        <v>0</v>
      </c>
      <c r="AC828" s="13">
        <f t="shared" si="1336"/>
        <v>0</v>
      </c>
      <c r="AD828" s="13">
        <f t="shared" si="1336"/>
        <v>0</v>
      </c>
      <c r="AE828" s="13">
        <f>AE829</f>
        <v>300</v>
      </c>
      <c r="AF828" s="13">
        <f>AF829</f>
        <v>0</v>
      </c>
      <c r="AG828" s="13">
        <f t="shared" si="1337"/>
        <v>0</v>
      </c>
      <c r="AH828" s="13">
        <f t="shared" si="1337"/>
        <v>0</v>
      </c>
      <c r="AI828" s="13">
        <f t="shared" si="1337"/>
        <v>0</v>
      </c>
      <c r="AJ828" s="13">
        <f t="shared" si="1337"/>
        <v>0</v>
      </c>
      <c r="AK828" s="81">
        <f>AK829</f>
        <v>300</v>
      </c>
      <c r="AL828" s="81">
        <f>AL829</f>
        <v>0</v>
      </c>
      <c r="AM828" s="13">
        <f t="shared" si="1338"/>
        <v>0</v>
      </c>
      <c r="AN828" s="13">
        <f t="shared" si="1338"/>
        <v>0</v>
      </c>
      <c r="AO828" s="13">
        <f t="shared" si="1338"/>
        <v>0</v>
      </c>
      <c r="AP828" s="13">
        <f t="shared" si="1338"/>
        <v>0</v>
      </c>
      <c r="AQ828" s="13">
        <f>AQ829</f>
        <v>300</v>
      </c>
      <c r="AR828" s="13">
        <f>AR829</f>
        <v>0</v>
      </c>
      <c r="AS828" s="13">
        <f t="shared" si="1339"/>
        <v>0</v>
      </c>
      <c r="AT828" s="13">
        <f t="shared" si="1339"/>
        <v>0</v>
      </c>
      <c r="AU828" s="13">
        <f t="shared" si="1339"/>
        <v>0</v>
      </c>
      <c r="AV828" s="13">
        <f t="shared" si="1339"/>
        <v>0</v>
      </c>
      <c r="AW828" s="13">
        <f>AW829</f>
        <v>300</v>
      </c>
      <c r="AX828" s="13">
        <f>AX829</f>
        <v>0</v>
      </c>
    </row>
    <row r="829" spans="1:50" hidden="1" x14ac:dyDescent="0.25">
      <c r="A829" s="60" t="s">
        <v>312</v>
      </c>
      <c r="B829" s="16">
        <v>915</v>
      </c>
      <c r="C829" s="16" t="s">
        <v>35</v>
      </c>
      <c r="D829" s="16" t="s">
        <v>87</v>
      </c>
      <c r="E829" s="16" t="s">
        <v>279</v>
      </c>
      <c r="F829" s="26">
        <v>310</v>
      </c>
      <c r="G829" s="13">
        <v>300</v>
      </c>
      <c r="H829" s="13"/>
      <c r="I829" s="13"/>
      <c r="J829" s="13"/>
      <c r="K829" s="13"/>
      <c r="L829" s="13"/>
      <c r="M829" s="13">
        <f>G829+I829+J829+K829+L829</f>
        <v>300</v>
      </c>
      <c r="N829" s="13">
        <f>H829+J829</f>
        <v>0</v>
      </c>
      <c r="O829" s="13"/>
      <c r="P829" s="13"/>
      <c r="Q829" s="13"/>
      <c r="R829" s="13"/>
      <c r="S829" s="13">
        <f>M829+O829+P829+Q829+R829</f>
        <v>300</v>
      </c>
      <c r="T829" s="13">
        <f>N829+P829</f>
        <v>0</v>
      </c>
      <c r="U829" s="13"/>
      <c r="V829" s="13"/>
      <c r="W829" s="13"/>
      <c r="X829" s="13"/>
      <c r="Y829" s="13">
        <f>S829+U829+V829+W829+X829</f>
        <v>300</v>
      </c>
      <c r="Z829" s="13">
        <f>T829+V829</f>
        <v>0</v>
      </c>
      <c r="AA829" s="13"/>
      <c r="AB829" s="13"/>
      <c r="AC829" s="13"/>
      <c r="AD829" s="13"/>
      <c r="AE829" s="13">
        <f>Y829+AA829+AB829+AC829+AD829</f>
        <v>300</v>
      </c>
      <c r="AF829" s="13">
        <f>Z829+AB829</f>
        <v>0</v>
      </c>
      <c r="AG829" s="13"/>
      <c r="AH829" s="13"/>
      <c r="AI829" s="13"/>
      <c r="AJ829" s="13"/>
      <c r="AK829" s="81">
        <f>AE829+AG829+AH829+AI829+AJ829</f>
        <v>300</v>
      </c>
      <c r="AL829" s="81">
        <f>AF829+AH829</f>
        <v>0</v>
      </c>
      <c r="AM829" s="13"/>
      <c r="AN829" s="13"/>
      <c r="AO829" s="13"/>
      <c r="AP829" s="13"/>
      <c r="AQ829" s="13">
        <f>AK829+AM829+AN829+AO829+AP829</f>
        <v>300</v>
      </c>
      <c r="AR829" s="13">
        <f>AL829+AN829</f>
        <v>0</v>
      </c>
      <c r="AS829" s="13"/>
      <c r="AT829" s="13"/>
      <c r="AU829" s="13"/>
      <c r="AV829" s="13"/>
      <c r="AW829" s="13">
        <f>AQ829+AS829+AT829+AU829+AV829</f>
        <v>300</v>
      </c>
      <c r="AX829" s="13">
        <f>AR829+AT829</f>
        <v>0</v>
      </c>
    </row>
    <row r="830" spans="1:50" ht="45" hidden="1" customHeight="1" x14ac:dyDescent="0.25">
      <c r="A830" s="60" t="s">
        <v>280</v>
      </c>
      <c r="B830" s="16">
        <v>915</v>
      </c>
      <c r="C830" s="16" t="s">
        <v>35</v>
      </c>
      <c r="D830" s="16" t="s">
        <v>87</v>
      </c>
      <c r="E830" s="16" t="s">
        <v>281</v>
      </c>
      <c r="F830" s="26"/>
      <c r="G830" s="13">
        <f>G831</f>
        <v>5085</v>
      </c>
      <c r="H830" s="13">
        <f t="shared" ref="H830:R831" si="1340">H831</f>
        <v>0</v>
      </c>
      <c r="I830" s="13">
        <f t="shared" si="1340"/>
        <v>0</v>
      </c>
      <c r="J830" s="13">
        <f t="shared" si="1340"/>
        <v>0</v>
      </c>
      <c r="K830" s="13">
        <f t="shared" si="1340"/>
        <v>0</v>
      </c>
      <c r="L830" s="13">
        <f t="shared" si="1340"/>
        <v>0</v>
      </c>
      <c r="M830" s="13">
        <f t="shared" si="1340"/>
        <v>5085</v>
      </c>
      <c r="N830" s="13">
        <f t="shared" si="1340"/>
        <v>0</v>
      </c>
      <c r="O830" s="13">
        <f t="shared" si="1340"/>
        <v>0</v>
      </c>
      <c r="P830" s="13">
        <f t="shared" si="1340"/>
        <v>0</v>
      </c>
      <c r="Q830" s="13">
        <f t="shared" si="1340"/>
        <v>0</v>
      </c>
      <c r="R830" s="13">
        <f t="shared" si="1340"/>
        <v>0</v>
      </c>
      <c r="S830" s="13">
        <f>S831</f>
        <v>5085</v>
      </c>
      <c r="T830" s="13">
        <f>T831</f>
        <v>0</v>
      </c>
      <c r="U830" s="13">
        <f t="shared" ref="U830:X831" si="1341">U831</f>
        <v>0</v>
      </c>
      <c r="V830" s="13">
        <f t="shared" si="1341"/>
        <v>0</v>
      </c>
      <c r="W830" s="13">
        <f t="shared" si="1341"/>
        <v>0</v>
      </c>
      <c r="X830" s="13">
        <f t="shared" si="1341"/>
        <v>0</v>
      </c>
      <c r="Y830" s="13">
        <f>Y831</f>
        <v>5085</v>
      </c>
      <c r="Z830" s="13">
        <f>Z831</f>
        <v>0</v>
      </c>
      <c r="AA830" s="13">
        <f t="shared" ref="AA830:AD831" si="1342">AA831</f>
        <v>0</v>
      </c>
      <c r="AB830" s="13">
        <f t="shared" si="1342"/>
        <v>0</v>
      </c>
      <c r="AC830" s="13">
        <f t="shared" si="1342"/>
        <v>0</v>
      </c>
      <c r="AD830" s="13">
        <f t="shared" si="1342"/>
        <v>0</v>
      </c>
      <c r="AE830" s="13">
        <f>AE831</f>
        <v>5085</v>
      </c>
      <c r="AF830" s="13">
        <f>AF831</f>
        <v>0</v>
      </c>
      <c r="AG830" s="13">
        <f t="shared" ref="AG830:AJ831" si="1343">AG831</f>
        <v>0</v>
      </c>
      <c r="AH830" s="13">
        <f t="shared" si="1343"/>
        <v>0</v>
      </c>
      <c r="AI830" s="13">
        <f t="shared" si="1343"/>
        <v>0</v>
      </c>
      <c r="AJ830" s="13">
        <f t="shared" si="1343"/>
        <v>0</v>
      </c>
      <c r="AK830" s="81">
        <f>AK831</f>
        <v>5085</v>
      </c>
      <c r="AL830" s="81">
        <f>AL831</f>
        <v>0</v>
      </c>
      <c r="AM830" s="13">
        <f t="shared" ref="AM830:AP831" si="1344">AM831</f>
        <v>0</v>
      </c>
      <c r="AN830" s="13">
        <f t="shared" si="1344"/>
        <v>0</v>
      </c>
      <c r="AO830" s="13">
        <f t="shared" si="1344"/>
        <v>0</v>
      </c>
      <c r="AP830" s="13">
        <f t="shared" si="1344"/>
        <v>0</v>
      </c>
      <c r="AQ830" s="13">
        <f>AQ831</f>
        <v>5085</v>
      </c>
      <c r="AR830" s="13">
        <f>AR831</f>
        <v>0</v>
      </c>
      <c r="AS830" s="13">
        <f t="shared" ref="AS830:AV831" si="1345">AS831</f>
        <v>0</v>
      </c>
      <c r="AT830" s="13">
        <f t="shared" si="1345"/>
        <v>0</v>
      </c>
      <c r="AU830" s="13">
        <f t="shared" si="1345"/>
        <v>0</v>
      </c>
      <c r="AV830" s="13">
        <f t="shared" si="1345"/>
        <v>0</v>
      </c>
      <c r="AW830" s="13">
        <f>AW831</f>
        <v>5085</v>
      </c>
      <c r="AX830" s="13">
        <f>AX831</f>
        <v>0</v>
      </c>
    </row>
    <row r="831" spans="1:50" hidden="1" x14ac:dyDescent="0.25">
      <c r="A831" s="60" t="s">
        <v>112</v>
      </c>
      <c r="B831" s="16">
        <v>915</v>
      </c>
      <c r="C831" s="16" t="s">
        <v>35</v>
      </c>
      <c r="D831" s="16" t="s">
        <v>87</v>
      </c>
      <c r="E831" s="16" t="s">
        <v>281</v>
      </c>
      <c r="F831" s="26">
        <v>300</v>
      </c>
      <c r="G831" s="13">
        <f>G832</f>
        <v>5085</v>
      </c>
      <c r="H831" s="13">
        <f t="shared" si="1340"/>
        <v>0</v>
      </c>
      <c r="I831" s="13">
        <f t="shared" si="1340"/>
        <v>0</v>
      </c>
      <c r="J831" s="13">
        <f t="shared" si="1340"/>
        <v>0</v>
      </c>
      <c r="K831" s="13">
        <f t="shared" si="1340"/>
        <v>0</v>
      </c>
      <c r="L831" s="13">
        <f t="shared" si="1340"/>
        <v>0</v>
      </c>
      <c r="M831" s="13">
        <f t="shared" si="1340"/>
        <v>5085</v>
      </c>
      <c r="N831" s="13">
        <f t="shared" si="1340"/>
        <v>0</v>
      </c>
      <c r="O831" s="13">
        <f t="shared" si="1340"/>
        <v>0</v>
      </c>
      <c r="P831" s="13">
        <f t="shared" si="1340"/>
        <v>0</v>
      </c>
      <c r="Q831" s="13">
        <f t="shared" si="1340"/>
        <v>0</v>
      </c>
      <c r="R831" s="13">
        <f t="shared" si="1340"/>
        <v>0</v>
      </c>
      <c r="S831" s="13">
        <f>S832</f>
        <v>5085</v>
      </c>
      <c r="T831" s="13">
        <f>T832</f>
        <v>0</v>
      </c>
      <c r="U831" s="13">
        <f t="shared" si="1341"/>
        <v>0</v>
      </c>
      <c r="V831" s="13">
        <f t="shared" si="1341"/>
        <v>0</v>
      </c>
      <c r="W831" s="13">
        <f t="shared" si="1341"/>
        <v>0</v>
      </c>
      <c r="X831" s="13">
        <f t="shared" si="1341"/>
        <v>0</v>
      </c>
      <c r="Y831" s="13">
        <f>Y832</f>
        <v>5085</v>
      </c>
      <c r="Z831" s="13">
        <f>Z832</f>
        <v>0</v>
      </c>
      <c r="AA831" s="13">
        <f t="shared" si="1342"/>
        <v>0</v>
      </c>
      <c r="AB831" s="13">
        <f t="shared" si="1342"/>
        <v>0</v>
      </c>
      <c r="AC831" s="13">
        <f t="shared" si="1342"/>
        <v>0</v>
      </c>
      <c r="AD831" s="13">
        <f t="shared" si="1342"/>
        <v>0</v>
      </c>
      <c r="AE831" s="13">
        <f>AE832</f>
        <v>5085</v>
      </c>
      <c r="AF831" s="13">
        <f>AF832</f>
        <v>0</v>
      </c>
      <c r="AG831" s="13">
        <f t="shared" si="1343"/>
        <v>0</v>
      </c>
      <c r="AH831" s="13">
        <f t="shared" si="1343"/>
        <v>0</v>
      </c>
      <c r="AI831" s="13">
        <f t="shared" si="1343"/>
        <v>0</v>
      </c>
      <c r="AJ831" s="13">
        <f t="shared" si="1343"/>
        <v>0</v>
      </c>
      <c r="AK831" s="81">
        <f>AK832</f>
        <v>5085</v>
      </c>
      <c r="AL831" s="81">
        <f>AL832</f>
        <v>0</v>
      </c>
      <c r="AM831" s="13">
        <f t="shared" si="1344"/>
        <v>0</v>
      </c>
      <c r="AN831" s="13">
        <f t="shared" si="1344"/>
        <v>0</v>
      </c>
      <c r="AO831" s="13">
        <f t="shared" si="1344"/>
        <v>0</v>
      </c>
      <c r="AP831" s="13">
        <f t="shared" si="1344"/>
        <v>0</v>
      </c>
      <c r="AQ831" s="13">
        <f>AQ832</f>
        <v>5085</v>
      </c>
      <c r="AR831" s="13">
        <f>AR832</f>
        <v>0</v>
      </c>
      <c r="AS831" s="13">
        <f t="shared" si="1345"/>
        <v>0</v>
      </c>
      <c r="AT831" s="13">
        <f t="shared" si="1345"/>
        <v>0</v>
      </c>
      <c r="AU831" s="13">
        <f t="shared" si="1345"/>
        <v>0</v>
      </c>
      <c r="AV831" s="13">
        <f t="shared" si="1345"/>
        <v>0</v>
      </c>
      <c r="AW831" s="13">
        <f>AW832</f>
        <v>5085</v>
      </c>
      <c r="AX831" s="13">
        <f>AX832</f>
        <v>0</v>
      </c>
    </row>
    <row r="832" spans="1:50" hidden="1" x14ac:dyDescent="0.25">
      <c r="A832" s="60" t="s">
        <v>312</v>
      </c>
      <c r="B832" s="16">
        <v>915</v>
      </c>
      <c r="C832" s="16" t="s">
        <v>35</v>
      </c>
      <c r="D832" s="16" t="s">
        <v>87</v>
      </c>
      <c r="E832" s="16" t="s">
        <v>281</v>
      </c>
      <c r="F832" s="26">
        <v>310</v>
      </c>
      <c r="G832" s="13">
        <v>5085</v>
      </c>
      <c r="H832" s="13"/>
      <c r="I832" s="13"/>
      <c r="J832" s="13"/>
      <c r="K832" s="13"/>
      <c r="L832" s="13"/>
      <c r="M832" s="13">
        <f>G832+I832+J832+K832+L832</f>
        <v>5085</v>
      </c>
      <c r="N832" s="13">
        <f>H832+J832</f>
        <v>0</v>
      </c>
      <c r="O832" s="13"/>
      <c r="P832" s="13"/>
      <c r="Q832" s="13"/>
      <c r="R832" s="13"/>
      <c r="S832" s="13">
        <f>M832+O832+P832+Q832+R832</f>
        <v>5085</v>
      </c>
      <c r="T832" s="13">
        <f>N832+P832</f>
        <v>0</v>
      </c>
      <c r="U832" s="13"/>
      <c r="V832" s="13"/>
      <c r="W832" s="13"/>
      <c r="X832" s="13"/>
      <c r="Y832" s="13">
        <f>S832+U832+V832+W832+X832</f>
        <v>5085</v>
      </c>
      <c r="Z832" s="13">
        <f>T832+V832</f>
        <v>0</v>
      </c>
      <c r="AA832" s="13"/>
      <c r="AB832" s="13"/>
      <c r="AC832" s="13"/>
      <c r="AD832" s="13"/>
      <c r="AE832" s="13">
        <f>Y832+AA832+AB832+AC832+AD832</f>
        <v>5085</v>
      </c>
      <c r="AF832" s="13">
        <f>Z832+AB832</f>
        <v>0</v>
      </c>
      <c r="AG832" s="13"/>
      <c r="AH832" s="13"/>
      <c r="AI832" s="13"/>
      <c r="AJ832" s="13"/>
      <c r="AK832" s="81">
        <f>AE832+AG832+AH832+AI832+AJ832</f>
        <v>5085</v>
      </c>
      <c r="AL832" s="81">
        <f>AF832+AH832</f>
        <v>0</v>
      </c>
      <c r="AM832" s="13"/>
      <c r="AN832" s="13"/>
      <c r="AO832" s="13"/>
      <c r="AP832" s="13"/>
      <c r="AQ832" s="13">
        <f>AK832+AM832+AN832+AO832+AP832</f>
        <v>5085</v>
      </c>
      <c r="AR832" s="13">
        <f>AL832+AN832</f>
        <v>0</v>
      </c>
      <c r="AS832" s="13"/>
      <c r="AT832" s="13"/>
      <c r="AU832" s="13"/>
      <c r="AV832" s="13"/>
      <c r="AW832" s="13">
        <f>AQ832+AS832+AT832+AU832+AV832</f>
        <v>5085</v>
      </c>
      <c r="AX832" s="13">
        <f>AR832+AT832</f>
        <v>0</v>
      </c>
    </row>
    <row r="833" spans="1:50" hidden="1" x14ac:dyDescent="0.25">
      <c r="A833" s="60"/>
      <c r="B833" s="16"/>
      <c r="C833" s="16"/>
      <c r="D833" s="16"/>
      <c r="E833" s="16"/>
      <c r="F833" s="26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81"/>
      <c r="AL833" s="81"/>
      <c r="AM833" s="13"/>
      <c r="AN833" s="13"/>
      <c r="AO833" s="13"/>
      <c r="AP833" s="13"/>
      <c r="AQ833" s="13"/>
      <c r="AR833" s="13"/>
      <c r="AS833" s="13"/>
      <c r="AT833" s="13"/>
      <c r="AU833" s="13"/>
      <c r="AV833" s="13"/>
      <c r="AW833" s="13"/>
      <c r="AX833" s="13"/>
    </row>
    <row r="834" spans="1:50" ht="18.75" hidden="1" x14ac:dyDescent="0.3">
      <c r="A834" s="59" t="s">
        <v>598</v>
      </c>
      <c r="B834" s="31">
        <v>915</v>
      </c>
      <c r="C834" s="14" t="s">
        <v>35</v>
      </c>
      <c r="D834" s="14" t="s">
        <v>30</v>
      </c>
      <c r="E834" s="14"/>
      <c r="F834" s="43"/>
      <c r="G834" s="13"/>
      <c r="H834" s="13"/>
      <c r="I834" s="13"/>
      <c r="J834" s="13"/>
      <c r="K834" s="13"/>
      <c r="L834" s="13"/>
      <c r="M834" s="13"/>
      <c r="N834" s="13"/>
      <c r="O834" s="23">
        <f>O835</f>
        <v>0</v>
      </c>
      <c r="P834" s="23">
        <f t="shared" ref="P834:AG838" si="1346">P835</f>
        <v>16292</v>
      </c>
      <c r="Q834" s="23">
        <f t="shared" si="1346"/>
        <v>0</v>
      </c>
      <c r="R834" s="23">
        <f t="shared" si="1346"/>
        <v>0</v>
      </c>
      <c r="S834" s="23">
        <f t="shared" si="1346"/>
        <v>16292</v>
      </c>
      <c r="T834" s="23">
        <f t="shared" si="1346"/>
        <v>16292</v>
      </c>
      <c r="U834" s="23">
        <f t="shared" si="1346"/>
        <v>0</v>
      </c>
      <c r="V834" s="23">
        <f t="shared" si="1346"/>
        <v>0</v>
      </c>
      <c r="W834" s="23">
        <f t="shared" si="1346"/>
        <v>0</v>
      </c>
      <c r="X834" s="23">
        <f t="shared" si="1346"/>
        <v>0</v>
      </c>
      <c r="Y834" s="23">
        <f t="shared" si="1346"/>
        <v>16292</v>
      </c>
      <c r="Z834" s="23">
        <f t="shared" si="1346"/>
        <v>16292</v>
      </c>
      <c r="AA834" s="23">
        <f t="shared" si="1346"/>
        <v>0</v>
      </c>
      <c r="AB834" s="23">
        <f t="shared" si="1346"/>
        <v>0</v>
      </c>
      <c r="AC834" s="23">
        <f t="shared" si="1346"/>
        <v>0</v>
      </c>
      <c r="AD834" s="23">
        <f t="shared" si="1346"/>
        <v>0</v>
      </c>
      <c r="AE834" s="23">
        <f t="shared" si="1346"/>
        <v>16292</v>
      </c>
      <c r="AF834" s="23">
        <f t="shared" ref="AA834:AF838" si="1347">AF835</f>
        <v>16292</v>
      </c>
      <c r="AG834" s="23">
        <f t="shared" si="1346"/>
        <v>0</v>
      </c>
      <c r="AH834" s="23">
        <f t="shared" ref="AG834:AV838" si="1348">AH835</f>
        <v>0</v>
      </c>
      <c r="AI834" s="23">
        <f t="shared" si="1348"/>
        <v>0</v>
      </c>
      <c r="AJ834" s="23">
        <f t="shared" si="1348"/>
        <v>0</v>
      </c>
      <c r="AK834" s="89">
        <f t="shared" si="1348"/>
        <v>16292</v>
      </c>
      <c r="AL834" s="89">
        <f t="shared" si="1348"/>
        <v>16292</v>
      </c>
      <c r="AM834" s="23">
        <f t="shared" si="1348"/>
        <v>0</v>
      </c>
      <c r="AN834" s="23">
        <f t="shared" si="1348"/>
        <v>0</v>
      </c>
      <c r="AO834" s="23">
        <f t="shared" si="1348"/>
        <v>0</v>
      </c>
      <c r="AP834" s="23">
        <f t="shared" si="1348"/>
        <v>0</v>
      </c>
      <c r="AQ834" s="23">
        <f t="shared" si="1348"/>
        <v>16292</v>
      </c>
      <c r="AR834" s="23">
        <f t="shared" si="1348"/>
        <v>16292</v>
      </c>
      <c r="AS834" s="23">
        <f t="shared" si="1348"/>
        <v>0</v>
      </c>
      <c r="AT834" s="23">
        <f t="shared" si="1348"/>
        <v>0</v>
      </c>
      <c r="AU834" s="23">
        <f t="shared" si="1348"/>
        <v>0</v>
      </c>
      <c r="AV834" s="23">
        <f t="shared" si="1348"/>
        <v>0</v>
      </c>
      <c r="AW834" s="23">
        <f t="shared" ref="AS834:AX838" si="1349">AW835</f>
        <v>16292</v>
      </c>
      <c r="AX834" s="23">
        <f t="shared" si="1349"/>
        <v>16292</v>
      </c>
    </row>
    <row r="835" spans="1:50" ht="33" hidden="1" x14ac:dyDescent="0.25">
      <c r="A835" s="56" t="s">
        <v>599</v>
      </c>
      <c r="B835" s="33">
        <v>915</v>
      </c>
      <c r="C835" s="16" t="s">
        <v>35</v>
      </c>
      <c r="D835" s="16" t="s">
        <v>30</v>
      </c>
      <c r="E835" s="16" t="s">
        <v>269</v>
      </c>
      <c r="F835" s="26"/>
      <c r="G835" s="13"/>
      <c r="H835" s="13"/>
      <c r="I835" s="13"/>
      <c r="J835" s="13"/>
      <c r="K835" s="13"/>
      <c r="L835" s="13"/>
      <c r="M835" s="13"/>
      <c r="N835" s="13"/>
      <c r="O835" s="13">
        <f>O836</f>
        <v>0</v>
      </c>
      <c r="P835" s="13">
        <f t="shared" si="1346"/>
        <v>16292</v>
      </c>
      <c r="Q835" s="13">
        <f t="shared" si="1346"/>
        <v>0</v>
      </c>
      <c r="R835" s="13">
        <f t="shared" si="1346"/>
        <v>0</v>
      </c>
      <c r="S835" s="13">
        <f t="shared" si="1346"/>
        <v>16292</v>
      </c>
      <c r="T835" s="13">
        <f t="shared" si="1346"/>
        <v>16292</v>
      </c>
      <c r="U835" s="13">
        <f t="shared" si="1346"/>
        <v>0</v>
      </c>
      <c r="V835" s="13">
        <f t="shared" si="1346"/>
        <v>0</v>
      </c>
      <c r="W835" s="13">
        <f t="shared" si="1346"/>
        <v>0</v>
      </c>
      <c r="X835" s="13">
        <f t="shared" si="1346"/>
        <v>0</v>
      </c>
      <c r="Y835" s="13">
        <f t="shared" si="1346"/>
        <v>16292</v>
      </c>
      <c r="Z835" s="13">
        <f t="shared" si="1346"/>
        <v>16292</v>
      </c>
      <c r="AA835" s="13">
        <f t="shared" si="1347"/>
        <v>0</v>
      </c>
      <c r="AB835" s="13">
        <f t="shared" si="1347"/>
        <v>0</v>
      </c>
      <c r="AC835" s="13">
        <f t="shared" si="1347"/>
        <v>0</v>
      </c>
      <c r="AD835" s="13">
        <f t="shared" si="1347"/>
        <v>0</v>
      </c>
      <c r="AE835" s="13">
        <f t="shared" si="1347"/>
        <v>16292</v>
      </c>
      <c r="AF835" s="13">
        <f t="shared" si="1347"/>
        <v>16292</v>
      </c>
      <c r="AG835" s="13">
        <f t="shared" si="1348"/>
        <v>0</v>
      </c>
      <c r="AH835" s="13">
        <f t="shared" si="1348"/>
        <v>0</v>
      </c>
      <c r="AI835" s="13">
        <f t="shared" si="1348"/>
        <v>0</v>
      </c>
      <c r="AJ835" s="13">
        <f t="shared" si="1348"/>
        <v>0</v>
      </c>
      <c r="AK835" s="81">
        <f t="shared" si="1348"/>
        <v>16292</v>
      </c>
      <c r="AL835" s="81">
        <f t="shared" si="1348"/>
        <v>16292</v>
      </c>
      <c r="AM835" s="13">
        <f t="shared" si="1348"/>
        <v>0</v>
      </c>
      <c r="AN835" s="13">
        <f t="shared" si="1348"/>
        <v>0</v>
      </c>
      <c r="AO835" s="13">
        <f t="shared" si="1348"/>
        <v>0</v>
      </c>
      <c r="AP835" s="13">
        <f t="shared" si="1348"/>
        <v>0</v>
      </c>
      <c r="AQ835" s="13">
        <f t="shared" si="1348"/>
        <v>16292</v>
      </c>
      <c r="AR835" s="13">
        <f t="shared" si="1348"/>
        <v>16292</v>
      </c>
      <c r="AS835" s="13">
        <f t="shared" si="1349"/>
        <v>0</v>
      </c>
      <c r="AT835" s="13">
        <f t="shared" si="1349"/>
        <v>0</v>
      </c>
      <c r="AU835" s="13">
        <f t="shared" si="1349"/>
        <v>0</v>
      </c>
      <c r="AV835" s="13">
        <f t="shared" si="1349"/>
        <v>0</v>
      </c>
      <c r="AW835" s="13">
        <f t="shared" si="1349"/>
        <v>16292</v>
      </c>
      <c r="AX835" s="13">
        <f t="shared" si="1349"/>
        <v>16292</v>
      </c>
    </row>
    <row r="836" spans="1:50" hidden="1" x14ac:dyDescent="0.25">
      <c r="A836" s="56" t="s">
        <v>587</v>
      </c>
      <c r="B836" s="33">
        <v>915</v>
      </c>
      <c r="C836" s="16" t="s">
        <v>35</v>
      </c>
      <c r="D836" s="16" t="s">
        <v>30</v>
      </c>
      <c r="E836" s="16" t="s">
        <v>600</v>
      </c>
      <c r="F836" s="26"/>
      <c r="G836" s="13"/>
      <c r="H836" s="13"/>
      <c r="I836" s="13"/>
      <c r="J836" s="13"/>
      <c r="K836" s="13"/>
      <c r="L836" s="13"/>
      <c r="M836" s="13"/>
      <c r="N836" s="13"/>
      <c r="O836" s="13">
        <f>O837</f>
        <v>0</v>
      </c>
      <c r="P836" s="13">
        <f t="shared" si="1346"/>
        <v>16292</v>
      </c>
      <c r="Q836" s="13">
        <f t="shared" si="1346"/>
        <v>0</v>
      </c>
      <c r="R836" s="13">
        <f t="shared" si="1346"/>
        <v>0</v>
      </c>
      <c r="S836" s="13">
        <f t="shared" si="1346"/>
        <v>16292</v>
      </c>
      <c r="T836" s="13">
        <f t="shared" si="1346"/>
        <v>16292</v>
      </c>
      <c r="U836" s="13">
        <f t="shared" si="1346"/>
        <v>0</v>
      </c>
      <c r="V836" s="13">
        <f t="shared" si="1346"/>
        <v>0</v>
      </c>
      <c r="W836" s="13">
        <f t="shared" si="1346"/>
        <v>0</v>
      </c>
      <c r="X836" s="13">
        <f t="shared" si="1346"/>
        <v>0</v>
      </c>
      <c r="Y836" s="13">
        <f t="shared" si="1346"/>
        <v>16292</v>
      </c>
      <c r="Z836" s="13">
        <f t="shared" si="1346"/>
        <v>16292</v>
      </c>
      <c r="AA836" s="13">
        <f t="shared" si="1347"/>
        <v>0</v>
      </c>
      <c r="AB836" s="13">
        <f t="shared" si="1347"/>
        <v>0</v>
      </c>
      <c r="AC836" s="13">
        <f t="shared" si="1347"/>
        <v>0</v>
      </c>
      <c r="AD836" s="13">
        <f t="shared" si="1347"/>
        <v>0</v>
      </c>
      <c r="AE836" s="13">
        <f t="shared" si="1347"/>
        <v>16292</v>
      </c>
      <c r="AF836" s="13">
        <f t="shared" si="1347"/>
        <v>16292</v>
      </c>
      <c r="AG836" s="13">
        <f t="shared" si="1348"/>
        <v>0</v>
      </c>
      <c r="AH836" s="13">
        <f t="shared" si="1348"/>
        <v>0</v>
      </c>
      <c r="AI836" s="13">
        <f t="shared" si="1348"/>
        <v>0</v>
      </c>
      <c r="AJ836" s="13">
        <f t="shared" si="1348"/>
        <v>0</v>
      </c>
      <c r="AK836" s="81">
        <f t="shared" si="1348"/>
        <v>16292</v>
      </c>
      <c r="AL836" s="81">
        <f t="shared" si="1348"/>
        <v>16292</v>
      </c>
      <c r="AM836" s="13">
        <f t="shared" si="1348"/>
        <v>0</v>
      </c>
      <c r="AN836" s="13">
        <f t="shared" si="1348"/>
        <v>0</v>
      </c>
      <c r="AO836" s="13">
        <f t="shared" si="1348"/>
        <v>0</v>
      </c>
      <c r="AP836" s="13">
        <f t="shared" si="1348"/>
        <v>0</v>
      </c>
      <c r="AQ836" s="13">
        <f t="shared" si="1348"/>
        <v>16292</v>
      </c>
      <c r="AR836" s="13">
        <f t="shared" si="1348"/>
        <v>16292</v>
      </c>
      <c r="AS836" s="13">
        <f t="shared" si="1349"/>
        <v>0</v>
      </c>
      <c r="AT836" s="13">
        <f t="shared" si="1349"/>
        <v>0</v>
      </c>
      <c r="AU836" s="13">
        <f t="shared" si="1349"/>
        <v>0</v>
      </c>
      <c r="AV836" s="13">
        <f t="shared" si="1349"/>
        <v>0</v>
      </c>
      <c r="AW836" s="13">
        <f t="shared" si="1349"/>
        <v>16292</v>
      </c>
      <c r="AX836" s="13">
        <f t="shared" si="1349"/>
        <v>16292</v>
      </c>
    </row>
    <row r="837" spans="1:50" ht="33" hidden="1" x14ac:dyDescent="0.25">
      <c r="A837" s="56" t="s">
        <v>601</v>
      </c>
      <c r="B837" s="33">
        <v>915</v>
      </c>
      <c r="C837" s="16" t="s">
        <v>35</v>
      </c>
      <c r="D837" s="16" t="s">
        <v>30</v>
      </c>
      <c r="E837" s="16" t="s">
        <v>602</v>
      </c>
      <c r="F837" s="26"/>
      <c r="G837" s="13"/>
      <c r="H837" s="13"/>
      <c r="I837" s="13"/>
      <c r="J837" s="13"/>
      <c r="K837" s="13"/>
      <c r="L837" s="13"/>
      <c r="M837" s="13"/>
      <c r="N837" s="13"/>
      <c r="O837" s="13">
        <f>O838</f>
        <v>0</v>
      </c>
      <c r="P837" s="13">
        <f t="shared" si="1346"/>
        <v>16292</v>
      </c>
      <c r="Q837" s="13">
        <f t="shared" si="1346"/>
        <v>0</v>
      </c>
      <c r="R837" s="13">
        <f t="shared" si="1346"/>
        <v>0</v>
      </c>
      <c r="S837" s="13">
        <f t="shared" si="1346"/>
        <v>16292</v>
      </c>
      <c r="T837" s="13">
        <f t="shared" si="1346"/>
        <v>16292</v>
      </c>
      <c r="U837" s="13">
        <f t="shared" si="1346"/>
        <v>0</v>
      </c>
      <c r="V837" s="13">
        <f t="shared" si="1346"/>
        <v>0</v>
      </c>
      <c r="W837" s="13">
        <f t="shared" si="1346"/>
        <v>0</v>
      </c>
      <c r="X837" s="13">
        <f t="shared" si="1346"/>
        <v>0</v>
      </c>
      <c r="Y837" s="13">
        <f t="shared" si="1346"/>
        <v>16292</v>
      </c>
      <c r="Z837" s="13">
        <f t="shared" si="1346"/>
        <v>16292</v>
      </c>
      <c r="AA837" s="13">
        <f t="shared" si="1347"/>
        <v>0</v>
      </c>
      <c r="AB837" s="13">
        <f t="shared" si="1347"/>
        <v>0</v>
      </c>
      <c r="AC837" s="13">
        <f t="shared" si="1347"/>
        <v>0</v>
      </c>
      <c r="AD837" s="13">
        <f t="shared" si="1347"/>
        <v>0</v>
      </c>
      <c r="AE837" s="13">
        <f t="shared" si="1347"/>
        <v>16292</v>
      </c>
      <c r="AF837" s="13">
        <f t="shared" si="1347"/>
        <v>16292</v>
      </c>
      <c r="AG837" s="13">
        <f t="shared" si="1348"/>
        <v>0</v>
      </c>
      <c r="AH837" s="13">
        <f t="shared" si="1348"/>
        <v>0</v>
      </c>
      <c r="AI837" s="13">
        <f t="shared" si="1348"/>
        <v>0</v>
      </c>
      <c r="AJ837" s="13">
        <f t="shared" si="1348"/>
        <v>0</v>
      </c>
      <c r="AK837" s="81">
        <f t="shared" si="1348"/>
        <v>16292</v>
      </c>
      <c r="AL837" s="81">
        <f t="shared" si="1348"/>
        <v>16292</v>
      </c>
      <c r="AM837" s="13">
        <f t="shared" si="1348"/>
        <v>0</v>
      </c>
      <c r="AN837" s="13">
        <f t="shared" si="1348"/>
        <v>0</v>
      </c>
      <c r="AO837" s="13">
        <f t="shared" si="1348"/>
        <v>0</v>
      </c>
      <c r="AP837" s="13">
        <f t="shared" si="1348"/>
        <v>0</v>
      </c>
      <c r="AQ837" s="13">
        <f t="shared" si="1348"/>
        <v>16292</v>
      </c>
      <c r="AR837" s="13">
        <f t="shared" si="1348"/>
        <v>16292</v>
      </c>
      <c r="AS837" s="13">
        <f t="shared" si="1349"/>
        <v>0</v>
      </c>
      <c r="AT837" s="13">
        <f t="shared" si="1349"/>
        <v>0</v>
      </c>
      <c r="AU837" s="13">
        <f t="shared" si="1349"/>
        <v>0</v>
      </c>
      <c r="AV837" s="13">
        <f t="shared" si="1349"/>
        <v>0</v>
      </c>
      <c r="AW837" s="13">
        <f t="shared" si="1349"/>
        <v>16292</v>
      </c>
      <c r="AX837" s="13">
        <f t="shared" si="1349"/>
        <v>16292</v>
      </c>
    </row>
    <row r="838" spans="1:50" hidden="1" x14ac:dyDescent="0.25">
      <c r="A838" s="60" t="s">
        <v>112</v>
      </c>
      <c r="B838" s="33">
        <v>915</v>
      </c>
      <c r="C838" s="16" t="s">
        <v>35</v>
      </c>
      <c r="D838" s="16" t="s">
        <v>30</v>
      </c>
      <c r="E838" s="16" t="s">
        <v>602</v>
      </c>
      <c r="F838" s="26">
        <v>300</v>
      </c>
      <c r="G838" s="13"/>
      <c r="H838" s="13"/>
      <c r="I838" s="13"/>
      <c r="J838" s="13"/>
      <c r="K838" s="13"/>
      <c r="L838" s="13"/>
      <c r="M838" s="13"/>
      <c r="N838" s="13"/>
      <c r="O838" s="13">
        <f>O839</f>
        <v>0</v>
      </c>
      <c r="P838" s="13">
        <f t="shared" si="1346"/>
        <v>16292</v>
      </c>
      <c r="Q838" s="13">
        <f t="shared" si="1346"/>
        <v>0</v>
      </c>
      <c r="R838" s="13">
        <f t="shared" si="1346"/>
        <v>0</v>
      </c>
      <c r="S838" s="13">
        <f t="shared" si="1346"/>
        <v>16292</v>
      </c>
      <c r="T838" s="13">
        <f t="shared" si="1346"/>
        <v>16292</v>
      </c>
      <c r="U838" s="13">
        <f t="shared" si="1346"/>
        <v>0</v>
      </c>
      <c r="V838" s="13">
        <f t="shared" si="1346"/>
        <v>0</v>
      </c>
      <c r="W838" s="13">
        <f t="shared" si="1346"/>
        <v>0</v>
      </c>
      <c r="X838" s="13">
        <f t="shared" si="1346"/>
        <v>0</v>
      </c>
      <c r="Y838" s="13">
        <f t="shared" si="1346"/>
        <v>16292</v>
      </c>
      <c r="Z838" s="13">
        <f t="shared" si="1346"/>
        <v>16292</v>
      </c>
      <c r="AA838" s="13">
        <f t="shared" si="1347"/>
        <v>0</v>
      </c>
      <c r="AB838" s="13">
        <f t="shared" si="1347"/>
        <v>0</v>
      </c>
      <c r="AC838" s="13">
        <f t="shared" si="1347"/>
        <v>0</v>
      </c>
      <c r="AD838" s="13">
        <f t="shared" si="1347"/>
        <v>0</v>
      </c>
      <c r="AE838" s="13">
        <f t="shared" si="1347"/>
        <v>16292</v>
      </c>
      <c r="AF838" s="13">
        <f t="shared" si="1347"/>
        <v>16292</v>
      </c>
      <c r="AG838" s="13">
        <f t="shared" si="1348"/>
        <v>0</v>
      </c>
      <c r="AH838" s="13">
        <f t="shared" si="1348"/>
        <v>0</v>
      </c>
      <c r="AI838" s="13">
        <f t="shared" si="1348"/>
        <v>0</v>
      </c>
      <c r="AJ838" s="13">
        <f t="shared" si="1348"/>
        <v>0</v>
      </c>
      <c r="AK838" s="81">
        <f t="shared" si="1348"/>
        <v>16292</v>
      </c>
      <c r="AL838" s="81">
        <f t="shared" si="1348"/>
        <v>16292</v>
      </c>
      <c r="AM838" s="13">
        <f t="shared" si="1348"/>
        <v>0</v>
      </c>
      <c r="AN838" s="13">
        <f t="shared" si="1348"/>
        <v>0</v>
      </c>
      <c r="AO838" s="13">
        <f t="shared" si="1348"/>
        <v>0</v>
      </c>
      <c r="AP838" s="13">
        <f t="shared" si="1348"/>
        <v>0</v>
      </c>
      <c r="AQ838" s="13">
        <f t="shared" si="1348"/>
        <v>16292</v>
      </c>
      <c r="AR838" s="13">
        <f t="shared" si="1348"/>
        <v>16292</v>
      </c>
      <c r="AS838" s="13">
        <f t="shared" si="1349"/>
        <v>0</v>
      </c>
      <c r="AT838" s="13">
        <f t="shared" si="1349"/>
        <v>0</v>
      </c>
      <c r="AU838" s="13">
        <f t="shared" si="1349"/>
        <v>0</v>
      </c>
      <c r="AV838" s="13">
        <f t="shared" si="1349"/>
        <v>0</v>
      </c>
      <c r="AW838" s="13">
        <f t="shared" si="1349"/>
        <v>16292</v>
      </c>
      <c r="AX838" s="13">
        <f t="shared" si="1349"/>
        <v>16292</v>
      </c>
    </row>
    <row r="839" spans="1:50" ht="33" hidden="1" x14ac:dyDescent="0.25">
      <c r="A839" s="56" t="s">
        <v>194</v>
      </c>
      <c r="B839" s="33">
        <v>915</v>
      </c>
      <c r="C839" s="16" t="s">
        <v>35</v>
      </c>
      <c r="D839" s="16" t="s">
        <v>30</v>
      </c>
      <c r="E839" s="16" t="s">
        <v>602</v>
      </c>
      <c r="F839" s="26">
        <v>320</v>
      </c>
      <c r="G839" s="13"/>
      <c r="H839" s="13"/>
      <c r="I839" s="13"/>
      <c r="J839" s="13"/>
      <c r="K839" s="13"/>
      <c r="L839" s="13"/>
      <c r="M839" s="13"/>
      <c r="N839" s="13"/>
      <c r="O839" s="13"/>
      <c r="P839" s="13">
        <v>16292</v>
      </c>
      <c r="Q839" s="13"/>
      <c r="R839" s="13"/>
      <c r="S839" s="13">
        <f>M839+O839+P839+Q839+R839</f>
        <v>16292</v>
      </c>
      <c r="T839" s="13">
        <f>N839+P839</f>
        <v>16292</v>
      </c>
      <c r="U839" s="13"/>
      <c r="V839" s="13"/>
      <c r="W839" s="13"/>
      <c r="X839" s="13"/>
      <c r="Y839" s="13">
        <f>S839+U839+V839+W839+X839</f>
        <v>16292</v>
      </c>
      <c r="Z839" s="13">
        <f>T839+V839</f>
        <v>16292</v>
      </c>
      <c r="AA839" s="13"/>
      <c r="AB839" s="13"/>
      <c r="AC839" s="13"/>
      <c r="AD839" s="13"/>
      <c r="AE839" s="13">
        <f>Y839+AA839+AB839+AC839+AD839</f>
        <v>16292</v>
      </c>
      <c r="AF839" s="13">
        <f>Z839+AB839</f>
        <v>16292</v>
      </c>
      <c r="AG839" s="13"/>
      <c r="AH839" s="13"/>
      <c r="AI839" s="13"/>
      <c r="AJ839" s="13"/>
      <c r="AK839" s="81">
        <f>AE839+AG839+AH839+AI839+AJ839</f>
        <v>16292</v>
      </c>
      <c r="AL839" s="81">
        <f>AF839+AH839</f>
        <v>16292</v>
      </c>
      <c r="AM839" s="13"/>
      <c r="AN839" s="13"/>
      <c r="AO839" s="13"/>
      <c r="AP839" s="13"/>
      <c r="AQ839" s="13">
        <f>AK839+AM839+AN839+AO839+AP839</f>
        <v>16292</v>
      </c>
      <c r="AR839" s="13">
        <f>AL839+AN839</f>
        <v>16292</v>
      </c>
      <c r="AS839" s="13"/>
      <c r="AT839" s="13"/>
      <c r="AU839" s="13"/>
      <c r="AV839" s="13"/>
      <c r="AW839" s="13">
        <f>AQ839+AS839+AT839+AU839+AV839</f>
        <v>16292</v>
      </c>
      <c r="AX839" s="13">
        <f>AR839+AT839</f>
        <v>16292</v>
      </c>
    </row>
    <row r="840" spans="1:50" hidden="1" x14ac:dyDescent="0.25">
      <c r="A840" s="56"/>
      <c r="B840" s="33"/>
      <c r="C840" s="16"/>
      <c r="D840" s="16"/>
      <c r="E840" s="16"/>
      <c r="F840" s="26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81"/>
      <c r="AL840" s="81"/>
      <c r="AM840" s="13"/>
      <c r="AN840" s="13"/>
      <c r="AO840" s="13"/>
      <c r="AP840" s="13"/>
      <c r="AQ840" s="13"/>
      <c r="AR840" s="13"/>
      <c r="AS840" s="13"/>
      <c r="AT840" s="13"/>
      <c r="AU840" s="13"/>
      <c r="AV840" s="13"/>
      <c r="AW840" s="13"/>
      <c r="AX840" s="13"/>
    </row>
    <row r="841" spans="1:50" ht="23.25" hidden="1" customHeight="1" x14ac:dyDescent="0.3">
      <c r="A841" s="59" t="s">
        <v>34</v>
      </c>
      <c r="B841" s="14">
        <v>915</v>
      </c>
      <c r="C841" s="14" t="s">
        <v>35</v>
      </c>
      <c r="D841" s="14" t="s">
        <v>17</v>
      </c>
      <c r="E841" s="14"/>
      <c r="F841" s="43"/>
      <c r="G841" s="23">
        <f>G842+G855+G863</f>
        <v>16891</v>
      </c>
      <c r="H841" s="23">
        <f t="shared" ref="H841:N841" si="1350">H842+H855+H863</f>
        <v>0</v>
      </c>
      <c r="I841" s="13">
        <f t="shared" si="1350"/>
        <v>0</v>
      </c>
      <c r="J841" s="13">
        <f t="shared" si="1350"/>
        <v>0</v>
      </c>
      <c r="K841" s="13">
        <f t="shared" si="1350"/>
        <v>0</v>
      </c>
      <c r="L841" s="13">
        <f t="shared" si="1350"/>
        <v>0</v>
      </c>
      <c r="M841" s="23">
        <f t="shared" si="1350"/>
        <v>16891</v>
      </c>
      <c r="N841" s="23">
        <f t="shared" si="1350"/>
        <v>0</v>
      </c>
      <c r="O841" s="13">
        <f t="shared" ref="O841:T841" si="1351">O842+O855+O863</f>
        <v>0</v>
      </c>
      <c r="P841" s="13">
        <f t="shared" si="1351"/>
        <v>0</v>
      </c>
      <c r="Q841" s="13">
        <f t="shared" si="1351"/>
        <v>0</v>
      </c>
      <c r="R841" s="13">
        <f t="shared" si="1351"/>
        <v>0</v>
      </c>
      <c r="S841" s="23">
        <f t="shared" si="1351"/>
        <v>16891</v>
      </c>
      <c r="T841" s="23">
        <f t="shared" si="1351"/>
        <v>0</v>
      </c>
      <c r="U841" s="13">
        <f t="shared" ref="U841:Z841" si="1352">U842+U855+U863</f>
        <v>0</v>
      </c>
      <c r="V841" s="13">
        <f t="shared" si="1352"/>
        <v>0</v>
      </c>
      <c r="W841" s="13">
        <f t="shared" si="1352"/>
        <v>0</v>
      </c>
      <c r="X841" s="13">
        <f t="shared" si="1352"/>
        <v>0</v>
      </c>
      <c r="Y841" s="23">
        <f t="shared" si="1352"/>
        <v>16891</v>
      </c>
      <c r="Z841" s="23">
        <f t="shared" si="1352"/>
        <v>0</v>
      </c>
      <c r="AA841" s="13">
        <f t="shared" ref="AA841:AF841" si="1353">AA842+AA855+AA863</f>
        <v>0</v>
      </c>
      <c r="AB841" s="13">
        <f t="shared" si="1353"/>
        <v>0</v>
      </c>
      <c r="AC841" s="13">
        <f t="shared" si="1353"/>
        <v>0</v>
      </c>
      <c r="AD841" s="13">
        <f t="shared" si="1353"/>
        <v>0</v>
      </c>
      <c r="AE841" s="23">
        <f t="shared" si="1353"/>
        <v>16891</v>
      </c>
      <c r="AF841" s="23">
        <f t="shared" si="1353"/>
        <v>0</v>
      </c>
      <c r="AG841" s="13">
        <f t="shared" ref="AG841:AL841" si="1354">AG842+AG855+AG863</f>
        <v>0</v>
      </c>
      <c r="AH841" s="13">
        <f t="shared" si="1354"/>
        <v>0</v>
      </c>
      <c r="AI841" s="13">
        <f t="shared" si="1354"/>
        <v>0</v>
      </c>
      <c r="AJ841" s="13">
        <f t="shared" si="1354"/>
        <v>0</v>
      </c>
      <c r="AK841" s="89">
        <f t="shared" si="1354"/>
        <v>16891</v>
      </c>
      <c r="AL841" s="89">
        <f t="shared" si="1354"/>
        <v>0</v>
      </c>
      <c r="AM841" s="13">
        <f t="shared" ref="AM841:AR841" si="1355">AM842+AM855+AM863</f>
        <v>0</v>
      </c>
      <c r="AN841" s="13">
        <f t="shared" si="1355"/>
        <v>0</v>
      </c>
      <c r="AO841" s="13">
        <f t="shared" si="1355"/>
        <v>0</v>
      </c>
      <c r="AP841" s="13">
        <f t="shared" si="1355"/>
        <v>0</v>
      </c>
      <c r="AQ841" s="23">
        <f t="shared" si="1355"/>
        <v>16891</v>
      </c>
      <c r="AR841" s="23">
        <f t="shared" si="1355"/>
        <v>0</v>
      </c>
      <c r="AS841" s="13">
        <f t="shared" ref="AS841:AX841" si="1356">AS842+AS855+AS863</f>
        <v>0</v>
      </c>
      <c r="AT841" s="13">
        <f t="shared" si="1356"/>
        <v>0</v>
      </c>
      <c r="AU841" s="23">
        <f t="shared" si="1356"/>
        <v>1016</v>
      </c>
      <c r="AV841" s="13">
        <f t="shared" si="1356"/>
        <v>0</v>
      </c>
      <c r="AW841" s="23">
        <f t="shared" si="1356"/>
        <v>17907</v>
      </c>
      <c r="AX841" s="23">
        <f t="shared" si="1356"/>
        <v>0</v>
      </c>
    </row>
    <row r="842" spans="1:50" ht="66" hidden="1" x14ac:dyDescent="0.25">
      <c r="A842" s="60" t="s">
        <v>501</v>
      </c>
      <c r="B842" s="24">
        <v>915</v>
      </c>
      <c r="C842" s="25" t="s">
        <v>35</v>
      </c>
      <c r="D842" s="25" t="s">
        <v>17</v>
      </c>
      <c r="E842" s="24" t="s">
        <v>247</v>
      </c>
      <c r="F842" s="25"/>
      <c r="G842" s="20">
        <f>G843+G847+G851</f>
        <v>12921</v>
      </c>
      <c r="H842" s="20">
        <f t="shared" ref="H842:N842" si="1357">H843+H847+H851</f>
        <v>0</v>
      </c>
      <c r="I842" s="13">
        <f t="shared" si="1357"/>
        <v>0</v>
      </c>
      <c r="J842" s="13">
        <f t="shared" si="1357"/>
        <v>0</v>
      </c>
      <c r="K842" s="13">
        <f t="shared" si="1357"/>
        <v>0</v>
      </c>
      <c r="L842" s="13">
        <f t="shared" si="1357"/>
        <v>0</v>
      </c>
      <c r="M842" s="20">
        <f t="shared" si="1357"/>
        <v>12921</v>
      </c>
      <c r="N842" s="20">
        <f t="shared" si="1357"/>
        <v>0</v>
      </c>
      <c r="O842" s="13">
        <f t="shared" ref="O842:T842" si="1358">O843+O847+O851</f>
        <v>0</v>
      </c>
      <c r="P842" s="13">
        <f t="shared" si="1358"/>
        <v>0</v>
      </c>
      <c r="Q842" s="13">
        <f t="shared" si="1358"/>
        <v>0</v>
      </c>
      <c r="R842" s="13">
        <f t="shared" si="1358"/>
        <v>0</v>
      </c>
      <c r="S842" s="20">
        <f t="shared" si="1358"/>
        <v>12921</v>
      </c>
      <c r="T842" s="20">
        <f t="shared" si="1358"/>
        <v>0</v>
      </c>
      <c r="U842" s="13">
        <f t="shared" ref="U842:Z842" si="1359">U843+U847+U851</f>
        <v>0</v>
      </c>
      <c r="V842" s="13">
        <f t="shared" si="1359"/>
        <v>0</v>
      </c>
      <c r="W842" s="13">
        <f t="shared" si="1359"/>
        <v>0</v>
      </c>
      <c r="X842" s="13">
        <f t="shared" si="1359"/>
        <v>0</v>
      </c>
      <c r="Y842" s="20">
        <f t="shared" si="1359"/>
        <v>12921</v>
      </c>
      <c r="Z842" s="20">
        <f t="shared" si="1359"/>
        <v>0</v>
      </c>
      <c r="AA842" s="13">
        <f t="shared" ref="AA842:AF842" si="1360">AA843+AA847+AA851</f>
        <v>0</v>
      </c>
      <c r="AB842" s="13">
        <f t="shared" si="1360"/>
        <v>0</v>
      </c>
      <c r="AC842" s="13">
        <f t="shared" si="1360"/>
        <v>0</v>
      </c>
      <c r="AD842" s="13">
        <f t="shared" si="1360"/>
        <v>0</v>
      </c>
      <c r="AE842" s="20">
        <f t="shared" si="1360"/>
        <v>12921</v>
      </c>
      <c r="AF842" s="20">
        <f t="shared" si="1360"/>
        <v>0</v>
      </c>
      <c r="AG842" s="13">
        <f t="shared" ref="AG842:AL842" si="1361">AG843+AG847+AG851</f>
        <v>0</v>
      </c>
      <c r="AH842" s="13">
        <f t="shared" si="1361"/>
        <v>0</v>
      </c>
      <c r="AI842" s="13">
        <f t="shared" si="1361"/>
        <v>0</v>
      </c>
      <c r="AJ842" s="13">
        <f t="shared" si="1361"/>
        <v>0</v>
      </c>
      <c r="AK842" s="87">
        <f t="shared" si="1361"/>
        <v>12921</v>
      </c>
      <c r="AL842" s="87">
        <f t="shared" si="1361"/>
        <v>0</v>
      </c>
      <c r="AM842" s="13">
        <f t="shared" ref="AM842:AR842" si="1362">AM843+AM847+AM851</f>
        <v>0</v>
      </c>
      <c r="AN842" s="13">
        <f t="shared" si="1362"/>
        <v>0</v>
      </c>
      <c r="AO842" s="13">
        <f t="shared" si="1362"/>
        <v>0</v>
      </c>
      <c r="AP842" s="13">
        <f t="shared" si="1362"/>
        <v>0</v>
      </c>
      <c r="AQ842" s="20">
        <f t="shared" si="1362"/>
        <v>12921</v>
      </c>
      <c r="AR842" s="20">
        <f t="shared" si="1362"/>
        <v>0</v>
      </c>
      <c r="AS842" s="13">
        <f t="shared" ref="AS842:AX842" si="1363">AS843+AS847+AS851</f>
        <v>0</v>
      </c>
      <c r="AT842" s="13">
        <f t="shared" si="1363"/>
        <v>0</v>
      </c>
      <c r="AU842" s="13">
        <f t="shared" si="1363"/>
        <v>1016</v>
      </c>
      <c r="AV842" s="13">
        <f t="shared" si="1363"/>
        <v>0</v>
      </c>
      <c r="AW842" s="20">
        <f t="shared" si="1363"/>
        <v>13937</v>
      </c>
      <c r="AX842" s="20">
        <f t="shared" si="1363"/>
        <v>0</v>
      </c>
    </row>
    <row r="843" spans="1:50" hidden="1" x14ac:dyDescent="0.25">
      <c r="A843" s="60" t="s">
        <v>15</v>
      </c>
      <c r="B843" s="24">
        <v>915</v>
      </c>
      <c r="C843" s="25" t="s">
        <v>35</v>
      </c>
      <c r="D843" s="25" t="s">
        <v>17</v>
      </c>
      <c r="E843" s="24" t="s">
        <v>248</v>
      </c>
      <c r="F843" s="25"/>
      <c r="G843" s="20">
        <f t="shared" ref="G843:R845" si="1364">G844</f>
        <v>6458</v>
      </c>
      <c r="H843" s="20">
        <f t="shared" si="1364"/>
        <v>0</v>
      </c>
      <c r="I843" s="13">
        <f t="shared" si="1364"/>
        <v>0</v>
      </c>
      <c r="J843" s="13">
        <f t="shared" si="1364"/>
        <v>0</v>
      </c>
      <c r="K843" s="13">
        <f t="shared" si="1364"/>
        <v>0</v>
      </c>
      <c r="L843" s="13">
        <f t="shared" si="1364"/>
        <v>0</v>
      </c>
      <c r="M843" s="20">
        <f t="shared" si="1364"/>
        <v>6458</v>
      </c>
      <c r="N843" s="20">
        <f t="shared" si="1364"/>
        <v>0</v>
      </c>
      <c r="O843" s="13">
        <f t="shared" si="1364"/>
        <v>0</v>
      </c>
      <c r="P843" s="13">
        <f t="shared" si="1364"/>
        <v>0</v>
      </c>
      <c r="Q843" s="13">
        <f t="shared" si="1364"/>
        <v>0</v>
      </c>
      <c r="R843" s="13">
        <f t="shared" si="1364"/>
        <v>0</v>
      </c>
      <c r="S843" s="20">
        <f t="shared" ref="S843:AH845" si="1365">S844</f>
        <v>6458</v>
      </c>
      <c r="T843" s="20">
        <f t="shared" si="1365"/>
        <v>0</v>
      </c>
      <c r="U843" s="13">
        <f t="shared" si="1365"/>
        <v>0</v>
      </c>
      <c r="V843" s="13">
        <f t="shared" si="1365"/>
        <v>0</v>
      </c>
      <c r="W843" s="13">
        <f t="shared" si="1365"/>
        <v>0</v>
      </c>
      <c r="X843" s="13">
        <f t="shared" si="1365"/>
        <v>0</v>
      </c>
      <c r="Y843" s="20">
        <f t="shared" si="1365"/>
        <v>6458</v>
      </c>
      <c r="Z843" s="20">
        <f t="shared" si="1365"/>
        <v>0</v>
      </c>
      <c r="AA843" s="13">
        <f t="shared" si="1365"/>
        <v>0</v>
      </c>
      <c r="AB843" s="13">
        <f t="shared" si="1365"/>
        <v>0</v>
      </c>
      <c r="AC843" s="13">
        <f t="shared" si="1365"/>
        <v>0</v>
      </c>
      <c r="AD843" s="13">
        <f t="shared" si="1365"/>
        <v>0</v>
      </c>
      <c r="AE843" s="20">
        <f t="shared" si="1365"/>
        <v>6458</v>
      </c>
      <c r="AF843" s="20">
        <f t="shared" si="1365"/>
        <v>0</v>
      </c>
      <c r="AG843" s="13">
        <f t="shared" si="1365"/>
        <v>0</v>
      </c>
      <c r="AH843" s="13">
        <f t="shared" si="1365"/>
        <v>0</v>
      </c>
      <c r="AI843" s="13">
        <f t="shared" ref="AG843:AV845" si="1366">AI844</f>
        <v>0</v>
      </c>
      <c r="AJ843" s="13">
        <f t="shared" si="1366"/>
        <v>0</v>
      </c>
      <c r="AK843" s="87">
        <f t="shared" si="1366"/>
        <v>6458</v>
      </c>
      <c r="AL843" s="87">
        <f t="shared" si="1366"/>
        <v>0</v>
      </c>
      <c r="AM843" s="13">
        <f t="shared" si="1366"/>
        <v>0</v>
      </c>
      <c r="AN843" s="13">
        <f t="shared" si="1366"/>
        <v>0</v>
      </c>
      <c r="AO843" s="13">
        <f t="shared" si="1366"/>
        <v>0</v>
      </c>
      <c r="AP843" s="13">
        <f t="shared" si="1366"/>
        <v>0</v>
      </c>
      <c r="AQ843" s="20">
        <f t="shared" si="1366"/>
        <v>6458</v>
      </c>
      <c r="AR843" s="20">
        <f t="shared" si="1366"/>
        <v>0</v>
      </c>
      <c r="AS843" s="13">
        <f t="shared" si="1366"/>
        <v>0</v>
      </c>
      <c r="AT843" s="13">
        <f t="shared" si="1366"/>
        <v>0</v>
      </c>
      <c r="AU843" s="13">
        <f t="shared" si="1366"/>
        <v>1016</v>
      </c>
      <c r="AV843" s="13">
        <f t="shared" si="1366"/>
        <v>0</v>
      </c>
      <c r="AW843" s="20">
        <f t="shared" ref="AS843:AX845" si="1367">AW844</f>
        <v>7474</v>
      </c>
      <c r="AX843" s="20">
        <f t="shared" si="1367"/>
        <v>0</v>
      </c>
    </row>
    <row r="844" spans="1:50" hidden="1" x14ac:dyDescent="0.25">
      <c r="A844" s="60" t="s">
        <v>290</v>
      </c>
      <c r="B844" s="24">
        <v>915</v>
      </c>
      <c r="C844" s="25" t="s">
        <v>35</v>
      </c>
      <c r="D844" s="25" t="s">
        <v>17</v>
      </c>
      <c r="E844" s="24" t="s">
        <v>291</v>
      </c>
      <c r="F844" s="25"/>
      <c r="G844" s="20">
        <f t="shared" si="1364"/>
        <v>6458</v>
      </c>
      <c r="H844" s="20">
        <f t="shared" si="1364"/>
        <v>0</v>
      </c>
      <c r="I844" s="13">
        <f t="shared" si="1364"/>
        <v>0</v>
      </c>
      <c r="J844" s="13">
        <f t="shared" si="1364"/>
        <v>0</v>
      </c>
      <c r="K844" s="13">
        <f t="shared" si="1364"/>
        <v>0</v>
      </c>
      <c r="L844" s="13">
        <f t="shared" si="1364"/>
        <v>0</v>
      </c>
      <c r="M844" s="20">
        <f t="shared" si="1364"/>
        <v>6458</v>
      </c>
      <c r="N844" s="20">
        <f t="shared" si="1364"/>
        <v>0</v>
      </c>
      <c r="O844" s="13">
        <f t="shared" si="1364"/>
        <v>0</v>
      </c>
      <c r="P844" s="13">
        <f t="shared" si="1364"/>
        <v>0</v>
      </c>
      <c r="Q844" s="13">
        <f t="shared" si="1364"/>
        <v>0</v>
      </c>
      <c r="R844" s="13">
        <f t="shared" si="1364"/>
        <v>0</v>
      </c>
      <c r="S844" s="20">
        <f t="shared" si="1365"/>
        <v>6458</v>
      </c>
      <c r="T844" s="20">
        <f t="shared" si="1365"/>
        <v>0</v>
      </c>
      <c r="U844" s="13">
        <f t="shared" si="1365"/>
        <v>0</v>
      </c>
      <c r="V844" s="13">
        <f t="shared" si="1365"/>
        <v>0</v>
      </c>
      <c r="W844" s="13">
        <f t="shared" si="1365"/>
        <v>0</v>
      </c>
      <c r="X844" s="13">
        <f t="shared" si="1365"/>
        <v>0</v>
      </c>
      <c r="Y844" s="20">
        <f t="shared" si="1365"/>
        <v>6458</v>
      </c>
      <c r="Z844" s="20">
        <f t="shared" si="1365"/>
        <v>0</v>
      </c>
      <c r="AA844" s="13">
        <f t="shared" si="1365"/>
        <v>0</v>
      </c>
      <c r="AB844" s="13">
        <f t="shared" si="1365"/>
        <v>0</v>
      </c>
      <c r="AC844" s="13">
        <f t="shared" si="1365"/>
        <v>0</v>
      </c>
      <c r="AD844" s="13">
        <f t="shared" si="1365"/>
        <v>0</v>
      </c>
      <c r="AE844" s="20">
        <f t="shared" si="1365"/>
        <v>6458</v>
      </c>
      <c r="AF844" s="20">
        <f t="shared" si="1365"/>
        <v>0</v>
      </c>
      <c r="AG844" s="13">
        <f t="shared" si="1366"/>
        <v>0</v>
      </c>
      <c r="AH844" s="13">
        <f t="shared" si="1366"/>
        <v>0</v>
      </c>
      <c r="AI844" s="13">
        <f t="shared" si="1366"/>
        <v>0</v>
      </c>
      <c r="AJ844" s="13">
        <f t="shared" si="1366"/>
        <v>0</v>
      </c>
      <c r="AK844" s="87">
        <f t="shared" si="1366"/>
        <v>6458</v>
      </c>
      <c r="AL844" s="87">
        <f t="shared" si="1366"/>
        <v>0</v>
      </c>
      <c r="AM844" s="13">
        <f t="shared" si="1366"/>
        <v>0</v>
      </c>
      <c r="AN844" s="13">
        <f t="shared" si="1366"/>
        <v>0</v>
      </c>
      <c r="AO844" s="13">
        <f t="shared" si="1366"/>
        <v>0</v>
      </c>
      <c r="AP844" s="13">
        <f t="shared" si="1366"/>
        <v>0</v>
      </c>
      <c r="AQ844" s="20">
        <f t="shared" si="1366"/>
        <v>6458</v>
      </c>
      <c r="AR844" s="20">
        <f t="shared" si="1366"/>
        <v>0</v>
      </c>
      <c r="AS844" s="13">
        <f t="shared" si="1367"/>
        <v>0</v>
      </c>
      <c r="AT844" s="13">
        <f t="shared" si="1367"/>
        <v>0</v>
      </c>
      <c r="AU844" s="13">
        <f t="shared" si="1367"/>
        <v>1016</v>
      </c>
      <c r="AV844" s="13">
        <f t="shared" si="1367"/>
        <v>0</v>
      </c>
      <c r="AW844" s="20">
        <f t="shared" si="1367"/>
        <v>7474</v>
      </c>
      <c r="AX844" s="20">
        <f t="shared" si="1367"/>
        <v>0</v>
      </c>
    </row>
    <row r="845" spans="1:50" ht="33" hidden="1" x14ac:dyDescent="0.25">
      <c r="A845" s="60" t="s">
        <v>270</v>
      </c>
      <c r="B845" s="24">
        <v>915</v>
      </c>
      <c r="C845" s="25" t="s">
        <v>35</v>
      </c>
      <c r="D845" s="25" t="s">
        <v>17</v>
      </c>
      <c r="E845" s="24" t="s">
        <v>291</v>
      </c>
      <c r="F845" s="25" t="s">
        <v>33</v>
      </c>
      <c r="G845" s="20">
        <f t="shared" si="1364"/>
        <v>6458</v>
      </c>
      <c r="H845" s="20">
        <f t="shared" si="1364"/>
        <v>0</v>
      </c>
      <c r="I845" s="13">
        <f t="shared" si="1364"/>
        <v>0</v>
      </c>
      <c r="J845" s="13">
        <f t="shared" si="1364"/>
        <v>0</v>
      </c>
      <c r="K845" s="13">
        <f t="shared" si="1364"/>
        <v>0</v>
      </c>
      <c r="L845" s="13">
        <f t="shared" si="1364"/>
        <v>0</v>
      </c>
      <c r="M845" s="20">
        <f t="shared" si="1364"/>
        <v>6458</v>
      </c>
      <c r="N845" s="20">
        <f t="shared" si="1364"/>
        <v>0</v>
      </c>
      <c r="O845" s="13">
        <f t="shared" si="1364"/>
        <v>0</v>
      </c>
      <c r="P845" s="13">
        <f t="shared" si="1364"/>
        <v>0</v>
      </c>
      <c r="Q845" s="13">
        <f t="shared" si="1364"/>
        <v>0</v>
      </c>
      <c r="R845" s="13">
        <f t="shared" si="1364"/>
        <v>0</v>
      </c>
      <c r="S845" s="20">
        <f t="shared" si="1365"/>
        <v>6458</v>
      </c>
      <c r="T845" s="20">
        <f t="shared" si="1365"/>
        <v>0</v>
      </c>
      <c r="U845" s="13">
        <f t="shared" si="1365"/>
        <v>0</v>
      </c>
      <c r="V845" s="13">
        <f t="shared" si="1365"/>
        <v>0</v>
      </c>
      <c r="W845" s="13">
        <f t="shared" si="1365"/>
        <v>0</v>
      </c>
      <c r="X845" s="13">
        <f t="shared" si="1365"/>
        <v>0</v>
      </c>
      <c r="Y845" s="20">
        <f t="shared" si="1365"/>
        <v>6458</v>
      </c>
      <c r="Z845" s="20">
        <f t="shared" si="1365"/>
        <v>0</v>
      </c>
      <c r="AA845" s="13">
        <f t="shared" si="1365"/>
        <v>0</v>
      </c>
      <c r="AB845" s="13">
        <f t="shared" si="1365"/>
        <v>0</v>
      </c>
      <c r="AC845" s="13">
        <f t="shared" si="1365"/>
        <v>0</v>
      </c>
      <c r="AD845" s="13">
        <f t="shared" si="1365"/>
        <v>0</v>
      </c>
      <c r="AE845" s="20">
        <f t="shared" si="1365"/>
        <v>6458</v>
      </c>
      <c r="AF845" s="20">
        <f t="shared" si="1365"/>
        <v>0</v>
      </c>
      <c r="AG845" s="13">
        <f t="shared" si="1366"/>
        <v>0</v>
      </c>
      <c r="AH845" s="13">
        <f t="shared" si="1366"/>
        <v>0</v>
      </c>
      <c r="AI845" s="13">
        <f t="shared" si="1366"/>
        <v>0</v>
      </c>
      <c r="AJ845" s="13">
        <f t="shared" si="1366"/>
        <v>0</v>
      </c>
      <c r="AK845" s="87">
        <f t="shared" si="1366"/>
        <v>6458</v>
      </c>
      <c r="AL845" s="87">
        <f t="shared" si="1366"/>
        <v>0</v>
      </c>
      <c r="AM845" s="13">
        <f t="shared" si="1366"/>
        <v>0</v>
      </c>
      <c r="AN845" s="13">
        <f t="shared" si="1366"/>
        <v>0</v>
      </c>
      <c r="AO845" s="13">
        <f t="shared" si="1366"/>
        <v>0</v>
      </c>
      <c r="AP845" s="13">
        <f t="shared" si="1366"/>
        <v>0</v>
      </c>
      <c r="AQ845" s="20">
        <f t="shared" si="1366"/>
        <v>6458</v>
      </c>
      <c r="AR845" s="20">
        <f t="shared" si="1366"/>
        <v>0</v>
      </c>
      <c r="AS845" s="13">
        <f t="shared" si="1367"/>
        <v>0</v>
      </c>
      <c r="AT845" s="13">
        <f t="shared" si="1367"/>
        <v>0</v>
      </c>
      <c r="AU845" s="13">
        <f t="shared" si="1367"/>
        <v>1016</v>
      </c>
      <c r="AV845" s="13">
        <f t="shared" si="1367"/>
        <v>0</v>
      </c>
      <c r="AW845" s="20">
        <f t="shared" si="1367"/>
        <v>7474</v>
      </c>
      <c r="AX845" s="20">
        <f t="shared" si="1367"/>
        <v>0</v>
      </c>
    </row>
    <row r="846" spans="1:50" ht="33" hidden="1" x14ac:dyDescent="0.25">
      <c r="A846" s="60" t="s">
        <v>39</v>
      </c>
      <c r="B846" s="24">
        <v>915</v>
      </c>
      <c r="C846" s="25" t="s">
        <v>35</v>
      </c>
      <c r="D846" s="25" t="s">
        <v>17</v>
      </c>
      <c r="E846" s="24" t="s">
        <v>291</v>
      </c>
      <c r="F846" s="25" t="s">
        <v>40</v>
      </c>
      <c r="G846" s="13">
        <v>6458</v>
      </c>
      <c r="H846" s="13"/>
      <c r="I846" s="13"/>
      <c r="J846" s="13"/>
      <c r="K846" s="13"/>
      <c r="L846" s="13"/>
      <c r="M846" s="13">
        <f>G846+I846+J846+K846+L846</f>
        <v>6458</v>
      </c>
      <c r="N846" s="13">
        <f>H846+J846</f>
        <v>0</v>
      </c>
      <c r="O846" s="13"/>
      <c r="P846" s="13"/>
      <c r="Q846" s="13"/>
      <c r="R846" s="13"/>
      <c r="S846" s="13">
        <f>M846+O846+P846+Q846+R846</f>
        <v>6458</v>
      </c>
      <c r="T846" s="13">
        <f>N846+P846</f>
        <v>0</v>
      </c>
      <c r="U846" s="13"/>
      <c r="V846" s="13"/>
      <c r="W846" s="13"/>
      <c r="X846" s="13"/>
      <c r="Y846" s="13">
        <f>S846+U846+V846+W846+X846</f>
        <v>6458</v>
      </c>
      <c r="Z846" s="13">
        <f>T846+V846</f>
        <v>0</v>
      </c>
      <c r="AA846" s="13"/>
      <c r="AB846" s="13"/>
      <c r="AC846" s="13"/>
      <c r="AD846" s="13"/>
      <c r="AE846" s="13">
        <f>Y846+AA846+AB846+AC846+AD846</f>
        <v>6458</v>
      </c>
      <c r="AF846" s="13">
        <f>Z846+AB846</f>
        <v>0</v>
      </c>
      <c r="AG846" s="13"/>
      <c r="AH846" s="13"/>
      <c r="AI846" s="13"/>
      <c r="AJ846" s="13"/>
      <c r="AK846" s="81">
        <f>AE846+AG846+AH846+AI846+AJ846</f>
        <v>6458</v>
      </c>
      <c r="AL846" s="81">
        <f>AF846+AH846</f>
        <v>0</v>
      </c>
      <c r="AM846" s="13"/>
      <c r="AN846" s="13"/>
      <c r="AO846" s="13"/>
      <c r="AP846" s="13"/>
      <c r="AQ846" s="13">
        <f>AK846+AM846+AN846+AO846+AP846</f>
        <v>6458</v>
      </c>
      <c r="AR846" s="13">
        <f>AL846+AN846</f>
        <v>0</v>
      </c>
      <c r="AS846" s="13"/>
      <c r="AT846" s="13"/>
      <c r="AU846" s="13">
        <v>1016</v>
      </c>
      <c r="AV846" s="13"/>
      <c r="AW846" s="13">
        <f>AQ846+AS846+AT846+AU846+AV846</f>
        <v>7474</v>
      </c>
      <c r="AX846" s="13">
        <f>AR846+AT846</f>
        <v>0</v>
      </c>
    </row>
    <row r="847" spans="1:50" ht="49.5" hidden="1" x14ac:dyDescent="0.25">
      <c r="A847" s="60" t="s">
        <v>236</v>
      </c>
      <c r="B847" s="24">
        <v>915</v>
      </c>
      <c r="C847" s="25" t="s">
        <v>35</v>
      </c>
      <c r="D847" s="25" t="s">
        <v>17</v>
      </c>
      <c r="E847" s="24" t="s">
        <v>250</v>
      </c>
      <c r="F847" s="25"/>
      <c r="G847" s="13">
        <f t="shared" ref="G847:R849" si="1368">G848</f>
        <v>3000</v>
      </c>
      <c r="H847" s="13">
        <f t="shared" si="1368"/>
        <v>0</v>
      </c>
      <c r="I847" s="13">
        <f t="shared" si="1368"/>
        <v>0</v>
      </c>
      <c r="J847" s="13">
        <f t="shared" si="1368"/>
        <v>0</v>
      </c>
      <c r="K847" s="13">
        <f t="shared" si="1368"/>
        <v>0</v>
      </c>
      <c r="L847" s="13">
        <f t="shared" si="1368"/>
        <v>0</v>
      </c>
      <c r="M847" s="13">
        <f t="shared" si="1368"/>
        <v>3000</v>
      </c>
      <c r="N847" s="13">
        <f t="shared" si="1368"/>
        <v>0</v>
      </c>
      <c r="O847" s="13">
        <f t="shared" si="1368"/>
        <v>0</v>
      </c>
      <c r="P847" s="13">
        <f t="shared" si="1368"/>
        <v>0</v>
      </c>
      <c r="Q847" s="13">
        <f t="shared" si="1368"/>
        <v>0</v>
      </c>
      <c r="R847" s="13">
        <f t="shared" si="1368"/>
        <v>0</v>
      </c>
      <c r="S847" s="13">
        <f t="shared" ref="S847:AH849" si="1369">S848</f>
        <v>3000</v>
      </c>
      <c r="T847" s="13">
        <f t="shared" si="1369"/>
        <v>0</v>
      </c>
      <c r="U847" s="13">
        <f t="shared" si="1369"/>
        <v>0</v>
      </c>
      <c r="V847" s="13">
        <f t="shared" si="1369"/>
        <v>0</v>
      </c>
      <c r="W847" s="13">
        <f t="shared" si="1369"/>
        <v>0</v>
      </c>
      <c r="X847" s="13">
        <f t="shared" si="1369"/>
        <v>0</v>
      </c>
      <c r="Y847" s="13">
        <f t="shared" si="1369"/>
        <v>3000</v>
      </c>
      <c r="Z847" s="13">
        <f t="shared" si="1369"/>
        <v>0</v>
      </c>
      <c r="AA847" s="13">
        <f t="shared" si="1369"/>
        <v>0</v>
      </c>
      <c r="AB847" s="13">
        <f t="shared" si="1369"/>
        <v>0</v>
      </c>
      <c r="AC847" s="13">
        <f t="shared" si="1369"/>
        <v>0</v>
      </c>
      <c r="AD847" s="13">
        <f t="shared" si="1369"/>
        <v>0</v>
      </c>
      <c r="AE847" s="13">
        <f t="shared" si="1369"/>
        <v>3000</v>
      </c>
      <c r="AF847" s="13">
        <f t="shared" si="1369"/>
        <v>0</v>
      </c>
      <c r="AG847" s="13">
        <f t="shared" si="1369"/>
        <v>0</v>
      </c>
      <c r="AH847" s="13">
        <f t="shared" si="1369"/>
        <v>0</v>
      </c>
      <c r="AI847" s="13">
        <f t="shared" ref="AG847:AV849" si="1370">AI848</f>
        <v>0</v>
      </c>
      <c r="AJ847" s="13">
        <f t="shared" si="1370"/>
        <v>0</v>
      </c>
      <c r="AK847" s="81">
        <f t="shared" si="1370"/>
        <v>3000</v>
      </c>
      <c r="AL847" s="81">
        <f t="shared" si="1370"/>
        <v>0</v>
      </c>
      <c r="AM847" s="13">
        <f t="shared" si="1370"/>
        <v>0</v>
      </c>
      <c r="AN847" s="13">
        <f t="shared" si="1370"/>
        <v>0</v>
      </c>
      <c r="AO847" s="13">
        <f t="shared" si="1370"/>
        <v>0</v>
      </c>
      <c r="AP847" s="13">
        <f t="shared" si="1370"/>
        <v>0</v>
      </c>
      <c r="AQ847" s="13">
        <f t="shared" si="1370"/>
        <v>3000</v>
      </c>
      <c r="AR847" s="13">
        <f t="shared" si="1370"/>
        <v>0</v>
      </c>
      <c r="AS847" s="13">
        <f t="shared" si="1370"/>
        <v>0</v>
      </c>
      <c r="AT847" s="13">
        <f t="shared" si="1370"/>
        <v>0</v>
      </c>
      <c r="AU847" s="13">
        <f t="shared" si="1370"/>
        <v>0</v>
      </c>
      <c r="AV847" s="13">
        <f t="shared" si="1370"/>
        <v>0</v>
      </c>
      <c r="AW847" s="13">
        <f t="shared" ref="AS847:AX849" si="1371">AW848</f>
        <v>3000</v>
      </c>
      <c r="AX847" s="13">
        <f t="shared" si="1371"/>
        <v>0</v>
      </c>
    </row>
    <row r="848" spans="1:50" ht="132" hidden="1" x14ac:dyDescent="0.25">
      <c r="A848" s="60" t="s">
        <v>469</v>
      </c>
      <c r="B848" s="24">
        <v>915</v>
      </c>
      <c r="C848" s="25" t="s">
        <v>35</v>
      </c>
      <c r="D848" s="25" t="s">
        <v>17</v>
      </c>
      <c r="E848" s="24" t="s">
        <v>292</v>
      </c>
      <c r="F848" s="25"/>
      <c r="G848" s="13">
        <f t="shared" si="1368"/>
        <v>3000</v>
      </c>
      <c r="H848" s="13">
        <f t="shared" si="1368"/>
        <v>0</v>
      </c>
      <c r="I848" s="13">
        <f t="shared" si="1368"/>
        <v>0</v>
      </c>
      <c r="J848" s="13">
        <f t="shared" si="1368"/>
        <v>0</v>
      </c>
      <c r="K848" s="13">
        <f t="shared" si="1368"/>
        <v>0</v>
      </c>
      <c r="L848" s="13">
        <f t="shared" si="1368"/>
        <v>0</v>
      </c>
      <c r="M848" s="13">
        <f t="shared" si="1368"/>
        <v>3000</v>
      </c>
      <c r="N848" s="13">
        <f t="shared" si="1368"/>
        <v>0</v>
      </c>
      <c r="O848" s="13">
        <f t="shared" si="1368"/>
        <v>0</v>
      </c>
      <c r="P848" s="13">
        <f t="shared" si="1368"/>
        <v>0</v>
      </c>
      <c r="Q848" s="13">
        <f t="shared" si="1368"/>
        <v>0</v>
      </c>
      <c r="R848" s="13">
        <f t="shared" si="1368"/>
        <v>0</v>
      </c>
      <c r="S848" s="13">
        <f t="shared" si="1369"/>
        <v>3000</v>
      </c>
      <c r="T848" s="13">
        <f t="shared" si="1369"/>
        <v>0</v>
      </c>
      <c r="U848" s="13">
        <f t="shared" si="1369"/>
        <v>0</v>
      </c>
      <c r="V848" s="13">
        <f t="shared" si="1369"/>
        <v>0</v>
      </c>
      <c r="W848" s="13">
        <f t="shared" si="1369"/>
        <v>0</v>
      </c>
      <c r="X848" s="13">
        <f t="shared" si="1369"/>
        <v>0</v>
      </c>
      <c r="Y848" s="13">
        <f t="shared" si="1369"/>
        <v>3000</v>
      </c>
      <c r="Z848" s="13">
        <f t="shared" si="1369"/>
        <v>0</v>
      </c>
      <c r="AA848" s="13">
        <f t="shared" si="1369"/>
        <v>0</v>
      </c>
      <c r="AB848" s="13">
        <f t="shared" si="1369"/>
        <v>0</v>
      </c>
      <c r="AC848" s="13">
        <f t="shared" si="1369"/>
        <v>0</v>
      </c>
      <c r="AD848" s="13">
        <f t="shared" si="1369"/>
        <v>0</v>
      </c>
      <c r="AE848" s="13">
        <f t="shared" si="1369"/>
        <v>3000</v>
      </c>
      <c r="AF848" s="13">
        <f t="shared" si="1369"/>
        <v>0</v>
      </c>
      <c r="AG848" s="13">
        <f t="shared" si="1370"/>
        <v>0</v>
      </c>
      <c r="AH848" s="13">
        <f t="shared" si="1370"/>
        <v>0</v>
      </c>
      <c r="AI848" s="13">
        <f t="shared" si="1370"/>
        <v>0</v>
      </c>
      <c r="AJ848" s="13">
        <f t="shared" si="1370"/>
        <v>0</v>
      </c>
      <c r="AK848" s="81">
        <f t="shared" si="1370"/>
        <v>3000</v>
      </c>
      <c r="AL848" s="81">
        <f t="shared" si="1370"/>
        <v>0</v>
      </c>
      <c r="AM848" s="13">
        <f t="shared" si="1370"/>
        <v>0</v>
      </c>
      <c r="AN848" s="13">
        <f t="shared" si="1370"/>
        <v>0</v>
      </c>
      <c r="AO848" s="13">
        <f t="shared" si="1370"/>
        <v>0</v>
      </c>
      <c r="AP848" s="13">
        <f t="shared" si="1370"/>
        <v>0</v>
      </c>
      <c r="AQ848" s="13">
        <f t="shared" si="1370"/>
        <v>3000</v>
      </c>
      <c r="AR848" s="13">
        <f t="shared" si="1370"/>
        <v>0</v>
      </c>
      <c r="AS848" s="13">
        <f t="shared" si="1371"/>
        <v>0</v>
      </c>
      <c r="AT848" s="13">
        <f t="shared" si="1371"/>
        <v>0</v>
      </c>
      <c r="AU848" s="13">
        <f t="shared" si="1371"/>
        <v>0</v>
      </c>
      <c r="AV848" s="13">
        <f t="shared" si="1371"/>
        <v>0</v>
      </c>
      <c r="AW848" s="13">
        <f t="shared" si="1371"/>
        <v>3000</v>
      </c>
      <c r="AX848" s="13">
        <f t="shared" si="1371"/>
        <v>0</v>
      </c>
    </row>
    <row r="849" spans="1:50" hidden="1" x14ac:dyDescent="0.25">
      <c r="A849" s="60" t="s">
        <v>70</v>
      </c>
      <c r="B849" s="24">
        <v>915</v>
      </c>
      <c r="C849" s="25" t="s">
        <v>35</v>
      </c>
      <c r="D849" s="25" t="s">
        <v>17</v>
      </c>
      <c r="E849" s="24" t="s">
        <v>292</v>
      </c>
      <c r="F849" s="25">
        <v>800</v>
      </c>
      <c r="G849" s="13">
        <f t="shared" si="1368"/>
        <v>3000</v>
      </c>
      <c r="H849" s="13">
        <f t="shared" si="1368"/>
        <v>0</v>
      </c>
      <c r="I849" s="13">
        <f t="shared" si="1368"/>
        <v>0</v>
      </c>
      <c r="J849" s="13">
        <f t="shared" si="1368"/>
        <v>0</v>
      </c>
      <c r="K849" s="13">
        <f t="shared" si="1368"/>
        <v>0</v>
      </c>
      <c r="L849" s="13">
        <f t="shared" si="1368"/>
        <v>0</v>
      </c>
      <c r="M849" s="13">
        <f t="shared" si="1368"/>
        <v>3000</v>
      </c>
      <c r="N849" s="13">
        <f t="shared" si="1368"/>
        <v>0</v>
      </c>
      <c r="O849" s="13">
        <f t="shared" si="1368"/>
        <v>0</v>
      </c>
      <c r="P849" s="13">
        <f t="shared" si="1368"/>
        <v>0</v>
      </c>
      <c r="Q849" s="13">
        <f t="shared" si="1368"/>
        <v>0</v>
      </c>
      <c r="R849" s="13">
        <f t="shared" si="1368"/>
        <v>0</v>
      </c>
      <c r="S849" s="13">
        <f t="shared" si="1369"/>
        <v>3000</v>
      </c>
      <c r="T849" s="13">
        <f t="shared" si="1369"/>
        <v>0</v>
      </c>
      <c r="U849" s="13">
        <f t="shared" si="1369"/>
        <v>0</v>
      </c>
      <c r="V849" s="13">
        <f t="shared" si="1369"/>
        <v>0</v>
      </c>
      <c r="W849" s="13">
        <f t="shared" si="1369"/>
        <v>0</v>
      </c>
      <c r="X849" s="13">
        <f t="shared" si="1369"/>
        <v>0</v>
      </c>
      <c r="Y849" s="13">
        <f t="shared" si="1369"/>
        <v>3000</v>
      </c>
      <c r="Z849" s="13">
        <f t="shared" si="1369"/>
        <v>0</v>
      </c>
      <c r="AA849" s="13">
        <f t="shared" si="1369"/>
        <v>0</v>
      </c>
      <c r="AB849" s="13">
        <f t="shared" si="1369"/>
        <v>0</v>
      </c>
      <c r="AC849" s="13">
        <f t="shared" si="1369"/>
        <v>0</v>
      </c>
      <c r="AD849" s="13">
        <f t="shared" si="1369"/>
        <v>0</v>
      </c>
      <c r="AE849" s="13">
        <f t="shared" si="1369"/>
        <v>3000</v>
      </c>
      <c r="AF849" s="13">
        <f t="shared" si="1369"/>
        <v>0</v>
      </c>
      <c r="AG849" s="13">
        <f t="shared" si="1370"/>
        <v>0</v>
      </c>
      <c r="AH849" s="13">
        <f t="shared" si="1370"/>
        <v>0</v>
      </c>
      <c r="AI849" s="13">
        <f t="shared" si="1370"/>
        <v>0</v>
      </c>
      <c r="AJ849" s="13">
        <f t="shared" si="1370"/>
        <v>0</v>
      </c>
      <c r="AK849" s="81">
        <f t="shared" si="1370"/>
        <v>3000</v>
      </c>
      <c r="AL849" s="81">
        <f t="shared" si="1370"/>
        <v>0</v>
      </c>
      <c r="AM849" s="13">
        <f t="shared" si="1370"/>
        <v>0</v>
      </c>
      <c r="AN849" s="13">
        <f t="shared" si="1370"/>
        <v>0</v>
      </c>
      <c r="AO849" s="13">
        <f t="shared" si="1370"/>
        <v>0</v>
      </c>
      <c r="AP849" s="13">
        <f t="shared" si="1370"/>
        <v>0</v>
      </c>
      <c r="AQ849" s="13">
        <f t="shared" si="1370"/>
        <v>3000</v>
      </c>
      <c r="AR849" s="13">
        <f t="shared" si="1370"/>
        <v>0</v>
      </c>
      <c r="AS849" s="13">
        <f t="shared" si="1371"/>
        <v>0</v>
      </c>
      <c r="AT849" s="13">
        <f t="shared" si="1371"/>
        <v>0</v>
      </c>
      <c r="AU849" s="13">
        <f t="shared" si="1371"/>
        <v>0</v>
      </c>
      <c r="AV849" s="13">
        <f t="shared" si="1371"/>
        <v>0</v>
      </c>
      <c r="AW849" s="13">
        <f t="shared" si="1371"/>
        <v>3000</v>
      </c>
      <c r="AX849" s="13">
        <f t="shared" si="1371"/>
        <v>0</v>
      </c>
    </row>
    <row r="850" spans="1:50" ht="54" hidden="1" customHeight="1" x14ac:dyDescent="0.25">
      <c r="A850" s="60" t="s">
        <v>472</v>
      </c>
      <c r="B850" s="24">
        <v>915</v>
      </c>
      <c r="C850" s="25" t="s">
        <v>35</v>
      </c>
      <c r="D850" s="25" t="s">
        <v>17</v>
      </c>
      <c r="E850" s="24" t="s">
        <v>292</v>
      </c>
      <c r="F850" s="25" t="s">
        <v>293</v>
      </c>
      <c r="G850" s="13">
        <v>3000</v>
      </c>
      <c r="H850" s="13"/>
      <c r="I850" s="13"/>
      <c r="J850" s="13"/>
      <c r="K850" s="13"/>
      <c r="L850" s="13"/>
      <c r="M850" s="13">
        <f>G850+I850+J850+K850+L850</f>
        <v>3000</v>
      </c>
      <c r="N850" s="13">
        <f>H850+J850</f>
        <v>0</v>
      </c>
      <c r="O850" s="13"/>
      <c r="P850" s="13"/>
      <c r="Q850" s="13"/>
      <c r="R850" s="13"/>
      <c r="S850" s="13">
        <f>M850+O850+P850+Q850+R850</f>
        <v>3000</v>
      </c>
      <c r="T850" s="13">
        <f>N850+P850</f>
        <v>0</v>
      </c>
      <c r="U850" s="13"/>
      <c r="V850" s="13"/>
      <c r="W850" s="13"/>
      <c r="X850" s="13"/>
      <c r="Y850" s="13">
        <f>S850+U850+V850+W850+X850</f>
        <v>3000</v>
      </c>
      <c r="Z850" s="13">
        <f>T850+V850</f>
        <v>0</v>
      </c>
      <c r="AA850" s="13"/>
      <c r="AB850" s="13"/>
      <c r="AC850" s="13"/>
      <c r="AD850" s="13"/>
      <c r="AE850" s="13">
        <f>Y850+AA850+AB850+AC850+AD850</f>
        <v>3000</v>
      </c>
      <c r="AF850" s="13">
        <f>Z850+AB850</f>
        <v>0</v>
      </c>
      <c r="AG850" s="13"/>
      <c r="AH850" s="13"/>
      <c r="AI850" s="13"/>
      <c r="AJ850" s="13"/>
      <c r="AK850" s="81">
        <f>AE850+AG850+AH850+AI850+AJ850</f>
        <v>3000</v>
      </c>
      <c r="AL850" s="81">
        <f>AF850+AH850</f>
        <v>0</v>
      </c>
      <c r="AM850" s="13"/>
      <c r="AN850" s="13"/>
      <c r="AO850" s="13"/>
      <c r="AP850" s="13"/>
      <c r="AQ850" s="13">
        <f>AK850+AM850+AN850+AO850+AP850</f>
        <v>3000</v>
      </c>
      <c r="AR850" s="13">
        <f>AL850+AN850</f>
        <v>0</v>
      </c>
      <c r="AS850" s="13"/>
      <c r="AT850" s="13"/>
      <c r="AU850" s="13"/>
      <c r="AV850" s="13"/>
      <c r="AW850" s="13">
        <f>AQ850+AS850+AT850+AU850+AV850</f>
        <v>3000</v>
      </c>
      <c r="AX850" s="13">
        <f>AR850+AT850</f>
        <v>0</v>
      </c>
    </row>
    <row r="851" spans="1:50" hidden="1" x14ac:dyDescent="0.25">
      <c r="A851" s="60" t="s">
        <v>145</v>
      </c>
      <c r="B851" s="24">
        <v>915</v>
      </c>
      <c r="C851" s="25" t="s">
        <v>35</v>
      </c>
      <c r="D851" s="25" t="s">
        <v>17</v>
      </c>
      <c r="E851" s="24" t="s">
        <v>294</v>
      </c>
      <c r="F851" s="25"/>
      <c r="G851" s="13">
        <f>G852</f>
        <v>3463</v>
      </c>
      <c r="H851" s="13">
        <f t="shared" ref="H851:R853" si="1372">H852</f>
        <v>0</v>
      </c>
      <c r="I851" s="13">
        <f t="shared" si="1372"/>
        <v>0</v>
      </c>
      <c r="J851" s="13">
        <f t="shared" si="1372"/>
        <v>0</v>
      </c>
      <c r="K851" s="13">
        <f t="shared" si="1372"/>
        <v>0</v>
      </c>
      <c r="L851" s="13">
        <f t="shared" si="1372"/>
        <v>0</v>
      </c>
      <c r="M851" s="13">
        <f t="shared" si="1372"/>
        <v>3463</v>
      </c>
      <c r="N851" s="13">
        <f t="shared" si="1372"/>
        <v>0</v>
      </c>
      <c r="O851" s="13">
        <f t="shared" si="1372"/>
        <v>0</v>
      </c>
      <c r="P851" s="13">
        <f t="shared" si="1372"/>
        <v>0</v>
      </c>
      <c r="Q851" s="13">
        <f t="shared" si="1372"/>
        <v>0</v>
      </c>
      <c r="R851" s="13">
        <f t="shared" si="1372"/>
        <v>0</v>
      </c>
      <c r="S851" s="13">
        <f t="shared" ref="S851:AH853" si="1373">S852</f>
        <v>3463</v>
      </c>
      <c r="T851" s="13">
        <f t="shared" si="1373"/>
        <v>0</v>
      </c>
      <c r="U851" s="13">
        <f t="shared" si="1373"/>
        <v>0</v>
      </c>
      <c r="V851" s="13">
        <f t="shared" si="1373"/>
        <v>0</v>
      </c>
      <c r="W851" s="13">
        <f t="shared" si="1373"/>
        <v>0</v>
      </c>
      <c r="X851" s="13">
        <f t="shared" si="1373"/>
        <v>0</v>
      </c>
      <c r="Y851" s="13">
        <f t="shared" si="1373"/>
        <v>3463</v>
      </c>
      <c r="Z851" s="13">
        <f t="shared" si="1373"/>
        <v>0</v>
      </c>
      <c r="AA851" s="13">
        <f t="shared" si="1373"/>
        <v>0</v>
      </c>
      <c r="AB851" s="13">
        <f t="shared" si="1373"/>
        <v>0</v>
      </c>
      <c r="AC851" s="13">
        <f t="shared" si="1373"/>
        <v>0</v>
      </c>
      <c r="AD851" s="13">
        <f t="shared" si="1373"/>
        <v>0</v>
      </c>
      <c r="AE851" s="13">
        <f t="shared" si="1373"/>
        <v>3463</v>
      </c>
      <c r="AF851" s="13">
        <f t="shared" si="1373"/>
        <v>0</v>
      </c>
      <c r="AG851" s="13">
        <f t="shared" si="1373"/>
        <v>0</v>
      </c>
      <c r="AH851" s="13">
        <f t="shared" si="1373"/>
        <v>0</v>
      </c>
      <c r="AI851" s="13">
        <f t="shared" ref="AG851:AV853" si="1374">AI852</f>
        <v>0</v>
      </c>
      <c r="AJ851" s="13">
        <f t="shared" si="1374"/>
        <v>0</v>
      </c>
      <c r="AK851" s="81">
        <f t="shared" si="1374"/>
        <v>3463</v>
      </c>
      <c r="AL851" s="81">
        <f t="shared" si="1374"/>
        <v>0</v>
      </c>
      <c r="AM851" s="13">
        <f t="shared" si="1374"/>
        <v>0</v>
      </c>
      <c r="AN851" s="13">
        <f t="shared" si="1374"/>
        <v>0</v>
      </c>
      <c r="AO851" s="13">
        <f t="shared" si="1374"/>
        <v>0</v>
      </c>
      <c r="AP851" s="13">
        <f t="shared" si="1374"/>
        <v>0</v>
      </c>
      <c r="AQ851" s="13">
        <f t="shared" si="1374"/>
        <v>3463</v>
      </c>
      <c r="AR851" s="13">
        <f t="shared" si="1374"/>
        <v>0</v>
      </c>
      <c r="AS851" s="13">
        <f t="shared" si="1374"/>
        <v>0</v>
      </c>
      <c r="AT851" s="13">
        <f t="shared" si="1374"/>
        <v>0</v>
      </c>
      <c r="AU851" s="13">
        <f t="shared" si="1374"/>
        <v>0</v>
      </c>
      <c r="AV851" s="13">
        <f t="shared" si="1374"/>
        <v>0</v>
      </c>
      <c r="AW851" s="13">
        <f t="shared" ref="AS851:AX853" si="1375">AW852</f>
        <v>3463</v>
      </c>
      <c r="AX851" s="13">
        <f t="shared" si="1375"/>
        <v>0</v>
      </c>
    </row>
    <row r="852" spans="1:50" ht="85.5" hidden="1" customHeight="1" x14ac:dyDescent="0.25">
      <c r="A852" s="60" t="s">
        <v>562</v>
      </c>
      <c r="B852" s="45">
        <v>915</v>
      </c>
      <c r="C852" s="25" t="s">
        <v>35</v>
      </c>
      <c r="D852" s="25" t="s">
        <v>17</v>
      </c>
      <c r="E852" s="24" t="s">
        <v>563</v>
      </c>
      <c r="F852" s="25"/>
      <c r="G852" s="13">
        <f>G853</f>
        <v>3463</v>
      </c>
      <c r="H852" s="13">
        <f t="shared" si="1372"/>
        <v>0</v>
      </c>
      <c r="I852" s="13">
        <f t="shared" si="1372"/>
        <v>0</v>
      </c>
      <c r="J852" s="13">
        <f t="shared" si="1372"/>
        <v>0</v>
      </c>
      <c r="K852" s="13">
        <f t="shared" si="1372"/>
        <v>0</v>
      </c>
      <c r="L852" s="13">
        <f t="shared" si="1372"/>
        <v>0</v>
      </c>
      <c r="M852" s="13">
        <f t="shared" si="1372"/>
        <v>3463</v>
      </c>
      <c r="N852" s="13">
        <f t="shared" si="1372"/>
        <v>0</v>
      </c>
      <c r="O852" s="13">
        <f t="shared" si="1372"/>
        <v>0</v>
      </c>
      <c r="P852" s="13">
        <f t="shared" si="1372"/>
        <v>0</v>
      </c>
      <c r="Q852" s="13">
        <f t="shared" si="1372"/>
        <v>0</v>
      </c>
      <c r="R852" s="13">
        <f t="shared" si="1372"/>
        <v>0</v>
      </c>
      <c r="S852" s="13">
        <f t="shared" si="1373"/>
        <v>3463</v>
      </c>
      <c r="T852" s="13">
        <f t="shared" si="1373"/>
        <v>0</v>
      </c>
      <c r="U852" s="13">
        <f t="shared" si="1373"/>
        <v>0</v>
      </c>
      <c r="V852" s="13">
        <f t="shared" si="1373"/>
        <v>0</v>
      </c>
      <c r="W852" s="13">
        <f t="shared" si="1373"/>
        <v>0</v>
      </c>
      <c r="X852" s="13">
        <f t="shared" si="1373"/>
        <v>0</v>
      </c>
      <c r="Y852" s="13">
        <f t="shared" si="1373"/>
        <v>3463</v>
      </c>
      <c r="Z852" s="13">
        <f t="shared" si="1373"/>
        <v>0</v>
      </c>
      <c r="AA852" s="13">
        <f t="shared" si="1373"/>
        <v>0</v>
      </c>
      <c r="AB852" s="13">
        <f t="shared" si="1373"/>
        <v>0</v>
      </c>
      <c r="AC852" s="13">
        <f t="shared" si="1373"/>
        <v>0</v>
      </c>
      <c r="AD852" s="13">
        <f t="shared" si="1373"/>
        <v>0</v>
      </c>
      <c r="AE852" s="13">
        <f t="shared" si="1373"/>
        <v>3463</v>
      </c>
      <c r="AF852" s="13">
        <f t="shared" si="1373"/>
        <v>0</v>
      </c>
      <c r="AG852" s="13">
        <f t="shared" si="1374"/>
        <v>0</v>
      </c>
      <c r="AH852" s="13">
        <f t="shared" si="1374"/>
        <v>0</v>
      </c>
      <c r="AI852" s="13">
        <f t="shared" si="1374"/>
        <v>0</v>
      </c>
      <c r="AJ852" s="13">
        <f t="shared" si="1374"/>
        <v>0</v>
      </c>
      <c r="AK852" s="81">
        <f t="shared" si="1374"/>
        <v>3463</v>
      </c>
      <c r="AL852" s="81">
        <f t="shared" si="1374"/>
        <v>0</v>
      </c>
      <c r="AM852" s="13">
        <f t="shared" si="1374"/>
        <v>0</v>
      </c>
      <c r="AN852" s="13">
        <f t="shared" si="1374"/>
        <v>0</v>
      </c>
      <c r="AO852" s="13">
        <f t="shared" si="1374"/>
        <v>0</v>
      </c>
      <c r="AP852" s="13">
        <f t="shared" si="1374"/>
        <v>0</v>
      </c>
      <c r="AQ852" s="13">
        <f t="shared" si="1374"/>
        <v>3463</v>
      </c>
      <c r="AR852" s="13">
        <f t="shared" si="1374"/>
        <v>0</v>
      </c>
      <c r="AS852" s="13">
        <f t="shared" si="1375"/>
        <v>0</v>
      </c>
      <c r="AT852" s="13">
        <f t="shared" si="1375"/>
        <v>0</v>
      </c>
      <c r="AU852" s="13">
        <f t="shared" si="1375"/>
        <v>0</v>
      </c>
      <c r="AV852" s="13">
        <f t="shared" si="1375"/>
        <v>0</v>
      </c>
      <c r="AW852" s="13">
        <f t="shared" si="1375"/>
        <v>3463</v>
      </c>
      <c r="AX852" s="13">
        <f t="shared" si="1375"/>
        <v>0</v>
      </c>
    </row>
    <row r="853" spans="1:50" ht="33" hidden="1" x14ac:dyDescent="0.25">
      <c r="A853" s="60" t="s">
        <v>12</v>
      </c>
      <c r="B853" s="45">
        <v>915</v>
      </c>
      <c r="C853" s="25" t="s">
        <v>35</v>
      </c>
      <c r="D853" s="25" t="s">
        <v>17</v>
      </c>
      <c r="E853" s="24" t="s">
        <v>563</v>
      </c>
      <c r="F853" s="25" t="s">
        <v>13</v>
      </c>
      <c r="G853" s="13">
        <f>G854</f>
        <v>3463</v>
      </c>
      <c r="H853" s="13">
        <f t="shared" si="1372"/>
        <v>0</v>
      </c>
      <c r="I853" s="13">
        <f t="shared" si="1372"/>
        <v>0</v>
      </c>
      <c r="J853" s="13">
        <f t="shared" si="1372"/>
        <v>0</v>
      </c>
      <c r="K853" s="13">
        <f t="shared" si="1372"/>
        <v>0</v>
      </c>
      <c r="L853" s="13">
        <f t="shared" si="1372"/>
        <v>0</v>
      </c>
      <c r="M853" s="13">
        <f t="shared" si="1372"/>
        <v>3463</v>
      </c>
      <c r="N853" s="13">
        <f t="shared" si="1372"/>
        <v>0</v>
      </c>
      <c r="O853" s="13">
        <f t="shared" si="1372"/>
        <v>0</v>
      </c>
      <c r="P853" s="13">
        <f t="shared" si="1372"/>
        <v>0</v>
      </c>
      <c r="Q853" s="13">
        <f t="shared" si="1372"/>
        <v>0</v>
      </c>
      <c r="R853" s="13">
        <f t="shared" si="1372"/>
        <v>0</v>
      </c>
      <c r="S853" s="13">
        <f t="shared" si="1373"/>
        <v>3463</v>
      </c>
      <c r="T853" s="13">
        <f t="shared" si="1373"/>
        <v>0</v>
      </c>
      <c r="U853" s="13">
        <f t="shared" si="1373"/>
        <v>0</v>
      </c>
      <c r="V853" s="13">
        <f t="shared" si="1373"/>
        <v>0</v>
      </c>
      <c r="W853" s="13">
        <f t="shared" si="1373"/>
        <v>0</v>
      </c>
      <c r="X853" s="13">
        <f t="shared" si="1373"/>
        <v>0</v>
      </c>
      <c r="Y853" s="13">
        <f t="shared" si="1373"/>
        <v>3463</v>
      </c>
      <c r="Z853" s="13">
        <f t="shared" si="1373"/>
        <v>0</v>
      </c>
      <c r="AA853" s="13">
        <f t="shared" si="1373"/>
        <v>0</v>
      </c>
      <c r="AB853" s="13">
        <f t="shared" si="1373"/>
        <v>0</v>
      </c>
      <c r="AC853" s="13">
        <f t="shared" si="1373"/>
        <v>0</v>
      </c>
      <c r="AD853" s="13">
        <f t="shared" si="1373"/>
        <v>0</v>
      </c>
      <c r="AE853" s="13">
        <f t="shared" si="1373"/>
        <v>3463</v>
      </c>
      <c r="AF853" s="13">
        <f t="shared" si="1373"/>
        <v>0</v>
      </c>
      <c r="AG853" s="13">
        <f t="shared" si="1374"/>
        <v>0</v>
      </c>
      <c r="AH853" s="13">
        <f t="shared" si="1374"/>
        <v>0</v>
      </c>
      <c r="AI853" s="13">
        <f t="shared" si="1374"/>
        <v>0</v>
      </c>
      <c r="AJ853" s="13">
        <f t="shared" si="1374"/>
        <v>0</v>
      </c>
      <c r="AK853" s="81">
        <f t="shared" si="1374"/>
        <v>3463</v>
      </c>
      <c r="AL853" s="81">
        <f t="shared" si="1374"/>
        <v>0</v>
      </c>
      <c r="AM853" s="13">
        <f t="shared" si="1374"/>
        <v>0</v>
      </c>
      <c r="AN853" s="13">
        <f t="shared" si="1374"/>
        <v>0</v>
      </c>
      <c r="AO853" s="13">
        <f t="shared" si="1374"/>
        <v>0</v>
      </c>
      <c r="AP853" s="13">
        <f t="shared" si="1374"/>
        <v>0</v>
      </c>
      <c r="AQ853" s="13">
        <f t="shared" si="1374"/>
        <v>3463</v>
      </c>
      <c r="AR853" s="13">
        <f t="shared" si="1374"/>
        <v>0</v>
      </c>
      <c r="AS853" s="13">
        <f t="shared" si="1375"/>
        <v>0</v>
      </c>
      <c r="AT853" s="13">
        <f t="shared" si="1375"/>
        <v>0</v>
      </c>
      <c r="AU853" s="13">
        <f t="shared" si="1375"/>
        <v>0</v>
      </c>
      <c r="AV853" s="13">
        <f t="shared" si="1375"/>
        <v>0</v>
      </c>
      <c r="AW853" s="13">
        <f t="shared" si="1375"/>
        <v>3463</v>
      </c>
      <c r="AX853" s="13">
        <f t="shared" si="1375"/>
        <v>0</v>
      </c>
    </row>
    <row r="854" spans="1:50" ht="36.75" hidden="1" customHeight="1" x14ac:dyDescent="0.25">
      <c r="A854" s="60" t="s">
        <v>149</v>
      </c>
      <c r="B854" s="45">
        <v>915</v>
      </c>
      <c r="C854" s="25" t="s">
        <v>35</v>
      </c>
      <c r="D854" s="25" t="s">
        <v>17</v>
      </c>
      <c r="E854" s="24" t="s">
        <v>563</v>
      </c>
      <c r="F854" s="25" t="s">
        <v>150</v>
      </c>
      <c r="G854" s="13">
        <v>3463</v>
      </c>
      <c r="H854" s="13"/>
      <c r="I854" s="13"/>
      <c r="J854" s="13"/>
      <c r="K854" s="13"/>
      <c r="L854" s="13"/>
      <c r="M854" s="13">
        <f>G854+I854+J854+K854+L854</f>
        <v>3463</v>
      </c>
      <c r="N854" s="13">
        <f>H854+J854</f>
        <v>0</v>
      </c>
      <c r="O854" s="13"/>
      <c r="P854" s="13"/>
      <c r="Q854" s="13"/>
      <c r="R854" s="13"/>
      <c r="S854" s="13">
        <f>M854+O854+P854+Q854+R854</f>
        <v>3463</v>
      </c>
      <c r="T854" s="13">
        <f>N854+P854</f>
        <v>0</v>
      </c>
      <c r="U854" s="13"/>
      <c r="V854" s="13"/>
      <c r="W854" s="13"/>
      <c r="X854" s="13"/>
      <c r="Y854" s="13">
        <f>S854+U854+V854+W854+X854</f>
        <v>3463</v>
      </c>
      <c r="Z854" s="13">
        <f>T854+V854</f>
        <v>0</v>
      </c>
      <c r="AA854" s="13"/>
      <c r="AB854" s="13"/>
      <c r="AC854" s="13"/>
      <c r="AD854" s="13"/>
      <c r="AE854" s="13">
        <f>Y854+AA854+AB854+AC854+AD854</f>
        <v>3463</v>
      </c>
      <c r="AF854" s="13">
        <f>Z854+AB854</f>
        <v>0</v>
      </c>
      <c r="AG854" s="13"/>
      <c r="AH854" s="13"/>
      <c r="AI854" s="13"/>
      <c r="AJ854" s="13"/>
      <c r="AK854" s="81">
        <f>AE854+AG854+AH854+AI854+AJ854</f>
        <v>3463</v>
      </c>
      <c r="AL854" s="81">
        <f>AF854+AH854</f>
        <v>0</v>
      </c>
      <c r="AM854" s="13"/>
      <c r="AN854" s="13"/>
      <c r="AO854" s="13"/>
      <c r="AP854" s="13"/>
      <c r="AQ854" s="13">
        <f>AK854+AM854+AN854+AO854+AP854</f>
        <v>3463</v>
      </c>
      <c r="AR854" s="13">
        <f>AL854+AN854</f>
        <v>0</v>
      </c>
      <c r="AS854" s="13"/>
      <c r="AT854" s="13"/>
      <c r="AU854" s="13"/>
      <c r="AV854" s="13"/>
      <c r="AW854" s="13">
        <f>AQ854+AS854+AT854+AU854+AV854</f>
        <v>3463</v>
      </c>
      <c r="AX854" s="13">
        <f>AR854+AT854</f>
        <v>0</v>
      </c>
    </row>
    <row r="855" spans="1:50" ht="49.5" hidden="1" x14ac:dyDescent="0.25">
      <c r="A855" s="60" t="s">
        <v>143</v>
      </c>
      <c r="B855" s="45">
        <v>915</v>
      </c>
      <c r="C855" s="25" t="s">
        <v>35</v>
      </c>
      <c r="D855" s="25" t="s">
        <v>17</v>
      </c>
      <c r="E855" s="24" t="s">
        <v>144</v>
      </c>
      <c r="F855" s="25"/>
      <c r="G855" s="13">
        <f>G856</f>
        <v>3687</v>
      </c>
      <c r="H855" s="13">
        <f t="shared" ref="H855:R855" si="1376">H856</f>
        <v>0</v>
      </c>
      <c r="I855" s="13">
        <f t="shared" si="1376"/>
        <v>0</v>
      </c>
      <c r="J855" s="13">
        <f t="shared" si="1376"/>
        <v>0</v>
      </c>
      <c r="K855" s="13">
        <f t="shared" si="1376"/>
        <v>0</v>
      </c>
      <c r="L855" s="13">
        <f t="shared" si="1376"/>
        <v>0</v>
      </c>
      <c r="M855" s="13">
        <f t="shared" si="1376"/>
        <v>3687</v>
      </c>
      <c r="N855" s="13">
        <f t="shared" si="1376"/>
        <v>0</v>
      </c>
      <c r="O855" s="13">
        <f t="shared" si="1376"/>
        <v>0</v>
      </c>
      <c r="P855" s="13">
        <f t="shared" si="1376"/>
        <v>0</v>
      </c>
      <c r="Q855" s="13">
        <f t="shared" si="1376"/>
        <v>0</v>
      </c>
      <c r="R855" s="13">
        <f t="shared" si="1376"/>
        <v>0</v>
      </c>
      <c r="S855" s="13">
        <f t="shared" ref="S855:AX855" si="1377">S856</f>
        <v>3687</v>
      </c>
      <c r="T855" s="13">
        <f t="shared" si="1377"/>
        <v>0</v>
      </c>
      <c r="U855" s="13">
        <f t="shared" si="1377"/>
        <v>0</v>
      </c>
      <c r="V855" s="13">
        <f t="shared" si="1377"/>
        <v>0</v>
      </c>
      <c r="W855" s="13">
        <f t="shared" si="1377"/>
        <v>0</v>
      </c>
      <c r="X855" s="13">
        <f t="shared" si="1377"/>
        <v>0</v>
      </c>
      <c r="Y855" s="13">
        <f t="shared" si="1377"/>
        <v>3687</v>
      </c>
      <c r="Z855" s="13">
        <f t="shared" si="1377"/>
        <v>0</v>
      </c>
      <c r="AA855" s="13">
        <f t="shared" si="1377"/>
        <v>0</v>
      </c>
      <c r="AB855" s="13">
        <f t="shared" si="1377"/>
        <v>0</v>
      </c>
      <c r="AC855" s="13">
        <f t="shared" si="1377"/>
        <v>0</v>
      </c>
      <c r="AD855" s="13">
        <f t="shared" si="1377"/>
        <v>0</v>
      </c>
      <c r="AE855" s="13">
        <f t="shared" si="1377"/>
        <v>3687</v>
      </c>
      <c r="AF855" s="13">
        <f t="shared" si="1377"/>
        <v>0</v>
      </c>
      <c r="AG855" s="13">
        <f t="shared" si="1377"/>
        <v>0</v>
      </c>
      <c r="AH855" s="13">
        <f t="shared" si="1377"/>
        <v>0</v>
      </c>
      <c r="AI855" s="13">
        <f t="shared" si="1377"/>
        <v>0</v>
      </c>
      <c r="AJ855" s="13">
        <f t="shared" si="1377"/>
        <v>0</v>
      </c>
      <c r="AK855" s="81">
        <f t="shared" si="1377"/>
        <v>3687</v>
      </c>
      <c r="AL855" s="81">
        <f t="shared" si="1377"/>
        <v>0</v>
      </c>
      <c r="AM855" s="13">
        <f t="shared" si="1377"/>
        <v>0</v>
      </c>
      <c r="AN855" s="13">
        <f t="shared" si="1377"/>
        <v>0</v>
      </c>
      <c r="AO855" s="13">
        <f t="shared" si="1377"/>
        <v>0</v>
      </c>
      <c r="AP855" s="13">
        <f t="shared" si="1377"/>
        <v>0</v>
      </c>
      <c r="AQ855" s="13">
        <f t="shared" si="1377"/>
        <v>3687</v>
      </c>
      <c r="AR855" s="13">
        <f t="shared" si="1377"/>
        <v>0</v>
      </c>
      <c r="AS855" s="13">
        <f t="shared" si="1377"/>
        <v>0</v>
      </c>
      <c r="AT855" s="13">
        <f t="shared" si="1377"/>
        <v>0</v>
      </c>
      <c r="AU855" s="13">
        <f t="shared" si="1377"/>
        <v>0</v>
      </c>
      <c r="AV855" s="13">
        <f t="shared" si="1377"/>
        <v>0</v>
      </c>
      <c r="AW855" s="13">
        <f t="shared" si="1377"/>
        <v>3687</v>
      </c>
      <c r="AX855" s="13">
        <f t="shared" si="1377"/>
        <v>0</v>
      </c>
    </row>
    <row r="856" spans="1:50" hidden="1" x14ac:dyDescent="0.25">
      <c r="A856" s="60" t="s">
        <v>145</v>
      </c>
      <c r="B856" s="45">
        <v>915</v>
      </c>
      <c r="C856" s="25" t="s">
        <v>35</v>
      </c>
      <c r="D856" s="25" t="s">
        <v>17</v>
      </c>
      <c r="E856" s="24" t="s">
        <v>146</v>
      </c>
      <c r="F856" s="25"/>
      <c r="G856" s="13">
        <f>G857+G860</f>
        <v>3687</v>
      </c>
      <c r="H856" s="13">
        <f t="shared" ref="H856:N856" si="1378">H857+H860</f>
        <v>0</v>
      </c>
      <c r="I856" s="13">
        <f t="shared" si="1378"/>
        <v>0</v>
      </c>
      <c r="J856" s="13">
        <f t="shared" si="1378"/>
        <v>0</v>
      </c>
      <c r="K856" s="13">
        <f t="shared" si="1378"/>
        <v>0</v>
      </c>
      <c r="L856" s="13">
        <f t="shared" si="1378"/>
        <v>0</v>
      </c>
      <c r="M856" s="13">
        <f t="shared" si="1378"/>
        <v>3687</v>
      </c>
      <c r="N856" s="13">
        <f t="shared" si="1378"/>
        <v>0</v>
      </c>
      <c r="O856" s="13">
        <f t="shared" ref="O856:T856" si="1379">O857+O860</f>
        <v>0</v>
      </c>
      <c r="P856" s="13">
        <f t="shared" si="1379"/>
        <v>0</v>
      </c>
      <c r="Q856" s="13">
        <f t="shared" si="1379"/>
        <v>0</v>
      </c>
      <c r="R856" s="13">
        <f t="shared" si="1379"/>
        <v>0</v>
      </c>
      <c r="S856" s="13">
        <f t="shared" si="1379"/>
        <v>3687</v>
      </c>
      <c r="T856" s="13">
        <f t="shared" si="1379"/>
        <v>0</v>
      </c>
      <c r="U856" s="13">
        <f t="shared" ref="U856:Z856" si="1380">U857+U860</f>
        <v>0</v>
      </c>
      <c r="V856" s="13">
        <f t="shared" si="1380"/>
        <v>0</v>
      </c>
      <c r="W856" s="13">
        <f t="shared" si="1380"/>
        <v>0</v>
      </c>
      <c r="X856" s="13">
        <f t="shared" si="1380"/>
        <v>0</v>
      </c>
      <c r="Y856" s="13">
        <f t="shared" si="1380"/>
        <v>3687</v>
      </c>
      <c r="Z856" s="13">
        <f t="shared" si="1380"/>
        <v>0</v>
      </c>
      <c r="AA856" s="13">
        <f t="shared" ref="AA856:AF856" si="1381">AA857+AA860</f>
        <v>0</v>
      </c>
      <c r="AB856" s="13">
        <f t="shared" si="1381"/>
        <v>0</v>
      </c>
      <c r="AC856" s="13">
        <f t="shared" si="1381"/>
        <v>0</v>
      </c>
      <c r="AD856" s="13">
        <f t="shared" si="1381"/>
        <v>0</v>
      </c>
      <c r="AE856" s="13">
        <f t="shared" si="1381"/>
        <v>3687</v>
      </c>
      <c r="AF856" s="13">
        <f t="shared" si="1381"/>
        <v>0</v>
      </c>
      <c r="AG856" s="13">
        <f t="shared" ref="AG856:AL856" si="1382">AG857+AG860</f>
        <v>0</v>
      </c>
      <c r="AH856" s="13">
        <f t="shared" si="1382"/>
        <v>0</v>
      </c>
      <c r="AI856" s="13">
        <f t="shared" si="1382"/>
        <v>0</v>
      </c>
      <c r="AJ856" s="13">
        <f t="shared" si="1382"/>
        <v>0</v>
      </c>
      <c r="AK856" s="81">
        <f t="shared" si="1382"/>
        <v>3687</v>
      </c>
      <c r="AL856" s="81">
        <f t="shared" si="1382"/>
        <v>0</v>
      </c>
      <c r="AM856" s="13">
        <f t="shared" ref="AM856:AR856" si="1383">AM857+AM860</f>
        <v>0</v>
      </c>
      <c r="AN856" s="13">
        <f t="shared" si="1383"/>
        <v>0</v>
      </c>
      <c r="AO856" s="13">
        <f t="shared" si="1383"/>
        <v>0</v>
      </c>
      <c r="AP856" s="13">
        <f t="shared" si="1383"/>
        <v>0</v>
      </c>
      <c r="AQ856" s="13">
        <f t="shared" si="1383"/>
        <v>3687</v>
      </c>
      <c r="AR856" s="13">
        <f t="shared" si="1383"/>
        <v>0</v>
      </c>
      <c r="AS856" s="13">
        <f t="shared" ref="AS856:AX856" si="1384">AS857+AS860</f>
        <v>0</v>
      </c>
      <c r="AT856" s="13">
        <f t="shared" si="1384"/>
        <v>0</v>
      </c>
      <c r="AU856" s="13">
        <f t="shared" si="1384"/>
        <v>0</v>
      </c>
      <c r="AV856" s="13">
        <f t="shared" si="1384"/>
        <v>0</v>
      </c>
      <c r="AW856" s="13">
        <f t="shared" si="1384"/>
        <v>3687</v>
      </c>
      <c r="AX856" s="13">
        <f t="shared" si="1384"/>
        <v>0</v>
      </c>
    </row>
    <row r="857" spans="1:50" ht="87" hidden="1" customHeight="1" x14ac:dyDescent="0.25">
      <c r="A857" s="60" t="s">
        <v>561</v>
      </c>
      <c r="B857" s="45">
        <v>915</v>
      </c>
      <c r="C857" s="25" t="s">
        <v>35</v>
      </c>
      <c r="D857" s="25" t="s">
        <v>17</v>
      </c>
      <c r="E857" s="24" t="s">
        <v>564</v>
      </c>
      <c r="F857" s="25"/>
      <c r="G857" s="13">
        <f>G858</f>
        <v>2687</v>
      </c>
      <c r="H857" s="13">
        <f t="shared" ref="H857:R858" si="1385">H858</f>
        <v>0</v>
      </c>
      <c r="I857" s="13">
        <f t="shared" si="1385"/>
        <v>0</v>
      </c>
      <c r="J857" s="13">
        <f t="shared" si="1385"/>
        <v>0</v>
      </c>
      <c r="K857" s="13">
        <f t="shared" si="1385"/>
        <v>0</v>
      </c>
      <c r="L857" s="13">
        <f t="shared" si="1385"/>
        <v>0</v>
      </c>
      <c r="M857" s="13">
        <f t="shared" si="1385"/>
        <v>2687</v>
      </c>
      <c r="N857" s="13">
        <f t="shared" si="1385"/>
        <v>0</v>
      </c>
      <c r="O857" s="13">
        <f t="shared" si="1385"/>
        <v>0</v>
      </c>
      <c r="P857" s="13">
        <f t="shared" si="1385"/>
        <v>0</v>
      </c>
      <c r="Q857" s="13">
        <f t="shared" si="1385"/>
        <v>0</v>
      </c>
      <c r="R857" s="13">
        <f t="shared" si="1385"/>
        <v>0</v>
      </c>
      <c r="S857" s="13">
        <f>S858</f>
        <v>2687</v>
      </c>
      <c r="T857" s="13">
        <f>T858</f>
        <v>0</v>
      </c>
      <c r="U857" s="13">
        <f t="shared" ref="U857:X858" si="1386">U858</f>
        <v>0</v>
      </c>
      <c r="V857" s="13">
        <f t="shared" si="1386"/>
        <v>0</v>
      </c>
      <c r="W857" s="13">
        <f t="shared" si="1386"/>
        <v>0</v>
      </c>
      <c r="X857" s="13">
        <f t="shared" si="1386"/>
        <v>0</v>
      </c>
      <c r="Y857" s="13">
        <f>Y858</f>
        <v>2687</v>
      </c>
      <c r="Z857" s="13">
        <f>Z858</f>
        <v>0</v>
      </c>
      <c r="AA857" s="13">
        <f t="shared" ref="AA857:AD858" si="1387">AA858</f>
        <v>0</v>
      </c>
      <c r="AB857" s="13">
        <f t="shared" si="1387"/>
        <v>0</v>
      </c>
      <c r="AC857" s="13">
        <f t="shared" si="1387"/>
        <v>0</v>
      </c>
      <c r="AD857" s="13">
        <f t="shared" si="1387"/>
        <v>0</v>
      </c>
      <c r="AE857" s="13">
        <f>AE858</f>
        <v>2687</v>
      </c>
      <c r="AF857" s="13">
        <f>AF858</f>
        <v>0</v>
      </c>
      <c r="AG857" s="13">
        <f t="shared" ref="AG857:AJ858" si="1388">AG858</f>
        <v>0</v>
      </c>
      <c r="AH857" s="13">
        <f t="shared" si="1388"/>
        <v>0</v>
      </c>
      <c r="AI857" s="13">
        <f t="shared" si="1388"/>
        <v>0</v>
      </c>
      <c r="AJ857" s="13">
        <f t="shared" si="1388"/>
        <v>0</v>
      </c>
      <c r="AK857" s="81">
        <f>AK858</f>
        <v>2687</v>
      </c>
      <c r="AL857" s="81">
        <f>AL858</f>
        <v>0</v>
      </c>
      <c r="AM857" s="13">
        <f t="shared" ref="AM857:AP858" si="1389">AM858</f>
        <v>0</v>
      </c>
      <c r="AN857" s="13">
        <f t="shared" si="1389"/>
        <v>0</v>
      </c>
      <c r="AO857" s="13">
        <f t="shared" si="1389"/>
        <v>0</v>
      </c>
      <c r="AP857" s="13">
        <f t="shared" si="1389"/>
        <v>0</v>
      </c>
      <c r="AQ857" s="13">
        <f>AQ858</f>
        <v>2687</v>
      </c>
      <c r="AR857" s="13">
        <f>AR858</f>
        <v>0</v>
      </c>
      <c r="AS857" s="13">
        <f t="shared" ref="AS857:AV858" si="1390">AS858</f>
        <v>0</v>
      </c>
      <c r="AT857" s="13">
        <f t="shared" si="1390"/>
        <v>0</v>
      </c>
      <c r="AU857" s="13">
        <f t="shared" si="1390"/>
        <v>0</v>
      </c>
      <c r="AV857" s="13">
        <f t="shared" si="1390"/>
        <v>0</v>
      </c>
      <c r="AW857" s="13">
        <f>AW858</f>
        <v>2687</v>
      </c>
      <c r="AX857" s="13">
        <f>AX858</f>
        <v>0</v>
      </c>
    </row>
    <row r="858" spans="1:50" ht="33" hidden="1" x14ac:dyDescent="0.25">
      <c r="A858" s="60" t="s">
        <v>12</v>
      </c>
      <c r="B858" s="45">
        <v>915</v>
      </c>
      <c r="C858" s="25" t="s">
        <v>35</v>
      </c>
      <c r="D858" s="25" t="s">
        <v>17</v>
      </c>
      <c r="E858" s="24" t="s">
        <v>564</v>
      </c>
      <c r="F858" s="25">
        <v>600</v>
      </c>
      <c r="G858" s="13">
        <f>G859</f>
        <v>2687</v>
      </c>
      <c r="H858" s="13">
        <f t="shared" si="1385"/>
        <v>0</v>
      </c>
      <c r="I858" s="13">
        <f t="shared" si="1385"/>
        <v>0</v>
      </c>
      <c r="J858" s="13">
        <f t="shared" si="1385"/>
        <v>0</v>
      </c>
      <c r="K858" s="13">
        <f t="shared" si="1385"/>
        <v>0</v>
      </c>
      <c r="L858" s="13">
        <f t="shared" si="1385"/>
        <v>0</v>
      </c>
      <c r="M858" s="13">
        <f t="shared" si="1385"/>
        <v>2687</v>
      </c>
      <c r="N858" s="13">
        <f t="shared" si="1385"/>
        <v>0</v>
      </c>
      <c r="O858" s="13">
        <f t="shared" si="1385"/>
        <v>0</v>
      </c>
      <c r="P858" s="13">
        <f t="shared" si="1385"/>
        <v>0</v>
      </c>
      <c r="Q858" s="13">
        <f t="shared" si="1385"/>
        <v>0</v>
      </c>
      <c r="R858" s="13">
        <f t="shared" si="1385"/>
        <v>0</v>
      </c>
      <c r="S858" s="13">
        <f>S859</f>
        <v>2687</v>
      </c>
      <c r="T858" s="13">
        <f>T859</f>
        <v>0</v>
      </c>
      <c r="U858" s="13">
        <f t="shared" si="1386"/>
        <v>0</v>
      </c>
      <c r="V858" s="13">
        <f t="shared" si="1386"/>
        <v>0</v>
      </c>
      <c r="W858" s="13">
        <f t="shared" si="1386"/>
        <v>0</v>
      </c>
      <c r="X858" s="13">
        <f t="shared" si="1386"/>
        <v>0</v>
      </c>
      <c r="Y858" s="13">
        <f>Y859</f>
        <v>2687</v>
      </c>
      <c r="Z858" s="13">
        <f>Z859</f>
        <v>0</v>
      </c>
      <c r="AA858" s="13">
        <f t="shared" si="1387"/>
        <v>0</v>
      </c>
      <c r="AB858" s="13">
        <f t="shared" si="1387"/>
        <v>0</v>
      </c>
      <c r="AC858" s="13">
        <f t="shared" si="1387"/>
        <v>0</v>
      </c>
      <c r="AD858" s="13">
        <f t="shared" si="1387"/>
        <v>0</v>
      </c>
      <c r="AE858" s="13">
        <f>AE859</f>
        <v>2687</v>
      </c>
      <c r="AF858" s="13">
        <f>AF859</f>
        <v>0</v>
      </c>
      <c r="AG858" s="13">
        <f t="shared" si="1388"/>
        <v>0</v>
      </c>
      <c r="AH858" s="13">
        <f t="shared" si="1388"/>
        <v>0</v>
      </c>
      <c r="AI858" s="13">
        <f t="shared" si="1388"/>
        <v>0</v>
      </c>
      <c r="AJ858" s="13">
        <f t="shared" si="1388"/>
        <v>0</v>
      </c>
      <c r="AK858" s="81">
        <f>AK859</f>
        <v>2687</v>
      </c>
      <c r="AL858" s="81">
        <f>AL859</f>
        <v>0</v>
      </c>
      <c r="AM858" s="13">
        <f t="shared" si="1389"/>
        <v>0</v>
      </c>
      <c r="AN858" s="13">
        <f t="shared" si="1389"/>
        <v>0</v>
      </c>
      <c r="AO858" s="13">
        <f t="shared" si="1389"/>
        <v>0</v>
      </c>
      <c r="AP858" s="13">
        <f t="shared" si="1389"/>
        <v>0</v>
      </c>
      <c r="AQ858" s="13">
        <f>AQ859</f>
        <v>2687</v>
      </c>
      <c r="AR858" s="13">
        <f>AR859</f>
        <v>0</v>
      </c>
      <c r="AS858" s="13">
        <f t="shared" si="1390"/>
        <v>0</v>
      </c>
      <c r="AT858" s="13">
        <f t="shared" si="1390"/>
        <v>0</v>
      </c>
      <c r="AU858" s="13">
        <f t="shared" si="1390"/>
        <v>0</v>
      </c>
      <c r="AV858" s="13">
        <f t="shared" si="1390"/>
        <v>0</v>
      </c>
      <c r="AW858" s="13">
        <f>AW859</f>
        <v>2687</v>
      </c>
      <c r="AX858" s="13">
        <f>AX859</f>
        <v>0</v>
      </c>
    </row>
    <row r="859" spans="1:50" ht="40.5" hidden="1" customHeight="1" x14ac:dyDescent="0.25">
      <c r="A859" s="60" t="s">
        <v>149</v>
      </c>
      <c r="B859" s="45">
        <v>915</v>
      </c>
      <c r="C859" s="25" t="s">
        <v>35</v>
      </c>
      <c r="D859" s="25" t="s">
        <v>17</v>
      </c>
      <c r="E859" s="24" t="s">
        <v>564</v>
      </c>
      <c r="F859" s="25">
        <v>630</v>
      </c>
      <c r="G859" s="13">
        <v>2687</v>
      </c>
      <c r="H859" s="13"/>
      <c r="I859" s="13"/>
      <c r="J859" s="13"/>
      <c r="K859" s="13"/>
      <c r="L859" s="13"/>
      <c r="M859" s="13">
        <f>G859+I859+J859+K859+L859</f>
        <v>2687</v>
      </c>
      <c r="N859" s="13">
        <f>H859+J859</f>
        <v>0</v>
      </c>
      <c r="O859" s="13"/>
      <c r="P859" s="13"/>
      <c r="Q859" s="13"/>
      <c r="R859" s="13"/>
      <c r="S859" s="13">
        <f>M859+O859+P859+Q859+R859</f>
        <v>2687</v>
      </c>
      <c r="T859" s="13">
        <f>N859+P859</f>
        <v>0</v>
      </c>
      <c r="U859" s="13"/>
      <c r="V859" s="13"/>
      <c r="W859" s="13"/>
      <c r="X859" s="13"/>
      <c r="Y859" s="13">
        <f>S859+U859+V859+W859+X859</f>
        <v>2687</v>
      </c>
      <c r="Z859" s="13">
        <f>T859+V859</f>
        <v>0</v>
      </c>
      <c r="AA859" s="13"/>
      <c r="AB859" s="13"/>
      <c r="AC859" s="13"/>
      <c r="AD859" s="13"/>
      <c r="AE859" s="13">
        <f>Y859+AA859+AB859+AC859+AD859</f>
        <v>2687</v>
      </c>
      <c r="AF859" s="13">
        <f>Z859+AB859</f>
        <v>0</v>
      </c>
      <c r="AG859" s="13"/>
      <c r="AH859" s="13"/>
      <c r="AI859" s="13"/>
      <c r="AJ859" s="13"/>
      <c r="AK859" s="81">
        <f>AE859+AG859+AH859+AI859+AJ859</f>
        <v>2687</v>
      </c>
      <c r="AL859" s="81">
        <f>AF859+AH859</f>
        <v>0</v>
      </c>
      <c r="AM859" s="13"/>
      <c r="AN859" s="13"/>
      <c r="AO859" s="13"/>
      <c r="AP859" s="13"/>
      <c r="AQ859" s="13">
        <f>AK859+AM859+AN859+AO859+AP859</f>
        <v>2687</v>
      </c>
      <c r="AR859" s="13">
        <f>AL859+AN859</f>
        <v>0</v>
      </c>
      <c r="AS859" s="13"/>
      <c r="AT859" s="13"/>
      <c r="AU859" s="13"/>
      <c r="AV859" s="13"/>
      <c r="AW859" s="13">
        <f>AQ859+AS859+AT859+AU859+AV859</f>
        <v>2687</v>
      </c>
      <c r="AX859" s="13">
        <f>AR859+AT859</f>
        <v>0</v>
      </c>
    </row>
    <row r="860" spans="1:50" ht="49.5" hidden="1" x14ac:dyDescent="0.25">
      <c r="A860" s="60" t="s">
        <v>295</v>
      </c>
      <c r="B860" s="24">
        <v>915</v>
      </c>
      <c r="C860" s="25" t="s">
        <v>35</v>
      </c>
      <c r="D860" s="25" t="s">
        <v>17</v>
      </c>
      <c r="E860" s="24" t="s">
        <v>565</v>
      </c>
      <c r="F860" s="25"/>
      <c r="G860" s="13">
        <f>G861</f>
        <v>1000</v>
      </c>
      <c r="H860" s="13">
        <f t="shared" ref="H860:R861" si="1391">H861</f>
        <v>0</v>
      </c>
      <c r="I860" s="13">
        <f t="shared" si="1391"/>
        <v>0</v>
      </c>
      <c r="J860" s="13">
        <f t="shared" si="1391"/>
        <v>0</v>
      </c>
      <c r="K860" s="13">
        <f t="shared" si="1391"/>
        <v>0</v>
      </c>
      <c r="L860" s="13">
        <f t="shared" si="1391"/>
        <v>0</v>
      </c>
      <c r="M860" s="13">
        <f t="shared" si="1391"/>
        <v>1000</v>
      </c>
      <c r="N860" s="13">
        <f t="shared" si="1391"/>
        <v>0</v>
      </c>
      <c r="O860" s="13">
        <f t="shared" si="1391"/>
        <v>0</v>
      </c>
      <c r="P860" s="13">
        <f t="shared" si="1391"/>
        <v>0</v>
      </c>
      <c r="Q860" s="13">
        <f t="shared" si="1391"/>
        <v>0</v>
      </c>
      <c r="R860" s="13">
        <f t="shared" si="1391"/>
        <v>0</v>
      </c>
      <c r="S860" s="13">
        <f>S861</f>
        <v>1000</v>
      </c>
      <c r="T860" s="13">
        <f>T861</f>
        <v>0</v>
      </c>
      <c r="U860" s="13">
        <f t="shared" ref="U860:X861" si="1392">U861</f>
        <v>0</v>
      </c>
      <c r="V860" s="13">
        <f t="shared" si="1392"/>
        <v>0</v>
      </c>
      <c r="W860" s="13">
        <f t="shared" si="1392"/>
        <v>0</v>
      </c>
      <c r="X860" s="13">
        <f t="shared" si="1392"/>
        <v>0</v>
      </c>
      <c r="Y860" s="13">
        <f>Y861</f>
        <v>1000</v>
      </c>
      <c r="Z860" s="13">
        <f>Z861</f>
        <v>0</v>
      </c>
      <c r="AA860" s="13">
        <f t="shared" ref="AA860:AD861" si="1393">AA861</f>
        <v>0</v>
      </c>
      <c r="AB860" s="13">
        <f t="shared" si="1393"/>
        <v>0</v>
      </c>
      <c r="AC860" s="13">
        <f t="shared" si="1393"/>
        <v>0</v>
      </c>
      <c r="AD860" s="13">
        <f t="shared" si="1393"/>
        <v>0</v>
      </c>
      <c r="AE860" s="13">
        <f>AE861</f>
        <v>1000</v>
      </c>
      <c r="AF860" s="13">
        <f>AF861</f>
        <v>0</v>
      </c>
      <c r="AG860" s="13">
        <f t="shared" ref="AG860:AJ861" si="1394">AG861</f>
        <v>0</v>
      </c>
      <c r="AH860" s="13">
        <f t="shared" si="1394"/>
        <v>0</v>
      </c>
      <c r="AI860" s="13">
        <f t="shared" si="1394"/>
        <v>0</v>
      </c>
      <c r="AJ860" s="13">
        <f t="shared" si="1394"/>
        <v>0</v>
      </c>
      <c r="AK860" s="81">
        <f>AK861</f>
        <v>1000</v>
      </c>
      <c r="AL860" s="81">
        <f>AL861</f>
        <v>0</v>
      </c>
      <c r="AM860" s="13">
        <f t="shared" ref="AM860:AP861" si="1395">AM861</f>
        <v>0</v>
      </c>
      <c r="AN860" s="13">
        <f t="shared" si="1395"/>
        <v>0</v>
      </c>
      <c r="AO860" s="13">
        <f t="shared" si="1395"/>
        <v>0</v>
      </c>
      <c r="AP860" s="13">
        <f t="shared" si="1395"/>
        <v>0</v>
      </c>
      <c r="AQ860" s="13">
        <f>AQ861</f>
        <v>1000</v>
      </c>
      <c r="AR860" s="13">
        <f>AR861</f>
        <v>0</v>
      </c>
      <c r="AS860" s="13">
        <f t="shared" ref="AS860:AV861" si="1396">AS861</f>
        <v>0</v>
      </c>
      <c r="AT860" s="13">
        <f t="shared" si="1396"/>
        <v>0</v>
      </c>
      <c r="AU860" s="13">
        <f t="shared" si="1396"/>
        <v>0</v>
      </c>
      <c r="AV860" s="13">
        <f t="shared" si="1396"/>
        <v>0</v>
      </c>
      <c r="AW860" s="13">
        <f>AW861</f>
        <v>1000</v>
      </c>
      <c r="AX860" s="13">
        <f>AX861</f>
        <v>0</v>
      </c>
    </row>
    <row r="861" spans="1:50" ht="33" hidden="1" x14ac:dyDescent="0.25">
      <c r="A861" s="60" t="s">
        <v>12</v>
      </c>
      <c r="B861" s="24">
        <v>915</v>
      </c>
      <c r="C861" s="25" t="s">
        <v>35</v>
      </c>
      <c r="D861" s="25" t="s">
        <v>17</v>
      </c>
      <c r="E861" s="24" t="s">
        <v>565</v>
      </c>
      <c r="F861" s="25">
        <v>600</v>
      </c>
      <c r="G861" s="13">
        <f>G862</f>
        <v>1000</v>
      </c>
      <c r="H861" s="13">
        <f t="shared" si="1391"/>
        <v>0</v>
      </c>
      <c r="I861" s="13">
        <f t="shared" si="1391"/>
        <v>0</v>
      </c>
      <c r="J861" s="13">
        <f t="shared" si="1391"/>
        <v>0</v>
      </c>
      <c r="K861" s="13">
        <f t="shared" si="1391"/>
        <v>0</v>
      </c>
      <c r="L861" s="13">
        <f t="shared" si="1391"/>
        <v>0</v>
      </c>
      <c r="M861" s="13">
        <f t="shared" si="1391"/>
        <v>1000</v>
      </c>
      <c r="N861" s="13">
        <f t="shared" si="1391"/>
        <v>0</v>
      </c>
      <c r="O861" s="13">
        <f t="shared" si="1391"/>
        <v>0</v>
      </c>
      <c r="P861" s="13">
        <f t="shared" si="1391"/>
        <v>0</v>
      </c>
      <c r="Q861" s="13">
        <f t="shared" si="1391"/>
        <v>0</v>
      </c>
      <c r="R861" s="13">
        <f t="shared" si="1391"/>
        <v>0</v>
      </c>
      <c r="S861" s="13">
        <f>S862</f>
        <v>1000</v>
      </c>
      <c r="T861" s="13">
        <f>T862</f>
        <v>0</v>
      </c>
      <c r="U861" s="13">
        <f t="shared" si="1392"/>
        <v>0</v>
      </c>
      <c r="V861" s="13">
        <f t="shared" si="1392"/>
        <v>0</v>
      </c>
      <c r="W861" s="13">
        <f t="shared" si="1392"/>
        <v>0</v>
      </c>
      <c r="X861" s="13">
        <f t="shared" si="1392"/>
        <v>0</v>
      </c>
      <c r="Y861" s="13">
        <f>Y862</f>
        <v>1000</v>
      </c>
      <c r="Z861" s="13">
        <f>Z862</f>
        <v>0</v>
      </c>
      <c r="AA861" s="13">
        <f t="shared" si="1393"/>
        <v>0</v>
      </c>
      <c r="AB861" s="13">
        <f t="shared" si="1393"/>
        <v>0</v>
      </c>
      <c r="AC861" s="13">
        <f t="shared" si="1393"/>
        <v>0</v>
      </c>
      <c r="AD861" s="13">
        <f t="shared" si="1393"/>
        <v>0</v>
      </c>
      <c r="AE861" s="13">
        <f>AE862</f>
        <v>1000</v>
      </c>
      <c r="AF861" s="13">
        <f>AF862</f>
        <v>0</v>
      </c>
      <c r="AG861" s="13">
        <f t="shared" si="1394"/>
        <v>0</v>
      </c>
      <c r="AH861" s="13">
        <f t="shared" si="1394"/>
        <v>0</v>
      </c>
      <c r="AI861" s="13">
        <f t="shared" si="1394"/>
        <v>0</v>
      </c>
      <c r="AJ861" s="13">
        <f t="shared" si="1394"/>
        <v>0</v>
      </c>
      <c r="AK861" s="81">
        <f>AK862</f>
        <v>1000</v>
      </c>
      <c r="AL861" s="81">
        <f>AL862</f>
        <v>0</v>
      </c>
      <c r="AM861" s="13">
        <f t="shared" si="1395"/>
        <v>0</v>
      </c>
      <c r="AN861" s="13">
        <f t="shared" si="1395"/>
        <v>0</v>
      </c>
      <c r="AO861" s="13">
        <f t="shared" si="1395"/>
        <v>0</v>
      </c>
      <c r="AP861" s="13">
        <f t="shared" si="1395"/>
        <v>0</v>
      </c>
      <c r="AQ861" s="13">
        <f>AQ862</f>
        <v>1000</v>
      </c>
      <c r="AR861" s="13">
        <f>AR862</f>
        <v>0</v>
      </c>
      <c r="AS861" s="13">
        <f t="shared" si="1396"/>
        <v>0</v>
      </c>
      <c r="AT861" s="13">
        <f t="shared" si="1396"/>
        <v>0</v>
      </c>
      <c r="AU861" s="13">
        <f t="shared" si="1396"/>
        <v>0</v>
      </c>
      <c r="AV861" s="13">
        <f t="shared" si="1396"/>
        <v>0</v>
      </c>
      <c r="AW861" s="13">
        <f>AW862</f>
        <v>1000</v>
      </c>
      <c r="AX861" s="13">
        <f>AX862</f>
        <v>0</v>
      </c>
    </row>
    <row r="862" spans="1:50" ht="39" hidden="1" customHeight="1" x14ac:dyDescent="0.25">
      <c r="A862" s="60" t="s">
        <v>149</v>
      </c>
      <c r="B862" s="24">
        <v>915</v>
      </c>
      <c r="C862" s="25" t="s">
        <v>35</v>
      </c>
      <c r="D862" s="25" t="s">
        <v>17</v>
      </c>
      <c r="E862" s="24" t="s">
        <v>565</v>
      </c>
      <c r="F862" s="25" t="s">
        <v>150</v>
      </c>
      <c r="G862" s="13">
        <v>1000</v>
      </c>
      <c r="H862" s="13"/>
      <c r="I862" s="13"/>
      <c r="J862" s="13"/>
      <c r="K862" s="13"/>
      <c r="L862" s="13"/>
      <c r="M862" s="13">
        <v>1000</v>
      </c>
      <c r="N862" s="13"/>
      <c r="O862" s="13"/>
      <c r="P862" s="13"/>
      <c r="Q862" s="13"/>
      <c r="R862" s="13"/>
      <c r="S862" s="13">
        <v>1000</v>
      </c>
      <c r="T862" s="13"/>
      <c r="U862" s="13"/>
      <c r="V862" s="13"/>
      <c r="W862" s="13"/>
      <c r="X862" s="13"/>
      <c r="Y862" s="13">
        <v>1000</v>
      </c>
      <c r="Z862" s="13"/>
      <c r="AA862" s="13"/>
      <c r="AB862" s="13"/>
      <c r="AC862" s="13"/>
      <c r="AD862" s="13"/>
      <c r="AE862" s="13">
        <v>1000</v>
      </c>
      <c r="AF862" s="13"/>
      <c r="AG862" s="13"/>
      <c r="AH862" s="13"/>
      <c r="AI862" s="13"/>
      <c r="AJ862" s="13"/>
      <c r="AK862" s="81">
        <v>1000</v>
      </c>
      <c r="AL862" s="81"/>
      <c r="AM862" s="13"/>
      <c r="AN862" s="13"/>
      <c r="AO862" s="13"/>
      <c r="AP862" s="13"/>
      <c r="AQ862" s="13">
        <v>1000</v>
      </c>
      <c r="AR862" s="13"/>
      <c r="AS862" s="13"/>
      <c r="AT862" s="13"/>
      <c r="AU862" s="13"/>
      <c r="AV862" s="13"/>
      <c r="AW862" s="13">
        <v>1000</v>
      </c>
      <c r="AX862" s="13"/>
    </row>
    <row r="863" spans="1:50" ht="33" hidden="1" x14ac:dyDescent="0.25">
      <c r="A863" s="60" t="s">
        <v>268</v>
      </c>
      <c r="B863" s="16">
        <v>915</v>
      </c>
      <c r="C863" s="16" t="s">
        <v>35</v>
      </c>
      <c r="D863" s="16" t="s">
        <v>17</v>
      </c>
      <c r="E863" s="16" t="s">
        <v>269</v>
      </c>
      <c r="F863" s="44"/>
      <c r="G863" s="20">
        <f>G865</f>
        <v>283</v>
      </c>
      <c r="H863" s="20">
        <f t="shared" ref="H863:N863" si="1397">H865</f>
        <v>0</v>
      </c>
      <c r="I863" s="13">
        <f t="shared" si="1397"/>
        <v>0</v>
      </c>
      <c r="J863" s="13">
        <f t="shared" si="1397"/>
        <v>0</v>
      </c>
      <c r="K863" s="13">
        <f t="shared" si="1397"/>
        <v>0</v>
      </c>
      <c r="L863" s="13">
        <f t="shared" si="1397"/>
        <v>0</v>
      </c>
      <c r="M863" s="20">
        <f t="shared" si="1397"/>
        <v>283</v>
      </c>
      <c r="N863" s="20">
        <f t="shared" si="1397"/>
        <v>0</v>
      </c>
      <c r="O863" s="13">
        <f t="shared" ref="O863:T863" si="1398">O865</f>
        <v>0</v>
      </c>
      <c r="P863" s="13">
        <f t="shared" si="1398"/>
        <v>0</v>
      </c>
      <c r="Q863" s="13">
        <f t="shared" si="1398"/>
        <v>0</v>
      </c>
      <c r="R863" s="13">
        <f t="shared" si="1398"/>
        <v>0</v>
      </c>
      <c r="S863" s="20">
        <f t="shared" si="1398"/>
        <v>283</v>
      </c>
      <c r="T863" s="20">
        <f t="shared" si="1398"/>
        <v>0</v>
      </c>
      <c r="U863" s="13">
        <f t="shared" ref="U863:Z863" si="1399">U865</f>
        <v>0</v>
      </c>
      <c r="V863" s="13">
        <f t="shared" si="1399"/>
        <v>0</v>
      </c>
      <c r="W863" s="13">
        <f t="shared" si="1399"/>
        <v>0</v>
      </c>
      <c r="X863" s="13">
        <f t="shared" si="1399"/>
        <v>0</v>
      </c>
      <c r="Y863" s="20">
        <f t="shared" si="1399"/>
        <v>283</v>
      </c>
      <c r="Z863" s="20">
        <f t="shared" si="1399"/>
        <v>0</v>
      </c>
      <c r="AA863" s="13">
        <f t="shared" ref="AA863:AF863" si="1400">AA865</f>
        <v>0</v>
      </c>
      <c r="AB863" s="13">
        <f t="shared" si="1400"/>
        <v>0</v>
      </c>
      <c r="AC863" s="13">
        <f t="shared" si="1400"/>
        <v>0</v>
      </c>
      <c r="AD863" s="13">
        <f t="shared" si="1400"/>
        <v>0</v>
      </c>
      <c r="AE863" s="20">
        <f t="shared" si="1400"/>
        <v>283</v>
      </c>
      <c r="AF863" s="20">
        <f t="shared" si="1400"/>
        <v>0</v>
      </c>
      <c r="AG863" s="13">
        <f t="shared" ref="AG863:AL863" si="1401">AG865</f>
        <v>0</v>
      </c>
      <c r="AH863" s="13">
        <f t="shared" si="1401"/>
        <v>0</v>
      </c>
      <c r="AI863" s="13">
        <f t="shared" si="1401"/>
        <v>0</v>
      </c>
      <c r="AJ863" s="13">
        <f t="shared" si="1401"/>
        <v>0</v>
      </c>
      <c r="AK863" s="87">
        <f t="shared" si="1401"/>
        <v>283</v>
      </c>
      <c r="AL863" s="87">
        <f t="shared" si="1401"/>
        <v>0</v>
      </c>
      <c r="AM863" s="13">
        <f t="shared" ref="AM863:AR863" si="1402">AM865</f>
        <v>0</v>
      </c>
      <c r="AN863" s="13">
        <f t="shared" si="1402"/>
        <v>0</v>
      </c>
      <c r="AO863" s="13">
        <f t="shared" si="1402"/>
        <v>0</v>
      </c>
      <c r="AP863" s="13">
        <f t="shared" si="1402"/>
        <v>0</v>
      </c>
      <c r="AQ863" s="20">
        <f t="shared" si="1402"/>
        <v>283</v>
      </c>
      <c r="AR863" s="20">
        <f t="shared" si="1402"/>
        <v>0</v>
      </c>
      <c r="AS863" s="13">
        <f t="shared" ref="AS863:AX863" si="1403">AS865</f>
        <v>0</v>
      </c>
      <c r="AT863" s="13">
        <f t="shared" si="1403"/>
        <v>0</v>
      </c>
      <c r="AU863" s="13">
        <f t="shared" si="1403"/>
        <v>0</v>
      </c>
      <c r="AV863" s="13">
        <f t="shared" si="1403"/>
        <v>0</v>
      </c>
      <c r="AW863" s="20">
        <f t="shared" si="1403"/>
        <v>283</v>
      </c>
      <c r="AX863" s="20">
        <f t="shared" si="1403"/>
        <v>0</v>
      </c>
    </row>
    <row r="864" spans="1:50" hidden="1" x14ac:dyDescent="0.25">
      <c r="A864" s="60" t="s">
        <v>282</v>
      </c>
      <c r="B864" s="16">
        <v>915</v>
      </c>
      <c r="C864" s="16" t="s">
        <v>35</v>
      </c>
      <c r="D864" s="16" t="s">
        <v>17</v>
      </c>
      <c r="E864" s="16" t="s">
        <v>283</v>
      </c>
      <c r="F864" s="26"/>
      <c r="G864" s="20">
        <f t="shared" ref="G864:R866" si="1404">G865</f>
        <v>283</v>
      </c>
      <c r="H864" s="20">
        <f t="shared" si="1404"/>
        <v>0</v>
      </c>
      <c r="I864" s="13">
        <f t="shared" si="1404"/>
        <v>0</v>
      </c>
      <c r="J864" s="13">
        <f t="shared" si="1404"/>
        <v>0</v>
      </c>
      <c r="K864" s="13">
        <f t="shared" si="1404"/>
        <v>0</v>
      </c>
      <c r="L864" s="13">
        <f t="shared" si="1404"/>
        <v>0</v>
      </c>
      <c r="M864" s="20">
        <f t="shared" si="1404"/>
        <v>283</v>
      </c>
      <c r="N864" s="20">
        <f t="shared" si="1404"/>
        <v>0</v>
      </c>
      <c r="O864" s="13">
        <f t="shared" si="1404"/>
        <v>0</v>
      </c>
      <c r="P864" s="13">
        <f t="shared" si="1404"/>
        <v>0</v>
      </c>
      <c r="Q864" s="13">
        <f t="shared" si="1404"/>
        <v>0</v>
      </c>
      <c r="R864" s="13">
        <f t="shared" si="1404"/>
        <v>0</v>
      </c>
      <c r="S864" s="20">
        <f t="shared" ref="S864:AH866" si="1405">S865</f>
        <v>283</v>
      </c>
      <c r="T864" s="20">
        <f t="shared" si="1405"/>
        <v>0</v>
      </c>
      <c r="U864" s="13">
        <f t="shared" si="1405"/>
        <v>0</v>
      </c>
      <c r="V864" s="13">
        <f t="shared" si="1405"/>
        <v>0</v>
      </c>
      <c r="W864" s="13">
        <f t="shared" si="1405"/>
        <v>0</v>
      </c>
      <c r="X864" s="13">
        <f t="shared" si="1405"/>
        <v>0</v>
      </c>
      <c r="Y864" s="20">
        <f t="shared" si="1405"/>
        <v>283</v>
      </c>
      <c r="Z864" s="20">
        <f t="shared" si="1405"/>
        <v>0</v>
      </c>
      <c r="AA864" s="13">
        <f t="shared" si="1405"/>
        <v>0</v>
      </c>
      <c r="AB864" s="13">
        <f t="shared" si="1405"/>
        <v>0</v>
      </c>
      <c r="AC864" s="13">
        <f t="shared" si="1405"/>
        <v>0</v>
      </c>
      <c r="AD864" s="13">
        <f t="shared" si="1405"/>
        <v>0</v>
      </c>
      <c r="AE864" s="20">
        <f t="shared" si="1405"/>
        <v>283</v>
      </c>
      <c r="AF864" s="20">
        <f t="shared" si="1405"/>
        <v>0</v>
      </c>
      <c r="AG864" s="13">
        <f t="shared" si="1405"/>
        <v>0</v>
      </c>
      <c r="AH864" s="13">
        <f t="shared" si="1405"/>
        <v>0</v>
      </c>
      <c r="AI864" s="13">
        <f t="shared" ref="AG864:AV866" si="1406">AI865</f>
        <v>0</v>
      </c>
      <c r="AJ864" s="13">
        <f t="shared" si="1406"/>
        <v>0</v>
      </c>
      <c r="AK864" s="87">
        <f t="shared" si="1406"/>
        <v>283</v>
      </c>
      <c r="AL864" s="87">
        <f t="shared" si="1406"/>
        <v>0</v>
      </c>
      <c r="AM864" s="13">
        <f t="shared" si="1406"/>
        <v>0</v>
      </c>
      <c r="AN864" s="13">
        <f t="shared" si="1406"/>
        <v>0</v>
      </c>
      <c r="AO864" s="13">
        <f t="shared" si="1406"/>
        <v>0</v>
      </c>
      <c r="AP864" s="13">
        <f t="shared" si="1406"/>
        <v>0</v>
      </c>
      <c r="AQ864" s="20">
        <f t="shared" si="1406"/>
        <v>283</v>
      </c>
      <c r="AR864" s="20">
        <f t="shared" si="1406"/>
        <v>0</v>
      </c>
      <c r="AS864" s="13">
        <f t="shared" si="1406"/>
        <v>0</v>
      </c>
      <c r="AT864" s="13">
        <f t="shared" si="1406"/>
        <v>0</v>
      </c>
      <c r="AU864" s="13">
        <f t="shared" si="1406"/>
        <v>0</v>
      </c>
      <c r="AV864" s="13">
        <f t="shared" si="1406"/>
        <v>0</v>
      </c>
      <c r="AW864" s="20">
        <f t="shared" ref="AS864:AX866" si="1407">AW865</f>
        <v>283</v>
      </c>
      <c r="AX864" s="20">
        <f t="shared" si="1407"/>
        <v>0</v>
      </c>
    </row>
    <row r="865" spans="1:50" ht="31.5" hidden="1" customHeight="1" x14ac:dyDescent="0.25">
      <c r="A865" s="60" t="s">
        <v>284</v>
      </c>
      <c r="B865" s="16">
        <v>915</v>
      </c>
      <c r="C865" s="16" t="s">
        <v>35</v>
      </c>
      <c r="D865" s="16" t="s">
        <v>17</v>
      </c>
      <c r="E865" s="16" t="s">
        <v>285</v>
      </c>
      <c r="F865" s="26"/>
      <c r="G865" s="20">
        <f t="shared" si="1404"/>
        <v>283</v>
      </c>
      <c r="H865" s="20">
        <f t="shared" si="1404"/>
        <v>0</v>
      </c>
      <c r="I865" s="13">
        <f t="shared" si="1404"/>
        <v>0</v>
      </c>
      <c r="J865" s="13">
        <f t="shared" si="1404"/>
        <v>0</v>
      </c>
      <c r="K865" s="13">
        <f t="shared" si="1404"/>
        <v>0</v>
      </c>
      <c r="L865" s="13">
        <f t="shared" si="1404"/>
        <v>0</v>
      </c>
      <c r="M865" s="20">
        <f t="shared" si="1404"/>
        <v>283</v>
      </c>
      <c r="N865" s="20">
        <f t="shared" si="1404"/>
        <v>0</v>
      </c>
      <c r="O865" s="13">
        <f t="shared" si="1404"/>
        <v>0</v>
      </c>
      <c r="P865" s="13">
        <f t="shared" si="1404"/>
        <v>0</v>
      </c>
      <c r="Q865" s="13">
        <f t="shared" si="1404"/>
        <v>0</v>
      </c>
      <c r="R865" s="13">
        <f t="shared" si="1404"/>
        <v>0</v>
      </c>
      <c r="S865" s="20">
        <f t="shared" si="1405"/>
        <v>283</v>
      </c>
      <c r="T865" s="20">
        <f t="shared" si="1405"/>
        <v>0</v>
      </c>
      <c r="U865" s="13">
        <f t="shared" si="1405"/>
        <v>0</v>
      </c>
      <c r="V865" s="13">
        <f t="shared" si="1405"/>
        <v>0</v>
      </c>
      <c r="W865" s="13">
        <f t="shared" si="1405"/>
        <v>0</v>
      </c>
      <c r="X865" s="13">
        <f t="shared" si="1405"/>
        <v>0</v>
      </c>
      <c r="Y865" s="20">
        <f t="shared" si="1405"/>
        <v>283</v>
      </c>
      <c r="Z865" s="20">
        <f t="shared" si="1405"/>
        <v>0</v>
      </c>
      <c r="AA865" s="13">
        <f t="shared" si="1405"/>
        <v>0</v>
      </c>
      <c r="AB865" s="13">
        <f t="shared" si="1405"/>
        <v>0</v>
      </c>
      <c r="AC865" s="13">
        <f t="shared" si="1405"/>
        <v>0</v>
      </c>
      <c r="AD865" s="13">
        <f t="shared" si="1405"/>
        <v>0</v>
      </c>
      <c r="AE865" s="20">
        <f t="shared" si="1405"/>
        <v>283</v>
      </c>
      <c r="AF865" s="20">
        <f t="shared" si="1405"/>
        <v>0</v>
      </c>
      <c r="AG865" s="13">
        <f t="shared" si="1406"/>
        <v>0</v>
      </c>
      <c r="AH865" s="13">
        <f t="shared" si="1406"/>
        <v>0</v>
      </c>
      <c r="AI865" s="13">
        <f t="shared" si="1406"/>
        <v>0</v>
      </c>
      <c r="AJ865" s="13">
        <f t="shared" si="1406"/>
        <v>0</v>
      </c>
      <c r="AK865" s="87">
        <f t="shared" si="1406"/>
        <v>283</v>
      </c>
      <c r="AL865" s="87">
        <f t="shared" si="1406"/>
        <v>0</v>
      </c>
      <c r="AM865" s="13">
        <f t="shared" si="1406"/>
        <v>0</v>
      </c>
      <c r="AN865" s="13">
        <f t="shared" si="1406"/>
        <v>0</v>
      </c>
      <c r="AO865" s="13">
        <f t="shared" si="1406"/>
        <v>0</v>
      </c>
      <c r="AP865" s="13">
        <f t="shared" si="1406"/>
        <v>0</v>
      </c>
      <c r="AQ865" s="20">
        <f t="shared" si="1406"/>
        <v>283</v>
      </c>
      <c r="AR865" s="20">
        <f t="shared" si="1406"/>
        <v>0</v>
      </c>
      <c r="AS865" s="13">
        <f t="shared" si="1407"/>
        <v>0</v>
      </c>
      <c r="AT865" s="13">
        <f t="shared" si="1407"/>
        <v>0</v>
      </c>
      <c r="AU865" s="13">
        <f t="shared" si="1407"/>
        <v>0</v>
      </c>
      <c r="AV865" s="13">
        <f t="shared" si="1407"/>
        <v>0</v>
      </c>
      <c r="AW865" s="20">
        <f t="shared" si="1407"/>
        <v>283</v>
      </c>
      <c r="AX865" s="20">
        <f t="shared" si="1407"/>
        <v>0</v>
      </c>
    </row>
    <row r="866" spans="1:50" ht="33" hidden="1" x14ac:dyDescent="0.25">
      <c r="A866" s="60" t="s">
        <v>270</v>
      </c>
      <c r="B866" s="16">
        <v>915</v>
      </c>
      <c r="C866" s="16" t="s">
        <v>35</v>
      </c>
      <c r="D866" s="16" t="s">
        <v>17</v>
      </c>
      <c r="E866" s="16" t="s">
        <v>285</v>
      </c>
      <c r="F866" s="26">
        <v>200</v>
      </c>
      <c r="G866" s="20">
        <f t="shared" si="1404"/>
        <v>283</v>
      </c>
      <c r="H866" s="20">
        <f t="shared" si="1404"/>
        <v>0</v>
      </c>
      <c r="I866" s="13">
        <f t="shared" si="1404"/>
        <v>0</v>
      </c>
      <c r="J866" s="13">
        <f t="shared" si="1404"/>
        <v>0</v>
      </c>
      <c r="K866" s="13">
        <f t="shared" si="1404"/>
        <v>0</v>
      </c>
      <c r="L866" s="13">
        <f t="shared" si="1404"/>
        <v>0</v>
      </c>
      <c r="M866" s="20">
        <f t="shared" si="1404"/>
        <v>283</v>
      </c>
      <c r="N866" s="20">
        <f t="shared" si="1404"/>
        <v>0</v>
      </c>
      <c r="O866" s="13">
        <f t="shared" si="1404"/>
        <v>0</v>
      </c>
      <c r="P866" s="13">
        <f t="shared" si="1404"/>
        <v>0</v>
      </c>
      <c r="Q866" s="13">
        <f t="shared" si="1404"/>
        <v>0</v>
      </c>
      <c r="R866" s="13">
        <f t="shared" si="1404"/>
        <v>0</v>
      </c>
      <c r="S866" s="20">
        <f t="shared" si="1405"/>
        <v>283</v>
      </c>
      <c r="T866" s="20">
        <f t="shared" si="1405"/>
        <v>0</v>
      </c>
      <c r="U866" s="13">
        <f t="shared" si="1405"/>
        <v>0</v>
      </c>
      <c r="V866" s="13">
        <f t="shared" si="1405"/>
        <v>0</v>
      </c>
      <c r="W866" s="13">
        <f t="shared" si="1405"/>
        <v>0</v>
      </c>
      <c r="X866" s="13">
        <f t="shared" si="1405"/>
        <v>0</v>
      </c>
      <c r="Y866" s="20">
        <f t="shared" si="1405"/>
        <v>283</v>
      </c>
      <c r="Z866" s="20">
        <f t="shared" si="1405"/>
        <v>0</v>
      </c>
      <c r="AA866" s="13">
        <f t="shared" si="1405"/>
        <v>0</v>
      </c>
      <c r="AB866" s="13">
        <f t="shared" si="1405"/>
        <v>0</v>
      </c>
      <c r="AC866" s="13">
        <f t="shared" si="1405"/>
        <v>0</v>
      </c>
      <c r="AD866" s="13">
        <f t="shared" si="1405"/>
        <v>0</v>
      </c>
      <c r="AE866" s="20">
        <f t="shared" si="1405"/>
        <v>283</v>
      </c>
      <c r="AF866" s="20">
        <f t="shared" si="1405"/>
        <v>0</v>
      </c>
      <c r="AG866" s="13">
        <f t="shared" si="1406"/>
        <v>0</v>
      </c>
      <c r="AH866" s="13">
        <f t="shared" si="1406"/>
        <v>0</v>
      </c>
      <c r="AI866" s="13">
        <f t="shared" si="1406"/>
        <v>0</v>
      </c>
      <c r="AJ866" s="13">
        <f t="shared" si="1406"/>
        <v>0</v>
      </c>
      <c r="AK866" s="87">
        <f t="shared" si="1406"/>
        <v>283</v>
      </c>
      <c r="AL866" s="87">
        <f t="shared" si="1406"/>
        <v>0</v>
      </c>
      <c r="AM866" s="13">
        <f t="shared" si="1406"/>
        <v>0</v>
      </c>
      <c r="AN866" s="13">
        <f t="shared" si="1406"/>
        <v>0</v>
      </c>
      <c r="AO866" s="13">
        <f t="shared" si="1406"/>
        <v>0</v>
      </c>
      <c r="AP866" s="13">
        <f t="shared" si="1406"/>
        <v>0</v>
      </c>
      <c r="AQ866" s="20">
        <f t="shared" si="1406"/>
        <v>283</v>
      </c>
      <c r="AR866" s="20">
        <f t="shared" si="1406"/>
        <v>0</v>
      </c>
      <c r="AS866" s="13">
        <f t="shared" si="1407"/>
        <v>0</v>
      </c>
      <c r="AT866" s="13">
        <f t="shared" si="1407"/>
        <v>0</v>
      </c>
      <c r="AU866" s="13">
        <f t="shared" si="1407"/>
        <v>0</v>
      </c>
      <c r="AV866" s="13">
        <f t="shared" si="1407"/>
        <v>0</v>
      </c>
      <c r="AW866" s="20">
        <f t="shared" si="1407"/>
        <v>283</v>
      </c>
      <c r="AX866" s="20">
        <f t="shared" si="1407"/>
        <v>0</v>
      </c>
    </row>
    <row r="867" spans="1:50" ht="33" hidden="1" x14ac:dyDescent="0.25">
      <c r="A867" s="60" t="s">
        <v>482</v>
      </c>
      <c r="B867" s="16">
        <v>915</v>
      </c>
      <c r="C867" s="16" t="s">
        <v>35</v>
      </c>
      <c r="D867" s="16" t="s">
        <v>17</v>
      </c>
      <c r="E867" s="16" t="s">
        <v>285</v>
      </c>
      <c r="F867" s="26">
        <v>240</v>
      </c>
      <c r="G867" s="13">
        <v>283</v>
      </c>
      <c r="H867" s="13"/>
      <c r="I867" s="13"/>
      <c r="J867" s="13"/>
      <c r="K867" s="13"/>
      <c r="L867" s="13"/>
      <c r="M867" s="13">
        <f>G867+I867+J867+K867+L867</f>
        <v>283</v>
      </c>
      <c r="N867" s="13">
        <f>H867+J867</f>
        <v>0</v>
      </c>
      <c r="O867" s="13"/>
      <c r="P867" s="13"/>
      <c r="Q867" s="13"/>
      <c r="R867" s="13"/>
      <c r="S867" s="13">
        <f>M867+O867+P867+Q867+R867</f>
        <v>283</v>
      </c>
      <c r="T867" s="13">
        <f>N867+P867</f>
        <v>0</v>
      </c>
      <c r="U867" s="13"/>
      <c r="V867" s="13"/>
      <c r="W867" s="13"/>
      <c r="X867" s="13"/>
      <c r="Y867" s="13">
        <f>S867+U867+V867+W867+X867</f>
        <v>283</v>
      </c>
      <c r="Z867" s="13">
        <f>T867+V867</f>
        <v>0</v>
      </c>
      <c r="AA867" s="13"/>
      <c r="AB867" s="13"/>
      <c r="AC867" s="13"/>
      <c r="AD867" s="13"/>
      <c r="AE867" s="13">
        <f>Y867+AA867+AB867+AC867+AD867</f>
        <v>283</v>
      </c>
      <c r="AF867" s="13">
        <f>Z867+AB867</f>
        <v>0</v>
      </c>
      <c r="AG867" s="13"/>
      <c r="AH867" s="13"/>
      <c r="AI867" s="13"/>
      <c r="AJ867" s="13"/>
      <c r="AK867" s="81">
        <f>AE867+AG867+AH867+AI867+AJ867</f>
        <v>283</v>
      </c>
      <c r="AL867" s="81">
        <f>AF867+AH867</f>
        <v>0</v>
      </c>
      <c r="AM867" s="13"/>
      <c r="AN867" s="13"/>
      <c r="AO867" s="13"/>
      <c r="AP867" s="13"/>
      <c r="AQ867" s="13">
        <f>AK867+AM867+AN867+AO867+AP867</f>
        <v>283</v>
      </c>
      <c r="AR867" s="13">
        <f>AL867+AN867</f>
        <v>0</v>
      </c>
      <c r="AS867" s="13"/>
      <c r="AT867" s="13"/>
      <c r="AU867" s="13"/>
      <c r="AV867" s="13"/>
      <c r="AW867" s="13">
        <f>AQ867+AS867+AT867+AU867+AV867</f>
        <v>283</v>
      </c>
      <c r="AX867" s="13">
        <f>AR867+AT867</f>
        <v>0</v>
      </c>
    </row>
    <row r="868" spans="1:50" hidden="1" x14ac:dyDescent="0.25">
      <c r="A868" s="60"/>
      <c r="B868" s="16"/>
      <c r="C868" s="16"/>
      <c r="D868" s="16"/>
      <c r="E868" s="16"/>
      <c r="F868" s="26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81"/>
      <c r="AL868" s="81"/>
      <c r="AM868" s="13"/>
      <c r="AN868" s="13"/>
      <c r="AO868" s="13"/>
      <c r="AP868" s="13"/>
      <c r="AQ868" s="13"/>
      <c r="AR868" s="13"/>
      <c r="AS868" s="13"/>
      <c r="AT868" s="13"/>
      <c r="AU868" s="13"/>
      <c r="AV868" s="13"/>
      <c r="AW868" s="13"/>
      <c r="AX868" s="13"/>
    </row>
    <row r="869" spans="1:50" ht="44.25" hidden="1" customHeight="1" x14ac:dyDescent="0.3">
      <c r="A869" s="73" t="s">
        <v>671</v>
      </c>
      <c r="B869" s="21" t="s">
        <v>252</v>
      </c>
      <c r="C869" s="10"/>
      <c r="D869" s="10"/>
      <c r="E869" s="10"/>
      <c r="F869" s="10"/>
      <c r="G869" s="12">
        <f t="shared" ref="G869:AX869" si="1408">G871+G907+G914+G938</f>
        <v>462787</v>
      </c>
      <c r="H869" s="12">
        <f t="shared" si="1408"/>
        <v>34266</v>
      </c>
      <c r="I869" s="13">
        <f t="shared" si="1408"/>
        <v>0</v>
      </c>
      <c r="J869" s="13">
        <f t="shared" si="1408"/>
        <v>0</v>
      </c>
      <c r="K869" s="13">
        <f t="shared" si="1408"/>
        <v>0</v>
      </c>
      <c r="L869" s="13">
        <f t="shared" si="1408"/>
        <v>0</v>
      </c>
      <c r="M869" s="12">
        <f t="shared" si="1408"/>
        <v>462787</v>
      </c>
      <c r="N869" s="12">
        <f t="shared" si="1408"/>
        <v>34266</v>
      </c>
      <c r="O869" s="13">
        <f t="shared" si="1408"/>
        <v>0</v>
      </c>
      <c r="P869" s="13">
        <f t="shared" si="1408"/>
        <v>0</v>
      </c>
      <c r="Q869" s="13">
        <f t="shared" si="1408"/>
        <v>0</v>
      </c>
      <c r="R869" s="13">
        <f t="shared" si="1408"/>
        <v>0</v>
      </c>
      <c r="S869" s="12">
        <f t="shared" si="1408"/>
        <v>462787</v>
      </c>
      <c r="T869" s="12">
        <f t="shared" si="1408"/>
        <v>34266</v>
      </c>
      <c r="U869" s="12">
        <f t="shared" si="1408"/>
        <v>0</v>
      </c>
      <c r="V869" s="12">
        <f t="shared" si="1408"/>
        <v>0</v>
      </c>
      <c r="W869" s="12">
        <f t="shared" si="1408"/>
        <v>275</v>
      </c>
      <c r="X869" s="12">
        <f t="shared" si="1408"/>
        <v>0</v>
      </c>
      <c r="Y869" s="12">
        <f t="shared" si="1408"/>
        <v>463062</v>
      </c>
      <c r="Z869" s="12">
        <f t="shared" si="1408"/>
        <v>34266</v>
      </c>
      <c r="AA869" s="12">
        <f t="shared" si="1408"/>
        <v>0</v>
      </c>
      <c r="AB869" s="12">
        <f t="shared" si="1408"/>
        <v>0</v>
      </c>
      <c r="AC869" s="12">
        <f t="shared" si="1408"/>
        <v>120</v>
      </c>
      <c r="AD869" s="12">
        <f t="shared" si="1408"/>
        <v>0</v>
      </c>
      <c r="AE869" s="12">
        <f t="shared" si="1408"/>
        <v>463182</v>
      </c>
      <c r="AF869" s="12">
        <f t="shared" si="1408"/>
        <v>34266</v>
      </c>
      <c r="AG869" s="12">
        <f t="shared" si="1408"/>
        <v>0</v>
      </c>
      <c r="AH869" s="12">
        <f t="shared" si="1408"/>
        <v>67812</v>
      </c>
      <c r="AI869" s="12">
        <f t="shared" si="1408"/>
        <v>5802</v>
      </c>
      <c r="AJ869" s="12">
        <f t="shared" si="1408"/>
        <v>0</v>
      </c>
      <c r="AK869" s="83">
        <f t="shared" si="1408"/>
        <v>536796</v>
      </c>
      <c r="AL869" s="83">
        <f t="shared" si="1408"/>
        <v>102078</v>
      </c>
      <c r="AM869" s="12">
        <f t="shared" si="1408"/>
        <v>0</v>
      </c>
      <c r="AN869" s="12">
        <f t="shared" si="1408"/>
        <v>0</v>
      </c>
      <c r="AO869" s="12">
        <f t="shared" si="1408"/>
        <v>0</v>
      </c>
      <c r="AP869" s="12">
        <f t="shared" si="1408"/>
        <v>0</v>
      </c>
      <c r="AQ869" s="12">
        <f t="shared" si="1408"/>
        <v>536796</v>
      </c>
      <c r="AR869" s="12">
        <f t="shared" si="1408"/>
        <v>102078</v>
      </c>
      <c r="AS869" s="12">
        <f t="shared" si="1408"/>
        <v>0</v>
      </c>
      <c r="AT869" s="12">
        <f t="shared" si="1408"/>
        <v>2800</v>
      </c>
      <c r="AU869" s="12">
        <f t="shared" si="1408"/>
        <v>0</v>
      </c>
      <c r="AV869" s="12">
        <f t="shared" si="1408"/>
        <v>-3</v>
      </c>
      <c r="AW869" s="12">
        <f t="shared" si="1408"/>
        <v>539593</v>
      </c>
      <c r="AX869" s="12">
        <f t="shared" si="1408"/>
        <v>104878</v>
      </c>
    </row>
    <row r="870" spans="1:50" ht="20.25" hidden="1" x14ac:dyDescent="0.3">
      <c r="A870" s="73"/>
      <c r="B870" s="21"/>
      <c r="C870" s="10"/>
      <c r="D870" s="10"/>
      <c r="E870" s="10"/>
      <c r="F870" s="10"/>
      <c r="G870" s="12"/>
      <c r="H870" s="12"/>
      <c r="I870" s="13"/>
      <c r="J870" s="13"/>
      <c r="K870" s="13"/>
      <c r="L870" s="13"/>
      <c r="M870" s="12"/>
      <c r="N870" s="12"/>
      <c r="O870" s="13"/>
      <c r="P870" s="13"/>
      <c r="Q870" s="13"/>
      <c r="R870" s="13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83"/>
      <c r="AL870" s="83"/>
      <c r="AM870" s="12"/>
      <c r="AN870" s="12"/>
      <c r="AO870" s="12"/>
      <c r="AP870" s="12"/>
      <c r="AQ870" s="12"/>
      <c r="AR870" s="12"/>
      <c r="AS870" s="12"/>
      <c r="AT870" s="12"/>
      <c r="AU870" s="12"/>
      <c r="AV870" s="12"/>
      <c r="AW870" s="12"/>
      <c r="AX870" s="12"/>
    </row>
    <row r="871" spans="1:50" ht="18.75" hidden="1" x14ac:dyDescent="0.3">
      <c r="A871" s="70" t="s">
        <v>521</v>
      </c>
      <c r="B871" s="46" t="s">
        <v>252</v>
      </c>
      <c r="C871" s="46" t="s">
        <v>7</v>
      </c>
      <c r="D871" s="46" t="s">
        <v>87</v>
      </c>
      <c r="E871" s="46"/>
      <c r="F871" s="46"/>
      <c r="G871" s="39">
        <f t="shared" ref="G871:AX871" si="1409">G872+G901</f>
        <v>440131</v>
      </c>
      <c r="H871" s="39">
        <f t="shared" si="1409"/>
        <v>34266</v>
      </c>
      <c r="I871" s="13">
        <f t="shared" si="1409"/>
        <v>0</v>
      </c>
      <c r="J871" s="13">
        <f t="shared" si="1409"/>
        <v>0</v>
      </c>
      <c r="K871" s="13">
        <f t="shared" si="1409"/>
        <v>0</v>
      </c>
      <c r="L871" s="13">
        <f t="shared" si="1409"/>
        <v>0</v>
      </c>
      <c r="M871" s="39">
        <f t="shared" si="1409"/>
        <v>440131</v>
      </c>
      <c r="N871" s="39">
        <f t="shared" si="1409"/>
        <v>34266</v>
      </c>
      <c r="O871" s="13">
        <f t="shared" si="1409"/>
        <v>0</v>
      </c>
      <c r="P871" s="13">
        <f t="shared" si="1409"/>
        <v>0</v>
      </c>
      <c r="Q871" s="13">
        <f t="shared" si="1409"/>
        <v>0</v>
      </c>
      <c r="R871" s="13">
        <f t="shared" si="1409"/>
        <v>0</v>
      </c>
      <c r="S871" s="39">
        <f t="shared" si="1409"/>
        <v>440131</v>
      </c>
      <c r="T871" s="39">
        <f t="shared" si="1409"/>
        <v>34266</v>
      </c>
      <c r="U871" s="13">
        <f t="shared" si="1409"/>
        <v>0</v>
      </c>
      <c r="V871" s="13">
        <f t="shared" si="1409"/>
        <v>0</v>
      </c>
      <c r="W871" s="13">
        <f t="shared" si="1409"/>
        <v>275</v>
      </c>
      <c r="X871" s="13">
        <f t="shared" si="1409"/>
        <v>0</v>
      </c>
      <c r="Y871" s="39">
        <f t="shared" si="1409"/>
        <v>440406</v>
      </c>
      <c r="Z871" s="39">
        <f t="shared" si="1409"/>
        <v>34266</v>
      </c>
      <c r="AA871" s="32">
        <f t="shared" si="1409"/>
        <v>-30</v>
      </c>
      <c r="AB871" s="32">
        <f t="shared" si="1409"/>
        <v>0</v>
      </c>
      <c r="AC871" s="32">
        <f t="shared" si="1409"/>
        <v>120</v>
      </c>
      <c r="AD871" s="32">
        <f t="shared" si="1409"/>
        <v>0</v>
      </c>
      <c r="AE871" s="32">
        <f t="shared" si="1409"/>
        <v>440496</v>
      </c>
      <c r="AF871" s="32">
        <f t="shared" si="1409"/>
        <v>34266</v>
      </c>
      <c r="AG871" s="32">
        <f t="shared" si="1409"/>
        <v>0</v>
      </c>
      <c r="AH871" s="32">
        <f t="shared" si="1409"/>
        <v>67812</v>
      </c>
      <c r="AI871" s="32">
        <f t="shared" si="1409"/>
        <v>5802</v>
      </c>
      <c r="AJ871" s="32">
        <f t="shared" si="1409"/>
        <v>0</v>
      </c>
      <c r="AK871" s="91">
        <f t="shared" si="1409"/>
        <v>514110</v>
      </c>
      <c r="AL871" s="91">
        <f t="shared" si="1409"/>
        <v>102078</v>
      </c>
      <c r="AM871" s="32">
        <f t="shared" si="1409"/>
        <v>0</v>
      </c>
      <c r="AN871" s="32">
        <f t="shared" si="1409"/>
        <v>0</v>
      </c>
      <c r="AO871" s="32">
        <f t="shared" si="1409"/>
        <v>0</v>
      </c>
      <c r="AP871" s="32">
        <f t="shared" si="1409"/>
        <v>0</v>
      </c>
      <c r="AQ871" s="32">
        <f t="shared" si="1409"/>
        <v>514110</v>
      </c>
      <c r="AR871" s="32">
        <f t="shared" si="1409"/>
        <v>102078</v>
      </c>
      <c r="AS871" s="32">
        <f t="shared" si="1409"/>
        <v>0</v>
      </c>
      <c r="AT871" s="32">
        <f t="shared" si="1409"/>
        <v>2800</v>
      </c>
      <c r="AU871" s="32">
        <f t="shared" si="1409"/>
        <v>0</v>
      </c>
      <c r="AV871" s="32">
        <f t="shared" si="1409"/>
        <v>0</v>
      </c>
      <c r="AW871" s="32">
        <f t="shared" si="1409"/>
        <v>516910</v>
      </c>
      <c r="AX871" s="32">
        <f t="shared" si="1409"/>
        <v>104878</v>
      </c>
    </row>
    <row r="872" spans="1:50" ht="55.5" hidden="1" customHeight="1" x14ac:dyDescent="0.25">
      <c r="A872" s="56" t="s">
        <v>500</v>
      </c>
      <c r="B872" s="47" t="s">
        <v>252</v>
      </c>
      <c r="C872" s="47" t="s">
        <v>7</v>
      </c>
      <c r="D872" s="47" t="s">
        <v>87</v>
      </c>
      <c r="E872" s="47" t="s">
        <v>253</v>
      </c>
      <c r="F872" s="47"/>
      <c r="G872" s="40">
        <f>G873+G877+G881</f>
        <v>439797</v>
      </c>
      <c r="H872" s="40">
        <f t="shared" ref="H872:N872" si="1410">H873+H877+H881</f>
        <v>34266</v>
      </c>
      <c r="I872" s="13">
        <f t="shared" si="1410"/>
        <v>0</v>
      </c>
      <c r="J872" s="13">
        <f t="shared" si="1410"/>
        <v>0</v>
      </c>
      <c r="K872" s="13">
        <f t="shared" si="1410"/>
        <v>0</v>
      </c>
      <c r="L872" s="13">
        <f t="shared" si="1410"/>
        <v>0</v>
      </c>
      <c r="M872" s="40">
        <f t="shared" si="1410"/>
        <v>439797</v>
      </c>
      <c r="N872" s="40">
        <f t="shared" si="1410"/>
        <v>34266</v>
      </c>
      <c r="O872" s="13">
        <f t="shared" ref="O872:T872" si="1411">O873+O877+O881</f>
        <v>0</v>
      </c>
      <c r="P872" s="13">
        <f t="shared" si="1411"/>
        <v>0</v>
      </c>
      <c r="Q872" s="13">
        <f t="shared" si="1411"/>
        <v>0</v>
      </c>
      <c r="R872" s="13">
        <f t="shared" si="1411"/>
        <v>0</v>
      </c>
      <c r="S872" s="40">
        <f t="shared" si="1411"/>
        <v>439797</v>
      </c>
      <c r="T872" s="40">
        <f t="shared" si="1411"/>
        <v>34266</v>
      </c>
      <c r="U872" s="13">
        <f t="shared" ref="U872:AF872" si="1412">U873+U877+U881+U895</f>
        <v>0</v>
      </c>
      <c r="V872" s="13">
        <f t="shared" si="1412"/>
        <v>0</v>
      </c>
      <c r="W872" s="13">
        <f t="shared" si="1412"/>
        <v>275</v>
      </c>
      <c r="X872" s="13">
        <f t="shared" si="1412"/>
        <v>0</v>
      </c>
      <c r="Y872" s="13">
        <f t="shared" si="1412"/>
        <v>440072</v>
      </c>
      <c r="Z872" s="13">
        <f t="shared" si="1412"/>
        <v>34266</v>
      </c>
      <c r="AA872" s="13">
        <f t="shared" si="1412"/>
        <v>0</v>
      </c>
      <c r="AB872" s="13">
        <f t="shared" si="1412"/>
        <v>0</v>
      </c>
      <c r="AC872" s="13">
        <f t="shared" si="1412"/>
        <v>120</v>
      </c>
      <c r="AD872" s="13">
        <f t="shared" si="1412"/>
        <v>0</v>
      </c>
      <c r="AE872" s="13">
        <f t="shared" si="1412"/>
        <v>440192</v>
      </c>
      <c r="AF872" s="13">
        <f t="shared" si="1412"/>
        <v>34266</v>
      </c>
      <c r="AG872" s="13">
        <f t="shared" ref="AG872:AL872" si="1413">AG873+AG877+AG881+AG895+AG885+AG894</f>
        <v>0</v>
      </c>
      <c r="AH872" s="13">
        <f t="shared" si="1413"/>
        <v>67812</v>
      </c>
      <c r="AI872" s="13">
        <f t="shared" si="1413"/>
        <v>5802</v>
      </c>
      <c r="AJ872" s="13">
        <f t="shared" si="1413"/>
        <v>0</v>
      </c>
      <c r="AK872" s="81">
        <f t="shared" si="1413"/>
        <v>513806</v>
      </c>
      <c r="AL872" s="81">
        <f t="shared" si="1413"/>
        <v>102078</v>
      </c>
      <c r="AM872" s="13">
        <f t="shared" ref="AM872:AR872" si="1414">AM873+AM877+AM881+AM895+AM885+AM894</f>
        <v>0</v>
      </c>
      <c r="AN872" s="13">
        <f t="shared" si="1414"/>
        <v>0</v>
      </c>
      <c r="AO872" s="13">
        <f t="shared" si="1414"/>
        <v>0</v>
      </c>
      <c r="AP872" s="13">
        <f t="shared" si="1414"/>
        <v>0</v>
      </c>
      <c r="AQ872" s="13">
        <f t="shared" si="1414"/>
        <v>513806</v>
      </c>
      <c r="AR872" s="13">
        <f t="shared" si="1414"/>
        <v>102078</v>
      </c>
      <c r="AS872" s="13">
        <f>AS873+AS877+AS881+AS895+AS885+AS894+AS898+AS889</f>
        <v>0</v>
      </c>
      <c r="AT872" s="13">
        <f t="shared" ref="AT872:AX872" si="1415">AT873+AT877+AT881+AT895+AT885+AT894+AT898+AT889</f>
        <v>2800</v>
      </c>
      <c r="AU872" s="13">
        <f t="shared" si="1415"/>
        <v>0</v>
      </c>
      <c r="AV872" s="13">
        <f t="shared" si="1415"/>
        <v>0</v>
      </c>
      <c r="AW872" s="13">
        <f t="shared" si="1415"/>
        <v>516606</v>
      </c>
      <c r="AX872" s="13">
        <f t="shared" si="1415"/>
        <v>104878</v>
      </c>
    </row>
    <row r="873" spans="1:50" ht="33" hidden="1" x14ac:dyDescent="0.25">
      <c r="A873" s="60" t="s">
        <v>10</v>
      </c>
      <c r="B873" s="47" t="s">
        <v>252</v>
      </c>
      <c r="C873" s="47" t="s">
        <v>7</v>
      </c>
      <c r="D873" s="47" t="s">
        <v>87</v>
      </c>
      <c r="E873" s="47" t="s">
        <v>254</v>
      </c>
      <c r="F873" s="47"/>
      <c r="G873" s="40">
        <f t="shared" ref="G873:R875" si="1416">G874</f>
        <v>405396</v>
      </c>
      <c r="H873" s="40">
        <f t="shared" si="1416"/>
        <v>0</v>
      </c>
      <c r="I873" s="13">
        <f t="shared" si="1416"/>
        <v>0</v>
      </c>
      <c r="J873" s="13">
        <f t="shared" si="1416"/>
        <v>0</v>
      </c>
      <c r="K873" s="13">
        <f t="shared" si="1416"/>
        <v>0</v>
      </c>
      <c r="L873" s="13">
        <f t="shared" si="1416"/>
        <v>0</v>
      </c>
      <c r="M873" s="40">
        <f t="shared" si="1416"/>
        <v>405396</v>
      </c>
      <c r="N873" s="40">
        <f t="shared" si="1416"/>
        <v>0</v>
      </c>
      <c r="O873" s="13">
        <f t="shared" si="1416"/>
        <v>0</v>
      </c>
      <c r="P873" s="13">
        <f t="shared" si="1416"/>
        <v>0</v>
      </c>
      <c r="Q873" s="13">
        <f t="shared" si="1416"/>
        <v>0</v>
      </c>
      <c r="R873" s="13">
        <f t="shared" si="1416"/>
        <v>0</v>
      </c>
      <c r="S873" s="40">
        <f t="shared" ref="S873:AH875" si="1417">S874</f>
        <v>405396</v>
      </c>
      <c r="T873" s="40">
        <f t="shared" si="1417"/>
        <v>0</v>
      </c>
      <c r="U873" s="13">
        <f t="shared" si="1417"/>
        <v>0</v>
      </c>
      <c r="V873" s="13">
        <f t="shared" si="1417"/>
        <v>0</v>
      </c>
      <c r="W873" s="13">
        <f t="shared" si="1417"/>
        <v>0</v>
      </c>
      <c r="X873" s="13">
        <f t="shared" si="1417"/>
        <v>0</v>
      </c>
      <c r="Y873" s="40">
        <f t="shared" si="1417"/>
        <v>405396</v>
      </c>
      <c r="Z873" s="40">
        <f t="shared" si="1417"/>
        <v>0</v>
      </c>
      <c r="AA873" s="13">
        <f t="shared" si="1417"/>
        <v>0</v>
      </c>
      <c r="AB873" s="13">
        <f t="shared" si="1417"/>
        <v>0</v>
      </c>
      <c r="AC873" s="13">
        <f t="shared" si="1417"/>
        <v>0</v>
      </c>
      <c r="AD873" s="13">
        <f t="shared" si="1417"/>
        <v>0</v>
      </c>
      <c r="AE873" s="40">
        <f t="shared" si="1417"/>
        <v>405396</v>
      </c>
      <c r="AF873" s="40">
        <f t="shared" si="1417"/>
        <v>0</v>
      </c>
      <c r="AG873" s="13">
        <f t="shared" si="1417"/>
        <v>0</v>
      </c>
      <c r="AH873" s="13">
        <f t="shared" si="1417"/>
        <v>0</v>
      </c>
      <c r="AI873" s="13">
        <f t="shared" ref="AG873:AV875" si="1418">AI874</f>
        <v>1903</v>
      </c>
      <c r="AJ873" s="13">
        <f t="shared" si="1418"/>
        <v>0</v>
      </c>
      <c r="AK873" s="94">
        <f t="shared" si="1418"/>
        <v>407299</v>
      </c>
      <c r="AL873" s="94">
        <f t="shared" si="1418"/>
        <v>0</v>
      </c>
      <c r="AM873" s="13">
        <f t="shared" si="1418"/>
        <v>0</v>
      </c>
      <c r="AN873" s="13">
        <f t="shared" si="1418"/>
        <v>0</v>
      </c>
      <c r="AO873" s="13">
        <f t="shared" si="1418"/>
        <v>0</v>
      </c>
      <c r="AP873" s="13">
        <f t="shared" si="1418"/>
        <v>0</v>
      </c>
      <c r="AQ873" s="40">
        <f t="shared" si="1418"/>
        <v>407299</v>
      </c>
      <c r="AR873" s="40">
        <f t="shared" si="1418"/>
        <v>0</v>
      </c>
      <c r="AS873" s="13">
        <f t="shared" si="1418"/>
        <v>0</v>
      </c>
      <c r="AT873" s="13">
        <f t="shared" si="1418"/>
        <v>0</v>
      </c>
      <c r="AU873" s="13">
        <f t="shared" si="1418"/>
        <v>0</v>
      </c>
      <c r="AV873" s="13">
        <f t="shared" si="1418"/>
        <v>0</v>
      </c>
      <c r="AW873" s="40">
        <f t="shared" ref="AS873:AX875" si="1419">AW874</f>
        <v>407299</v>
      </c>
      <c r="AX873" s="40">
        <f t="shared" si="1419"/>
        <v>0</v>
      </c>
    </row>
    <row r="874" spans="1:50" hidden="1" x14ac:dyDescent="0.25">
      <c r="A874" s="64" t="s">
        <v>11</v>
      </c>
      <c r="B874" s="47" t="s">
        <v>252</v>
      </c>
      <c r="C874" s="47" t="s">
        <v>7</v>
      </c>
      <c r="D874" s="47" t="s">
        <v>87</v>
      </c>
      <c r="E874" s="47" t="s">
        <v>255</v>
      </c>
      <c r="F874" s="47"/>
      <c r="G874" s="40">
        <f t="shared" si="1416"/>
        <v>405396</v>
      </c>
      <c r="H874" s="40">
        <f t="shared" si="1416"/>
        <v>0</v>
      </c>
      <c r="I874" s="13">
        <f t="shared" si="1416"/>
        <v>0</v>
      </c>
      <c r="J874" s="13">
        <f t="shared" si="1416"/>
        <v>0</v>
      </c>
      <c r="K874" s="13">
        <f t="shared" si="1416"/>
        <v>0</v>
      </c>
      <c r="L874" s="13">
        <f t="shared" si="1416"/>
        <v>0</v>
      </c>
      <c r="M874" s="40">
        <f t="shared" si="1416"/>
        <v>405396</v>
      </c>
      <c r="N874" s="40">
        <f t="shared" si="1416"/>
        <v>0</v>
      </c>
      <c r="O874" s="13">
        <f t="shared" si="1416"/>
        <v>0</v>
      </c>
      <c r="P874" s="13">
        <f t="shared" si="1416"/>
        <v>0</v>
      </c>
      <c r="Q874" s="13">
        <f t="shared" si="1416"/>
        <v>0</v>
      </c>
      <c r="R874" s="13">
        <f t="shared" si="1416"/>
        <v>0</v>
      </c>
      <c r="S874" s="40">
        <f t="shared" si="1417"/>
        <v>405396</v>
      </c>
      <c r="T874" s="40">
        <f t="shared" si="1417"/>
        <v>0</v>
      </c>
      <c r="U874" s="13">
        <f t="shared" si="1417"/>
        <v>0</v>
      </c>
      <c r="V874" s="13">
        <f t="shared" si="1417"/>
        <v>0</v>
      </c>
      <c r="W874" s="13">
        <f t="shared" si="1417"/>
        <v>0</v>
      </c>
      <c r="X874" s="13">
        <f t="shared" si="1417"/>
        <v>0</v>
      </c>
      <c r="Y874" s="40">
        <f t="shared" si="1417"/>
        <v>405396</v>
      </c>
      <c r="Z874" s="40">
        <f t="shared" si="1417"/>
        <v>0</v>
      </c>
      <c r="AA874" s="13">
        <f t="shared" si="1417"/>
        <v>0</v>
      </c>
      <c r="AB874" s="13">
        <f t="shared" si="1417"/>
        <v>0</v>
      </c>
      <c r="AC874" s="13">
        <f t="shared" si="1417"/>
        <v>0</v>
      </c>
      <c r="AD874" s="13">
        <f t="shared" si="1417"/>
        <v>0</v>
      </c>
      <c r="AE874" s="40">
        <f t="shared" si="1417"/>
        <v>405396</v>
      </c>
      <c r="AF874" s="40">
        <f t="shared" si="1417"/>
        <v>0</v>
      </c>
      <c r="AG874" s="13">
        <f t="shared" si="1418"/>
        <v>0</v>
      </c>
      <c r="AH874" s="13">
        <f t="shared" si="1418"/>
        <v>0</v>
      </c>
      <c r="AI874" s="13">
        <f t="shared" si="1418"/>
        <v>1903</v>
      </c>
      <c r="AJ874" s="13">
        <f t="shared" si="1418"/>
        <v>0</v>
      </c>
      <c r="AK874" s="94">
        <f t="shared" si="1418"/>
        <v>407299</v>
      </c>
      <c r="AL874" s="94">
        <f t="shared" si="1418"/>
        <v>0</v>
      </c>
      <c r="AM874" s="13">
        <f t="shared" si="1418"/>
        <v>0</v>
      </c>
      <c r="AN874" s="13">
        <f t="shared" si="1418"/>
        <v>0</v>
      </c>
      <c r="AO874" s="13">
        <f t="shared" si="1418"/>
        <v>0</v>
      </c>
      <c r="AP874" s="13">
        <f t="shared" si="1418"/>
        <v>0</v>
      </c>
      <c r="AQ874" s="40">
        <f t="shared" si="1418"/>
        <v>407299</v>
      </c>
      <c r="AR874" s="40">
        <f t="shared" si="1418"/>
        <v>0</v>
      </c>
      <c r="AS874" s="13">
        <f t="shared" si="1419"/>
        <v>0</v>
      </c>
      <c r="AT874" s="13">
        <f t="shared" si="1419"/>
        <v>0</v>
      </c>
      <c r="AU874" s="13">
        <f t="shared" si="1419"/>
        <v>0</v>
      </c>
      <c r="AV874" s="13">
        <f t="shared" si="1419"/>
        <v>0</v>
      </c>
      <c r="AW874" s="40">
        <f t="shared" si="1419"/>
        <v>407299</v>
      </c>
      <c r="AX874" s="40">
        <f t="shared" si="1419"/>
        <v>0</v>
      </c>
    </row>
    <row r="875" spans="1:50" ht="33" hidden="1" x14ac:dyDescent="0.25">
      <c r="A875" s="64" t="s">
        <v>12</v>
      </c>
      <c r="B875" s="47" t="s">
        <v>252</v>
      </c>
      <c r="C875" s="47" t="s">
        <v>7</v>
      </c>
      <c r="D875" s="47" t="s">
        <v>87</v>
      </c>
      <c r="E875" s="47" t="s">
        <v>255</v>
      </c>
      <c r="F875" s="47" t="s">
        <v>13</v>
      </c>
      <c r="G875" s="48">
        <f t="shared" si="1416"/>
        <v>405396</v>
      </c>
      <c r="H875" s="48">
        <f t="shared" si="1416"/>
        <v>0</v>
      </c>
      <c r="I875" s="13">
        <f t="shared" si="1416"/>
        <v>0</v>
      </c>
      <c r="J875" s="13">
        <f t="shared" si="1416"/>
        <v>0</v>
      </c>
      <c r="K875" s="13">
        <f t="shared" si="1416"/>
        <v>0</v>
      </c>
      <c r="L875" s="13">
        <f t="shared" si="1416"/>
        <v>0</v>
      </c>
      <c r="M875" s="48">
        <f t="shared" si="1416"/>
        <v>405396</v>
      </c>
      <c r="N875" s="48">
        <f t="shared" si="1416"/>
        <v>0</v>
      </c>
      <c r="O875" s="13">
        <f t="shared" si="1416"/>
        <v>0</v>
      </c>
      <c r="P875" s="13">
        <f t="shared" si="1416"/>
        <v>0</v>
      </c>
      <c r="Q875" s="13">
        <f t="shared" si="1416"/>
        <v>0</v>
      </c>
      <c r="R875" s="13">
        <f t="shared" si="1416"/>
        <v>0</v>
      </c>
      <c r="S875" s="48">
        <f t="shared" si="1417"/>
        <v>405396</v>
      </c>
      <c r="T875" s="48">
        <f t="shared" si="1417"/>
        <v>0</v>
      </c>
      <c r="U875" s="13">
        <f t="shared" si="1417"/>
        <v>0</v>
      </c>
      <c r="V875" s="13">
        <f t="shared" si="1417"/>
        <v>0</v>
      </c>
      <c r="W875" s="13">
        <f t="shared" si="1417"/>
        <v>0</v>
      </c>
      <c r="X875" s="13">
        <f t="shared" si="1417"/>
        <v>0</v>
      </c>
      <c r="Y875" s="48">
        <f t="shared" si="1417"/>
        <v>405396</v>
      </c>
      <c r="Z875" s="48">
        <f t="shared" si="1417"/>
        <v>0</v>
      </c>
      <c r="AA875" s="13">
        <f t="shared" si="1417"/>
        <v>0</v>
      </c>
      <c r="AB875" s="13">
        <f t="shared" si="1417"/>
        <v>0</v>
      </c>
      <c r="AC875" s="13">
        <f t="shared" si="1417"/>
        <v>0</v>
      </c>
      <c r="AD875" s="13">
        <f t="shared" si="1417"/>
        <v>0</v>
      </c>
      <c r="AE875" s="48">
        <f t="shared" si="1417"/>
        <v>405396</v>
      </c>
      <c r="AF875" s="48">
        <f t="shared" si="1417"/>
        <v>0</v>
      </c>
      <c r="AG875" s="13">
        <f t="shared" si="1418"/>
        <v>0</v>
      </c>
      <c r="AH875" s="13">
        <f t="shared" si="1418"/>
        <v>0</v>
      </c>
      <c r="AI875" s="13">
        <f t="shared" si="1418"/>
        <v>1903</v>
      </c>
      <c r="AJ875" s="13">
        <f t="shared" si="1418"/>
        <v>0</v>
      </c>
      <c r="AK875" s="95">
        <f t="shared" si="1418"/>
        <v>407299</v>
      </c>
      <c r="AL875" s="95">
        <f t="shared" si="1418"/>
        <v>0</v>
      </c>
      <c r="AM875" s="13">
        <f t="shared" si="1418"/>
        <v>0</v>
      </c>
      <c r="AN875" s="13">
        <f t="shared" si="1418"/>
        <v>0</v>
      </c>
      <c r="AO875" s="13">
        <f t="shared" si="1418"/>
        <v>0</v>
      </c>
      <c r="AP875" s="13">
        <f t="shared" si="1418"/>
        <v>0</v>
      </c>
      <c r="AQ875" s="48">
        <f t="shared" si="1418"/>
        <v>407299</v>
      </c>
      <c r="AR875" s="48">
        <f t="shared" si="1418"/>
        <v>0</v>
      </c>
      <c r="AS875" s="13">
        <f t="shared" si="1419"/>
        <v>0</v>
      </c>
      <c r="AT875" s="13">
        <f t="shared" si="1419"/>
        <v>0</v>
      </c>
      <c r="AU875" s="13">
        <f t="shared" si="1419"/>
        <v>0</v>
      </c>
      <c r="AV875" s="13">
        <f t="shared" si="1419"/>
        <v>0</v>
      </c>
      <c r="AW875" s="48">
        <f t="shared" si="1419"/>
        <v>407299</v>
      </c>
      <c r="AX875" s="48">
        <f t="shared" si="1419"/>
        <v>0</v>
      </c>
    </row>
    <row r="876" spans="1:50" hidden="1" x14ac:dyDescent="0.25">
      <c r="A876" s="64" t="s">
        <v>14</v>
      </c>
      <c r="B876" s="47" t="s">
        <v>252</v>
      </c>
      <c r="C876" s="47" t="s">
        <v>7</v>
      </c>
      <c r="D876" s="47" t="s">
        <v>87</v>
      </c>
      <c r="E876" s="47" t="s">
        <v>255</v>
      </c>
      <c r="F876" s="13">
        <v>610</v>
      </c>
      <c r="G876" s="13">
        <f>439662-34266</f>
        <v>405396</v>
      </c>
      <c r="H876" s="13"/>
      <c r="I876" s="13"/>
      <c r="J876" s="13"/>
      <c r="K876" s="13"/>
      <c r="L876" s="13"/>
      <c r="M876" s="13">
        <f>G876+I876+J876+K876+L876</f>
        <v>405396</v>
      </c>
      <c r="N876" s="13">
        <f>H876+J876</f>
        <v>0</v>
      </c>
      <c r="O876" s="13"/>
      <c r="P876" s="13"/>
      <c r="Q876" s="13"/>
      <c r="R876" s="13"/>
      <c r="S876" s="13">
        <f>M876+O876+P876+Q876+R876</f>
        <v>405396</v>
      </c>
      <c r="T876" s="13">
        <f>N876+P876</f>
        <v>0</v>
      </c>
      <c r="U876" s="13"/>
      <c r="V876" s="13"/>
      <c r="W876" s="13"/>
      <c r="X876" s="13"/>
      <c r="Y876" s="13">
        <f>S876+U876+V876+W876+X876</f>
        <v>405396</v>
      </c>
      <c r="Z876" s="13">
        <f>T876+V876</f>
        <v>0</v>
      </c>
      <c r="AA876" s="13"/>
      <c r="AB876" s="13"/>
      <c r="AC876" s="13"/>
      <c r="AD876" s="13"/>
      <c r="AE876" s="13">
        <f>Y876+AA876+AB876+AC876+AD876</f>
        <v>405396</v>
      </c>
      <c r="AF876" s="13">
        <f>Z876+AB876</f>
        <v>0</v>
      </c>
      <c r="AG876" s="13"/>
      <c r="AH876" s="13"/>
      <c r="AI876" s="13">
        <v>1903</v>
      </c>
      <c r="AJ876" s="13"/>
      <c r="AK876" s="81">
        <f>AE876+AG876+AH876+AI876+AJ876</f>
        <v>407299</v>
      </c>
      <c r="AL876" s="81">
        <f>AF876+AH876</f>
        <v>0</v>
      </c>
      <c r="AM876" s="13"/>
      <c r="AN876" s="13"/>
      <c r="AO876" s="13"/>
      <c r="AP876" s="13"/>
      <c r="AQ876" s="13">
        <f>AK876+AM876+AN876+AO876+AP876</f>
        <v>407299</v>
      </c>
      <c r="AR876" s="13">
        <f>AL876+AN876</f>
        <v>0</v>
      </c>
      <c r="AS876" s="13"/>
      <c r="AT876" s="13"/>
      <c r="AU876" s="13"/>
      <c r="AV876" s="13"/>
      <c r="AW876" s="13">
        <f>AQ876+AS876+AT876+AU876+AV876</f>
        <v>407299</v>
      </c>
      <c r="AX876" s="13">
        <f>AR876+AT876</f>
        <v>0</v>
      </c>
    </row>
    <row r="877" spans="1:50" hidden="1" x14ac:dyDescent="0.25">
      <c r="A877" s="64" t="s">
        <v>15</v>
      </c>
      <c r="B877" s="47" t="s">
        <v>252</v>
      </c>
      <c r="C877" s="47" t="s">
        <v>7</v>
      </c>
      <c r="D877" s="47" t="s">
        <v>87</v>
      </c>
      <c r="E877" s="47" t="s">
        <v>256</v>
      </c>
      <c r="F877" s="47"/>
      <c r="G877" s="40">
        <f t="shared" ref="G877:R879" si="1420">G878</f>
        <v>135</v>
      </c>
      <c r="H877" s="40">
        <f t="shared" si="1420"/>
        <v>0</v>
      </c>
      <c r="I877" s="13">
        <f t="shared" si="1420"/>
        <v>0</v>
      </c>
      <c r="J877" s="13">
        <f t="shared" si="1420"/>
        <v>0</v>
      </c>
      <c r="K877" s="13">
        <f t="shared" si="1420"/>
        <v>0</v>
      </c>
      <c r="L877" s="13">
        <f t="shared" si="1420"/>
        <v>0</v>
      </c>
      <c r="M877" s="40">
        <f t="shared" si="1420"/>
        <v>135</v>
      </c>
      <c r="N877" s="40">
        <f t="shared" si="1420"/>
        <v>0</v>
      </c>
      <c r="O877" s="13">
        <f t="shared" si="1420"/>
        <v>0</v>
      </c>
      <c r="P877" s="13">
        <f t="shared" si="1420"/>
        <v>0</v>
      </c>
      <c r="Q877" s="13">
        <f t="shared" si="1420"/>
        <v>0</v>
      </c>
      <c r="R877" s="13">
        <f t="shared" si="1420"/>
        <v>0</v>
      </c>
      <c r="S877" s="40">
        <f t="shared" ref="S877:AH879" si="1421">S878</f>
        <v>135</v>
      </c>
      <c r="T877" s="40">
        <f t="shared" si="1421"/>
        <v>0</v>
      </c>
      <c r="U877" s="13">
        <f t="shared" si="1421"/>
        <v>0</v>
      </c>
      <c r="V877" s="13">
        <f t="shared" si="1421"/>
        <v>0</v>
      </c>
      <c r="W877" s="13">
        <f t="shared" si="1421"/>
        <v>0</v>
      </c>
      <c r="X877" s="13">
        <f t="shared" si="1421"/>
        <v>0</v>
      </c>
      <c r="Y877" s="40">
        <f t="shared" si="1421"/>
        <v>135</v>
      </c>
      <c r="Z877" s="40">
        <f t="shared" si="1421"/>
        <v>0</v>
      </c>
      <c r="AA877" s="13">
        <f t="shared" si="1421"/>
        <v>0</v>
      </c>
      <c r="AB877" s="13">
        <f t="shared" si="1421"/>
        <v>0</v>
      </c>
      <c r="AC877" s="13">
        <f t="shared" si="1421"/>
        <v>120</v>
      </c>
      <c r="AD877" s="13">
        <f t="shared" si="1421"/>
        <v>0</v>
      </c>
      <c r="AE877" s="40">
        <f t="shared" si="1421"/>
        <v>255</v>
      </c>
      <c r="AF877" s="40">
        <f t="shared" si="1421"/>
        <v>0</v>
      </c>
      <c r="AG877" s="13">
        <f t="shared" si="1421"/>
        <v>0</v>
      </c>
      <c r="AH877" s="13">
        <f t="shared" si="1421"/>
        <v>0</v>
      </c>
      <c r="AI877" s="13">
        <f t="shared" ref="AG877:AV879" si="1422">AI878</f>
        <v>0</v>
      </c>
      <c r="AJ877" s="13">
        <f t="shared" si="1422"/>
        <v>0</v>
      </c>
      <c r="AK877" s="94">
        <f t="shared" si="1422"/>
        <v>255</v>
      </c>
      <c r="AL877" s="94">
        <f t="shared" si="1422"/>
        <v>0</v>
      </c>
      <c r="AM877" s="13">
        <f t="shared" si="1422"/>
        <v>0</v>
      </c>
      <c r="AN877" s="13">
        <f t="shared" si="1422"/>
        <v>0</v>
      </c>
      <c r="AO877" s="13">
        <f t="shared" si="1422"/>
        <v>0</v>
      </c>
      <c r="AP877" s="13">
        <f t="shared" si="1422"/>
        <v>0</v>
      </c>
      <c r="AQ877" s="40">
        <f t="shared" si="1422"/>
        <v>255</v>
      </c>
      <c r="AR877" s="40">
        <f t="shared" si="1422"/>
        <v>0</v>
      </c>
      <c r="AS877" s="13">
        <f t="shared" si="1422"/>
        <v>0</v>
      </c>
      <c r="AT877" s="13">
        <f t="shared" si="1422"/>
        <v>0</v>
      </c>
      <c r="AU877" s="13">
        <f t="shared" si="1422"/>
        <v>0</v>
      </c>
      <c r="AV877" s="13">
        <f t="shared" si="1422"/>
        <v>0</v>
      </c>
      <c r="AW877" s="40">
        <f t="shared" ref="AS877:AX879" si="1423">AW878</f>
        <v>255</v>
      </c>
      <c r="AX877" s="40">
        <f t="shared" si="1423"/>
        <v>0</v>
      </c>
    </row>
    <row r="878" spans="1:50" hidden="1" x14ac:dyDescent="0.25">
      <c r="A878" s="64" t="s">
        <v>16</v>
      </c>
      <c r="B878" s="47" t="s">
        <v>252</v>
      </c>
      <c r="C878" s="47" t="s">
        <v>7</v>
      </c>
      <c r="D878" s="47" t="s">
        <v>87</v>
      </c>
      <c r="E878" s="47" t="s">
        <v>257</v>
      </c>
      <c r="F878" s="47"/>
      <c r="G878" s="40">
        <f t="shared" si="1420"/>
        <v>135</v>
      </c>
      <c r="H878" s="40">
        <f t="shared" si="1420"/>
        <v>0</v>
      </c>
      <c r="I878" s="13">
        <f t="shared" si="1420"/>
        <v>0</v>
      </c>
      <c r="J878" s="13">
        <f t="shared" si="1420"/>
        <v>0</v>
      </c>
      <c r="K878" s="13">
        <f t="shared" si="1420"/>
        <v>0</v>
      </c>
      <c r="L878" s="13">
        <f t="shared" si="1420"/>
        <v>0</v>
      </c>
      <c r="M878" s="40">
        <f t="shared" si="1420"/>
        <v>135</v>
      </c>
      <c r="N878" s="40">
        <f t="shared" si="1420"/>
        <v>0</v>
      </c>
      <c r="O878" s="13">
        <f t="shared" si="1420"/>
        <v>0</v>
      </c>
      <c r="P878" s="13">
        <f t="shared" si="1420"/>
        <v>0</v>
      </c>
      <c r="Q878" s="13">
        <f t="shared" si="1420"/>
        <v>0</v>
      </c>
      <c r="R878" s="13">
        <f t="shared" si="1420"/>
        <v>0</v>
      </c>
      <c r="S878" s="40">
        <f t="shared" si="1421"/>
        <v>135</v>
      </c>
      <c r="T878" s="40">
        <f t="shared" si="1421"/>
        <v>0</v>
      </c>
      <c r="U878" s="13">
        <f t="shared" si="1421"/>
        <v>0</v>
      </c>
      <c r="V878" s="13">
        <f t="shared" si="1421"/>
        <v>0</v>
      </c>
      <c r="W878" s="13">
        <f t="shared" si="1421"/>
        <v>0</v>
      </c>
      <c r="X878" s="13">
        <f t="shared" si="1421"/>
        <v>0</v>
      </c>
      <c r="Y878" s="40">
        <f t="shared" si="1421"/>
        <v>135</v>
      </c>
      <c r="Z878" s="40">
        <f t="shared" si="1421"/>
        <v>0</v>
      </c>
      <c r="AA878" s="13">
        <f t="shared" si="1421"/>
        <v>0</v>
      </c>
      <c r="AB878" s="13">
        <f t="shared" si="1421"/>
        <v>0</v>
      </c>
      <c r="AC878" s="13">
        <f t="shared" si="1421"/>
        <v>120</v>
      </c>
      <c r="AD878" s="13">
        <f t="shared" si="1421"/>
        <v>0</v>
      </c>
      <c r="AE878" s="40">
        <f t="shared" si="1421"/>
        <v>255</v>
      </c>
      <c r="AF878" s="40">
        <f t="shared" si="1421"/>
        <v>0</v>
      </c>
      <c r="AG878" s="13">
        <f t="shared" si="1422"/>
        <v>0</v>
      </c>
      <c r="AH878" s="13">
        <f t="shared" si="1422"/>
        <v>0</v>
      </c>
      <c r="AI878" s="13">
        <f t="shared" si="1422"/>
        <v>0</v>
      </c>
      <c r="AJ878" s="13">
        <f t="shared" si="1422"/>
        <v>0</v>
      </c>
      <c r="AK878" s="94">
        <f t="shared" si="1422"/>
        <v>255</v>
      </c>
      <c r="AL878" s="94">
        <f t="shared" si="1422"/>
        <v>0</v>
      </c>
      <c r="AM878" s="13">
        <f t="shared" si="1422"/>
        <v>0</v>
      </c>
      <c r="AN878" s="13">
        <f t="shared" si="1422"/>
        <v>0</v>
      </c>
      <c r="AO878" s="13">
        <f t="shared" si="1422"/>
        <v>0</v>
      </c>
      <c r="AP878" s="13">
        <f t="shared" si="1422"/>
        <v>0</v>
      </c>
      <c r="AQ878" s="40">
        <f t="shared" si="1422"/>
        <v>255</v>
      </c>
      <c r="AR878" s="40">
        <f t="shared" si="1422"/>
        <v>0</v>
      </c>
      <c r="AS878" s="13">
        <f t="shared" si="1423"/>
        <v>0</v>
      </c>
      <c r="AT878" s="13">
        <f t="shared" si="1423"/>
        <v>0</v>
      </c>
      <c r="AU878" s="13">
        <f t="shared" si="1423"/>
        <v>0</v>
      </c>
      <c r="AV878" s="13">
        <f t="shared" si="1423"/>
        <v>0</v>
      </c>
      <c r="AW878" s="40">
        <f t="shared" si="1423"/>
        <v>255</v>
      </c>
      <c r="AX878" s="40">
        <f t="shared" si="1423"/>
        <v>0</v>
      </c>
    </row>
    <row r="879" spans="1:50" ht="33" hidden="1" x14ac:dyDescent="0.25">
      <c r="A879" s="64" t="s">
        <v>12</v>
      </c>
      <c r="B879" s="47" t="s">
        <v>252</v>
      </c>
      <c r="C879" s="47" t="s">
        <v>7</v>
      </c>
      <c r="D879" s="47" t="s">
        <v>87</v>
      </c>
      <c r="E879" s="47" t="s">
        <v>257</v>
      </c>
      <c r="F879" s="47" t="s">
        <v>13</v>
      </c>
      <c r="G879" s="48">
        <f t="shared" si="1420"/>
        <v>135</v>
      </c>
      <c r="H879" s="48">
        <f t="shared" si="1420"/>
        <v>0</v>
      </c>
      <c r="I879" s="13">
        <f t="shared" si="1420"/>
        <v>0</v>
      </c>
      <c r="J879" s="13">
        <f t="shared" si="1420"/>
        <v>0</v>
      </c>
      <c r="K879" s="13">
        <f t="shared" si="1420"/>
        <v>0</v>
      </c>
      <c r="L879" s="13">
        <f t="shared" si="1420"/>
        <v>0</v>
      </c>
      <c r="M879" s="48">
        <f t="shared" si="1420"/>
        <v>135</v>
      </c>
      <c r="N879" s="48">
        <f t="shared" si="1420"/>
        <v>0</v>
      </c>
      <c r="O879" s="13">
        <f t="shared" si="1420"/>
        <v>0</v>
      </c>
      <c r="P879" s="13">
        <f t="shared" si="1420"/>
        <v>0</v>
      </c>
      <c r="Q879" s="13">
        <f t="shared" si="1420"/>
        <v>0</v>
      </c>
      <c r="R879" s="13">
        <f t="shared" si="1420"/>
        <v>0</v>
      </c>
      <c r="S879" s="48">
        <f t="shared" si="1421"/>
        <v>135</v>
      </c>
      <c r="T879" s="48">
        <f t="shared" si="1421"/>
        <v>0</v>
      </c>
      <c r="U879" s="13">
        <f t="shared" si="1421"/>
        <v>0</v>
      </c>
      <c r="V879" s="13">
        <f t="shared" si="1421"/>
        <v>0</v>
      </c>
      <c r="W879" s="13">
        <f t="shared" si="1421"/>
        <v>0</v>
      </c>
      <c r="X879" s="13">
        <f t="shared" si="1421"/>
        <v>0</v>
      </c>
      <c r="Y879" s="48">
        <f t="shared" si="1421"/>
        <v>135</v>
      </c>
      <c r="Z879" s="48">
        <f t="shared" si="1421"/>
        <v>0</v>
      </c>
      <c r="AA879" s="13">
        <f t="shared" si="1421"/>
        <v>0</v>
      </c>
      <c r="AB879" s="13">
        <f t="shared" si="1421"/>
        <v>0</v>
      </c>
      <c r="AC879" s="13">
        <f t="shared" si="1421"/>
        <v>120</v>
      </c>
      <c r="AD879" s="13">
        <f t="shared" si="1421"/>
        <v>0</v>
      </c>
      <c r="AE879" s="48">
        <f t="shared" si="1421"/>
        <v>255</v>
      </c>
      <c r="AF879" s="48">
        <f t="shared" si="1421"/>
        <v>0</v>
      </c>
      <c r="AG879" s="13">
        <f t="shared" si="1422"/>
        <v>0</v>
      </c>
      <c r="AH879" s="13">
        <f t="shared" si="1422"/>
        <v>0</v>
      </c>
      <c r="AI879" s="13">
        <f t="shared" si="1422"/>
        <v>0</v>
      </c>
      <c r="AJ879" s="13">
        <f t="shared" si="1422"/>
        <v>0</v>
      </c>
      <c r="AK879" s="95">
        <f t="shared" si="1422"/>
        <v>255</v>
      </c>
      <c r="AL879" s="95">
        <f t="shared" si="1422"/>
        <v>0</v>
      </c>
      <c r="AM879" s="13">
        <f t="shared" si="1422"/>
        <v>0</v>
      </c>
      <c r="AN879" s="13">
        <f t="shared" si="1422"/>
        <v>0</v>
      </c>
      <c r="AO879" s="13">
        <f t="shared" si="1422"/>
        <v>0</v>
      </c>
      <c r="AP879" s="13">
        <f t="shared" si="1422"/>
        <v>0</v>
      </c>
      <c r="AQ879" s="48">
        <f t="shared" si="1422"/>
        <v>255</v>
      </c>
      <c r="AR879" s="48">
        <f t="shared" si="1422"/>
        <v>0</v>
      </c>
      <c r="AS879" s="13">
        <f t="shared" si="1423"/>
        <v>0</v>
      </c>
      <c r="AT879" s="13">
        <f t="shared" si="1423"/>
        <v>0</v>
      </c>
      <c r="AU879" s="13">
        <f t="shared" si="1423"/>
        <v>0</v>
      </c>
      <c r="AV879" s="13">
        <f t="shared" si="1423"/>
        <v>0</v>
      </c>
      <c r="AW879" s="48">
        <f t="shared" si="1423"/>
        <v>255</v>
      </c>
      <c r="AX879" s="48">
        <f t="shared" si="1423"/>
        <v>0</v>
      </c>
    </row>
    <row r="880" spans="1:50" hidden="1" x14ac:dyDescent="0.25">
      <c r="A880" s="64" t="s">
        <v>14</v>
      </c>
      <c r="B880" s="47" t="s">
        <v>252</v>
      </c>
      <c r="C880" s="47" t="s">
        <v>7</v>
      </c>
      <c r="D880" s="47" t="s">
        <v>87</v>
      </c>
      <c r="E880" s="47" t="s">
        <v>257</v>
      </c>
      <c r="F880" s="13">
        <v>610</v>
      </c>
      <c r="G880" s="13">
        <v>135</v>
      </c>
      <c r="H880" s="13"/>
      <c r="I880" s="13"/>
      <c r="J880" s="13"/>
      <c r="K880" s="13"/>
      <c r="L880" s="13"/>
      <c r="M880" s="13">
        <f>G880+I880+J880+K880+L880</f>
        <v>135</v>
      </c>
      <c r="N880" s="13">
        <f>H880+J880</f>
        <v>0</v>
      </c>
      <c r="O880" s="13"/>
      <c r="P880" s="13"/>
      <c r="Q880" s="13"/>
      <c r="R880" s="13"/>
      <c r="S880" s="13">
        <f>M880+O880+P880+Q880+R880</f>
        <v>135</v>
      </c>
      <c r="T880" s="13">
        <f>N880+P880</f>
        <v>0</v>
      </c>
      <c r="U880" s="13"/>
      <c r="V880" s="13"/>
      <c r="W880" s="13"/>
      <c r="X880" s="13"/>
      <c r="Y880" s="13">
        <f>S880+U880+V880+W880+X880</f>
        <v>135</v>
      </c>
      <c r="Z880" s="13">
        <f>T880+V880</f>
        <v>0</v>
      </c>
      <c r="AA880" s="13"/>
      <c r="AB880" s="13"/>
      <c r="AC880" s="13">
        <v>120</v>
      </c>
      <c r="AD880" s="13"/>
      <c r="AE880" s="13">
        <f>Y880+AA880+AB880+AC880+AD880</f>
        <v>255</v>
      </c>
      <c r="AF880" s="13">
        <f>Z880+AB880</f>
        <v>0</v>
      </c>
      <c r="AG880" s="13"/>
      <c r="AH880" s="13"/>
      <c r="AI880" s="13"/>
      <c r="AJ880" s="13"/>
      <c r="AK880" s="81">
        <f>AE880+AG880+AH880+AI880+AJ880</f>
        <v>255</v>
      </c>
      <c r="AL880" s="81">
        <f>AF880+AH880</f>
        <v>0</v>
      </c>
      <c r="AM880" s="13"/>
      <c r="AN880" s="13"/>
      <c r="AO880" s="13"/>
      <c r="AP880" s="13"/>
      <c r="AQ880" s="13">
        <f>AK880+AM880+AN880+AO880+AP880</f>
        <v>255</v>
      </c>
      <c r="AR880" s="13">
        <f>AL880+AN880</f>
        <v>0</v>
      </c>
      <c r="AS880" s="13"/>
      <c r="AT880" s="13"/>
      <c r="AU880" s="13"/>
      <c r="AV880" s="13"/>
      <c r="AW880" s="13">
        <f>AQ880+AS880+AT880+AU880+AV880</f>
        <v>255</v>
      </c>
      <c r="AX880" s="13">
        <f>AR880+AT880</f>
        <v>0</v>
      </c>
    </row>
    <row r="881" spans="1:50" ht="33" hidden="1" x14ac:dyDescent="0.25">
      <c r="A881" s="64" t="s">
        <v>457</v>
      </c>
      <c r="B881" s="47" t="s">
        <v>252</v>
      </c>
      <c r="C881" s="47" t="s">
        <v>7</v>
      </c>
      <c r="D881" s="47" t="s">
        <v>87</v>
      </c>
      <c r="E881" s="47" t="s">
        <v>467</v>
      </c>
      <c r="F881" s="16"/>
      <c r="G881" s="13">
        <f t="shared" ref="G881:R883" si="1424">G882</f>
        <v>34266</v>
      </c>
      <c r="H881" s="13">
        <f t="shared" si="1424"/>
        <v>34266</v>
      </c>
      <c r="I881" s="13">
        <f t="shared" si="1424"/>
        <v>0</v>
      </c>
      <c r="J881" s="13">
        <f t="shared" si="1424"/>
        <v>0</v>
      </c>
      <c r="K881" s="13">
        <f t="shared" si="1424"/>
        <v>0</v>
      </c>
      <c r="L881" s="13">
        <f t="shared" si="1424"/>
        <v>0</v>
      </c>
      <c r="M881" s="13">
        <f t="shared" si="1424"/>
        <v>34266</v>
      </c>
      <c r="N881" s="13">
        <f t="shared" si="1424"/>
        <v>34266</v>
      </c>
      <c r="O881" s="13">
        <f t="shared" si="1424"/>
        <v>0</v>
      </c>
      <c r="P881" s="13">
        <f t="shared" si="1424"/>
        <v>0</v>
      </c>
      <c r="Q881" s="13">
        <f t="shared" si="1424"/>
        <v>0</v>
      </c>
      <c r="R881" s="13">
        <f t="shared" si="1424"/>
        <v>0</v>
      </c>
      <c r="S881" s="13">
        <f t="shared" ref="S881:AH883" si="1425">S882</f>
        <v>34266</v>
      </c>
      <c r="T881" s="13">
        <f t="shared" si="1425"/>
        <v>34266</v>
      </c>
      <c r="U881" s="13">
        <f t="shared" si="1425"/>
        <v>0</v>
      </c>
      <c r="V881" s="13">
        <f t="shared" si="1425"/>
        <v>0</v>
      </c>
      <c r="W881" s="13">
        <f t="shared" si="1425"/>
        <v>0</v>
      </c>
      <c r="X881" s="13">
        <f t="shared" si="1425"/>
        <v>0</v>
      </c>
      <c r="Y881" s="13">
        <f t="shared" si="1425"/>
        <v>34266</v>
      </c>
      <c r="Z881" s="13">
        <f t="shared" si="1425"/>
        <v>34266</v>
      </c>
      <c r="AA881" s="13">
        <f t="shared" si="1425"/>
        <v>0</v>
      </c>
      <c r="AB881" s="13">
        <f t="shared" si="1425"/>
        <v>0</v>
      </c>
      <c r="AC881" s="13">
        <f t="shared" si="1425"/>
        <v>0</v>
      </c>
      <c r="AD881" s="13">
        <f t="shared" si="1425"/>
        <v>0</v>
      </c>
      <c r="AE881" s="13">
        <f t="shared" si="1425"/>
        <v>34266</v>
      </c>
      <c r="AF881" s="13">
        <f t="shared" si="1425"/>
        <v>34266</v>
      </c>
      <c r="AG881" s="13">
        <f t="shared" si="1425"/>
        <v>0</v>
      </c>
      <c r="AH881" s="13">
        <f t="shared" si="1425"/>
        <v>0</v>
      </c>
      <c r="AI881" s="13">
        <f t="shared" ref="AG881:AV883" si="1426">AI882</f>
        <v>0</v>
      </c>
      <c r="AJ881" s="13">
        <f t="shared" si="1426"/>
        <v>0</v>
      </c>
      <c r="AK881" s="81">
        <f t="shared" si="1426"/>
        <v>34266</v>
      </c>
      <c r="AL881" s="81">
        <f t="shared" si="1426"/>
        <v>34266</v>
      </c>
      <c r="AM881" s="13">
        <f t="shared" si="1426"/>
        <v>0</v>
      </c>
      <c r="AN881" s="13">
        <f t="shared" si="1426"/>
        <v>0</v>
      </c>
      <c r="AO881" s="13">
        <f t="shared" si="1426"/>
        <v>0</v>
      </c>
      <c r="AP881" s="13">
        <f t="shared" si="1426"/>
        <v>0</v>
      </c>
      <c r="AQ881" s="13">
        <f t="shared" si="1426"/>
        <v>34266</v>
      </c>
      <c r="AR881" s="13">
        <f t="shared" si="1426"/>
        <v>34266</v>
      </c>
      <c r="AS881" s="13">
        <f t="shared" si="1426"/>
        <v>0</v>
      </c>
      <c r="AT881" s="13">
        <f t="shared" si="1426"/>
        <v>0</v>
      </c>
      <c r="AU881" s="13">
        <f t="shared" si="1426"/>
        <v>0</v>
      </c>
      <c r="AV881" s="13">
        <f t="shared" si="1426"/>
        <v>0</v>
      </c>
      <c r="AW881" s="13">
        <f t="shared" ref="AS881:AX883" si="1427">AW882</f>
        <v>34266</v>
      </c>
      <c r="AX881" s="13">
        <f t="shared" si="1427"/>
        <v>34266</v>
      </c>
    </row>
    <row r="882" spans="1:50" ht="33" hidden="1" x14ac:dyDescent="0.25">
      <c r="A882" s="64" t="s">
        <v>458</v>
      </c>
      <c r="B882" s="47" t="s">
        <v>252</v>
      </c>
      <c r="C882" s="47" t="s">
        <v>7</v>
      </c>
      <c r="D882" s="47" t="s">
        <v>87</v>
      </c>
      <c r="E882" s="47" t="s">
        <v>489</v>
      </c>
      <c r="F882" s="16"/>
      <c r="G882" s="13">
        <f t="shared" si="1424"/>
        <v>34266</v>
      </c>
      <c r="H882" s="13">
        <f t="shared" si="1424"/>
        <v>34266</v>
      </c>
      <c r="I882" s="13">
        <f t="shared" si="1424"/>
        <v>0</v>
      </c>
      <c r="J882" s="13">
        <f t="shared" si="1424"/>
        <v>0</v>
      </c>
      <c r="K882" s="13">
        <f t="shared" si="1424"/>
        <v>0</v>
      </c>
      <c r="L882" s="13">
        <f t="shared" si="1424"/>
        <v>0</v>
      </c>
      <c r="M882" s="13">
        <f t="shared" si="1424"/>
        <v>34266</v>
      </c>
      <c r="N882" s="13">
        <f t="shared" si="1424"/>
        <v>34266</v>
      </c>
      <c r="O882" s="13">
        <f t="shared" si="1424"/>
        <v>0</v>
      </c>
      <c r="P882" s="13">
        <f t="shared" si="1424"/>
        <v>0</v>
      </c>
      <c r="Q882" s="13">
        <f t="shared" si="1424"/>
        <v>0</v>
      </c>
      <c r="R882" s="13">
        <f t="shared" si="1424"/>
        <v>0</v>
      </c>
      <c r="S882" s="13">
        <f t="shared" si="1425"/>
        <v>34266</v>
      </c>
      <c r="T882" s="13">
        <f t="shared" si="1425"/>
        <v>34266</v>
      </c>
      <c r="U882" s="13">
        <f t="shared" si="1425"/>
        <v>0</v>
      </c>
      <c r="V882" s="13">
        <f t="shared" si="1425"/>
        <v>0</v>
      </c>
      <c r="W882" s="13">
        <f t="shared" si="1425"/>
        <v>0</v>
      </c>
      <c r="X882" s="13">
        <f t="shared" si="1425"/>
        <v>0</v>
      </c>
      <c r="Y882" s="13">
        <f t="shared" si="1425"/>
        <v>34266</v>
      </c>
      <c r="Z882" s="13">
        <f t="shared" si="1425"/>
        <v>34266</v>
      </c>
      <c r="AA882" s="13">
        <f t="shared" si="1425"/>
        <v>0</v>
      </c>
      <c r="AB882" s="13">
        <f t="shared" si="1425"/>
        <v>0</v>
      </c>
      <c r="AC882" s="13">
        <f t="shared" si="1425"/>
        <v>0</v>
      </c>
      <c r="AD882" s="13">
        <f t="shared" si="1425"/>
        <v>0</v>
      </c>
      <c r="AE882" s="13">
        <f t="shared" si="1425"/>
        <v>34266</v>
      </c>
      <c r="AF882" s="13">
        <f t="shared" si="1425"/>
        <v>34266</v>
      </c>
      <c r="AG882" s="13">
        <f t="shared" si="1426"/>
        <v>0</v>
      </c>
      <c r="AH882" s="13">
        <f t="shared" si="1426"/>
        <v>0</v>
      </c>
      <c r="AI882" s="13">
        <f t="shared" si="1426"/>
        <v>0</v>
      </c>
      <c r="AJ882" s="13">
        <f t="shared" si="1426"/>
        <v>0</v>
      </c>
      <c r="AK882" s="81">
        <f t="shared" si="1426"/>
        <v>34266</v>
      </c>
      <c r="AL882" s="81">
        <f t="shared" si="1426"/>
        <v>34266</v>
      </c>
      <c r="AM882" s="13">
        <f t="shared" si="1426"/>
        <v>0</v>
      </c>
      <c r="AN882" s="13">
        <f t="shared" si="1426"/>
        <v>0</v>
      </c>
      <c r="AO882" s="13">
        <f t="shared" si="1426"/>
        <v>0</v>
      </c>
      <c r="AP882" s="13">
        <f t="shared" si="1426"/>
        <v>0</v>
      </c>
      <c r="AQ882" s="13">
        <f t="shared" si="1426"/>
        <v>34266</v>
      </c>
      <c r="AR882" s="13">
        <f t="shared" si="1426"/>
        <v>34266</v>
      </c>
      <c r="AS882" s="13">
        <f t="shared" si="1427"/>
        <v>0</v>
      </c>
      <c r="AT882" s="13">
        <f t="shared" si="1427"/>
        <v>0</v>
      </c>
      <c r="AU882" s="13">
        <f t="shared" si="1427"/>
        <v>0</v>
      </c>
      <c r="AV882" s="13">
        <f t="shared" si="1427"/>
        <v>0</v>
      </c>
      <c r="AW882" s="13">
        <f t="shared" si="1427"/>
        <v>34266</v>
      </c>
      <c r="AX882" s="13">
        <f t="shared" si="1427"/>
        <v>34266</v>
      </c>
    </row>
    <row r="883" spans="1:50" ht="33" hidden="1" x14ac:dyDescent="0.25">
      <c r="A883" s="64" t="s">
        <v>12</v>
      </c>
      <c r="B883" s="47" t="s">
        <v>252</v>
      </c>
      <c r="C883" s="47" t="s">
        <v>7</v>
      </c>
      <c r="D883" s="47" t="s">
        <v>87</v>
      </c>
      <c r="E883" s="47" t="s">
        <v>489</v>
      </c>
      <c r="F883" s="47" t="s">
        <v>13</v>
      </c>
      <c r="G883" s="13">
        <f t="shared" si="1424"/>
        <v>34266</v>
      </c>
      <c r="H883" s="13">
        <f t="shared" si="1424"/>
        <v>34266</v>
      </c>
      <c r="I883" s="13">
        <f t="shared" si="1424"/>
        <v>0</v>
      </c>
      <c r="J883" s="13">
        <f t="shared" si="1424"/>
        <v>0</v>
      </c>
      <c r="K883" s="13">
        <f t="shared" si="1424"/>
        <v>0</v>
      </c>
      <c r="L883" s="13">
        <f t="shared" si="1424"/>
        <v>0</v>
      </c>
      <c r="M883" s="13">
        <f t="shared" si="1424"/>
        <v>34266</v>
      </c>
      <c r="N883" s="13">
        <f t="shared" si="1424"/>
        <v>34266</v>
      </c>
      <c r="O883" s="13">
        <f t="shared" si="1424"/>
        <v>0</v>
      </c>
      <c r="P883" s="13">
        <f t="shared" si="1424"/>
        <v>0</v>
      </c>
      <c r="Q883" s="13">
        <f t="shared" si="1424"/>
        <v>0</v>
      </c>
      <c r="R883" s="13">
        <f t="shared" si="1424"/>
        <v>0</v>
      </c>
      <c r="S883" s="13">
        <f t="shared" si="1425"/>
        <v>34266</v>
      </c>
      <c r="T883" s="13">
        <f t="shared" si="1425"/>
        <v>34266</v>
      </c>
      <c r="U883" s="13">
        <f t="shared" si="1425"/>
        <v>0</v>
      </c>
      <c r="V883" s="13">
        <f t="shared" si="1425"/>
        <v>0</v>
      </c>
      <c r="W883" s="13">
        <f t="shared" si="1425"/>
        <v>0</v>
      </c>
      <c r="X883" s="13">
        <f t="shared" si="1425"/>
        <v>0</v>
      </c>
      <c r="Y883" s="13">
        <f t="shared" si="1425"/>
        <v>34266</v>
      </c>
      <c r="Z883" s="13">
        <f t="shared" si="1425"/>
        <v>34266</v>
      </c>
      <c r="AA883" s="13">
        <f t="shared" si="1425"/>
        <v>0</v>
      </c>
      <c r="AB883" s="13">
        <f t="shared" si="1425"/>
        <v>0</v>
      </c>
      <c r="AC883" s="13">
        <f t="shared" si="1425"/>
        <v>0</v>
      </c>
      <c r="AD883" s="13">
        <f t="shared" si="1425"/>
        <v>0</v>
      </c>
      <c r="AE883" s="13">
        <f t="shared" si="1425"/>
        <v>34266</v>
      </c>
      <c r="AF883" s="13">
        <f t="shared" si="1425"/>
        <v>34266</v>
      </c>
      <c r="AG883" s="13">
        <f t="shared" si="1426"/>
        <v>0</v>
      </c>
      <c r="AH883" s="13">
        <f t="shared" si="1426"/>
        <v>0</v>
      </c>
      <c r="AI883" s="13">
        <f t="shared" si="1426"/>
        <v>0</v>
      </c>
      <c r="AJ883" s="13">
        <f t="shared" si="1426"/>
        <v>0</v>
      </c>
      <c r="AK883" s="81">
        <f t="shared" si="1426"/>
        <v>34266</v>
      </c>
      <c r="AL883" s="81">
        <f t="shared" si="1426"/>
        <v>34266</v>
      </c>
      <c r="AM883" s="13">
        <f t="shared" si="1426"/>
        <v>0</v>
      </c>
      <c r="AN883" s="13">
        <f t="shared" si="1426"/>
        <v>0</v>
      </c>
      <c r="AO883" s="13">
        <f t="shared" si="1426"/>
        <v>0</v>
      </c>
      <c r="AP883" s="13">
        <f t="shared" si="1426"/>
        <v>0</v>
      </c>
      <c r="AQ883" s="13">
        <f t="shared" si="1426"/>
        <v>34266</v>
      </c>
      <c r="AR883" s="13">
        <f t="shared" si="1426"/>
        <v>34266</v>
      </c>
      <c r="AS883" s="13">
        <f t="shared" si="1427"/>
        <v>0</v>
      </c>
      <c r="AT883" s="13">
        <f t="shared" si="1427"/>
        <v>0</v>
      </c>
      <c r="AU883" s="13">
        <f t="shared" si="1427"/>
        <v>0</v>
      </c>
      <c r="AV883" s="13">
        <f t="shared" si="1427"/>
        <v>0</v>
      </c>
      <c r="AW883" s="13">
        <f t="shared" si="1427"/>
        <v>34266</v>
      </c>
      <c r="AX883" s="13">
        <f t="shared" si="1427"/>
        <v>34266</v>
      </c>
    </row>
    <row r="884" spans="1:50" hidden="1" x14ac:dyDescent="0.25">
      <c r="A884" s="63" t="s">
        <v>14</v>
      </c>
      <c r="B884" s="47" t="s">
        <v>252</v>
      </c>
      <c r="C884" s="47" t="s">
        <v>7</v>
      </c>
      <c r="D884" s="47" t="s">
        <v>87</v>
      </c>
      <c r="E884" s="47" t="s">
        <v>489</v>
      </c>
      <c r="F884" s="16" t="s">
        <v>37</v>
      </c>
      <c r="G884" s="13">
        <v>34266</v>
      </c>
      <c r="H884" s="13">
        <v>34266</v>
      </c>
      <c r="I884" s="13"/>
      <c r="J884" s="13"/>
      <c r="K884" s="13"/>
      <c r="L884" s="13"/>
      <c r="M884" s="13">
        <f>G884+I884+J884+K884+L884</f>
        <v>34266</v>
      </c>
      <c r="N884" s="13">
        <f>H884+J884</f>
        <v>34266</v>
      </c>
      <c r="O884" s="13"/>
      <c r="P884" s="13"/>
      <c r="Q884" s="13"/>
      <c r="R884" s="13"/>
      <c r="S884" s="13">
        <f>M884+O884+P884+Q884+R884</f>
        <v>34266</v>
      </c>
      <c r="T884" s="13">
        <f>N884+P884</f>
        <v>34266</v>
      </c>
      <c r="U884" s="13"/>
      <c r="V884" s="13"/>
      <c r="W884" s="13"/>
      <c r="X884" s="13"/>
      <c r="Y884" s="13">
        <f>S884+U884+V884+W884+X884</f>
        <v>34266</v>
      </c>
      <c r="Z884" s="13">
        <f>T884+V884</f>
        <v>34266</v>
      </c>
      <c r="AA884" s="13"/>
      <c r="AB884" s="13"/>
      <c r="AC884" s="13"/>
      <c r="AD884" s="13"/>
      <c r="AE884" s="13">
        <f>Y884+AA884+AB884+AC884+AD884</f>
        <v>34266</v>
      </c>
      <c r="AF884" s="13">
        <f>Z884+AB884</f>
        <v>34266</v>
      </c>
      <c r="AG884" s="13"/>
      <c r="AH884" s="13"/>
      <c r="AI884" s="13"/>
      <c r="AJ884" s="13"/>
      <c r="AK884" s="81">
        <f>AE884+AG884+AH884+AI884+AJ884</f>
        <v>34266</v>
      </c>
      <c r="AL884" s="81">
        <f>AF884+AH884</f>
        <v>34266</v>
      </c>
      <c r="AM884" s="13"/>
      <c r="AN884" s="13"/>
      <c r="AO884" s="13"/>
      <c r="AP884" s="13"/>
      <c r="AQ884" s="13">
        <f>AK884+AM884+AN884+AO884+AP884</f>
        <v>34266</v>
      </c>
      <c r="AR884" s="13">
        <f>AL884+AN884</f>
        <v>34266</v>
      </c>
      <c r="AS884" s="13"/>
      <c r="AT884" s="13"/>
      <c r="AU884" s="13"/>
      <c r="AV884" s="13"/>
      <c r="AW884" s="13">
        <f>AQ884+AS884+AT884+AU884+AV884</f>
        <v>34266</v>
      </c>
      <c r="AX884" s="13">
        <f>AR884+AT884</f>
        <v>34266</v>
      </c>
    </row>
    <row r="885" spans="1:50" hidden="1" x14ac:dyDescent="0.25">
      <c r="A885" s="68" t="s">
        <v>574</v>
      </c>
      <c r="B885" s="47" t="s">
        <v>252</v>
      </c>
      <c r="C885" s="47" t="s">
        <v>7</v>
      </c>
      <c r="D885" s="47" t="s">
        <v>87</v>
      </c>
      <c r="E885" s="36" t="s">
        <v>691</v>
      </c>
      <c r="F885" s="16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>
        <f t="shared" ref="AG885:AV887" si="1428">AG886</f>
        <v>0</v>
      </c>
      <c r="AH885" s="13">
        <f t="shared" si="1428"/>
        <v>67812</v>
      </c>
      <c r="AI885" s="13">
        <f t="shared" si="1428"/>
        <v>0</v>
      </c>
      <c r="AJ885" s="13">
        <f t="shared" si="1428"/>
        <v>0</v>
      </c>
      <c r="AK885" s="81">
        <f t="shared" si="1428"/>
        <v>67812</v>
      </c>
      <c r="AL885" s="81">
        <f t="shared" si="1428"/>
        <v>67812</v>
      </c>
      <c r="AM885" s="13">
        <f t="shared" si="1428"/>
        <v>0</v>
      </c>
      <c r="AN885" s="13">
        <f t="shared" si="1428"/>
        <v>0</v>
      </c>
      <c r="AO885" s="13">
        <f t="shared" si="1428"/>
        <v>0</v>
      </c>
      <c r="AP885" s="13">
        <f t="shared" si="1428"/>
        <v>0</v>
      </c>
      <c r="AQ885" s="13">
        <f t="shared" si="1428"/>
        <v>67812</v>
      </c>
      <c r="AR885" s="13">
        <f t="shared" si="1428"/>
        <v>67812</v>
      </c>
      <c r="AS885" s="13">
        <f t="shared" si="1428"/>
        <v>0</v>
      </c>
      <c r="AT885" s="13">
        <f t="shared" si="1428"/>
        <v>0</v>
      </c>
      <c r="AU885" s="13">
        <f t="shared" si="1428"/>
        <v>0</v>
      </c>
      <c r="AV885" s="13">
        <f t="shared" si="1428"/>
        <v>0</v>
      </c>
      <c r="AW885" s="13">
        <f t="shared" ref="AS885:AX887" si="1429">AW886</f>
        <v>67812</v>
      </c>
      <c r="AX885" s="13">
        <f t="shared" si="1429"/>
        <v>67812</v>
      </c>
    </row>
    <row r="886" spans="1:50" ht="77.25" hidden="1" customHeight="1" x14ac:dyDescent="0.25">
      <c r="A886" s="63" t="s">
        <v>693</v>
      </c>
      <c r="B886" s="47" t="s">
        <v>252</v>
      </c>
      <c r="C886" s="47" t="s">
        <v>7</v>
      </c>
      <c r="D886" s="47" t="s">
        <v>87</v>
      </c>
      <c r="E886" s="74" t="s">
        <v>692</v>
      </c>
      <c r="F886" s="16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>
        <f t="shared" si="1428"/>
        <v>0</v>
      </c>
      <c r="AH886" s="13">
        <f t="shared" si="1428"/>
        <v>67812</v>
      </c>
      <c r="AI886" s="13">
        <f t="shared" si="1428"/>
        <v>0</v>
      </c>
      <c r="AJ886" s="13">
        <f t="shared" si="1428"/>
        <v>0</v>
      </c>
      <c r="AK886" s="81">
        <f t="shared" si="1428"/>
        <v>67812</v>
      </c>
      <c r="AL886" s="81">
        <f t="shared" si="1428"/>
        <v>67812</v>
      </c>
      <c r="AM886" s="13">
        <f t="shared" si="1428"/>
        <v>0</v>
      </c>
      <c r="AN886" s="13">
        <f t="shared" si="1428"/>
        <v>0</v>
      </c>
      <c r="AO886" s="13">
        <f t="shared" si="1428"/>
        <v>0</v>
      </c>
      <c r="AP886" s="13">
        <f t="shared" si="1428"/>
        <v>0</v>
      </c>
      <c r="AQ886" s="13">
        <f t="shared" si="1428"/>
        <v>67812</v>
      </c>
      <c r="AR886" s="13">
        <f t="shared" si="1428"/>
        <v>67812</v>
      </c>
      <c r="AS886" s="13">
        <f t="shared" si="1429"/>
        <v>0</v>
      </c>
      <c r="AT886" s="13">
        <f t="shared" si="1429"/>
        <v>0</v>
      </c>
      <c r="AU886" s="13">
        <f t="shared" si="1429"/>
        <v>0</v>
      </c>
      <c r="AV886" s="13">
        <f t="shared" si="1429"/>
        <v>0</v>
      </c>
      <c r="AW886" s="13">
        <f t="shared" si="1429"/>
        <v>67812</v>
      </c>
      <c r="AX886" s="13">
        <f t="shared" si="1429"/>
        <v>67812</v>
      </c>
    </row>
    <row r="887" spans="1:50" ht="33" hidden="1" x14ac:dyDescent="0.25">
      <c r="A887" s="75" t="s">
        <v>205</v>
      </c>
      <c r="B887" s="47" t="s">
        <v>252</v>
      </c>
      <c r="C887" s="47" t="s">
        <v>7</v>
      </c>
      <c r="D887" s="47" t="s">
        <v>87</v>
      </c>
      <c r="E887" s="74" t="s">
        <v>692</v>
      </c>
      <c r="F887" s="16" t="s">
        <v>206</v>
      </c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>
        <f t="shared" si="1428"/>
        <v>0</v>
      </c>
      <c r="AH887" s="13">
        <f t="shared" si="1428"/>
        <v>67812</v>
      </c>
      <c r="AI887" s="13">
        <f t="shared" si="1428"/>
        <v>0</v>
      </c>
      <c r="AJ887" s="13">
        <f t="shared" si="1428"/>
        <v>0</v>
      </c>
      <c r="AK887" s="81">
        <f t="shared" si="1428"/>
        <v>67812</v>
      </c>
      <c r="AL887" s="81">
        <f t="shared" si="1428"/>
        <v>67812</v>
      </c>
      <c r="AM887" s="13">
        <f t="shared" si="1428"/>
        <v>0</v>
      </c>
      <c r="AN887" s="13">
        <f t="shared" si="1428"/>
        <v>0</v>
      </c>
      <c r="AO887" s="13">
        <f t="shared" si="1428"/>
        <v>0</v>
      </c>
      <c r="AP887" s="13">
        <f t="shared" si="1428"/>
        <v>0</v>
      </c>
      <c r="AQ887" s="13">
        <f t="shared" si="1428"/>
        <v>67812</v>
      </c>
      <c r="AR887" s="13">
        <f t="shared" si="1428"/>
        <v>67812</v>
      </c>
      <c r="AS887" s="13">
        <f t="shared" si="1429"/>
        <v>0</v>
      </c>
      <c r="AT887" s="13">
        <f t="shared" si="1429"/>
        <v>0</v>
      </c>
      <c r="AU887" s="13">
        <f t="shared" si="1429"/>
        <v>0</v>
      </c>
      <c r="AV887" s="13">
        <f t="shared" si="1429"/>
        <v>0</v>
      </c>
      <c r="AW887" s="13">
        <f t="shared" si="1429"/>
        <v>67812</v>
      </c>
      <c r="AX887" s="13">
        <f t="shared" si="1429"/>
        <v>67812</v>
      </c>
    </row>
    <row r="888" spans="1:50" ht="119.25" hidden="1" customHeight="1" x14ac:dyDescent="0.25">
      <c r="A888" s="75" t="s">
        <v>651</v>
      </c>
      <c r="B888" s="47" t="s">
        <v>252</v>
      </c>
      <c r="C888" s="47" t="s">
        <v>7</v>
      </c>
      <c r="D888" s="47" t="s">
        <v>87</v>
      </c>
      <c r="E888" s="74" t="s">
        <v>692</v>
      </c>
      <c r="F888" s="16" t="s">
        <v>650</v>
      </c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>
        <v>67812</v>
      </c>
      <c r="AI888" s="13"/>
      <c r="AJ888" s="13"/>
      <c r="AK888" s="81">
        <f>AE888+AG888+AH888+AI888+AJ888</f>
        <v>67812</v>
      </c>
      <c r="AL888" s="81">
        <f>AF888+AH888</f>
        <v>67812</v>
      </c>
      <c r="AM888" s="13"/>
      <c r="AN888" s="13"/>
      <c r="AO888" s="13"/>
      <c r="AP888" s="13"/>
      <c r="AQ888" s="13">
        <f>AK888+AM888+AN888+AO888+AP888</f>
        <v>67812</v>
      </c>
      <c r="AR888" s="13">
        <f>AL888+AN888</f>
        <v>67812</v>
      </c>
      <c r="AS888" s="13"/>
      <c r="AT888" s="13"/>
      <c r="AU888" s="13"/>
      <c r="AV888" s="13"/>
      <c r="AW888" s="13">
        <f>AQ888+AS888+AT888+AU888+AV888</f>
        <v>67812</v>
      </c>
      <c r="AX888" s="13">
        <f>AR888+AT888</f>
        <v>67812</v>
      </c>
    </row>
    <row r="889" spans="1:50" ht="60" hidden="1" customHeight="1" x14ac:dyDescent="0.25">
      <c r="A889" s="63" t="s">
        <v>623</v>
      </c>
      <c r="B889" s="47" t="s">
        <v>252</v>
      </c>
      <c r="C889" s="47" t="s">
        <v>7</v>
      </c>
      <c r="D889" s="47" t="s">
        <v>87</v>
      </c>
      <c r="E889" s="74" t="s">
        <v>732</v>
      </c>
      <c r="F889" s="16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>
        <f>AS890</f>
        <v>0</v>
      </c>
      <c r="AT889" s="13">
        <f t="shared" ref="AT889:AX890" si="1430">AT890</f>
        <v>2800</v>
      </c>
      <c r="AU889" s="13">
        <f t="shared" si="1430"/>
        <v>0</v>
      </c>
      <c r="AV889" s="13">
        <f t="shared" si="1430"/>
        <v>0</v>
      </c>
      <c r="AW889" s="13">
        <f t="shared" si="1430"/>
        <v>2800</v>
      </c>
      <c r="AX889" s="13">
        <f t="shared" si="1430"/>
        <v>2800</v>
      </c>
    </row>
    <row r="890" spans="1:50" ht="39" hidden="1" customHeight="1" x14ac:dyDescent="0.25">
      <c r="A890" s="64" t="s">
        <v>12</v>
      </c>
      <c r="B890" s="47" t="s">
        <v>252</v>
      </c>
      <c r="C890" s="47" t="s">
        <v>7</v>
      </c>
      <c r="D890" s="47" t="s">
        <v>87</v>
      </c>
      <c r="E890" s="74" t="s">
        <v>732</v>
      </c>
      <c r="F890" s="16" t="s">
        <v>13</v>
      </c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>
        <f>AS891</f>
        <v>0</v>
      </c>
      <c r="AT890" s="13">
        <f t="shared" si="1430"/>
        <v>2800</v>
      </c>
      <c r="AU890" s="13">
        <f t="shared" si="1430"/>
        <v>0</v>
      </c>
      <c r="AV890" s="13">
        <f t="shared" si="1430"/>
        <v>0</v>
      </c>
      <c r="AW890" s="13">
        <f t="shared" si="1430"/>
        <v>2800</v>
      </c>
      <c r="AX890" s="13">
        <f t="shared" si="1430"/>
        <v>2800</v>
      </c>
    </row>
    <row r="891" spans="1:50" ht="24.75" hidden="1" customHeight="1" x14ac:dyDescent="0.25">
      <c r="A891" s="63" t="s">
        <v>14</v>
      </c>
      <c r="B891" s="47" t="s">
        <v>252</v>
      </c>
      <c r="C891" s="47" t="s">
        <v>7</v>
      </c>
      <c r="D891" s="47" t="s">
        <v>87</v>
      </c>
      <c r="E891" s="74" t="s">
        <v>732</v>
      </c>
      <c r="F891" s="16" t="s">
        <v>37</v>
      </c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13">
        <v>2800</v>
      </c>
      <c r="AU891" s="13"/>
      <c r="AV891" s="13"/>
      <c r="AW891" s="13">
        <f>AQ891+AS891+AT891+AU891+AV891</f>
        <v>2800</v>
      </c>
      <c r="AX891" s="13">
        <f>AR891+AT891</f>
        <v>2800</v>
      </c>
    </row>
    <row r="892" spans="1:50" ht="72" hidden="1" customHeight="1" x14ac:dyDescent="0.25">
      <c r="A892" s="63" t="s">
        <v>693</v>
      </c>
      <c r="B892" s="47" t="s">
        <v>252</v>
      </c>
      <c r="C892" s="47" t="s">
        <v>7</v>
      </c>
      <c r="D892" s="47" t="s">
        <v>87</v>
      </c>
      <c r="E892" s="74" t="s">
        <v>694</v>
      </c>
      <c r="F892" s="16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>
        <f>AG893</f>
        <v>0</v>
      </c>
      <c r="AH892" s="13">
        <f t="shared" ref="AH892:AW893" si="1431">AH893</f>
        <v>0</v>
      </c>
      <c r="AI892" s="13">
        <f t="shared" si="1431"/>
        <v>3899</v>
      </c>
      <c r="AJ892" s="13">
        <f t="shared" si="1431"/>
        <v>0</v>
      </c>
      <c r="AK892" s="81">
        <f t="shared" si="1431"/>
        <v>3899</v>
      </c>
      <c r="AL892" s="81">
        <f t="shared" si="1431"/>
        <v>0</v>
      </c>
      <c r="AM892" s="13">
        <f>AM893</f>
        <v>0</v>
      </c>
      <c r="AN892" s="13">
        <f t="shared" si="1431"/>
        <v>0</v>
      </c>
      <c r="AO892" s="13">
        <f t="shared" si="1431"/>
        <v>0</v>
      </c>
      <c r="AP892" s="13">
        <f t="shared" si="1431"/>
        <v>0</v>
      </c>
      <c r="AQ892" s="13">
        <f t="shared" si="1431"/>
        <v>3899</v>
      </c>
      <c r="AR892" s="13">
        <f t="shared" si="1431"/>
        <v>0</v>
      </c>
      <c r="AS892" s="13">
        <f>AS893</f>
        <v>0</v>
      </c>
      <c r="AT892" s="13">
        <f t="shared" si="1431"/>
        <v>0</v>
      </c>
      <c r="AU892" s="13">
        <f t="shared" si="1431"/>
        <v>0</v>
      </c>
      <c r="AV892" s="13">
        <f t="shared" si="1431"/>
        <v>0</v>
      </c>
      <c r="AW892" s="13">
        <f t="shared" si="1431"/>
        <v>3899</v>
      </c>
      <c r="AX892" s="13">
        <f t="shared" ref="AT892:AX893" si="1432">AX893</f>
        <v>0</v>
      </c>
    </row>
    <row r="893" spans="1:50" ht="33" hidden="1" x14ac:dyDescent="0.25">
      <c r="A893" s="75" t="s">
        <v>205</v>
      </c>
      <c r="B893" s="47" t="s">
        <v>252</v>
      </c>
      <c r="C893" s="47" t="s">
        <v>7</v>
      </c>
      <c r="D893" s="47" t="s">
        <v>87</v>
      </c>
      <c r="E893" s="74" t="s">
        <v>694</v>
      </c>
      <c r="F893" s="16" t="s">
        <v>206</v>
      </c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>
        <f>AG894</f>
        <v>0</v>
      </c>
      <c r="AH893" s="13">
        <f t="shared" si="1431"/>
        <v>0</v>
      </c>
      <c r="AI893" s="13">
        <f t="shared" si="1431"/>
        <v>3899</v>
      </c>
      <c r="AJ893" s="13">
        <f t="shared" si="1431"/>
        <v>0</v>
      </c>
      <c r="AK893" s="81">
        <f t="shared" si="1431"/>
        <v>3899</v>
      </c>
      <c r="AL893" s="81">
        <f t="shared" si="1431"/>
        <v>0</v>
      </c>
      <c r="AM893" s="13">
        <f>AM894</f>
        <v>0</v>
      </c>
      <c r="AN893" s="13">
        <f t="shared" si="1431"/>
        <v>0</v>
      </c>
      <c r="AO893" s="13">
        <f t="shared" si="1431"/>
        <v>0</v>
      </c>
      <c r="AP893" s="13">
        <f t="shared" si="1431"/>
        <v>0</v>
      </c>
      <c r="AQ893" s="13">
        <f t="shared" si="1431"/>
        <v>3899</v>
      </c>
      <c r="AR893" s="13">
        <f t="shared" si="1431"/>
        <v>0</v>
      </c>
      <c r="AS893" s="13">
        <f>AS894</f>
        <v>0</v>
      </c>
      <c r="AT893" s="13">
        <f t="shared" si="1432"/>
        <v>0</v>
      </c>
      <c r="AU893" s="13">
        <f t="shared" si="1432"/>
        <v>0</v>
      </c>
      <c r="AV893" s="13">
        <f t="shared" si="1432"/>
        <v>0</v>
      </c>
      <c r="AW893" s="13">
        <f t="shared" si="1432"/>
        <v>3899</v>
      </c>
      <c r="AX893" s="13">
        <f t="shared" si="1432"/>
        <v>0</v>
      </c>
    </row>
    <row r="894" spans="1:50" ht="115.5" hidden="1" x14ac:dyDescent="0.25">
      <c r="A894" s="75" t="s">
        <v>651</v>
      </c>
      <c r="B894" s="47" t="s">
        <v>252</v>
      </c>
      <c r="C894" s="47" t="s">
        <v>7</v>
      </c>
      <c r="D894" s="47" t="s">
        <v>87</v>
      </c>
      <c r="E894" s="74" t="s">
        <v>694</v>
      </c>
      <c r="F894" s="16" t="s">
        <v>650</v>
      </c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>
        <v>3899</v>
      </c>
      <c r="AJ894" s="13"/>
      <c r="AK894" s="81">
        <f>AE894+AG894+AH894+AI894+AJ894</f>
        <v>3899</v>
      </c>
      <c r="AL894" s="81">
        <f>AF894+AH894</f>
        <v>0</v>
      </c>
      <c r="AM894" s="13"/>
      <c r="AN894" s="13"/>
      <c r="AO894" s="13"/>
      <c r="AP894" s="13"/>
      <c r="AQ894" s="13">
        <f>AK894+AM894+AN894+AO894+AP894</f>
        <v>3899</v>
      </c>
      <c r="AR894" s="13">
        <f>AL894+AN894</f>
        <v>0</v>
      </c>
      <c r="AS894" s="13"/>
      <c r="AT894" s="13"/>
      <c r="AU894" s="13"/>
      <c r="AV894" s="13"/>
      <c r="AW894" s="13">
        <f>AQ894+AS894+AT894+AU894+AV894</f>
        <v>3899</v>
      </c>
      <c r="AX894" s="13">
        <f>AR894+AT894</f>
        <v>0</v>
      </c>
    </row>
    <row r="895" spans="1:50" s="106" customFormat="1" ht="49.5" hidden="1" x14ac:dyDescent="0.25">
      <c r="A895" s="102" t="s">
        <v>623</v>
      </c>
      <c r="B895" s="103" t="s">
        <v>252</v>
      </c>
      <c r="C895" s="103" t="s">
        <v>7</v>
      </c>
      <c r="D895" s="103" t="s">
        <v>87</v>
      </c>
      <c r="E895" s="103" t="s">
        <v>624</v>
      </c>
      <c r="F895" s="104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>
        <f>U896</f>
        <v>0</v>
      </c>
      <c r="V895" s="105">
        <f t="shared" ref="V895:AK896" si="1433">V896</f>
        <v>0</v>
      </c>
      <c r="W895" s="105">
        <f t="shared" si="1433"/>
        <v>275</v>
      </c>
      <c r="X895" s="105">
        <f t="shared" si="1433"/>
        <v>0</v>
      </c>
      <c r="Y895" s="105">
        <f t="shared" si="1433"/>
        <v>275</v>
      </c>
      <c r="Z895" s="105">
        <f t="shared" si="1433"/>
        <v>0</v>
      </c>
      <c r="AA895" s="105">
        <f>AA896</f>
        <v>0</v>
      </c>
      <c r="AB895" s="105">
        <f t="shared" si="1433"/>
        <v>0</v>
      </c>
      <c r="AC895" s="105">
        <f t="shared" si="1433"/>
        <v>0</v>
      </c>
      <c r="AD895" s="105">
        <f t="shared" si="1433"/>
        <v>0</v>
      </c>
      <c r="AE895" s="105">
        <f t="shared" si="1433"/>
        <v>275</v>
      </c>
      <c r="AF895" s="105">
        <f t="shared" si="1433"/>
        <v>0</v>
      </c>
      <c r="AG895" s="105">
        <f>AG896</f>
        <v>0</v>
      </c>
      <c r="AH895" s="105">
        <f t="shared" si="1433"/>
        <v>0</v>
      </c>
      <c r="AI895" s="105">
        <f t="shared" si="1433"/>
        <v>0</v>
      </c>
      <c r="AJ895" s="105">
        <f t="shared" si="1433"/>
        <v>0</v>
      </c>
      <c r="AK895" s="105">
        <f t="shared" si="1433"/>
        <v>275</v>
      </c>
      <c r="AL895" s="105">
        <f t="shared" ref="AH895:AL896" si="1434">AL896</f>
        <v>0</v>
      </c>
      <c r="AM895" s="105">
        <f>AM896</f>
        <v>0</v>
      </c>
      <c r="AN895" s="105">
        <f t="shared" ref="AN895:AX896" si="1435">AN896</f>
        <v>0</v>
      </c>
      <c r="AO895" s="105">
        <f t="shared" si="1435"/>
        <v>0</v>
      </c>
      <c r="AP895" s="105">
        <f t="shared" si="1435"/>
        <v>0</v>
      </c>
      <c r="AQ895" s="105">
        <f t="shared" si="1435"/>
        <v>275</v>
      </c>
      <c r="AR895" s="105">
        <f t="shared" si="1435"/>
        <v>0</v>
      </c>
      <c r="AS895" s="105">
        <f>AS896</f>
        <v>-275</v>
      </c>
      <c r="AT895" s="105">
        <f t="shared" si="1435"/>
        <v>0</v>
      </c>
      <c r="AU895" s="105">
        <f t="shared" si="1435"/>
        <v>0</v>
      </c>
      <c r="AV895" s="105">
        <f t="shared" si="1435"/>
        <v>0</v>
      </c>
      <c r="AW895" s="105">
        <f t="shared" si="1435"/>
        <v>0</v>
      </c>
      <c r="AX895" s="105">
        <f t="shared" si="1435"/>
        <v>0</v>
      </c>
    </row>
    <row r="896" spans="1:50" s="106" customFormat="1" ht="33" hidden="1" x14ac:dyDescent="0.25">
      <c r="A896" s="107" t="s">
        <v>12</v>
      </c>
      <c r="B896" s="103" t="s">
        <v>252</v>
      </c>
      <c r="C896" s="103" t="s">
        <v>7</v>
      </c>
      <c r="D896" s="103" t="s">
        <v>87</v>
      </c>
      <c r="E896" s="103" t="s">
        <v>624</v>
      </c>
      <c r="F896" s="104" t="s">
        <v>13</v>
      </c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>
        <f>U897</f>
        <v>0</v>
      </c>
      <c r="V896" s="105">
        <f t="shared" si="1433"/>
        <v>0</v>
      </c>
      <c r="W896" s="105">
        <f t="shared" si="1433"/>
        <v>275</v>
      </c>
      <c r="X896" s="105">
        <f t="shared" si="1433"/>
        <v>0</v>
      </c>
      <c r="Y896" s="105">
        <f t="shared" si="1433"/>
        <v>275</v>
      </c>
      <c r="Z896" s="105">
        <f t="shared" si="1433"/>
        <v>0</v>
      </c>
      <c r="AA896" s="105">
        <f>AA897</f>
        <v>0</v>
      </c>
      <c r="AB896" s="105">
        <f t="shared" si="1433"/>
        <v>0</v>
      </c>
      <c r="AC896" s="105">
        <f t="shared" si="1433"/>
        <v>0</v>
      </c>
      <c r="AD896" s="105">
        <f t="shared" si="1433"/>
        <v>0</v>
      </c>
      <c r="AE896" s="105">
        <f t="shared" si="1433"/>
        <v>275</v>
      </c>
      <c r="AF896" s="105">
        <f t="shared" si="1433"/>
        <v>0</v>
      </c>
      <c r="AG896" s="105">
        <f>AG897</f>
        <v>0</v>
      </c>
      <c r="AH896" s="105">
        <f t="shared" si="1434"/>
        <v>0</v>
      </c>
      <c r="AI896" s="105">
        <f t="shared" si="1434"/>
        <v>0</v>
      </c>
      <c r="AJ896" s="105">
        <f t="shared" si="1434"/>
        <v>0</v>
      </c>
      <c r="AK896" s="105">
        <f t="shared" si="1434"/>
        <v>275</v>
      </c>
      <c r="AL896" s="105">
        <f t="shared" si="1434"/>
        <v>0</v>
      </c>
      <c r="AM896" s="105">
        <f>AM897</f>
        <v>0</v>
      </c>
      <c r="AN896" s="105">
        <f t="shared" si="1435"/>
        <v>0</v>
      </c>
      <c r="AO896" s="105">
        <f t="shared" si="1435"/>
        <v>0</v>
      </c>
      <c r="AP896" s="105">
        <f t="shared" si="1435"/>
        <v>0</v>
      </c>
      <c r="AQ896" s="105">
        <f t="shared" si="1435"/>
        <v>275</v>
      </c>
      <c r="AR896" s="105">
        <f t="shared" si="1435"/>
        <v>0</v>
      </c>
      <c r="AS896" s="105">
        <f>AS897</f>
        <v>-275</v>
      </c>
      <c r="AT896" s="105">
        <f t="shared" si="1435"/>
        <v>0</v>
      </c>
      <c r="AU896" s="105">
        <f t="shared" si="1435"/>
        <v>0</v>
      </c>
      <c r="AV896" s="105">
        <f t="shared" si="1435"/>
        <v>0</v>
      </c>
      <c r="AW896" s="105">
        <f t="shared" si="1435"/>
        <v>0</v>
      </c>
      <c r="AX896" s="105">
        <f t="shared" si="1435"/>
        <v>0</v>
      </c>
    </row>
    <row r="897" spans="1:50" s="106" customFormat="1" hidden="1" x14ac:dyDescent="0.25">
      <c r="A897" s="102" t="s">
        <v>14</v>
      </c>
      <c r="B897" s="103" t="s">
        <v>252</v>
      </c>
      <c r="C897" s="103" t="s">
        <v>7</v>
      </c>
      <c r="D897" s="103" t="s">
        <v>87</v>
      </c>
      <c r="E897" s="103" t="s">
        <v>624</v>
      </c>
      <c r="F897" s="104" t="s">
        <v>37</v>
      </c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>
        <v>275</v>
      </c>
      <c r="X897" s="105"/>
      <c r="Y897" s="105">
        <f>S897+U897+V897+W897+X897</f>
        <v>275</v>
      </c>
      <c r="Z897" s="105">
        <f>T897+V897</f>
        <v>0</v>
      </c>
      <c r="AA897" s="105"/>
      <c r="AB897" s="105"/>
      <c r="AC897" s="105"/>
      <c r="AD897" s="105"/>
      <c r="AE897" s="105">
        <f>Y897+AA897+AB897+AC897+AD897</f>
        <v>275</v>
      </c>
      <c r="AF897" s="105">
        <f>Z897+AB897</f>
        <v>0</v>
      </c>
      <c r="AG897" s="105"/>
      <c r="AH897" s="105"/>
      <c r="AI897" s="105"/>
      <c r="AJ897" s="105"/>
      <c r="AK897" s="105">
        <f>AE897+AG897+AH897+AI897+AJ897</f>
        <v>275</v>
      </c>
      <c r="AL897" s="105">
        <f>AF897+AH897</f>
        <v>0</v>
      </c>
      <c r="AM897" s="105"/>
      <c r="AN897" s="105"/>
      <c r="AO897" s="105"/>
      <c r="AP897" s="105"/>
      <c r="AQ897" s="105">
        <f>AK897+AM897+AN897+AO897+AP897</f>
        <v>275</v>
      </c>
      <c r="AR897" s="105">
        <f>AL897+AN897</f>
        <v>0</v>
      </c>
      <c r="AS897" s="105">
        <v>-275</v>
      </c>
      <c r="AT897" s="105"/>
      <c r="AU897" s="105"/>
      <c r="AV897" s="105"/>
      <c r="AW897" s="105">
        <f>AQ897+AS897+AT897+AU897+AV897</f>
        <v>0</v>
      </c>
      <c r="AX897" s="105">
        <f>AR897+AT897</f>
        <v>0</v>
      </c>
    </row>
    <row r="898" spans="1:50" ht="49.5" hidden="1" x14ac:dyDescent="0.25">
      <c r="A898" s="63" t="s">
        <v>623</v>
      </c>
      <c r="B898" s="47" t="s">
        <v>252</v>
      </c>
      <c r="C898" s="47" t="s">
        <v>7</v>
      </c>
      <c r="D898" s="47" t="s">
        <v>87</v>
      </c>
      <c r="E898" s="47" t="s">
        <v>731</v>
      </c>
      <c r="F898" s="16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>
        <f>AS899</f>
        <v>275</v>
      </c>
      <c r="AT898" s="13">
        <f t="shared" ref="AT898:AX899" si="1436">AT899</f>
        <v>0</v>
      </c>
      <c r="AU898" s="13">
        <f t="shared" si="1436"/>
        <v>0</v>
      </c>
      <c r="AV898" s="13">
        <f t="shared" si="1436"/>
        <v>0</v>
      </c>
      <c r="AW898" s="13">
        <f t="shared" si="1436"/>
        <v>275</v>
      </c>
      <c r="AX898" s="13">
        <f t="shared" si="1436"/>
        <v>0</v>
      </c>
    </row>
    <row r="899" spans="1:50" ht="33" hidden="1" x14ac:dyDescent="0.25">
      <c r="A899" s="64" t="s">
        <v>12</v>
      </c>
      <c r="B899" s="47" t="s">
        <v>252</v>
      </c>
      <c r="C899" s="47" t="s">
        <v>7</v>
      </c>
      <c r="D899" s="47" t="s">
        <v>87</v>
      </c>
      <c r="E899" s="47" t="s">
        <v>731</v>
      </c>
      <c r="F899" s="16" t="s">
        <v>13</v>
      </c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>
        <f>AS900</f>
        <v>275</v>
      </c>
      <c r="AT899" s="13">
        <f t="shared" si="1436"/>
        <v>0</v>
      </c>
      <c r="AU899" s="13">
        <f t="shared" si="1436"/>
        <v>0</v>
      </c>
      <c r="AV899" s="13">
        <f t="shared" si="1436"/>
        <v>0</v>
      </c>
      <c r="AW899" s="13">
        <f t="shared" si="1436"/>
        <v>275</v>
      </c>
      <c r="AX899" s="13">
        <f t="shared" si="1436"/>
        <v>0</v>
      </c>
    </row>
    <row r="900" spans="1:50" hidden="1" x14ac:dyDescent="0.25">
      <c r="A900" s="63" t="s">
        <v>14</v>
      </c>
      <c r="B900" s="47" t="s">
        <v>252</v>
      </c>
      <c r="C900" s="47" t="s">
        <v>7</v>
      </c>
      <c r="D900" s="47" t="s">
        <v>87</v>
      </c>
      <c r="E900" s="47" t="s">
        <v>731</v>
      </c>
      <c r="F900" s="16" t="s">
        <v>37</v>
      </c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>
        <v>275</v>
      </c>
      <c r="AT900" s="13"/>
      <c r="AU900" s="13"/>
      <c r="AV900" s="13"/>
      <c r="AW900" s="13">
        <f>AQ900+AS900+AT900+AU900+AV900</f>
        <v>275</v>
      </c>
      <c r="AX900" s="13">
        <f>AR900+AT900</f>
        <v>0</v>
      </c>
    </row>
    <row r="901" spans="1:50" ht="82.5" hidden="1" x14ac:dyDescent="0.25">
      <c r="A901" s="60" t="s">
        <v>135</v>
      </c>
      <c r="B901" s="47" t="s">
        <v>252</v>
      </c>
      <c r="C901" s="47" t="s">
        <v>7</v>
      </c>
      <c r="D901" s="47" t="s">
        <v>87</v>
      </c>
      <c r="E901" s="47" t="s">
        <v>136</v>
      </c>
      <c r="F901" s="47"/>
      <c r="G901" s="13">
        <f t="shared" ref="G901:R904" si="1437">G902</f>
        <v>334</v>
      </c>
      <c r="H901" s="13">
        <f t="shared" si="1437"/>
        <v>0</v>
      </c>
      <c r="I901" s="13">
        <f t="shared" si="1437"/>
        <v>0</v>
      </c>
      <c r="J901" s="13">
        <f t="shared" si="1437"/>
        <v>0</v>
      </c>
      <c r="K901" s="13">
        <f t="shared" si="1437"/>
        <v>0</v>
      </c>
      <c r="L901" s="13">
        <f t="shared" si="1437"/>
        <v>0</v>
      </c>
      <c r="M901" s="13">
        <f t="shared" si="1437"/>
        <v>334</v>
      </c>
      <c r="N901" s="13">
        <f t="shared" si="1437"/>
        <v>0</v>
      </c>
      <c r="O901" s="13">
        <f t="shared" si="1437"/>
        <v>0</v>
      </c>
      <c r="P901" s="13">
        <f t="shared" si="1437"/>
        <v>0</v>
      </c>
      <c r="Q901" s="13">
        <f t="shared" si="1437"/>
        <v>0</v>
      </c>
      <c r="R901" s="13">
        <f t="shared" si="1437"/>
        <v>0</v>
      </c>
      <c r="S901" s="13">
        <f t="shared" ref="S901:AH904" si="1438">S902</f>
        <v>334</v>
      </c>
      <c r="T901" s="13">
        <f t="shared" si="1438"/>
        <v>0</v>
      </c>
      <c r="U901" s="13">
        <f t="shared" si="1438"/>
        <v>0</v>
      </c>
      <c r="V901" s="13">
        <f t="shared" si="1438"/>
        <v>0</v>
      </c>
      <c r="W901" s="13">
        <f t="shared" si="1438"/>
        <v>0</v>
      </c>
      <c r="X901" s="13">
        <f t="shared" si="1438"/>
        <v>0</v>
      </c>
      <c r="Y901" s="13">
        <f t="shared" si="1438"/>
        <v>334</v>
      </c>
      <c r="Z901" s="13">
        <f t="shared" si="1438"/>
        <v>0</v>
      </c>
      <c r="AA901" s="13">
        <f t="shared" si="1438"/>
        <v>-30</v>
      </c>
      <c r="AB901" s="13">
        <f t="shared" si="1438"/>
        <v>0</v>
      </c>
      <c r="AC901" s="13">
        <f t="shared" si="1438"/>
        <v>0</v>
      </c>
      <c r="AD901" s="13">
        <f t="shared" si="1438"/>
        <v>0</v>
      </c>
      <c r="AE901" s="13">
        <f t="shared" si="1438"/>
        <v>304</v>
      </c>
      <c r="AF901" s="13">
        <f t="shared" si="1438"/>
        <v>0</v>
      </c>
      <c r="AG901" s="13">
        <f t="shared" si="1438"/>
        <v>0</v>
      </c>
      <c r="AH901" s="13">
        <f t="shared" si="1438"/>
        <v>0</v>
      </c>
      <c r="AI901" s="13">
        <f t="shared" ref="AG901:AV904" si="1439">AI902</f>
        <v>0</v>
      </c>
      <c r="AJ901" s="13">
        <f t="shared" si="1439"/>
        <v>0</v>
      </c>
      <c r="AK901" s="81">
        <f t="shared" si="1439"/>
        <v>304</v>
      </c>
      <c r="AL901" s="81">
        <f t="shared" si="1439"/>
        <v>0</v>
      </c>
      <c r="AM901" s="13">
        <f t="shared" si="1439"/>
        <v>0</v>
      </c>
      <c r="AN901" s="13">
        <f t="shared" si="1439"/>
        <v>0</v>
      </c>
      <c r="AO901" s="13">
        <f t="shared" si="1439"/>
        <v>0</v>
      </c>
      <c r="AP901" s="13">
        <f t="shared" si="1439"/>
        <v>0</v>
      </c>
      <c r="AQ901" s="13">
        <f t="shared" si="1439"/>
        <v>304</v>
      </c>
      <c r="AR901" s="13">
        <f t="shared" si="1439"/>
        <v>0</v>
      </c>
      <c r="AS901" s="13">
        <f t="shared" si="1439"/>
        <v>0</v>
      </c>
      <c r="AT901" s="13">
        <f t="shared" si="1439"/>
        <v>0</v>
      </c>
      <c r="AU901" s="13">
        <f t="shared" si="1439"/>
        <v>0</v>
      </c>
      <c r="AV901" s="13">
        <f t="shared" si="1439"/>
        <v>0</v>
      </c>
      <c r="AW901" s="13">
        <f t="shared" ref="AS901:AX904" si="1440">AW902</f>
        <v>304</v>
      </c>
      <c r="AX901" s="13">
        <f t="shared" si="1440"/>
        <v>0</v>
      </c>
    </row>
    <row r="902" spans="1:50" hidden="1" x14ac:dyDescent="0.25">
      <c r="A902" s="64" t="s">
        <v>15</v>
      </c>
      <c r="B902" s="47" t="s">
        <v>252</v>
      </c>
      <c r="C902" s="47" t="s">
        <v>7</v>
      </c>
      <c r="D902" s="47" t="s">
        <v>87</v>
      </c>
      <c r="E902" s="47" t="s">
        <v>169</v>
      </c>
      <c r="F902" s="47"/>
      <c r="G902" s="13">
        <f t="shared" si="1437"/>
        <v>334</v>
      </c>
      <c r="H902" s="13">
        <f t="shared" si="1437"/>
        <v>0</v>
      </c>
      <c r="I902" s="13">
        <f t="shared" si="1437"/>
        <v>0</v>
      </c>
      <c r="J902" s="13">
        <f t="shared" si="1437"/>
        <v>0</v>
      </c>
      <c r="K902" s="13">
        <f t="shared" si="1437"/>
        <v>0</v>
      </c>
      <c r="L902" s="13">
        <f t="shared" si="1437"/>
        <v>0</v>
      </c>
      <c r="M902" s="13">
        <f t="shared" si="1437"/>
        <v>334</v>
      </c>
      <c r="N902" s="13">
        <f t="shared" si="1437"/>
        <v>0</v>
      </c>
      <c r="O902" s="13">
        <f t="shared" si="1437"/>
        <v>0</v>
      </c>
      <c r="P902" s="13">
        <f t="shared" si="1437"/>
        <v>0</v>
      </c>
      <c r="Q902" s="13">
        <f t="shared" si="1437"/>
        <v>0</v>
      </c>
      <c r="R902" s="13">
        <f t="shared" si="1437"/>
        <v>0</v>
      </c>
      <c r="S902" s="13">
        <f t="shared" si="1438"/>
        <v>334</v>
      </c>
      <c r="T902" s="13">
        <f t="shared" si="1438"/>
        <v>0</v>
      </c>
      <c r="U902" s="13">
        <f t="shared" si="1438"/>
        <v>0</v>
      </c>
      <c r="V902" s="13">
        <f t="shared" si="1438"/>
        <v>0</v>
      </c>
      <c r="W902" s="13">
        <f t="shared" si="1438"/>
        <v>0</v>
      </c>
      <c r="X902" s="13">
        <f t="shared" si="1438"/>
        <v>0</v>
      </c>
      <c r="Y902" s="13">
        <f t="shared" si="1438"/>
        <v>334</v>
      </c>
      <c r="Z902" s="13">
        <f t="shared" si="1438"/>
        <v>0</v>
      </c>
      <c r="AA902" s="13">
        <f t="shared" si="1438"/>
        <v>-30</v>
      </c>
      <c r="AB902" s="13">
        <f t="shared" si="1438"/>
        <v>0</v>
      </c>
      <c r="AC902" s="13">
        <f t="shared" si="1438"/>
        <v>0</v>
      </c>
      <c r="AD902" s="13">
        <f t="shared" si="1438"/>
        <v>0</v>
      </c>
      <c r="AE902" s="13">
        <f t="shared" si="1438"/>
        <v>304</v>
      </c>
      <c r="AF902" s="13">
        <f t="shared" si="1438"/>
        <v>0</v>
      </c>
      <c r="AG902" s="13">
        <f t="shared" si="1439"/>
        <v>0</v>
      </c>
      <c r="AH902" s="13">
        <f t="shared" si="1439"/>
        <v>0</v>
      </c>
      <c r="AI902" s="13">
        <f t="shared" si="1439"/>
        <v>0</v>
      </c>
      <c r="AJ902" s="13">
        <f t="shared" si="1439"/>
        <v>0</v>
      </c>
      <c r="AK902" s="81">
        <f t="shared" si="1439"/>
        <v>304</v>
      </c>
      <c r="AL902" s="81">
        <f t="shared" si="1439"/>
        <v>0</v>
      </c>
      <c r="AM902" s="13">
        <f t="shared" si="1439"/>
        <v>0</v>
      </c>
      <c r="AN902" s="13">
        <f t="shared" si="1439"/>
        <v>0</v>
      </c>
      <c r="AO902" s="13">
        <f t="shared" si="1439"/>
        <v>0</v>
      </c>
      <c r="AP902" s="13">
        <f t="shared" si="1439"/>
        <v>0</v>
      </c>
      <c r="AQ902" s="13">
        <f t="shared" si="1439"/>
        <v>304</v>
      </c>
      <c r="AR902" s="13">
        <f t="shared" si="1439"/>
        <v>0</v>
      </c>
      <c r="AS902" s="13">
        <f t="shared" si="1440"/>
        <v>0</v>
      </c>
      <c r="AT902" s="13">
        <f t="shared" si="1440"/>
        <v>0</v>
      </c>
      <c r="AU902" s="13">
        <f t="shared" si="1440"/>
        <v>0</v>
      </c>
      <c r="AV902" s="13">
        <f t="shared" si="1440"/>
        <v>0</v>
      </c>
      <c r="AW902" s="13">
        <f t="shared" si="1440"/>
        <v>304</v>
      </c>
      <c r="AX902" s="13">
        <f t="shared" si="1440"/>
        <v>0</v>
      </c>
    </row>
    <row r="903" spans="1:50" hidden="1" x14ac:dyDescent="0.25">
      <c r="A903" s="64" t="s">
        <v>16</v>
      </c>
      <c r="B903" s="47" t="s">
        <v>252</v>
      </c>
      <c r="C903" s="47" t="s">
        <v>7</v>
      </c>
      <c r="D903" s="47" t="s">
        <v>87</v>
      </c>
      <c r="E903" s="47" t="s">
        <v>506</v>
      </c>
      <c r="F903" s="47"/>
      <c r="G903" s="13">
        <f t="shared" si="1437"/>
        <v>334</v>
      </c>
      <c r="H903" s="13">
        <f t="shared" si="1437"/>
        <v>0</v>
      </c>
      <c r="I903" s="13">
        <f t="shared" si="1437"/>
        <v>0</v>
      </c>
      <c r="J903" s="13">
        <f t="shared" si="1437"/>
        <v>0</v>
      </c>
      <c r="K903" s="13">
        <f t="shared" si="1437"/>
        <v>0</v>
      </c>
      <c r="L903" s="13">
        <f t="shared" si="1437"/>
        <v>0</v>
      </c>
      <c r="M903" s="13">
        <f t="shared" si="1437"/>
        <v>334</v>
      </c>
      <c r="N903" s="13">
        <f t="shared" si="1437"/>
        <v>0</v>
      </c>
      <c r="O903" s="13">
        <f t="shared" si="1437"/>
        <v>0</v>
      </c>
      <c r="P903" s="13">
        <f t="shared" si="1437"/>
        <v>0</v>
      </c>
      <c r="Q903" s="13">
        <f t="shared" si="1437"/>
        <v>0</v>
      </c>
      <c r="R903" s="13">
        <f t="shared" si="1437"/>
        <v>0</v>
      </c>
      <c r="S903" s="13">
        <f t="shared" si="1438"/>
        <v>334</v>
      </c>
      <c r="T903" s="13">
        <f t="shared" si="1438"/>
        <v>0</v>
      </c>
      <c r="U903" s="13">
        <f t="shared" si="1438"/>
        <v>0</v>
      </c>
      <c r="V903" s="13">
        <f t="shared" si="1438"/>
        <v>0</v>
      </c>
      <c r="W903" s="13">
        <f t="shared" si="1438"/>
        <v>0</v>
      </c>
      <c r="X903" s="13">
        <f t="shared" si="1438"/>
        <v>0</v>
      </c>
      <c r="Y903" s="13">
        <f t="shared" si="1438"/>
        <v>334</v>
      </c>
      <c r="Z903" s="13">
        <f t="shared" si="1438"/>
        <v>0</v>
      </c>
      <c r="AA903" s="13">
        <f t="shared" si="1438"/>
        <v>-30</v>
      </c>
      <c r="AB903" s="13">
        <f t="shared" si="1438"/>
        <v>0</v>
      </c>
      <c r="AC903" s="13">
        <f t="shared" si="1438"/>
        <v>0</v>
      </c>
      <c r="AD903" s="13">
        <f t="shared" si="1438"/>
        <v>0</v>
      </c>
      <c r="AE903" s="13">
        <f t="shared" si="1438"/>
        <v>304</v>
      </c>
      <c r="AF903" s="13">
        <f t="shared" si="1438"/>
        <v>0</v>
      </c>
      <c r="AG903" s="13">
        <f t="shared" si="1439"/>
        <v>0</v>
      </c>
      <c r="AH903" s="13">
        <f t="shared" si="1439"/>
        <v>0</v>
      </c>
      <c r="AI903" s="13">
        <f t="shared" si="1439"/>
        <v>0</v>
      </c>
      <c r="AJ903" s="13">
        <f t="shared" si="1439"/>
        <v>0</v>
      </c>
      <c r="AK903" s="81">
        <f t="shared" si="1439"/>
        <v>304</v>
      </c>
      <c r="AL903" s="81">
        <f t="shared" si="1439"/>
        <v>0</v>
      </c>
      <c r="AM903" s="13">
        <f t="shared" si="1439"/>
        <v>0</v>
      </c>
      <c r="AN903" s="13">
        <f t="shared" si="1439"/>
        <v>0</v>
      </c>
      <c r="AO903" s="13">
        <f t="shared" si="1439"/>
        <v>0</v>
      </c>
      <c r="AP903" s="13">
        <f t="shared" si="1439"/>
        <v>0</v>
      </c>
      <c r="AQ903" s="13">
        <f t="shared" si="1439"/>
        <v>304</v>
      </c>
      <c r="AR903" s="13">
        <f t="shared" si="1439"/>
        <v>0</v>
      </c>
      <c r="AS903" s="13">
        <f t="shared" si="1440"/>
        <v>0</v>
      </c>
      <c r="AT903" s="13">
        <f t="shared" si="1440"/>
        <v>0</v>
      </c>
      <c r="AU903" s="13">
        <f t="shared" si="1440"/>
        <v>0</v>
      </c>
      <c r="AV903" s="13">
        <f t="shared" si="1440"/>
        <v>0</v>
      </c>
      <c r="AW903" s="13">
        <f t="shared" si="1440"/>
        <v>304</v>
      </c>
      <c r="AX903" s="13">
        <f t="shared" si="1440"/>
        <v>0</v>
      </c>
    </row>
    <row r="904" spans="1:50" ht="33" hidden="1" x14ac:dyDescent="0.25">
      <c r="A904" s="64" t="s">
        <v>12</v>
      </c>
      <c r="B904" s="47" t="s">
        <v>252</v>
      </c>
      <c r="C904" s="47" t="s">
        <v>7</v>
      </c>
      <c r="D904" s="47" t="s">
        <v>87</v>
      </c>
      <c r="E904" s="47" t="s">
        <v>507</v>
      </c>
      <c r="F904" s="47" t="s">
        <v>13</v>
      </c>
      <c r="G904" s="13">
        <f t="shared" si="1437"/>
        <v>334</v>
      </c>
      <c r="H904" s="13">
        <f t="shared" si="1437"/>
        <v>0</v>
      </c>
      <c r="I904" s="13">
        <f t="shared" si="1437"/>
        <v>0</v>
      </c>
      <c r="J904" s="13">
        <f t="shared" si="1437"/>
        <v>0</v>
      </c>
      <c r="K904" s="13">
        <f t="shared" si="1437"/>
        <v>0</v>
      </c>
      <c r="L904" s="13">
        <f t="shared" si="1437"/>
        <v>0</v>
      </c>
      <c r="M904" s="13">
        <f t="shared" si="1437"/>
        <v>334</v>
      </c>
      <c r="N904" s="13">
        <f t="shared" si="1437"/>
        <v>0</v>
      </c>
      <c r="O904" s="13">
        <f t="shared" si="1437"/>
        <v>0</v>
      </c>
      <c r="P904" s="13">
        <f t="shared" si="1437"/>
        <v>0</v>
      </c>
      <c r="Q904" s="13">
        <f t="shared" si="1437"/>
        <v>0</v>
      </c>
      <c r="R904" s="13">
        <f t="shared" si="1437"/>
        <v>0</v>
      </c>
      <c r="S904" s="13">
        <f t="shared" si="1438"/>
        <v>334</v>
      </c>
      <c r="T904" s="13">
        <f t="shared" si="1438"/>
        <v>0</v>
      </c>
      <c r="U904" s="13">
        <f t="shared" si="1438"/>
        <v>0</v>
      </c>
      <c r="V904" s="13">
        <f t="shared" si="1438"/>
        <v>0</v>
      </c>
      <c r="W904" s="13">
        <f t="shared" si="1438"/>
        <v>0</v>
      </c>
      <c r="X904" s="13">
        <f t="shared" si="1438"/>
        <v>0</v>
      </c>
      <c r="Y904" s="13">
        <f t="shared" si="1438"/>
        <v>334</v>
      </c>
      <c r="Z904" s="13">
        <f t="shared" si="1438"/>
        <v>0</v>
      </c>
      <c r="AA904" s="13">
        <f t="shared" si="1438"/>
        <v>-30</v>
      </c>
      <c r="AB904" s="13">
        <f t="shared" si="1438"/>
        <v>0</v>
      </c>
      <c r="AC904" s="13">
        <f t="shared" si="1438"/>
        <v>0</v>
      </c>
      <c r="AD904" s="13">
        <f t="shared" si="1438"/>
        <v>0</v>
      </c>
      <c r="AE904" s="13">
        <f t="shared" si="1438"/>
        <v>304</v>
      </c>
      <c r="AF904" s="13">
        <f t="shared" si="1438"/>
        <v>0</v>
      </c>
      <c r="AG904" s="13">
        <f t="shared" si="1439"/>
        <v>0</v>
      </c>
      <c r="AH904" s="13">
        <f t="shared" si="1439"/>
        <v>0</v>
      </c>
      <c r="AI904" s="13">
        <f t="shared" si="1439"/>
        <v>0</v>
      </c>
      <c r="AJ904" s="13">
        <f t="shared" si="1439"/>
        <v>0</v>
      </c>
      <c r="AK904" s="81">
        <f t="shared" si="1439"/>
        <v>304</v>
      </c>
      <c r="AL904" s="81">
        <f t="shared" si="1439"/>
        <v>0</v>
      </c>
      <c r="AM904" s="13">
        <f t="shared" si="1439"/>
        <v>0</v>
      </c>
      <c r="AN904" s="13">
        <f t="shared" si="1439"/>
        <v>0</v>
      </c>
      <c r="AO904" s="13">
        <f t="shared" si="1439"/>
        <v>0</v>
      </c>
      <c r="AP904" s="13">
        <f t="shared" si="1439"/>
        <v>0</v>
      </c>
      <c r="AQ904" s="13">
        <f t="shared" si="1439"/>
        <v>304</v>
      </c>
      <c r="AR904" s="13">
        <f t="shared" si="1439"/>
        <v>0</v>
      </c>
      <c r="AS904" s="13">
        <f t="shared" si="1440"/>
        <v>0</v>
      </c>
      <c r="AT904" s="13">
        <f t="shared" si="1440"/>
        <v>0</v>
      </c>
      <c r="AU904" s="13">
        <f t="shared" si="1440"/>
        <v>0</v>
      </c>
      <c r="AV904" s="13">
        <f t="shared" si="1440"/>
        <v>0</v>
      </c>
      <c r="AW904" s="13">
        <f t="shared" si="1440"/>
        <v>304</v>
      </c>
      <c r="AX904" s="13">
        <f t="shared" si="1440"/>
        <v>0</v>
      </c>
    </row>
    <row r="905" spans="1:50" hidden="1" x14ac:dyDescent="0.25">
      <c r="A905" s="64" t="s">
        <v>14</v>
      </c>
      <c r="B905" s="47" t="s">
        <v>252</v>
      </c>
      <c r="C905" s="47" t="s">
        <v>7</v>
      </c>
      <c r="D905" s="47" t="s">
        <v>87</v>
      </c>
      <c r="E905" s="47" t="s">
        <v>507</v>
      </c>
      <c r="F905" s="16" t="s">
        <v>37</v>
      </c>
      <c r="G905" s="13">
        <v>334</v>
      </c>
      <c r="H905" s="13"/>
      <c r="I905" s="13"/>
      <c r="J905" s="13"/>
      <c r="K905" s="13"/>
      <c r="L905" s="13"/>
      <c r="M905" s="13">
        <f>G905+I905+J905+K905+L905</f>
        <v>334</v>
      </c>
      <c r="N905" s="13">
        <f>H905+J905</f>
        <v>0</v>
      </c>
      <c r="O905" s="13"/>
      <c r="P905" s="13"/>
      <c r="Q905" s="13"/>
      <c r="R905" s="13"/>
      <c r="S905" s="13">
        <f>M905+O905+P905+Q905+R905</f>
        <v>334</v>
      </c>
      <c r="T905" s="13">
        <f>N905+P905</f>
        <v>0</v>
      </c>
      <c r="U905" s="13"/>
      <c r="V905" s="13"/>
      <c r="W905" s="13"/>
      <c r="X905" s="13"/>
      <c r="Y905" s="13">
        <f>S905+U905+V905+W905+X905</f>
        <v>334</v>
      </c>
      <c r="Z905" s="13">
        <f>T905+V905</f>
        <v>0</v>
      </c>
      <c r="AA905" s="13">
        <v>-30</v>
      </c>
      <c r="AB905" s="13"/>
      <c r="AC905" s="13"/>
      <c r="AD905" s="13"/>
      <c r="AE905" s="13">
        <f>Y905+AA905+AB905+AC905+AD905</f>
        <v>304</v>
      </c>
      <c r="AF905" s="13">
        <f>Z905+AB905</f>
        <v>0</v>
      </c>
      <c r="AG905" s="13"/>
      <c r="AH905" s="13"/>
      <c r="AI905" s="13"/>
      <c r="AJ905" s="13"/>
      <c r="AK905" s="81">
        <f>AE905+AG905+AH905+AI905+AJ905</f>
        <v>304</v>
      </c>
      <c r="AL905" s="81">
        <f>AF905+AH905</f>
        <v>0</v>
      </c>
      <c r="AM905" s="13"/>
      <c r="AN905" s="13"/>
      <c r="AO905" s="13"/>
      <c r="AP905" s="13"/>
      <c r="AQ905" s="13">
        <f>AK905+AM905+AN905+AO905+AP905</f>
        <v>304</v>
      </c>
      <c r="AR905" s="13">
        <f>AL905+AN905</f>
        <v>0</v>
      </c>
      <c r="AS905" s="13"/>
      <c r="AT905" s="13"/>
      <c r="AU905" s="13"/>
      <c r="AV905" s="13"/>
      <c r="AW905" s="13">
        <f>AQ905+AS905+AT905+AU905+AV905</f>
        <v>304</v>
      </c>
      <c r="AX905" s="13">
        <f>AR905+AT905</f>
        <v>0</v>
      </c>
    </row>
    <row r="906" spans="1:50" hidden="1" x14ac:dyDescent="0.25">
      <c r="A906" s="64"/>
      <c r="B906" s="47"/>
      <c r="C906" s="47"/>
      <c r="D906" s="47"/>
      <c r="E906" s="47"/>
      <c r="F906" s="16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81"/>
      <c r="AL906" s="81"/>
      <c r="AM906" s="13"/>
      <c r="AN906" s="13"/>
      <c r="AO906" s="13"/>
      <c r="AP906" s="13"/>
      <c r="AQ906" s="13"/>
      <c r="AR906" s="13"/>
      <c r="AS906" s="13"/>
      <c r="AT906" s="13"/>
      <c r="AU906" s="13"/>
      <c r="AV906" s="13"/>
      <c r="AW906" s="13"/>
      <c r="AX906" s="13"/>
    </row>
    <row r="907" spans="1:50" ht="24" hidden="1" customHeight="1" x14ac:dyDescent="0.3">
      <c r="A907" s="70" t="s">
        <v>34</v>
      </c>
      <c r="B907" s="46" t="s">
        <v>252</v>
      </c>
      <c r="C907" s="46" t="s">
        <v>35</v>
      </c>
      <c r="D907" s="46" t="s">
        <v>17</v>
      </c>
      <c r="E907" s="46"/>
      <c r="F907" s="46"/>
      <c r="G907" s="39">
        <f t="shared" ref="G907:R911" si="1441">G908</f>
        <v>407</v>
      </c>
      <c r="H907" s="39">
        <f t="shared" si="1441"/>
        <v>0</v>
      </c>
      <c r="I907" s="13">
        <f t="shared" si="1441"/>
        <v>0</v>
      </c>
      <c r="J907" s="13">
        <f t="shared" si="1441"/>
        <v>0</v>
      </c>
      <c r="K907" s="13">
        <f t="shared" si="1441"/>
        <v>0</v>
      </c>
      <c r="L907" s="13">
        <f t="shared" si="1441"/>
        <v>0</v>
      </c>
      <c r="M907" s="39">
        <f t="shared" si="1441"/>
        <v>407</v>
      </c>
      <c r="N907" s="39">
        <f t="shared" si="1441"/>
        <v>0</v>
      </c>
      <c r="O907" s="13">
        <f t="shared" si="1441"/>
        <v>0</v>
      </c>
      <c r="P907" s="13">
        <f t="shared" si="1441"/>
        <v>0</v>
      </c>
      <c r="Q907" s="13">
        <f t="shared" si="1441"/>
        <v>0</v>
      </c>
      <c r="R907" s="13">
        <f t="shared" si="1441"/>
        <v>0</v>
      </c>
      <c r="S907" s="39">
        <f t="shared" ref="S907:AH911" si="1442">S908</f>
        <v>407</v>
      </c>
      <c r="T907" s="39">
        <f t="shared" si="1442"/>
        <v>0</v>
      </c>
      <c r="U907" s="13">
        <f t="shared" si="1442"/>
        <v>0</v>
      </c>
      <c r="V907" s="13">
        <f t="shared" si="1442"/>
        <v>0</v>
      </c>
      <c r="W907" s="13">
        <f t="shared" si="1442"/>
        <v>0</v>
      </c>
      <c r="X907" s="13">
        <f t="shared" si="1442"/>
        <v>0</v>
      </c>
      <c r="Y907" s="39">
        <f t="shared" si="1442"/>
        <v>407</v>
      </c>
      <c r="Z907" s="39">
        <f t="shared" si="1442"/>
        <v>0</v>
      </c>
      <c r="AA907" s="13">
        <f t="shared" si="1442"/>
        <v>0</v>
      </c>
      <c r="AB907" s="13">
        <f t="shared" si="1442"/>
        <v>0</v>
      </c>
      <c r="AC907" s="13">
        <f t="shared" si="1442"/>
        <v>0</v>
      </c>
      <c r="AD907" s="13">
        <f t="shared" si="1442"/>
        <v>0</v>
      </c>
      <c r="AE907" s="39">
        <f t="shared" si="1442"/>
        <v>407</v>
      </c>
      <c r="AF907" s="39">
        <f t="shared" si="1442"/>
        <v>0</v>
      </c>
      <c r="AG907" s="13">
        <f t="shared" si="1442"/>
        <v>0</v>
      </c>
      <c r="AH907" s="13">
        <f t="shared" si="1442"/>
        <v>0</v>
      </c>
      <c r="AI907" s="13">
        <f t="shared" ref="AG907:AV911" si="1443">AI908</f>
        <v>0</v>
      </c>
      <c r="AJ907" s="13">
        <f t="shared" si="1443"/>
        <v>0</v>
      </c>
      <c r="AK907" s="93">
        <f t="shared" si="1443"/>
        <v>407</v>
      </c>
      <c r="AL907" s="93">
        <f t="shared" si="1443"/>
        <v>0</v>
      </c>
      <c r="AM907" s="13">
        <f t="shared" si="1443"/>
        <v>0</v>
      </c>
      <c r="AN907" s="13">
        <f t="shared" si="1443"/>
        <v>0</v>
      </c>
      <c r="AO907" s="13">
        <f t="shared" si="1443"/>
        <v>0</v>
      </c>
      <c r="AP907" s="13">
        <f t="shared" si="1443"/>
        <v>0</v>
      </c>
      <c r="AQ907" s="39">
        <f t="shared" si="1443"/>
        <v>407</v>
      </c>
      <c r="AR907" s="39">
        <f t="shared" si="1443"/>
        <v>0</v>
      </c>
      <c r="AS907" s="13">
        <f t="shared" si="1443"/>
        <v>0</v>
      </c>
      <c r="AT907" s="13">
        <f t="shared" si="1443"/>
        <v>0</v>
      </c>
      <c r="AU907" s="13">
        <f t="shared" si="1443"/>
        <v>0</v>
      </c>
      <c r="AV907" s="13">
        <f t="shared" si="1443"/>
        <v>0</v>
      </c>
      <c r="AW907" s="39">
        <f t="shared" ref="AS907:AX911" si="1444">AW908</f>
        <v>407</v>
      </c>
      <c r="AX907" s="39">
        <f t="shared" si="1444"/>
        <v>0</v>
      </c>
    </row>
    <row r="908" spans="1:50" ht="82.5" hidden="1" x14ac:dyDescent="0.25">
      <c r="A908" s="64" t="s">
        <v>36</v>
      </c>
      <c r="B908" s="47">
        <v>917</v>
      </c>
      <c r="C908" s="47">
        <v>10</v>
      </c>
      <c r="D908" s="47" t="s">
        <v>17</v>
      </c>
      <c r="E908" s="47" t="s">
        <v>57</v>
      </c>
      <c r="F908" s="47"/>
      <c r="G908" s="40">
        <f t="shared" si="1441"/>
        <v>407</v>
      </c>
      <c r="H908" s="40">
        <f t="shared" si="1441"/>
        <v>0</v>
      </c>
      <c r="I908" s="13">
        <f t="shared" si="1441"/>
        <v>0</v>
      </c>
      <c r="J908" s="13">
        <f t="shared" si="1441"/>
        <v>0</v>
      </c>
      <c r="K908" s="13">
        <f t="shared" si="1441"/>
        <v>0</v>
      </c>
      <c r="L908" s="13">
        <f t="shared" si="1441"/>
        <v>0</v>
      </c>
      <c r="M908" s="40">
        <f t="shared" si="1441"/>
        <v>407</v>
      </c>
      <c r="N908" s="40">
        <f t="shared" si="1441"/>
        <v>0</v>
      </c>
      <c r="O908" s="13">
        <f t="shared" si="1441"/>
        <v>0</v>
      </c>
      <c r="P908" s="13">
        <f t="shared" si="1441"/>
        <v>0</v>
      </c>
      <c r="Q908" s="13">
        <f t="shared" si="1441"/>
        <v>0</v>
      </c>
      <c r="R908" s="13">
        <f t="shared" si="1441"/>
        <v>0</v>
      </c>
      <c r="S908" s="40">
        <f t="shared" si="1442"/>
        <v>407</v>
      </c>
      <c r="T908" s="40">
        <f t="shared" si="1442"/>
        <v>0</v>
      </c>
      <c r="U908" s="13">
        <f t="shared" si="1442"/>
        <v>0</v>
      </c>
      <c r="V908" s="13">
        <f t="shared" si="1442"/>
        <v>0</v>
      </c>
      <c r="W908" s="13">
        <f t="shared" si="1442"/>
        <v>0</v>
      </c>
      <c r="X908" s="13">
        <f t="shared" si="1442"/>
        <v>0</v>
      </c>
      <c r="Y908" s="40">
        <f t="shared" si="1442"/>
        <v>407</v>
      </c>
      <c r="Z908" s="40">
        <f t="shared" si="1442"/>
        <v>0</v>
      </c>
      <c r="AA908" s="13">
        <f t="shared" si="1442"/>
        <v>0</v>
      </c>
      <c r="AB908" s="13">
        <f t="shared" si="1442"/>
        <v>0</v>
      </c>
      <c r="AC908" s="13">
        <f t="shared" si="1442"/>
        <v>0</v>
      </c>
      <c r="AD908" s="13">
        <f t="shared" si="1442"/>
        <v>0</v>
      </c>
      <c r="AE908" s="40">
        <f t="shared" si="1442"/>
        <v>407</v>
      </c>
      <c r="AF908" s="40">
        <f t="shared" si="1442"/>
        <v>0</v>
      </c>
      <c r="AG908" s="13">
        <f t="shared" si="1443"/>
        <v>0</v>
      </c>
      <c r="AH908" s="13">
        <f t="shared" si="1443"/>
        <v>0</v>
      </c>
      <c r="AI908" s="13">
        <f t="shared" si="1443"/>
        <v>0</v>
      </c>
      <c r="AJ908" s="13">
        <f t="shared" si="1443"/>
        <v>0</v>
      </c>
      <c r="AK908" s="94">
        <f t="shared" si="1443"/>
        <v>407</v>
      </c>
      <c r="AL908" s="94">
        <f t="shared" si="1443"/>
        <v>0</v>
      </c>
      <c r="AM908" s="13">
        <f t="shared" si="1443"/>
        <v>0</v>
      </c>
      <c r="AN908" s="13">
        <f t="shared" si="1443"/>
        <v>0</v>
      </c>
      <c r="AO908" s="13">
        <f t="shared" si="1443"/>
        <v>0</v>
      </c>
      <c r="AP908" s="13">
        <f t="shared" si="1443"/>
        <v>0</v>
      </c>
      <c r="AQ908" s="40">
        <f t="shared" si="1443"/>
        <v>407</v>
      </c>
      <c r="AR908" s="40">
        <f t="shared" si="1443"/>
        <v>0</v>
      </c>
      <c r="AS908" s="13">
        <f t="shared" si="1444"/>
        <v>0</v>
      </c>
      <c r="AT908" s="13">
        <f t="shared" si="1444"/>
        <v>0</v>
      </c>
      <c r="AU908" s="13">
        <f t="shared" si="1444"/>
        <v>0</v>
      </c>
      <c r="AV908" s="13">
        <f t="shared" si="1444"/>
        <v>0</v>
      </c>
      <c r="AW908" s="40">
        <f t="shared" si="1444"/>
        <v>407</v>
      </c>
      <c r="AX908" s="40">
        <f t="shared" si="1444"/>
        <v>0</v>
      </c>
    </row>
    <row r="909" spans="1:50" hidden="1" x14ac:dyDescent="0.25">
      <c r="A909" s="64" t="s">
        <v>15</v>
      </c>
      <c r="B909" s="47" t="s">
        <v>252</v>
      </c>
      <c r="C909" s="47" t="s">
        <v>35</v>
      </c>
      <c r="D909" s="47" t="s">
        <v>17</v>
      </c>
      <c r="E909" s="47" t="s">
        <v>58</v>
      </c>
      <c r="F909" s="47"/>
      <c r="G909" s="40">
        <f t="shared" si="1441"/>
        <v>407</v>
      </c>
      <c r="H909" s="40">
        <f t="shared" si="1441"/>
        <v>0</v>
      </c>
      <c r="I909" s="13">
        <f t="shared" si="1441"/>
        <v>0</v>
      </c>
      <c r="J909" s="13">
        <f t="shared" si="1441"/>
        <v>0</v>
      </c>
      <c r="K909" s="13">
        <f t="shared" si="1441"/>
        <v>0</v>
      </c>
      <c r="L909" s="13">
        <f t="shared" si="1441"/>
        <v>0</v>
      </c>
      <c r="M909" s="40">
        <f t="shared" si="1441"/>
        <v>407</v>
      </c>
      <c r="N909" s="40">
        <f t="shared" si="1441"/>
        <v>0</v>
      </c>
      <c r="O909" s="13">
        <f t="shared" si="1441"/>
        <v>0</v>
      </c>
      <c r="P909" s="13">
        <f t="shared" si="1441"/>
        <v>0</v>
      </c>
      <c r="Q909" s="13">
        <f t="shared" si="1441"/>
        <v>0</v>
      </c>
      <c r="R909" s="13">
        <f t="shared" si="1441"/>
        <v>0</v>
      </c>
      <c r="S909" s="40">
        <f t="shared" si="1442"/>
        <v>407</v>
      </c>
      <c r="T909" s="40">
        <f t="shared" si="1442"/>
        <v>0</v>
      </c>
      <c r="U909" s="13">
        <f t="shared" si="1442"/>
        <v>0</v>
      </c>
      <c r="V909" s="13">
        <f t="shared" si="1442"/>
        <v>0</v>
      </c>
      <c r="W909" s="13">
        <f t="shared" si="1442"/>
        <v>0</v>
      </c>
      <c r="X909" s="13">
        <f t="shared" si="1442"/>
        <v>0</v>
      </c>
      <c r="Y909" s="40">
        <f t="shared" si="1442"/>
        <v>407</v>
      </c>
      <c r="Z909" s="40">
        <f t="shared" si="1442"/>
        <v>0</v>
      </c>
      <c r="AA909" s="13">
        <f t="shared" si="1442"/>
        <v>0</v>
      </c>
      <c r="AB909" s="13">
        <f t="shared" si="1442"/>
        <v>0</v>
      </c>
      <c r="AC909" s="13">
        <f t="shared" si="1442"/>
        <v>0</v>
      </c>
      <c r="AD909" s="13">
        <f t="shared" si="1442"/>
        <v>0</v>
      </c>
      <c r="AE909" s="40">
        <f t="shared" si="1442"/>
        <v>407</v>
      </c>
      <c r="AF909" s="40">
        <f t="shared" si="1442"/>
        <v>0</v>
      </c>
      <c r="AG909" s="13">
        <f t="shared" si="1443"/>
        <v>0</v>
      </c>
      <c r="AH909" s="13">
        <f t="shared" si="1443"/>
        <v>0</v>
      </c>
      <c r="AI909" s="13">
        <f t="shared" si="1443"/>
        <v>0</v>
      </c>
      <c r="AJ909" s="13">
        <f t="shared" si="1443"/>
        <v>0</v>
      </c>
      <c r="AK909" s="94">
        <f t="shared" si="1443"/>
        <v>407</v>
      </c>
      <c r="AL909" s="94">
        <f t="shared" si="1443"/>
        <v>0</v>
      </c>
      <c r="AM909" s="13">
        <f t="shared" si="1443"/>
        <v>0</v>
      </c>
      <c r="AN909" s="13">
        <f t="shared" si="1443"/>
        <v>0</v>
      </c>
      <c r="AO909" s="13">
        <f t="shared" si="1443"/>
        <v>0</v>
      </c>
      <c r="AP909" s="13">
        <f t="shared" si="1443"/>
        <v>0</v>
      </c>
      <c r="AQ909" s="40">
        <f t="shared" si="1443"/>
        <v>407</v>
      </c>
      <c r="AR909" s="40">
        <f t="shared" si="1443"/>
        <v>0</v>
      </c>
      <c r="AS909" s="13">
        <f t="shared" si="1444"/>
        <v>0</v>
      </c>
      <c r="AT909" s="13">
        <f t="shared" si="1444"/>
        <v>0</v>
      </c>
      <c r="AU909" s="13">
        <f t="shared" si="1444"/>
        <v>0</v>
      </c>
      <c r="AV909" s="13">
        <f t="shared" si="1444"/>
        <v>0</v>
      </c>
      <c r="AW909" s="40">
        <f t="shared" si="1444"/>
        <v>407</v>
      </c>
      <c r="AX909" s="40">
        <f t="shared" si="1444"/>
        <v>0</v>
      </c>
    </row>
    <row r="910" spans="1:50" hidden="1" x14ac:dyDescent="0.25">
      <c r="A910" s="64" t="s">
        <v>16</v>
      </c>
      <c r="B910" s="47" t="s">
        <v>252</v>
      </c>
      <c r="C910" s="47" t="s">
        <v>35</v>
      </c>
      <c r="D910" s="47" t="s">
        <v>17</v>
      </c>
      <c r="E910" s="47" t="s">
        <v>60</v>
      </c>
      <c r="F910" s="47"/>
      <c r="G910" s="40">
        <f t="shared" si="1441"/>
        <v>407</v>
      </c>
      <c r="H910" s="40">
        <f t="shared" si="1441"/>
        <v>0</v>
      </c>
      <c r="I910" s="13">
        <f t="shared" si="1441"/>
        <v>0</v>
      </c>
      <c r="J910" s="13">
        <f t="shared" si="1441"/>
        <v>0</v>
      </c>
      <c r="K910" s="13">
        <f t="shared" si="1441"/>
        <v>0</v>
      </c>
      <c r="L910" s="13">
        <f t="shared" si="1441"/>
        <v>0</v>
      </c>
      <c r="M910" s="40">
        <f t="shared" si="1441"/>
        <v>407</v>
      </c>
      <c r="N910" s="40">
        <f t="shared" si="1441"/>
        <v>0</v>
      </c>
      <c r="O910" s="13">
        <f t="shared" si="1441"/>
        <v>0</v>
      </c>
      <c r="P910" s="13">
        <f t="shared" si="1441"/>
        <v>0</v>
      </c>
      <c r="Q910" s="13">
        <f t="shared" si="1441"/>
        <v>0</v>
      </c>
      <c r="R910" s="13">
        <f t="shared" si="1441"/>
        <v>0</v>
      </c>
      <c r="S910" s="40">
        <f t="shared" si="1442"/>
        <v>407</v>
      </c>
      <c r="T910" s="40">
        <f t="shared" si="1442"/>
        <v>0</v>
      </c>
      <c r="U910" s="13">
        <f t="shared" si="1442"/>
        <v>0</v>
      </c>
      <c r="V910" s="13">
        <f t="shared" si="1442"/>
        <v>0</v>
      </c>
      <c r="W910" s="13">
        <f t="shared" si="1442"/>
        <v>0</v>
      </c>
      <c r="X910" s="13">
        <f t="shared" si="1442"/>
        <v>0</v>
      </c>
      <c r="Y910" s="40">
        <f t="shared" si="1442"/>
        <v>407</v>
      </c>
      <c r="Z910" s="40">
        <f t="shared" si="1442"/>
        <v>0</v>
      </c>
      <c r="AA910" s="13">
        <f t="shared" si="1442"/>
        <v>0</v>
      </c>
      <c r="AB910" s="13">
        <f t="shared" si="1442"/>
        <v>0</v>
      </c>
      <c r="AC910" s="13">
        <f t="shared" si="1442"/>
        <v>0</v>
      </c>
      <c r="AD910" s="13">
        <f t="shared" si="1442"/>
        <v>0</v>
      </c>
      <c r="AE910" s="40">
        <f t="shared" si="1442"/>
        <v>407</v>
      </c>
      <c r="AF910" s="40">
        <f t="shared" si="1442"/>
        <v>0</v>
      </c>
      <c r="AG910" s="13">
        <f t="shared" si="1443"/>
        <v>0</v>
      </c>
      <c r="AH910" s="13">
        <f t="shared" si="1443"/>
        <v>0</v>
      </c>
      <c r="AI910" s="13">
        <f t="shared" si="1443"/>
        <v>0</v>
      </c>
      <c r="AJ910" s="13">
        <f t="shared" si="1443"/>
        <v>0</v>
      </c>
      <c r="AK910" s="94">
        <f t="shared" si="1443"/>
        <v>407</v>
      </c>
      <c r="AL910" s="94">
        <f t="shared" si="1443"/>
        <v>0</v>
      </c>
      <c r="AM910" s="13">
        <f t="shared" si="1443"/>
        <v>0</v>
      </c>
      <c r="AN910" s="13">
        <f t="shared" si="1443"/>
        <v>0</v>
      </c>
      <c r="AO910" s="13">
        <f t="shared" si="1443"/>
        <v>0</v>
      </c>
      <c r="AP910" s="13">
        <f t="shared" si="1443"/>
        <v>0</v>
      </c>
      <c r="AQ910" s="40">
        <f t="shared" si="1443"/>
        <v>407</v>
      </c>
      <c r="AR910" s="40">
        <f t="shared" si="1443"/>
        <v>0</v>
      </c>
      <c r="AS910" s="13">
        <f t="shared" si="1444"/>
        <v>0</v>
      </c>
      <c r="AT910" s="13">
        <f t="shared" si="1444"/>
        <v>0</v>
      </c>
      <c r="AU910" s="13">
        <f t="shared" si="1444"/>
        <v>0</v>
      </c>
      <c r="AV910" s="13">
        <f t="shared" si="1444"/>
        <v>0</v>
      </c>
      <c r="AW910" s="40">
        <f t="shared" si="1444"/>
        <v>407</v>
      </c>
      <c r="AX910" s="40">
        <f t="shared" si="1444"/>
        <v>0</v>
      </c>
    </row>
    <row r="911" spans="1:50" ht="33" hidden="1" x14ac:dyDescent="0.25">
      <c r="A911" s="64" t="s">
        <v>12</v>
      </c>
      <c r="B911" s="47" t="s">
        <v>252</v>
      </c>
      <c r="C911" s="47" t="s">
        <v>35</v>
      </c>
      <c r="D911" s="47" t="s">
        <v>17</v>
      </c>
      <c r="E911" s="47" t="s">
        <v>60</v>
      </c>
      <c r="F911" s="47" t="s">
        <v>13</v>
      </c>
      <c r="G911" s="48">
        <f t="shared" si="1441"/>
        <v>407</v>
      </c>
      <c r="H911" s="48">
        <f t="shared" si="1441"/>
        <v>0</v>
      </c>
      <c r="I911" s="13">
        <f t="shared" si="1441"/>
        <v>0</v>
      </c>
      <c r="J911" s="13">
        <f t="shared" si="1441"/>
        <v>0</v>
      </c>
      <c r="K911" s="13">
        <f t="shared" si="1441"/>
        <v>0</v>
      </c>
      <c r="L911" s="13">
        <f t="shared" si="1441"/>
        <v>0</v>
      </c>
      <c r="M911" s="48">
        <f t="shared" si="1441"/>
        <v>407</v>
      </c>
      <c r="N911" s="48">
        <f t="shared" si="1441"/>
        <v>0</v>
      </c>
      <c r="O911" s="13">
        <f t="shared" si="1441"/>
        <v>0</v>
      </c>
      <c r="P911" s="13">
        <f t="shared" si="1441"/>
        <v>0</v>
      </c>
      <c r="Q911" s="13">
        <f t="shared" si="1441"/>
        <v>0</v>
      </c>
      <c r="R911" s="13">
        <f t="shared" si="1441"/>
        <v>0</v>
      </c>
      <c r="S911" s="48">
        <f t="shared" si="1442"/>
        <v>407</v>
      </c>
      <c r="T911" s="48">
        <f t="shared" si="1442"/>
        <v>0</v>
      </c>
      <c r="U911" s="13">
        <f t="shared" si="1442"/>
        <v>0</v>
      </c>
      <c r="V911" s="13">
        <f t="shared" si="1442"/>
        <v>0</v>
      </c>
      <c r="W911" s="13">
        <f t="shared" si="1442"/>
        <v>0</v>
      </c>
      <c r="X911" s="13">
        <f t="shared" si="1442"/>
        <v>0</v>
      </c>
      <c r="Y911" s="48">
        <f t="shared" si="1442"/>
        <v>407</v>
      </c>
      <c r="Z911" s="48">
        <f t="shared" si="1442"/>
        <v>0</v>
      </c>
      <c r="AA911" s="13">
        <f t="shared" si="1442"/>
        <v>0</v>
      </c>
      <c r="AB911" s="13">
        <f t="shared" si="1442"/>
        <v>0</v>
      </c>
      <c r="AC911" s="13">
        <f t="shared" si="1442"/>
        <v>0</v>
      </c>
      <c r="AD911" s="13">
        <f t="shared" si="1442"/>
        <v>0</v>
      </c>
      <c r="AE911" s="48">
        <f t="shared" si="1442"/>
        <v>407</v>
      </c>
      <c r="AF911" s="48">
        <f t="shared" si="1442"/>
        <v>0</v>
      </c>
      <c r="AG911" s="13">
        <f t="shared" si="1443"/>
        <v>0</v>
      </c>
      <c r="AH911" s="13">
        <f t="shared" si="1443"/>
        <v>0</v>
      </c>
      <c r="AI911" s="13">
        <f t="shared" si="1443"/>
        <v>0</v>
      </c>
      <c r="AJ911" s="13">
        <f t="shared" si="1443"/>
        <v>0</v>
      </c>
      <c r="AK911" s="95">
        <f t="shared" si="1443"/>
        <v>407</v>
      </c>
      <c r="AL911" s="95">
        <f t="shared" si="1443"/>
        <v>0</v>
      </c>
      <c r="AM911" s="13">
        <f t="shared" si="1443"/>
        <v>0</v>
      </c>
      <c r="AN911" s="13">
        <f t="shared" si="1443"/>
        <v>0</v>
      </c>
      <c r="AO911" s="13">
        <f t="shared" si="1443"/>
        <v>0</v>
      </c>
      <c r="AP911" s="13">
        <f t="shared" si="1443"/>
        <v>0</v>
      </c>
      <c r="AQ911" s="48">
        <f t="shared" si="1443"/>
        <v>407</v>
      </c>
      <c r="AR911" s="48">
        <f t="shared" si="1443"/>
        <v>0</v>
      </c>
      <c r="AS911" s="13">
        <f t="shared" si="1444"/>
        <v>0</v>
      </c>
      <c r="AT911" s="13">
        <f t="shared" si="1444"/>
        <v>0</v>
      </c>
      <c r="AU911" s="13">
        <f t="shared" si="1444"/>
        <v>0</v>
      </c>
      <c r="AV911" s="13">
        <f t="shared" si="1444"/>
        <v>0</v>
      </c>
      <c r="AW911" s="48">
        <f t="shared" si="1444"/>
        <v>407</v>
      </c>
      <c r="AX911" s="48">
        <f t="shared" si="1444"/>
        <v>0</v>
      </c>
    </row>
    <row r="912" spans="1:50" hidden="1" x14ac:dyDescent="0.25">
      <c r="A912" s="64" t="s">
        <v>14</v>
      </c>
      <c r="B912" s="47" t="s">
        <v>252</v>
      </c>
      <c r="C912" s="47" t="s">
        <v>35</v>
      </c>
      <c r="D912" s="47" t="s">
        <v>17</v>
      </c>
      <c r="E912" s="47" t="s">
        <v>60</v>
      </c>
      <c r="F912" s="13">
        <v>610</v>
      </c>
      <c r="G912" s="13">
        <v>407</v>
      </c>
      <c r="H912" s="13"/>
      <c r="I912" s="13"/>
      <c r="J912" s="13"/>
      <c r="K912" s="13"/>
      <c r="L912" s="13"/>
      <c r="M912" s="13">
        <f>G912+I912+J912+K912+L912</f>
        <v>407</v>
      </c>
      <c r="N912" s="13">
        <f>H912+J912</f>
        <v>0</v>
      </c>
      <c r="O912" s="13"/>
      <c r="P912" s="13"/>
      <c r="Q912" s="13"/>
      <c r="R912" s="13"/>
      <c r="S912" s="13">
        <f>M912+O912+P912+Q912+R912</f>
        <v>407</v>
      </c>
      <c r="T912" s="13">
        <f>N912+P912</f>
        <v>0</v>
      </c>
      <c r="U912" s="13"/>
      <c r="V912" s="13"/>
      <c r="W912" s="13"/>
      <c r="X912" s="13"/>
      <c r="Y912" s="13">
        <f>S912+U912+V912+W912+X912</f>
        <v>407</v>
      </c>
      <c r="Z912" s="13">
        <f>T912+V912</f>
        <v>0</v>
      </c>
      <c r="AA912" s="13"/>
      <c r="AB912" s="13"/>
      <c r="AC912" s="13"/>
      <c r="AD912" s="13"/>
      <c r="AE912" s="13">
        <f>Y912+AA912+AB912+AC912+AD912</f>
        <v>407</v>
      </c>
      <c r="AF912" s="13">
        <f>Z912+AB912</f>
        <v>0</v>
      </c>
      <c r="AG912" s="13"/>
      <c r="AH912" s="13"/>
      <c r="AI912" s="13"/>
      <c r="AJ912" s="13"/>
      <c r="AK912" s="81">
        <f>AE912+AG912+AH912+AI912+AJ912</f>
        <v>407</v>
      </c>
      <c r="AL912" s="81">
        <f>AF912+AH912</f>
        <v>0</v>
      </c>
      <c r="AM912" s="13"/>
      <c r="AN912" s="13"/>
      <c r="AO912" s="13"/>
      <c r="AP912" s="13"/>
      <c r="AQ912" s="13">
        <f>AK912+AM912+AN912+AO912+AP912</f>
        <v>407</v>
      </c>
      <c r="AR912" s="13">
        <f>AL912+AN912</f>
        <v>0</v>
      </c>
      <c r="AS912" s="13"/>
      <c r="AT912" s="13"/>
      <c r="AU912" s="13"/>
      <c r="AV912" s="13"/>
      <c r="AW912" s="13">
        <f>AQ912+AS912+AT912+AU912+AV912</f>
        <v>407</v>
      </c>
      <c r="AX912" s="13">
        <f>AR912+AT912</f>
        <v>0</v>
      </c>
    </row>
    <row r="913" spans="1:50" hidden="1" x14ac:dyDescent="0.25">
      <c r="A913" s="64"/>
      <c r="B913" s="47"/>
      <c r="C913" s="47"/>
      <c r="D913" s="47"/>
      <c r="E913" s="47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81"/>
      <c r="AL913" s="81"/>
      <c r="AM913" s="13"/>
      <c r="AN913" s="13"/>
      <c r="AO913" s="13"/>
      <c r="AP913" s="13"/>
      <c r="AQ913" s="13"/>
      <c r="AR913" s="13"/>
      <c r="AS913" s="13"/>
      <c r="AT913" s="13"/>
      <c r="AU913" s="13"/>
      <c r="AV913" s="13"/>
      <c r="AW913" s="13"/>
      <c r="AX913" s="13"/>
    </row>
    <row r="914" spans="1:50" ht="18.75" hidden="1" x14ac:dyDescent="0.3">
      <c r="A914" s="70" t="s">
        <v>258</v>
      </c>
      <c r="B914" s="46" t="s">
        <v>252</v>
      </c>
      <c r="C914" s="46" t="s">
        <v>174</v>
      </c>
      <c r="D914" s="46" t="s">
        <v>22</v>
      </c>
      <c r="E914" s="46"/>
      <c r="F914" s="46"/>
      <c r="G914" s="39">
        <f>G915+G932</f>
        <v>16349</v>
      </c>
      <c r="H914" s="39">
        <f t="shared" ref="H914:N914" si="1445">H915+H932</f>
        <v>0</v>
      </c>
      <c r="I914" s="13">
        <f t="shared" si="1445"/>
        <v>0</v>
      </c>
      <c r="J914" s="13">
        <f t="shared" si="1445"/>
        <v>0</v>
      </c>
      <c r="K914" s="13">
        <f t="shared" si="1445"/>
        <v>0</v>
      </c>
      <c r="L914" s="13">
        <f t="shared" si="1445"/>
        <v>0</v>
      </c>
      <c r="M914" s="39">
        <f t="shared" si="1445"/>
        <v>16349</v>
      </c>
      <c r="N914" s="39">
        <f t="shared" si="1445"/>
        <v>0</v>
      </c>
      <c r="O914" s="13">
        <f t="shared" ref="O914:T914" si="1446">O915+O932</f>
        <v>0</v>
      </c>
      <c r="P914" s="13">
        <f t="shared" si="1446"/>
        <v>0</v>
      </c>
      <c r="Q914" s="13">
        <f t="shared" si="1446"/>
        <v>0</v>
      </c>
      <c r="R914" s="13">
        <f t="shared" si="1446"/>
        <v>0</v>
      </c>
      <c r="S914" s="39">
        <f t="shared" si="1446"/>
        <v>16349</v>
      </c>
      <c r="T914" s="39">
        <f t="shared" si="1446"/>
        <v>0</v>
      </c>
      <c r="U914" s="13">
        <f t="shared" ref="U914:Z914" si="1447">U915+U932</f>
        <v>0</v>
      </c>
      <c r="V914" s="13">
        <f t="shared" si="1447"/>
        <v>0</v>
      </c>
      <c r="W914" s="13">
        <f t="shared" si="1447"/>
        <v>0</v>
      </c>
      <c r="X914" s="13">
        <f t="shared" si="1447"/>
        <v>0</v>
      </c>
      <c r="Y914" s="39">
        <f t="shared" si="1447"/>
        <v>16349</v>
      </c>
      <c r="Z914" s="39">
        <f t="shared" si="1447"/>
        <v>0</v>
      </c>
      <c r="AA914" s="32">
        <f t="shared" ref="AA914:AF914" si="1448">AA915+AA932+AA927</f>
        <v>30</v>
      </c>
      <c r="AB914" s="32">
        <f t="shared" si="1448"/>
        <v>0</v>
      </c>
      <c r="AC914" s="32">
        <f t="shared" si="1448"/>
        <v>0</v>
      </c>
      <c r="AD914" s="32">
        <f t="shared" si="1448"/>
        <v>0</v>
      </c>
      <c r="AE914" s="32">
        <f t="shared" si="1448"/>
        <v>16379</v>
      </c>
      <c r="AF914" s="32">
        <f t="shared" si="1448"/>
        <v>0</v>
      </c>
      <c r="AG914" s="32">
        <f t="shared" ref="AG914:AL914" si="1449">AG915+AG932+AG927</f>
        <v>0</v>
      </c>
      <c r="AH914" s="32">
        <f t="shared" si="1449"/>
        <v>0</v>
      </c>
      <c r="AI914" s="32">
        <f t="shared" si="1449"/>
        <v>0</v>
      </c>
      <c r="AJ914" s="32">
        <f t="shared" si="1449"/>
        <v>0</v>
      </c>
      <c r="AK914" s="91">
        <f t="shared" si="1449"/>
        <v>16379</v>
      </c>
      <c r="AL914" s="91">
        <f t="shared" si="1449"/>
        <v>0</v>
      </c>
      <c r="AM914" s="32">
        <f t="shared" ref="AM914:AR914" si="1450">AM915+AM932+AM927</f>
        <v>0</v>
      </c>
      <c r="AN914" s="32">
        <f t="shared" si="1450"/>
        <v>0</v>
      </c>
      <c r="AO914" s="32">
        <f t="shared" si="1450"/>
        <v>0</v>
      </c>
      <c r="AP914" s="32">
        <f t="shared" si="1450"/>
        <v>0</v>
      </c>
      <c r="AQ914" s="32">
        <f t="shared" si="1450"/>
        <v>16379</v>
      </c>
      <c r="AR914" s="32">
        <f t="shared" si="1450"/>
        <v>0</v>
      </c>
      <c r="AS914" s="32">
        <f t="shared" ref="AS914:AX914" si="1451">AS915+AS932+AS927</f>
        <v>0</v>
      </c>
      <c r="AT914" s="32">
        <f t="shared" si="1451"/>
        <v>0</v>
      </c>
      <c r="AU914" s="32">
        <f t="shared" si="1451"/>
        <v>0</v>
      </c>
      <c r="AV914" s="32">
        <f t="shared" si="1451"/>
        <v>0</v>
      </c>
      <c r="AW914" s="32">
        <f t="shared" si="1451"/>
        <v>16379</v>
      </c>
      <c r="AX914" s="32">
        <f t="shared" si="1451"/>
        <v>0</v>
      </c>
    </row>
    <row r="915" spans="1:50" ht="47.25" hidden="1" customHeight="1" x14ac:dyDescent="0.25">
      <c r="A915" s="56" t="s">
        <v>500</v>
      </c>
      <c r="B915" s="47" t="s">
        <v>252</v>
      </c>
      <c r="C915" s="47" t="s">
        <v>174</v>
      </c>
      <c r="D915" s="47" t="s">
        <v>22</v>
      </c>
      <c r="E915" s="47" t="s">
        <v>253</v>
      </c>
      <c r="F915" s="47"/>
      <c r="G915" s="40">
        <f>G916+G920</f>
        <v>16024</v>
      </c>
      <c r="H915" s="40">
        <f t="shared" ref="H915:N915" si="1452">H916+H920</f>
        <v>0</v>
      </c>
      <c r="I915" s="13">
        <f t="shared" si="1452"/>
        <v>0</v>
      </c>
      <c r="J915" s="13">
        <f t="shared" si="1452"/>
        <v>0</v>
      </c>
      <c r="K915" s="13">
        <f t="shared" si="1452"/>
        <v>0</v>
      </c>
      <c r="L915" s="13">
        <f t="shared" si="1452"/>
        <v>0</v>
      </c>
      <c r="M915" s="40">
        <f t="shared" si="1452"/>
        <v>16024</v>
      </c>
      <c r="N915" s="40">
        <f t="shared" si="1452"/>
        <v>0</v>
      </c>
      <c r="O915" s="13">
        <f t="shared" ref="O915:T915" si="1453">O916+O920</f>
        <v>0</v>
      </c>
      <c r="P915" s="13">
        <f t="shared" si="1453"/>
        <v>0</v>
      </c>
      <c r="Q915" s="13">
        <f t="shared" si="1453"/>
        <v>0</v>
      </c>
      <c r="R915" s="13">
        <f t="shared" si="1453"/>
        <v>0</v>
      </c>
      <c r="S915" s="40">
        <f t="shared" si="1453"/>
        <v>16024</v>
      </c>
      <c r="T915" s="40">
        <f t="shared" si="1453"/>
        <v>0</v>
      </c>
      <c r="U915" s="13">
        <f t="shared" ref="U915:Z915" si="1454">U916+U920</f>
        <v>0</v>
      </c>
      <c r="V915" s="13">
        <f t="shared" si="1454"/>
        <v>0</v>
      </c>
      <c r="W915" s="13">
        <f t="shared" si="1454"/>
        <v>0</v>
      </c>
      <c r="X915" s="13">
        <f t="shared" si="1454"/>
        <v>0</v>
      </c>
      <c r="Y915" s="40">
        <f t="shared" si="1454"/>
        <v>16024</v>
      </c>
      <c r="Z915" s="40">
        <f t="shared" si="1454"/>
        <v>0</v>
      </c>
      <c r="AA915" s="13">
        <f t="shared" ref="AA915:AF915" si="1455">AA916+AA920</f>
        <v>0</v>
      </c>
      <c r="AB915" s="13">
        <f t="shared" si="1455"/>
        <v>0</v>
      </c>
      <c r="AC915" s="13">
        <f t="shared" si="1455"/>
        <v>0</v>
      </c>
      <c r="AD915" s="13">
        <f t="shared" si="1455"/>
        <v>0</v>
      </c>
      <c r="AE915" s="40">
        <f t="shared" si="1455"/>
        <v>16024</v>
      </c>
      <c r="AF915" s="40">
        <f t="shared" si="1455"/>
        <v>0</v>
      </c>
      <c r="AG915" s="13">
        <f t="shared" ref="AG915:AL915" si="1456">AG916+AG920</f>
        <v>0</v>
      </c>
      <c r="AH915" s="13">
        <f t="shared" si="1456"/>
        <v>0</v>
      </c>
      <c r="AI915" s="13">
        <f t="shared" si="1456"/>
        <v>0</v>
      </c>
      <c r="AJ915" s="13">
        <f t="shared" si="1456"/>
        <v>0</v>
      </c>
      <c r="AK915" s="94">
        <f t="shared" si="1456"/>
        <v>16024</v>
      </c>
      <c r="AL915" s="94">
        <f t="shared" si="1456"/>
        <v>0</v>
      </c>
      <c r="AM915" s="13">
        <f t="shared" ref="AM915:AR915" si="1457">AM916+AM920</f>
        <v>0</v>
      </c>
      <c r="AN915" s="13">
        <f t="shared" si="1457"/>
        <v>0</v>
      </c>
      <c r="AO915" s="13">
        <f t="shared" si="1457"/>
        <v>0</v>
      </c>
      <c r="AP915" s="13">
        <f t="shared" si="1457"/>
        <v>0</v>
      </c>
      <c r="AQ915" s="40">
        <f t="shared" si="1457"/>
        <v>16024</v>
      </c>
      <c r="AR915" s="40">
        <f t="shared" si="1457"/>
        <v>0</v>
      </c>
      <c r="AS915" s="13">
        <f t="shared" ref="AS915:AX915" si="1458">AS916+AS920</f>
        <v>0</v>
      </c>
      <c r="AT915" s="13">
        <f t="shared" si="1458"/>
        <v>0</v>
      </c>
      <c r="AU915" s="13">
        <f t="shared" si="1458"/>
        <v>0</v>
      </c>
      <c r="AV915" s="13">
        <f t="shared" si="1458"/>
        <v>0</v>
      </c>
      <c r="AW915" s="40">
        <f t="shared" si="1458"/>
        <v>16024</v>
      </c>
      <c r="AX915" s="40">
        <f t="shared" si="1458"/>
        <v>0</v>
      </c>
    </row>
    <row r="916" spans="1:50" ht="33" hidden="1" x14ac:dyDescent="0.25">
      <c r="A916" s="60" t="s">
        <v>10</v>
      </c>
      <c r="B916" s="47" t="s">
        <v>252</v>
      </c>
      <c r="C916" s="47" t="s">
        <v>174</v>
      </c>
      <c r="D916" s="47" t="s">
        <v>22</v>
      </c>
      <c r="E916" s="47" t="s">
        <v>254</v>
      </c>
      <c r="F916" s="47"/>
      <c r="G916" s="40">
        <f t="shared" ref="G916:R918" si="1459">G917</f>
        <v>15948</v>
      </c>
      <c r="H916" s="40">
        <f t="shared" si="1459"/>
        <v>0</v>
      </c>
      <c r="I916" s="13">
        <f t="shared" si="1459"/>
        <v>0</v>
      </c>
      <c r="J916" s="13">
        <f t="shared" si="1459"/>
        <v>0</v>
      </c>
      <c r="K916" s="13">
        <f t="shared" si="1459"/>
        <v>0</v>
      </c>
      <c r="L916" s="13">
        <f t="shared" si="1459"/>
        <v>0</v>
      </c>
      <c r="M916" s="40">
        <f t="shared" si="1459"/>
        <v>15948</v>
      </c>
      <c r="N916" s="40">
        <f t="shared" si="1459"/>
        <v>0</v>
      </c>
      <c r="O916" s="13">
        <f t="shared" si="1459"/>
        <v>0</v>
      </c>
      <c r="P916" s="13">
        <f t="shared" si="1459"/>
        <v>0</v>
      </c>
      <c r="Q916" s="13">
        <f t="shared" si="1459"/>
        <v>0</v>
      </c>
      <c r="R916" s="13">
        <f t="shared" si="1459"/>
        <v>0</v>
      </c>
      <c r="S916" s="40">
        <f t="shared" ref="S916:AH918" si="1460">S917</f>
        <v>15948</v>
      </c>
      <c r="T916" s="40">
        <f t="shared" si="1460"/>
        <v>0</v>
      </c>
      <c r="U916" s="13">
        <f t="shared" si="1460"/>
        <v>0</v>
      </c>
      <c r="V916" s="13">
        <f t="shared" si="1460"/>
        <v>0</v>
      </c>
      <c r="W916" s="13">
        <f t="shared" si="1460"/>
        <v>0</v>
      </c>
      <c r="X916" s="13">
        <f t="shared" si="1460"/>
        <v>0</v>
      </c>
      <c r="Y916" s="40">
        <f t="shared" si="1460"/>
        <v>15948</v>
      </c>
      <c r="Z916" s="40">
        <f t="shared" si="1460"/>
        <v>0</v>
      </c>
      <c r="AA916" s="13">
        <f t="shared" si="1460"/>
        <v>0</v>
      </c>
      <c r="AB916" s="13">
        <f t="shared" si="1460"/>
        <v>0</v>
      </c>
      <c r="AC916" s="13">
        <f t="shared" si="1460"/>
        <v>0</v>
      </c>
      <c r="AD916" s="13">
        <f t="shared" si="1460"/>
        <v>0</v>
      </c>
      <c r="AE916" s="40">
        <f t="shared" si="1460"/>
        <v>15948</v>
      </c>
      <c r="AF916" s="40">
        <f t="shared" si="1460"/>
        <v>0</v>
      </c>
      <c r="AG916" s="13">
        <f t="shared" si="1460"/>
        <v>0</v>
      </c>
      <c r="AH916" s="13">
        <f t="shared" si="1460"/>
        <v>0</v>
      </c>
      <c r="AI916" s="13">
        <f t="shared" ref="AG916:AV918" si="1461">AI917</f>
        <v>0</v>
      </c>
      <c r="AJ916" s="13">
        <f t="shared" si="1461"/>
        <v>0</v>
      </c>
      <c r="AK916" s="94">
        <f t="shared" si="1461"/>
        <v>15948</v>
      </c>
      <c r="AL916" s="94">
        <f t="shared" si="1461"/>
        <v>0</v>
      </c>
      <c r="AM916" s="13">
        <f t="shared" si="1461"/>
        <v>0</v>
      </c>
      <c r="AN916" s="13">
        <f t="shared" si="1461"/>
        <v>0</v>
      </c>
      <c r="AO916" s="13">
        <f t="shared" si="1461"/>
        <v>0</v>
      </c>
      <c r="AP916" s="13">
        <f t="shared" si="1461"/>
        <v>0</v>
      </c>
      <c r="AQ916" s="40">
        <f t="shared" si="1461"/>
        <v>15948</v>
      </c>
      <c r="AR916" s="40">
        <f t="shared" si="1461"/>
        <v>0</v>
      </c>
      <c r="AS916" s="13">
        <f t="shared" si="1461"/>
        <v>0</v>
      </c>
      <c r="AT916" s="13">
        <f t="shared" si="1461"/>
        <v>0</v>
      </c>
      <c r="AU916" s="13">
        <f t="shared" si="1461"/>
        <v>0</v>
      </c>
      <c r="AV916" s="13">
        <f t="shared" si="1461"/>
        <v>0</v>
      </c>
      <c r="AW916" s="40">
        <f t="shared" ref="AS916:AX918" si="1462">AW917</f>
        <v>15948</v>
      </c>
      <c r="AX916" s="40">
        <f t="shared" si="1462"/>
        <v>0</v>
      </c>
    </row>
    <row r="917" spans="1:50" ht="33" hidden="1" x14ac:dyDescent="0.25">
      <c r="A917" s="64" t="s">
        <v>259</v>
      </c>
      <c r="B917" s="47" t="s">
        <v>252</v>
      </c>
      <c r="C917" s="47" t="s">
        <v>174</v>
      </c>
      <c r="D917" s="47" t="s">
        <v>22</v>
      </c>
      <c r="E917" s="47" t="s">
        <v>260</v>
      </c>
      <c r="F917" s="47"/>
      <c r="G917" s="40">
        <f t="shared" si="1459"/>
        <v>15948</v>
      </c>
      <c r="H917" s="40">
        <f t="shared" si="1459"/>
        <v>0</v>
      </c>
      <c r="I917" s="13">
        <f t="shared" si="1459"/>
        <v>0</v>
      </c>
      <c r="J917" s="13">
        <f t="shared" si="1459"/>
        <v>0</v>
      </c>
      <c r="K917" s="13">
        <f t="shared" si="1459"/>
        <v>0</v>
      </c>
      <c r="L917" s="13">
        <f t="shared" si="1459"/>
        <v>0</v>
      </c>
      <c r="M917" s="40">
        <f t="shared" si="1459"/>
        <v>15948</v>
      </c>
      <c r="N917" s="40">
        <f t="shared" si="1459"/>
        <v>0</v>
      </c>
      <c r="O917" s="13">
        <f t="shared" si="1459"/>
        <v>0</v>
      </c>
      <c r="P917" s="13">
        <f t="shared" si="1459"/>
        <v>0</v>
      </c>
      <c r="Q917" s="13">
        <f t="shared" si="1459"/>
        <v>0</v>
      </c>
      <c r="R917" s="13">
        <f t="shared" si="1459"/>
        <v>0</v>
      </c>
      <c r="S917" s="40">
        <f t="shared" si="1460"/>
        <v>15948</v>
      </c>
      <c r="T917" s="40">
        <f t="shared" si="1460"/>
        <v>0</v>
      </c>
      <c r="U917" s="13">
        <f t="shared" si="1460"/>
        <v>0</v>
      </c>
      <c r="V917" s="13">
        <f t="shared" si="1460"/>
        <v>0</v>
      </c>
      <c r="W917" s="13">
        <f t="shared" si="1460"/>
        <v>0</v>
      </c>
      <c r="X917" s="13">
        <f t="shared" si="1460"/>
        <v>0</v>
      </c>
      <c r="Y917" s="40">
        <f t="shared" si="1460"/>
        <v>15948</v>
      </c>
      <c r="Z917" s="40">
        <f t="shared" si="1460"/>
        <v>0</v>
      </c>
      <c r="AA917" s="13">
        <f t="shared" si="1460"/>
        <v>0</v>
      </c>
      <c r="AB917" s="13">
        <f t="shared" si="1460"/>
        <v>0</v>
      </c>
      <c r="AC917" s="13">
        <f t="shared" si="1460"/>
        <v>0</v>
      </c>
      <c r="AD917" s="13">
        <f t="shared" si="1460"/>
        <v>0</v>
      </c>
      <c r="AE917" s="40">
        <f t="shared" si="1460"/>
        <v>15948</v>
      </c>
      <c r="AF917" s="40">
        <f t="shared" si="1460"/>
        <v>0</v>
      </c>
      <c r="AG917" s="13">
        <f t="shared" si="1461"/>
        <v>0</v>
      </c>
      <c r="AH917" s="13">
        <f t="shared" si="1461"/>
        <v>0</v>
      </c>
      <c r="AI917" s="13">
        <f t="shared" si="1461"/>
        <v>0</v>
      </c>
      <c r="AJ917" s="13">
        <f t="shared" si="1461"/>
        <v>0</v>
      </c>
      <c r="AK917" s="94">
        <f t="shared" si="1461"/>
        <v>15948</v>
      </c>
      <c r="AL917" s="94">
        <f t="shared" si="1461"/>
        <v>0</v>
      </c>
      <c r="AM917" s="13">
        <f t="shared" si="1461"/>
        <v>0</v>
      </c>
      <c r="AN917" s="13">
        <f t="shared" si="1461"/>
        <v>0</v>
      </c>
      <c r="AO917" s="13">
        <f t="shared" si="1461"/>
        <v>0</v>
      </c>
      <c r="AP917" s="13">
        <f t="shared" si="1461"/>
        <v>0</v>
      </c>
      <c r="AQ917" s="40">
        <f t="shared" si="1461"/>
        <v>15948</v>
      </c>
      <c r="AR917" s="40">
        <f t="shared" si="1461"/>
        <v>0</v>
      </c>
      <c r="AS917" s="13">
        <f t="shared" si="1462"/>
        <v>0</v>
      </c>
      <c r="AT917" s="13">
        <f t="shared" si="1462"/>
        <v>0</v>
      </c>
      <c r="AU917" s="13">
        <f t="shared" si="1462"/>
        <v>0</v>
      </c>
      <c r="AV917" s="13">
        <f t="shared" si="1462"/>
        <v>0</v>
      </c>
      <c r="AW917" s="40">
        <f t="shared" si="1462"/>
        <v>15948</v>
      </c>
      <c r="AX917" s="40">
        <f t="shared" si="1462"/>
        <v>0</v>
      </c>
    </row>
    <row r="918" spans="1:50" ht="33" hidden="1" x14ac:dyDescent="0.25">
      <c r="A918" s="64" t="s">
        <v>12</v>
      </c>
      <c r="B918" s="47" t="s">
        <v>252</v>
      </c>
      <c r="C918" s="47" t="s">
        <v>174</v>
      </c>
      <c r="D918" s="47" t="s">
        <v>22</v>
      </c>
      <c r="E918" s="47" t="s">
        <v>260</v>
      </c>
      <c r="F918" s="47" t="s">
        <v>13</v>
      </c>
      <c r="G918" s="48">
        <f t="shared" si="1459"/>
        <v>15948</v>
      </c>
      <c r="H918" s="48">
        <f t="shared" si="1459"/>
        <v>0</v>
      </c>
      <c r="I918" s="13">
        <f t="shared" si="1459"/>
        <v>0</v>
      </c>
      <c r="J918" s="13">
        <f t="shared" si="1459"/>
        <v>0</v>
      </c>
      <c r="K918" s="13">
        <f t="shared" si="1459"/>
        <v>0</v>
      </c>
      <c r="L918" s="13">
        <f t="shared" si="1459"/>
        <v>0</v>
      </c>
      <c r="M918" s="48">
        <f t="shared" si="1459"/>
        <v>15948</v>
      </c>
      <c r="N918" s="48">
        <f t="shared" si="1459"/>
        <v>0</v>
      </c>
      <c r="O918" s="13">
        <f t="shared" si="1459"/>
        <v>0</v>
      </c>
      <c r="P918" s="13">
        <f t="shared" si="1459"/>
        <v>0</v>
      </c>
      <c r="Q918" s="13">
        <f t="shared" si="1459"/>
        <v>0</v>
      </c>
      <c r="R918" s="13">
        <f t="shared" si="1459"/>
        <v>0</v>
      </c>
      <c r="S918" s="48">
        <f t="shared" si="1460"/>
        <v>15948</v>
      </c>
      <c r="T918" s="48">
        <f t="shared" si="1460"/>
        <v>0</v>
      </c>
      <c r="U918" s="13">
        <f t="shared" si="1460"/>
        <v>0</v>
      </c>
      <c r="V918" s="13">
        <f t="shared" si="1460"/>
        <v>0</v>
      </c>
      <c r="W918" s="13">
        <f t="shared" si="1460"/>
        <v>0</v>
      </c>
      <c r="X918" s="13">
        <f t="shared" si="1460"/>
        <v>0</v>
      </c>
      <c r="Y918" s="48">
        <f t="shared" si="1460"/>
        <v>15948</v>
      </c>
      <c r="Z918" s="48">
        <f t="shared" si="1460"/>
        <v>0</v>
      </c>
      <c r="AA918" s="13">
        <f t="shared" si="1460"/>
        <v>0</v>
      </c>
      <c r="AB918" s="13">
        <f t="shared" si="1460"/>
        <v>0</v>
      </c>
      <c r="AC918" s="13">
        <f t="shared" si="1460"/>
        <v>0</v>
      </c>
      <c r="AD918" s="13">
        <f t="shared" si="1460"/>
        <v>0</v>
      </c>
      <c r="AE918" s="48">
        <f t="shared" si="1460"/>
        <v>15948</v>
      </c>
      <c r="AF918" s="48">
        <f t="shared" si="1460"/>
        <v>0</v>
      </c>
      <c r="AG918" s="13">
        <f t="shared" si="1461"/>
        <v>0</v>
      </c>
      <c r="AH918" s="13">
        <f t="shared" si="1461"/>
        <v>0</v>
      </c>
      <c r="AI918" s="13">
        <f t="shared" si="1461"/>
        <v>0</v>
      </c>
      <c r="AJ918" s="13">
        <f t="shared" si="1461"/>
        <v>0</v>
      </c>
      <c r="AK918" s="95">
        <f t="shared" si="1461"/>
        <v>15948</v>
      </c>
      <c r="AL918" s="95">
        <f t="shared" si="1461"/>
        <v>0</v>
      </c>
      <c r="AM918" s="13">
        <f t="shared" si="1461"/>
        <v>0</v>
      </c>
      <c r="AN918" s="13">
        <f t="shared" si="1461"/>
        <v>0</v>
      </c>
      <c r="AO918" s="13">
        <f t="shared" si="1461"/>
        <v>0</v>
      </c>
      <c r="AP918" s="13">
        <f t="shared" si="1461"/>
        <v>0</v>
      </c>
      <c r="AQ918" s="48">
        <f t="shared" si="1461"/>
        <v>15948</v>
      </c>
      <c r="AR918" s="48">
        <f t="shared" si="1461"/>
        <v>0</v>
      </c>
      <c r="AS918" s="13">
        <f t="shared" si="1462"/>
        <v>0</v>
      </c>
      <c r="AT918" s="13">
        <f t="shared" si="1462"/>
        <v>0</v>
      </c>
      <c r="AU918" s="13">
        <f t="shared" si="1462"/>
        <v>0</v>
      </c>
      <c r="AV918" s="13">
        <f t="shared" si="1462"/>
        <v>0</v>
      </c>
      <c r="AW918" s="48">
        <f t="shared" si="1462"/>
        <v>15948</v>
      </c>
      <c r="AX918" s="48">
        <f t="shared" si="1462"/>
        <v>0</v>
      </c>
    </row>
    <row r="919" spans="1:50" hidden="1" x14ac:dyDescent="0.25">
      <c r="A919" s="64" t="s">
        <v>14</v>
      </c>
      <c r="B919" s="47" t="s">
        <v>252</v>
      </c>
      <c r="C919" s="47" t="s">
        <v>174</v>
      </c>
      <c r="D919" s="47" t="s">
        <v>22</v>
      </c>
      <c r="E919" s="47" t="s">
        <v>260</v>
      </c>
      <c r="F919" s="13">
        <v>610</v>
      </c>
      <c r="G919" s="13">
        <f>14541+1407</f>
        <v>15948</v>
      </c>
      <c r="H919" s="13"/>
      <c r="I919" s="13"/>
      <c r="J919" s="13"/>
      <c r="K919" s="13"/>
      <c r="L919" s="13"/>
      <c r="M919" s="13">
        <f>G919+I919+J919+K919+L919</f>
        <v>15948</v>
      </c>
      <c r="N919" s="13">
        <f>H919+J919</f>
        <v>0</v>
      </c>
      <c r="O919" s="13"/>
      <c r="P919" s="13"/>
      <c r="Q919" s="13"/>
      <c r="R919" s="13"/>
      <c r="S919" s="13">
        <f>M919+O919+P919+Q919+R919</f>
        <v>15948</v>
      </c>
      <c r="T919" s="13">
        <f>N919+P919</f>
        <v>0</v>
      </c>
      <c r="U919" s="13"/>
      <c r="V919" s="13"/>
      <c r="W919" s="13"/>
      <c r="X919" s="13"/>
      <c r="Y919" s="13">
        <f>S919+U919+V919+W919+X919</f>
        <v>15948</v>
      </c>
      <c r="Z919" s="13">
        <f>T919+V919</f>
        <v>0</v>
      </c>
      <c r="AA919" s="13"/>
      <c r="AB919" s="13"/>
      <c r="AC919" s="13"/>
      <c r="AD919" s="13"/>
      <c r="AE919" s="13">
        <f>Y919+AA919+AB919+AC919+AD919</f>
        <v>15948</v>
      </c>
      <c r="AF919" s="13">
        <f>Z919+AB919</f>
        <v>0</v>
      </c>
      <c r="AG919" s="13"/>
      <c r="AH919" s="13"/>
      <c r="AI919" s="13"/>
      <c r="AJ919" s="13"/>
      <c r="AK919" s="81">
        <f>AE919+AG919+AH919+AI919+AJ919</f>
        <v>15948</v>
      </c>
      <c r="AL919" s="81">
        <f>AF919+AH919</f>
        <v>0</v>
      </c>
      <c r="AM919" s="13"/>
      <c r="AN919" s="13"/>
      <c r="AO919" s="13"/>
      <c r="AP919" s="13"/>
      <c r="AQ919" s="13">
        <f>AK919+AM919+AN919+AO919+AP919</f>
        <v>15948</v>
      </c>
      <c r="AR919" s="13">
        <f>AL919+AN919</f>
        <v>0</v>
      </c>
      <c r="AS919" s="13"/>
      <c r="AT919" s="13"/>
      <c r="AU919" s="13"/>
      <c r="AV919" s="13"/>
      <c r="AW919" s="13">
        <f>AQ919+AS919+AT919+AU919+AV919</f>
        <v>15948</v>
      </c>
      <c r="AX919" s="13">
        <f>AR919+AT919</f>
        <v>0</v>
      </c>
    </row>
    <row r="920" spans="1:50" hidden="1" x14ac:dyDescent="0.25">
      <c r="A920" s="64" t="s">
        <v>15</v>
      </c>
      <c r="B920" s="47" t="s">
        <v>252</v>
      </c>
      <c r="C920" s="47" t="s">
        <v>174</v>
      </c>
      <c r="D920" s="47" t="s">
        <v>22</v>
      </c>
      <c r="E920" s="47" t="s">
        <v>256</v>
      </c>
      <c r="F920" s="47"/>
      <c r="G920" s="48">
        <f>G921+G924</f>
        <v>76</v>
      </c>
      <c r="H920" s="48">
        <f t="shared" ref="H920:N920" si="1463">H921+H924</f>
        <v>0</v>
      </c>
      <c r="I920" s="13">
        <f t="shared" si="1463"/>
        <v>0</v>
      </c>
      <c r="J920" s="13">
        <f t="shared" si="1463"/>
        <v>0</v>
      </c>
      <c r="K920" s="13">
        <f t="shared" si="1463"/>
        <v>0</v>
      </c>
      <c r="L920" s="13">
        <f t="shared" si="1463"/>
        <v>0</v>
      </c>
      <c r="M920" s="48">
        <f t="shared" si="1463"/>
        <v>76</v>
      </c>
      <c r="N920" s="48">
        <f t="shared" si="1463"/>
        <v>0</v>
      </c>
      <c r="O920" s="13">
        <f t="shared" ref="O920:T920" si="1464">O921+O924</f>
        <v>0</v>
      </c>
      <c r="P920" s="13">
        <f t="shared" si="1464"/>
        <v>0</v>
      </c>
      <c r="Q920" s="13">
        <f t="shared" si="1464"/>
        <v>0</v>
      </c>
      <c r="R920" s="13">
        <f t="shared" si="1464"/>
        <v>0</v>
      </c>
      <c r="S920" s="48">
        <f t="shared" si="1464"/>
        <v>76</v>
      </c>
      <c r="T920" s="48">
        <f t="shared" si="1464"/>
        <v>0</v>
      </c>
      <c r="U920" s="13">
        <f t="shared" ref="U920:Z920" si="1465">U921+U924</f>
        <v>0</v>
      </c>
      <c r="V920" s="13">
        <f t="shared" si="1465"/>
        <v>0</v>
      </c>
      <c r="W920" s="13">
        <f t="shared" si="1465"/>
        <v>0</v>
      </c>
      <c r="X920" s="13">
        <f t="shared" si="1465"/>
        <v>0</v>
      </c>
      <c r="Y920" s="48">
        <f t="shared" si="1465"/>
        <v>76</v>
      </c>
      <c r="Z920" s="48">
        <f t="shared" si="1465"/>
        <v>0</v>
      </c>
      <c r="AA920" s="13">
        <f t="shared" ref="AA920:AF920" si="1466">AA921+AA924</f>
        <v>0</v>
      </c>
      <c r="AB920" s="13">
        <f t="shared" si="1466"/>
        <v>0</v>
      </c>
      <c r="AC920" s="13">
        <f t="shared" si="1466"/>
        <v>0</v>
      </c>
      <c r="AD920" s="13">
        <f t="shared" si="1466"/>
        <v>0</v>
      </c>
      <c r="AE920" s="48">
        <f t="shared" si="1466"/>
        <v>76</v>
      </c>
      <c r="AF920" s="48">
        <f t="shared" si="1466"/>
        <v>0</v>
      </c>
      <c r="AG920" s="13">
        <f t="shared" ref="AG920:AL920" si="1467">AG921+AG924</f>
        <v>0</v>
      </c>
      <c r="AH920" s="13">
        <f t="shared" si="1467"/>
        <v>0</v>
      </c>
      <c r="AI920" s="13">
        <f t="shared" si="1467"/>
        <v>0</v>
      </c>
      <c r="AJ920" s="13">
        <f t="shared" si="1467"/>
        <v>0</v>
      </c>
      <c r="AK920" s="95">
        <f t="shared" si="1467"/>
        <v>76</v>
      </c>
      <c r="AL920" s="95">
        <f t="shared" si="1467"/>
        <v>0</v>
      </c>
      <c r="AM920" s="13">
        <f t="shared" ref="AM920:AR920" si="1468">AM921+AM924</f>
        <v>0</v>
      </c>
      <c r="AN920" s="13">
        <f t="shared" si="1468"/>
        <v>0</v>
      </c>
      <c r="AO920" s="13">
        <f t="shared" si="1468"/>
        <v>0</v>
      </c>
      <c r="AP920" s="13">
        <f t="shared" si="1468"/>
        <v>0</v>
      </c>
      <c r="AQ920" s="48">
        <f t="shared" si="1468"/>
        <v>76</v>
      </c>
      <c r="AR920" s="48">
        <f t="shared" si="1468"/>
        <v>0</v>
      </c>
      <c r="AS920" s="13">
        <f t="shared" ref="AS920:AX920" si="1469">AS921+AS924</f>
        <v>0</v>
      </c>
      <c r="AT920" s="13">
        <f t="shared" si="1469"/>
        <v>0</v>
      </c>
      <c r="AU920" s="13">
        <f t="shared" si="1469"/>
        <v>0</v>
      </c>
      <c r="AV920" s="13">
        <f t="shared" si="1469"/>
        <v>0</v>
      </c>
      <c r="AW920" s="48">
        <f t="shared" si="1469"/>
        <v>76</v>
      </c>
      <c r="AX920" s="48">
        <f t="shared" si="1469"/>
        <v>0</v>
      </c>
    </row>
    <row r="921" spans="1:50" hidden="1" x14ac:dyDescent="0.25">
      <c r="A921" s="64" t="s">
        <v>261</v>
      </c>
      <c r="B921" s="47" t="s">
        <v>252</v>
      </c>
      <c r="C921" s="47" t="s">
        <v>174</v>
      </c>
      <c r="D921" s="47" t="s">
        <v>22</v>
      </c>
      <c r="E921" s="47" t="s">
        <v>262</v>
      </c>
      <c r="F921" s="47"/>
      <c r="G921" s="48">
        <f>G922</f>
        <v>21</v>
      </c>
      <c r="H921" s="48">
        <f t="shared" ref="H921:R922" si="1470">H922</f>
        <v>0</v>
      </c>
      <c r="I921" s="13">
        <f t="shared" si="1470"/>
        <v>0</v>
      </c>
      <c r="J921" s="13">
        <f t="shared" si="1470"/>
        <v>0</v>
      </c>
      <c r="K921" s="13">
        <f t="shared" si="1470"/>
        <v>0</v>
      </c>
      <c r="L921" s="13">
        <f t="shared" si="1470"/>
        <v>0</v>
      </c>
      <c r="M921" s="48">
        <f t="shared" si="1470"/>
        <v>21</v>
      </c>
      <c r="N921" s="48">
        <f t="shared" si="1470"/>
        <v>0</v>
      </c>
      <c r="O921" s="13">
        <f t="shared" si="1470"/>
        <v>0</v>
      </c>
      <c r="P921" s="13">
        <f t="shared" si="1470"/>
        <v>0</v>
      </c>
      <c r="Q921" s="13">
        <f t="shared" si="1470"/>
        <v>0</v>
      </c>
      <c r="R921" s="13">
        <f t="shared" si="1470"/>
        <v>0</v>
      </c>
      <c r="S921" s="48">
        <f>S922</f>
        <v>21</v>
      </c>
      <c r="T921" s="48">
        <f>T922</f>
        <v>0</v>
      </c>
      <c r="U921" s="13">
        <f t="shared" ref="U921:X922" si="1471">U922</f>
        <v>0</v>
      </c>
      <c r="V921" s="13">
        <f t="shared" si="1471"/>
        <v>0</v>
      </c>
      <c r="W921" s="13">
        <f t="shared" si="1471"/>
        <v>0</v>
      </c>
      <c r="X921" s="13">
        <f t="shared" si="1471"/>
        <v>0</v>
      </c>
      <c r="Y921" s="48">
        <f>Y922</f>
        <v>21</v>
      </c>
      <c r="Z921" s="48">
        <f>Z922</f>
        <v>0</v>
      </c>
      <c r="AA921" s="13">
        <f t="shared" ref="AA921:AD922" si="1472">AA922</f>
        <v>0</v>
      </c>
      <c r="AB921" s="13">
        <f t="shared" si="1472"/>
        <v>0</v>
      </c>
      <c r="AC921" s="13">
        <f t="shared" si="1472"/>
        <v>0</v>
      </c>
      <c r="AD921" s="13">
        <f t="shared" si="1472"/>
        <v>0</v>
      </c>
      <c r="AE921" s="48">
        <f>AE922</f>
        <v>21</v>
      </c>
      <c r="AF921" s="48">
        <f>AF922</f>
        <v>0</v>
      </c>
      <c r="AG921" s="13">
        <f t="shared" ref="AG921:AJ922" si="1473">AG922</f>
        <v>0</v>
      </c>
      <c r="AH921" s="13">
        <f t="shared" si="1473"/>
        <v>0</v>
      </c>
      <c r="AI921" s="13">
        <f t="shared" si="1473"/>
        <v>0</v>
      </c>
      <c r="AJ921" s="13">
        <f t="shared" si="1473"/>
        <v>0</v>
      </c>
      <c r="AK921" s="95">
        <f>AK922</f>
        <v>21</v>
      </c>
      <c r="AL921" s="95">
        <f>AL922</f>
        <v>0</v>
      </c>
      <c r="AM921" s="13">
        <f t="shared" ref="AM921:AP922" si="1474">AM922</f>
        <v>0</v>
      </c>
      <c r="AN921" s="13">
        <f t="shared" si="1474"/>
        <v>0</v>
      </c>
      <c r="AO921" s="13">
        <f t="shared" si="1474"/>
        <v>0</v>
      </c>
      <c r="AP921" s="13">
        <f t="shared" si="1474"/>
        <v>0</v>
      </c>
      <c r="AQ921" s="48">
        <f>AQ922</f>
        <v>21</v>
      </c>
      <c r="AR921" s="48">
        <f>AR922</f>
        <v>0</v>
      </c>
      <c r="AS921" s="13">
        <f t="shared" ref="AS921:AV922" si="1475">AS922</f>
        <v>0</v>
      </c>
      <c r="AT921" s="13">
        <f t="shared" si="1475"/>
        <v>0</v>
      </c>
      <c r="AU921" s="13">
        <f t="shared" si="1475"/>
        <v>0</v>
      </c>
      <c r="AV921" s="13">
        <f t="shared" si="1475"/>
        <v>0</v>
      </c>
      <c r="AW921" s="48">
        <f>AW922</f>
        <v>21</v>
      </c>
      <c r="AX921" s="48">
        <f>AX922</f>
        <v>0</v>
      </c>
    </row>
    <row r="922" spans="1:50" ht="33" hidden="1" x14ac:dyDescent="0.25">
      <c r="A922" s="64" t="s">
        <v>12</v>
      </c>
      <c r="B922" s="47">
        <v>917</v>
      </c>
      <c r="C922" s="47" t="s">
        <v>174</v>
      </c>
      <c r="D922" s="47" t="s">
        <v>22</v>
      </c>
      <c r="E922" s="47" t="s">
        <v>262</v>
      </c>
      <c r="F922" s="47" t="s">
        <v>13</v>
      </c>
      <c r="G922" s="48">
        <f>G923</f>
        <v>21</v>
      </c>
      <c r="H922" s="48">
        <f t="shared" si="1470"/>
        <v>0</v>
      </c>
      <c r="I922" s="13">
        <f t="shared" si="1470"/>
        <v>0</v>
      </c>
      <c r="J922" s="13">
        <f t="shared" si="1470"/>
        <v>0</v>
      </c>
      <c r="K922" s="13">
        <f t="shared" si="1470"/>
        <v>0</v>
      </c>
      <c r="L922" s="13">
        <f t="shared" si="1470"/>
        <v>0</v>
      </c>
      <c r="M922" s="48">
        <f t="shared" si="1470"/>
        <v>21</v>
      </c>
      <c r="N922" s="48">
        <f t="shared" si="1470"/>
        <v>0</v>
      </c>
      <c r="O922" s="13">
        <f t="shared" si="1470"/>
        <v>0</v>
      </c>
      <c r="P922" s="13">
        <f t="shared" si="1470"/>
        <v>0</v>
      </c>
      <c r="Q922" s="13">
        <f t="shared" si="1470"/>
        <v>0</v>
      </c>
      <c r="R922" s="13">
        <f t="shared" si="1470"/>
        <v>0</v>
      </c>
      <c r="S922" s="48">
        <f>S923</f>
        <v>21</v>
      </c>
      <c r="T922" s="48">
        <f>T923</f>
        <v>0</v>
      </c>
      <c r="U922" s="13">
        <f t="shared" si="1471"/>
        <v>0</v>
      </c>
      <c r="V922" s="13">
        <f t="shared" si="1471"/>
        <v>0</v>
      </c>
      <c r="W922" s="13">
        <f t="shared" si="1471"/>
        <v>0</v>
      </c>
      <c r="X922" s="13">
        <f t="shared" si="1471"/>
        <v>0</v>
      </c>
      <c r="Y922" s="48">
        <f>Y923</f>
        <v>21</v>
      </c>
      <c r="Z922" s="48">
        <f>Z923</f>
        <v>0</v>
      </c>
      <c r="AA922" s="13">
        <f t="shared" si="1472"/>
        <v>0</v>
      </c>
      <c r="AB922" s="13">
        <f t="shared" si="1472"/>
        <v>0</v>
      </c>
      <c r="AC922" s="13">
        <f t="shared" si="1472"/>
        <v>0</v>
      </c>
      <c r="AD922" s="13">
        <f t="shared" si="1472"/>
        <v>0</v>
      </c>
      <c r="AE922" s="48">
        <f>AE923</f>
        <v>21</v>
      </c>
      <c r="AF922" s="48">
        <f>AF923</f>
        <v>0</v>
      </c>
      <c r="AG922" s="13">
        <f t="shared" si="1473"/>
        <v>0</v>
      </c>
      <c r="AH922" s="13">
        <f t="shared" si="1473"/>
        <v>0</v>
      </c>
      <c r="AI922" s="13">
        <f t="shared" si="1473"/>
        <v>0</v>
      </c>
      <c r="AJ922" s="13">
        <f t="shared" si="1473"/>
        <v>0</v>
      </c>
      <c r="AK922" s="95">
        <f>AK923</f>
        <v>21</v>
      </c>
      <c r="AL922" s="95">
        <f>AL923</f>
        <v>0</v>
      </c>
      <c r="AM922" s="13">
        <f t="shared" si="1474"/>
        <v>0</v>
      </c>
      <c r="AN922" s="13">
        <f t="shared" si="1474"/>
        <v>0</v>
      </c>
      <c r="AO922" s="13">
        <f t="shared" si="1474"/>
        <v>0</v>
      </c>
      <c r="AP922" s="13">
        <f t="shared" si="1474"/>
        <v>0</v>
      </c>
      <c r="AQ922" s="48">
        <f>AQ923</f>
        <v>21</v>
      </c>
      <c r="AR922" s="48">
        <f>AR923</f>
        <v>0</v>
      </c>
      <c r="AS922" s="13">
        <f t="shared" si="1475"/>
        <v>0</v>
      </c>
      <c r="AT922" s="13">
        <f t="shared" si="1475"/>
        <v>0</v>
      </c>
      <c r="AU922" s="13">
        <f t="shared" si="1475"/>
        <v>0</v>
      </c>
      <c r="AV922" s="13">
        <f t="shared" si="1475"/>
        <v>0</v>
      </c>
      <c r="AW922" s="48">
        <f>AW923</f>
        <v>21</v>
      </c>
      <c r="AX922" s="48">
        <f>AX923</f>
        <v>0</v>
      </c>
    </row>
    <row r="923" spans="1:50" hidden="1" x14ac:dyDescent="0.25">
      <c r="A923" s="64" t="s">
        <v>14</v>
      </c>
      <c r="B923" s="47" t="s">
        <v>252</v>
      </c>
      <c r="C923" s="47" t="s">
        <v>174</v>
      </c>
      <c r="D923" s="47" t="s">
        <v>22</v>
      </c>
      <c r="E923" s="47" t="s">
        <v>262</v>
      </c>
      <c r="F923" s="13">
        <v>610</v>
      </c>
      <c r="G923" s="13">
        <v>21</v>
      </c>
      <c r="H923" s="13"/>
      <c r="I923" s="13"/>
      <c r="J923" s="13"/>
      <c r="K923" s="13"/>
      <c r="L923" s="13"/>
      <c r="M923" s="13">
        <f>G923+I923+J923+K923+L923</f>
        <v>21</v>
      </c>
      <c r="N923" s="13">
        <f>H923+J923</f>
        <v>0</v>
      </c>
      <c r="O923" s="13"/>
      <c r="P923" s="13"/>
      <c r="Q923" s="13"/>
      <c r="R923" s="13"/>
      <c r="S923" s="13">
        <f>M923+O923+P923+Q923+R923</f>
        <v>21</v>
      </c>
      <c r="T923" s="13">
        <f>N923+P923</f>
        <v>0</v>
      </c>
      <c r="U923" s="13"/>
      <c r="V923" s="13"/>
      <c r="W923" s="13"/>
      <c r="X923" s="13"/>
      <c r="Y923" s="13">
        <f>S923+U923+V923+W923+X923</f>
        <v>21</v>
      </c>
      <c r="Z923" s="13">
        <f>T923+V923</f>
        <v>0</v>
      </c>
      <c r="AA923" s="13"/>
      <c r="AB923" s="13"/>
      <c r="AC923" s="13"/>
      <c r="AD923" s="13"/>
      <c r="AE923" s="13">
        <f>Y923+AA923+AB923+AC923+AD923</f>
        <v>21</v>
      </c>
      <c r="AF923" s="13">
        <f>Z923+AB923</f>
        <v>0</v>
      </c>
      <c r="AG923" s="13"/>
      <c r="AH923" s="13"/>
      <c r="AI923" s="13"/>
      <c r="AJ923" s="13"/>
      <c r="AK923" s="81">
        <f>AE923+AG923+AH923+AI923+AJ923</f>
        <v>21</v>
      </c>
      <c r="AL923" s="81">
        <f>AF923+AH923</f>
        <v>0</v>
      </c>
      <c r="AM923" s="13"/>
      <c r="AN923" s="13"/>
      <c r="AO923" s="13"/>
      <c r="AP923" s="13"/>
      <c r="AQ923" s="13">
        <f>AK923+AM923+AN923+AO923+AP923</f>
        <v>21</v>
      </c>
      <c r="AR923" s="13">
        <f>AL923+AN923</f>
        <v>0</v>
      </c>
      <c r="AS923" s="13"/>
      <c r="AT923" s="13"/>
      <c r="AU923" s="13"/>
      <c r="AV923" s="13"/>
      <c r="AW923" s="13">
        <f>AQ923+AS923+AT923+AU923+AV923</f>
        <v>21</v>
      </c>
      <c r="AX923" s="13">
        <f>AR923+AT923</f>
        <v>0</v>
      </c>
    </row>
    <row r="924" spans="1:50" ht="39" hidden="1" customHeight="1" x14ac:dyDescent="0.25">
      <c r="A924" s="60" t="s">
        <v>263</v>
      </c>
      <c r="B924" s="47" t="s">
        <v>252</v>
      </c>
      <c r="C924" s="47" t="s">
        <v>174</v>
      </c>
      <c r="D924" s="47" t="s">
        <v>22</v>
      </c>
      <c r="E924" s="47" t="s">
        <v>463</v>
      </c>
      <c r="F924" s="16"/>
      <c r="G924" s="13">
        <f>G925</f>
        <v>55</v>
      </c>
      <c r="H924" s="13">
        <f t="shared" ref="H924:R925" si="1476">H925</f>
        <v>0</v>
      </c>
      <c r="I924" s="13">
        <f t="shared" si="1476"/>
        <v>0</v>
      </c>
      <c r="J924" s="13">
        <f t="shared" si="1476"/>
        <v>0</v>
      </c>
      <c r="K924" s="13">
        <f t="shared" si="1476"/>
        <v>0</v>
      </c>
      <c r="L924" s="13">
        <f t="shared" si="1476"/>
        <v>0</v>
      </c>
      <c r="M924" s="13">
        <f t="shared" si="1476"/>
        <v>55</v>
      </c>
      <c r="N924" s="13">
        <f t="shared" si="1476"/>
        <v>0</v>
      </c>
      <c r="O924" s="13">
        <f t="shared" si="1476"/>
        <v>0</v>
      </c>
      <c r="P924" s="13">
        <f t="shared" si="1476"/>
        <v>0</v>
      </c>
      <c r="Q924" s="13">
        <f t="shared" si="1476"/>
        <v>0</v>
      </c>
      <c r="R924" s="13">
        <f t="shared" si="1476"/>
        <v>0</v>
      </c>
      <c r="S924" s="13">
        <f>S925</f>
        <v>55</v>
      </c>
      <c r="T924" s="13">
        <f>T925</f>
        <v>0</v>
      </c>
      <c r="U924" s="13">
        <f t="shared" ref="U924:X925" si="1477">U925</f>
        <v>0</v>
      </c>
      <c r="V924" s="13">
        <f t="shared" si="1477"/>
        <v>0</v>
      </c>
      <c r="W924" s="13">
        <f t="shared" si="1477"/>
        <v>0</v>
      </c>
      <c r="X924" s="13">
        <f t="shared" si="1477"/>
        <v>0</v>
      </c>
      <c r="Y924" s="13">
        <f>Y925</f>
        <v>55</v>
      </c>
      <c r="Z924" s="13">
        <f>Z925</f>
        <v>0</v>
      </c>
      <c r="AA924" s="13">
        <f t="shared" ref="AA924:AD925" si="1478">AA925</f>
        <v>0</v>
      </c>
      <c r="AB924" s="13">
        <f t="shared" si="1478"/>
        <v>0</v>
      </c>
      <c r="AC924" s="13">
        <f t="shared" si="1478"/>
        <v>0</v>
      </c>
      <c r="AD924" s="13">
        <f t="shared" si="1478"/>
        <v>0</v>
      </c>
      <c r="AE924" s="13">
        <f>AE925</f>
        <v>55</v>
      </c>
      <c r="AF924" s="13">
        <f>AF925</f>
        <v>0</v>
      </c>
      <c r="AG924" s="13">
        <f t="shared" ref="AG924:AJ925" si="1479">AG925</f>
        <v>0</v>
      </c>
      <c r="AH924" s="13">
        <f t="shared" si="1479"/>
        <v>0</v>
      </c>
      <c r="AI924" s="13">
        <f t="shared" si="1479"/>
        <v>0</v>
      </c>
      <c r="AJ924" s="13">
        <f t="shared" si="1479"/>
        <v>0</v>
      </c>
      <c r="AK924" s="81">
        <f>AK925</f>
        <v>55</v>
      </c>
      <c r="AL924" s="81">
        <f>AL925</f>
        <v>0</v>
      </c>
      <c r="AM924" s="13">
        <f t="shared" ref="AM924:AP925" si="1480">AM925</f>
        <v>0</v>
      </c>
      <c r="AN924" s="13">
        <f t="shared" si="1480"/>
        <v>0</v>
      </c>
      <c r="AO924" s="13">
        <f t="shared" si="1480"/>
        <v>0</v>
      </c>
      <c r="AP924" s="13">
        <f t="shared" si="1480"/>
        <v>0</v>
      </c>
      <c r="AQ924" s="13">
        <f>AQ925</f>
        <v>55</v>
      </c>
      <c r="AR924" s="13">
        <f>AR925</f>
        <v>0</v>
      </c>
      <c r="AS924" s="13">
        <f t="shared" ref="AS924:AV925" si="1481">AS925</f>
        <v>0</v>
      </c>
      <c r="AT924" s="13">
        <f t="shared" si="1481"/>
        <v>0</v>
      </c>
      <c r="AU924" s="13">
        <f t="shared" si="1481"/>
        <v>0</v>
      </c>
      <c r="AV924" s="13">
        <f t="shared" si="1481"/>
        <v>0</v>
      </c>
      <c r="AW924" s="13">
        <f>AW925</f>
        <v>55</v>
      </c>
      <c r="AX924" s="13">
        <f>AX925</f>
        <v>0</v>
      </c>
    </row>
    <row r="925" spans="1:50" ht="33" hidden="1" x14ac:dyDescent="0.25">
      <c r="A925" s="60" t="s">
        <v>270</v>
      </c>
      <c r="B925" s="47" t="s">
        <v>252</v>
      </c>
      <c r="C925" s="47" t="s">
        <v>174</v>
      </c>
      <c r="D925" s="47" t="s">
        <v>22</v>
      </c>
      <c r="E925" s="47" t="s">
        <v>463</v>
      </c>
      <c r="F925" s="16" t="s">
        <v>33</v>
      </c>
      <c r="G925" s="13">
        <f>G926</f>
        <v>55</v>
      </c>
      <c r="H925" s="13">
        <f t="shared" si="1476"/>
        <v>0</v>
      </c>
      <c r="I925" s="13">
        <f t="shared" si="1476"/>
        <v>0</v>
      </c>
      <c r="J925" s="13">
        <f t="shared" si="1476"/>
        <v>0</v>
      </c>
      <c r="K925" s="13">
        <f t="shared" si="1476"/>
        <v>0</v>
      </c>
      <c r="L925" s="13">
        <f t="shared" si="1476"/>
        <v>0</v>
      </c>
      <c r="M925" s="13">
        <f t="shared" si="1476"/>
        <v>55</v>
      </c>
      <c r="N925" s="13">
        <f t="shared" si="1476"/>
        <v>0</v>
      </c>
      <c r="O925" s="13">
        <f t="shared" si="1476"/>
        <v>0</v>
      </c>
      <c r="P925" s="13">
        <f t="shared" si="1476"/>
        <v>0</v>
      </c>
      <c r="Q925" s="13">
        <f t="shared" si="1476"/>
        <v>0</v>
      </c>
      <c r="R925" s="13">
        <f t="shared" si="1476"/>
        <v>0</v>
      </c>
      <c r="S925" s="13">
        <f>S926</f>
        <v>55</v>
      </c>
      <c r="T925" s="13">
        <f>T926</f>
        <v>0</v>
      </c>
      <c r="U925" s="13">
        <f t="shared" si="1477"/>
        <v>0</v>
      </c>
      <c r="V925" s="13">
        <f t="shared" si="1477"/>
        <v>0</v>
      </c>
      <c r="W925" s="13">
        <f t="shared" si="1477"/>
        <v>0</v>
      </c>
      <c r="X925" s="13">
        <f t="shared" si="1477"/>
        <v>0</v>
      </c>
      <c r="Y925" s="13">
        <f>Y926</f>
        <v>55</v>
      </c>
      <c r="Z925" s="13">
        <f>Z926</f>
        <v>0</v>
      </c>
      <c r="AA925" s="13">
        <f t="shared" si="1478"/>
        <v>0</v>
      </c>
      <c r="AB925" s="13">
        <f t="shared" si="1478"/>
        <v>0</v>
      </c>
      <c r="AC925" s="13">
        <f t="shared" si="1478"/>
        <v>0</v>
      </c>
      <c r="AD925" s="13">
        <f t="shared" si="1478"/>
        <v>0</v>
      </c>
      <c r="AE925" s="13">
        <f>AE926</f>
        <v>55</v>
      </c>
      <c r="AF925" s="13">
        <f>AF926</f>
        <v>0</v>
      </c>
      <c r="AG925" s="13">
        <f t="shared" si="1479"/>
        <v>0</v>
      </c>
      <c r="AH925" s="13">
        <f t="shared" si="1479"/>
        <v>0</v>
      </c>
      <c r="AI925" s="13">
        <f t="shared" si="1479"/>
        <v>0</v>
      </c>
      <c r="AJ925" s="13">
        <f t="shared" si="1479"/>
        <v>0</v>
      </c>
      <c r="AK925" s="81">
        <f>AK926</f>
        <v>55</v>
      </c>
      <c r="AL925" s="81">
        <f>AL926</f>
        <v>0</v>
      </c>
      <c r="AM925" s="13">
        <f t="shared" si="1480"/>
        <v>0</v>
      </c>
      <c r="AN925" s="13">
        <f t="shared" si="1480"/>
        <v>0</v>
      </c>
      <c r="AO925" s="13">
        <f t="shared" si="1480"/>
        <v>0</v>
      </c>
      <c r="AP925" s="13">
        <f t="shared" si="1480"/>
        <v>0</v>
      </c>
      <c r="AQ925" s="13">
        <f>AQ926</f>
        <v>55</v>
      </c>
      <c r="AR925" s="13">
        <f>AR926</f>
        <v>0</v>
      </c>
      <c r="AS925" s="13">
        <f t="shared" si="1481"/>
        <v>0</v>
      </c>
      <c r="AT925" s="13">
        <f t="shared" si="1481"/>
        <v>0</v>
      </c>
      <c r="AU925" s="13">
        <f t="shared" si="1481"/>
        <v>0</v>
      </c>
      <c r="AV925" s="13">
        <f t="shared" si="1481"/>
        <v>0</v>
      </c>
      <c r="AW925" s="13">
        <f>AW926</f>
        <v>55</v>
      </c>
      <c r="AX925" s="13">
        <f>AX926</f>
        <v>0</v>
      </c>
    </row>
    <row r="926" spans="1:50" ht="33" hidden="1" x14ac:dyDescent="0.25">
      <c r="A926" s="76" t="s">
        <v>39</v>
      </c>
      <c r="B926" s="47" t="s">
        <v>252</v>
      </c>
      <c r="C926" s="47" t="s">
        <v>174</v>
      </c>
      <c r="D926" s="47" t="s">
        <v>22</v>
      </c>
      <c r="E926" s="47" t="s">
        <v>463</v>
      </c>
      <c r="F926" s="16" t="s">
        <v>40</v>
      </c>
      <c r="G926" s="13">
        <v>55</v>
      </c>
      <c r="H926" s="13"/>
      <c r="I926" s="13"/>
      <c r="J926" s="13"/>
      <c r="K926" s="13"/>
      <c r="L926" s="13"/>
      <c r="M926" s="13">
        <f>G926+I926+J926+K926+L926</f>
        <v>55</v>
      </c>
      <c r="N926" s="13">
        <f>H926+J926</f>
        <v>0</v>
      </c>
      <c r="O926" s="13"/>
      <c r="P926" s="13"/>
      <c r="Q926" s="13"/>
      <c r="R926" s="13"/>
      <c r="S926" s="13">
        <f>M926+O926+P926+Q926+R926</f>
        <v>55</v>
      </c>
      <c r="T926" s="13">
        <f>N926+P926</f>
        <v>0</v>
      </c>
      <c r="U926" s="13"/>
      <c r="V926" s="13"/>
      <c r="W926" s="13"/>
      <c r="X926" s="13"/>
      <c r="Y926" s="13">
        <f>S926+U926+V926+W926+X926</f>
        <v>55</v>
      </c>
      <c r="Z926" s="13">
        <f>T926+V926</f>
        <v>0</v>
      </c>
      <c r="AA926" s="13"/>
      <c r="AB926" s="13"/>
      <c r="AC926" s="13"/>
      <c r="AD926" s="13"/>
      <c r="AE926" s="13">
        <f>Y926+AA926+AB926+AC926+AD926</f>
        <v>55</v>
      </c>
      <c r="AF926" s="13">
        <f>Z926+AB926</f>
        <v>0</v>
      </c>
      <c r="AG926" s="13"/>
      <c r="AH926" s="13"/>
      <c r="AI926" s="13"/>
      <c r="AJ926" s="13"/>
      <c r="AK926" s="81">
        <f>AE926+AG926+AH926+AI926+AJ926</f>
        <v>55</v>
      </c>
      <c r="AL926" s="81">
        <f>AF926+AH926</f>
        <v>0</v>
      </c>
      <c r="AM926" s="13"/>
      <c r="AN926" s="13"/>
      <c r="AO926" s="13"/>
      <c r="AP926" s="13"/>
      <c r="AQ926" s="13">
        <f>AK926+AM926+AN926+AO926+AP926</f>
        <v>55</v>
      </c>
      <c r="AR926" s="13">
        <f>AL926+AN926</f>
        <v>0</v>
      </c>
      <c r="AS926" s="13"/>
      <c r="AT926" s="13"/>
      <c r="AU926" s="13"/>
      <c r="AV926" s="13"/>
      <c r="AW926" s="13">
        <f>AQ926+AS926+AT926+AU926+AV926</f>
        <v>55</v>
      </c>
      <c r="AX926" s="13">
        <f>AR926+AT926</f>
        <v>0</v>
      </c>
    </row>
    <row r="927" spans="1:50" ht="82.5" hidden="1" x14ac:dyDescent="0.25">
      <c r="A927" s="60" t="s">
        <v>135</v>
      </c>
      <c r="B927" s="47" t="s">
        <v>252</v>
      </c>
      <c r="C927" s="47" t="s">
        <v>174</v>
      </c>
      <c r="D927" s="47" t="s">
        <v>22</v>
      </c>
      <c r="E927" s="47" t="s">
        <v>136</v>
      </c>
      <c r="F927" s="16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>
        <f>AA928</f>
        <v>30</v>
      </c>
      <c r="AB927" s="13">
        <f t="shared" ref="AB927:AQ928" si="1482">AB928</f>
        <v>0</v>
      </c>
      <c r="AC927" s="13">
        <f t="shared" si="1482"/>
        <v>0</v>
      </c>
      <c r="AD927" s="13">
        <f t="shared" si="1482"/>
        <v>0</v>
      </c>
      <c r="AE927" s="13">
        <f t="shared" si="1482"/>
        <v>30</v>
      </c>
      <c r="AF927" s="13">
        <f t="shared" si="1482"/>
        <v>0</v>
      </c>
      <c r="AG927" s="13">
        <f>AG928</f>
        <v>0</v>
      </c>
      <c r="AH927" s="13">
        <f t="shared" si="1482"/>
        <v>0</v>
      </c>
      <c r="AI927" s="13">
        <f t="shared" si="1482"/>
        <v>0</v>
      </c>
      <c r="AJ927" s="13">
        <f t="shared" si="1482"/>
        <v>0</v>
      </c>
      <c r="AK927" s="81">
        <f t="shared" si="1482"/>
        <v>30</v>
      </c>
      <c r="AL927" s="81">
        <f t="shared" si="1482"/>
        <v>0</v>
      </c>
      <c r="AM927" s="13">
        <f>AM928</f>
        <v>0</v>
      </c>
      <c r="AN927" s="13">
        <f t="shared" si="1482"/>
        <v>0</v>
      </c>
      <c r="AO927" s="13">
        <f t="shared" si="1482"/>
        <v>0</v>
      </c>
      <c r="AP927" s="13">
        <f t="shared" si="1482"/>
        <v>0</v>
      </c>
      <c r="AQ927" s="13">
        <f t="shared" si="1482"/>
        <v>30</v>
      </c>
      <c r="AR927" s="13">
        <f t="shared" ref="AN927:AR930" si="1483">AR928</f>
        <v>0</v>
      </c>
      <c r="AS927" s="13">
        <f>AS928</f>
        <v>0</v>
      </c>
      <c r="AT927" s="13">
        <f t="shared" ref="AT927:AX930" si="1484">AT928</f>
        <v>0</v>
      </c>
      <c r="AU927" s="13">
        <f t="shared" si="1484"/>
        <v>0</v>
      </c>
      <c r="AV927" s="13">
        <f t="shared" si="1484"/>
        <v>0</v>
      </c>
      <c r="AW927" s="13">
        <f t="shared" si="1484"/>
        <v>30</v>
      </c>
      <c r="AX927" s="13">
        <f t="shared" si="1484"/>
        <v>0</v>
      </c>
    </row>
    <row r="928" spans="1:50" hidden="1" x14ac:dyDescent="0.25">
      <c r="A928" s="64" t="s">
        <v>15</v>
      </c>
      <c r="B928" s="47" t="s">
        <v>252</v>
      </c>
      <c r="C928" s="47" t="s">
        <v>174</v>
      </c>
      <c r="D928" s="47" t="s">
        <v>22</v>
      </c>
      <c r="E928" s="47" t="s">
        <v>169</v>
      </c>
      <c r="F928" s="16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>
        <f>AA929</f>
        <v>30</v>
      </c>
      <c r="AB928" s="13">
        <f t="shared" si="1482"/>
        <v>0</v>
      </c>
      <c r="AC928" s="13">
        <f t="shared" si="1482"/>
        <v>0</v>
      </c>
      <c r="AD928" s="13">
        <f t="shared" si="1482"/>
        <v>0</v>
      </c>
      <c r="AE928" s="13">
        <f t="shared" si="1482"/>
        <v>30</v>
      </c>
      <c r="AF928" s="13">
        <f t="shared" si="1482"/>
        <v>0</v>
      </c>
      <c r="AG928" s="13">
        <f>AG929</f>
        <v>0</v>
      </c>
      <c r="AH928" s="13">
        <f t="shared" si="1482"/>
        <v>0</v>
      </c>
      <c r="AI928" s="13">
        <f t="shared" si="1482"/>
        <v>0</v>
      </c>
      <c r="AJ928" s="13">
        <f t="shared" si="1482"/>
        <v>0</v>
      </c>
      <c r="AK928" s="81">
        <f t="shared" si="1482"/>
        <v>30</v>
      </c>
      <c r="AL928" s="81">
        <f t="shared" si="1482"/>
        <v>0</v>
      </c>
      <c r="AM928" s="13">
        <f>AM929</f>
        <v>0</v>
      </c>
      <c r="AN928" s="13">
        <f t="shared" si="1483"/>
        <v>0</v>
      </c>
      <c r="AO928" s="13">
        <f t="shared" si="1483"/>
        <v>0</v>
      </c>
      <c r="AP928" s="13">
        <f t="shared" si="1483"/>
        <v>0</v>
      </c>
      <c r="AQ928" s="13">
        <f t="shared" si="1483"/>
        <v>30</v>
      </c>
      <c r="AR928" s="13">
        <f t="shared" si="1483"/>
        <v>0</v>
      </c>
      <c r="AS928" s="13">
        <f>AS929</f>
        <v>0</v>
      </c>
      <c r="AT928" s="13">
        <f t="shared" si="1484"/>
        <v>0</v>
      </c>
      <c r="AU928" s="13">
        <f t="shared" si="1484"/>
        <v>0</v>
      </c>
      <c r="AV928" s="13">
        <f t="shared" si="1484"/>
        <v>0</v>
      </c>
      <c r="AW928" s="13">
        <f t="shared" si="1484"/>
        <v>30</v>
      </c>
      <c r="AX928" s="13">
        <f t="shared" si="1484"/>
        <v>0</v>
      </c>
    </row>
    <row r="929" spans="1:50" hidden="1" x14ac:dyDescent="0.25">
      <c r="A929" s="64" t="s">
        <v>261</v>
      </c>
      <c r="B929" s="47" t="s">
        <v>252</v>
      </c>
      <c r="C929" s="47" t="s">
        <v>174</v>
      </c>
      <c r="D929" s="47" t="s">
        <v>22</v>
      </c>
      <c r="E929" s="47" t="s">
        <v>641</v>
      </c>
      <c r="F929" s="16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>
        <f>AA930</f>
        <v>30</v>
      </c>
      <c r="AB929" s="13">
        <f t="shared" ref="AB929:AQ930" si="1485">AB930</f>
        <v>0</v>
      </c>
      <c r="AC929" s="13">
        <f t="shared" si="1485"/>
        <v>0</v>
      </c>
      <c r="AD929" s="13">
        <f t="shared" si="1485"/>
        <v>0</v>
      </c>
      <c r="AE929" s="13">
        <f t="shared" si="1485"/>
        <v>30</v>
      </c>
      <c r="AF929" s="13">
        <f t="shared" si="1485"/>
        <v>0</v>
      </c>
      <c r="AG929" s="13">
        <f>AG930</f>
        <v>0</v>
      </c>
      <c r="AH929" s="13">
        <f t="shared" si="1485"/>
        <v>0</v>
      </c>
      <c r="AI929" s="13">
        <f t="shared" si="1485"/>
        <v>0</v>
      </c>
      <c r="AJ929" s="13">
        <f t="shared" si="1485"/>
        <v>0</v>
      </c>
      <c r="AK929" s="81">
        <f t="shared" si="1485"/>
        <v>30</v>
      </c>
      <c r="AL929" s="81">
        <f t="shared" si="1485"/>
        <v>0</v>
      </c>
      <c r="AM929" s="13">
        <f>AM930</f>
        <v>0</v>
      </c>
      <c r="AN929" s="13">
        <f t="shared" si="1485"/>
        <v>0</v>
      </c>
      <c r="AO929" s="13">
        <f t="shared" si="1485"/>
        <v>0</v>
      </c>
      <c r="AP929" s="13">
        <f t="shared" si="1485"/>
        <v>0</v>
      </c>
      <c r="AQ929" s="13">
        <f t="shared" si="1485"/>
        <v>30</v>
      </c>
      <c r="AR929" s="13">
        <f t="shared" si="1483"/>
        <v>0</v>
      </c>
      <c r="AS929" s="13">
        <f>AS930</f>
        <v>0</v>
      </c>
      <c r="AT929" s="13">
        <f t="shared" si="1484"/>
        <v>0</v>
      </c>
      <c r="AU929" s="13">
        <f t="shared" si="1484"/>
        <v>0</v>
      </c>
      <c r="AV929" s="13">
        <f t="shared" si="1484"/>
        <v>0</v>
      </c>
      <c r="AW929" s="13">
        <f t="shared" si="1484"/>
        <v>30</v>
      </c>
      <c r="AX929" s="13">
        <f t="shared" si="1484"/>
        <v>0</v>
      </c>
    </row>
    <row r="930" spans="1:50" ht="33" hidden="1" x14ac:dyDescent="0.25">
      <c r="A930" s="64" t="s">
        <v>12</v>
      </c>
      <c r="B930" s="47" t="s">
        <v>252</v>
      </c>
      <c r="C930" s="47" t="s">
        <v>174</v>
      </c>
      <c r="D930" s="47" t="s">
        <v>22</v>
      </c>
      <c r="E930" s="47" t="s">
        <v>641</v>
      </c>
      <c r="F930" s="16" t="s">
        <v>13</v>
      </c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>
        <f>AA931</f>
        <v>30</v>
      </c>
      <c r="AB930" s="13">
        <f t="shared" si="1485"/>
        <v>0</v>
      </c>
      <c r="AC930" s="13">
        <f t="shared" si="1485"/>
        <v>0</v>
      </c>
      <c r="AD930" s="13">
        <f t="shared" si="1485"/>
        <v>0</v>
      </c>
      <c r="AE930" s="13">
        <f t="shared" si="1485"/>
        <v>30</v>
      </c>
      <c r="AF930" s="13">
        <f t="shared" si="1485"/>
        <v>0</v>
      </c>
      <c r="AG930" s="13">
        <f>AG931</f>
        <v>0</v>
      </c>
      <c r="AH930" s="13">
        <f t="shared" si="1485"/>
        <v>0</v>
      </c>
      <c r="AI930" s="13">
        <f t="shared" si="1485"/>
        <v>0</v>
      </c>
      <c r="AJ930" s="13">
        <f t="shared" si="1485"/>
        <v>0</v>
      </c>
      <c r="AK930" s="81">
        <f t="shared" si="1485"/>
        <v>30</v>
      </c>
      <c r="AL930" s="81">
        <f t="shared" si="1485"/>
        <v>0</v>
      </c>
      <c r="AM930" s="13">
        <f>AM931</f>
        <v>0</v>
      </c>
      <c r="AN930" s="13">
        <f t="shared" si="1483"/>
        <v>0</v>
      </c>
      <c r="AO930" s="13">
        <f t="shared" si="1483"/>
        <v>0</v>
      </c>
      <c r="AP930" s="13">
        <f t="shared" si="1483"/>
        <v>0</v>
      </c>
      <c r="AQ930" s="13">
        <f t="shared" si="1483"/>
        <v>30</v>
      </c>
      <c r="AR930" s="13">
        <f t="shared" si="1483"/>
        <v>0</v>
      </c>
      <c r="AS930" s="13">
        <f>AS931</f>
        <v>0</v>
      </c>
      <c r="AT930" s="13">
        <f t="shared" si="1484"/>
        <v>0</v>
      </c>
      <c r="AU930" s="13">
        <f t="shared" si="1484"/>
        <v>0</v>
      </c>
      <c r="AV930" s="13">
        <f t="shared" si="1484"/>
        <v>0</v>
      </c>
      <c r="AW930" s="13">
        <f t="shared" si="1484"/>
        <v>30</v>
      </c>
      <c r="AX930" s="13">
        <f t="shared" si="1484"/>
        <v>0</v>
      </c>
    </row>
    <row r="931" spans="1:50" hidden="1" x14ac:dyDescent="0.25">
      <c r="A931" s="64" t="s">
        <v>14</v>
      </c>
      <c r="B931" s="47" t="s">
        <v>252</v>
      </c>
      <c r="C931" s="47" t="s">
        <v>174</v>
      </c>
      <c r="D931" s="47" t="s">
        <v>22</v>
      </c>
      <c r="E931" s="47" t="s">
        <v>641</v>
      </c>
      <c r="F931" s="16" t="s">
        <v>37</v>
      </c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>
        <v>30</v>
      </c>
      <c r="AB931" s="13"/>
      <c r="AC931" s="13"/>
      <c r="AD931" s="13"/>
      <c r="AE931" s="13">
        <f>Y931+AA931+AB931+AC931+AD931</f>
        <v>30</v>
      </c>
      <c r="AF931" s="13">
        <f>Z931+AB931</f>
        <v>0</v>
      </c>
      <c r="AG931" s="13"/>
      <c r="AH931" s="13"/>
      <c r="AI931" s="13"/>
      <c r="AJ931" s="13"/>
      <c r="AK931" s="81">
        <f>AE931+AG931+AH931+AI931+AJ931</f>
        <v>30</v>
      </c>
      <c r="AL931" s="81">
        <f>AF931+AH931</f>
        <v>0</v>
      </c>
      <c r="AM931" s="13"/>
      <c r="AN931" s="13"/>
      <c r="AO931" s="13"/>
      <c r="AP931" s="13"/>
      <c r="AQ931" s="13">
        <f>AK931+AM931+AN931+AO931+AP931</f>
        <v>30</v>
      </c>
      <c r="AR931" s="13">
        <f>AL931+AN931</f>
        <v>0</v>
      </c>
      <c r="AS931" s="13"/>
      <c r="AT931" s="13"/>
      <c r="AU931" s="13"/>
      <c r="AV931" s="13"/>
      <c r="AW931" s="13">
        <f>AQ931+AS931+AT931+AU931+AV931</f>
        <v>30</v>
      </c>
      <c r="AX931" s="13">
        <f>AR931+AT931</f>
        <v>0</v>
      </c>
    </row>
    <row r="932" spans="1:50" ht="49.5" hidden="1" x14ac:dyDescent="0.25">
      <c r="A932" s="64" t="s">
        <v>286</v>
      </c>
      <c r="B932" s="24" t="s">
        <v>252</v>
      </c>
      <c r="C932" s="25" t="s">
        <v>174</v>
      </c>
      <c r="D932" s="25" t="s">
        <v>22</v>
      </c>
      <c r="E932" s="49" t="s">
        <v>144</v>
      </c>
      <c r="F932" s="47"/>
      <c r="G932" s="48">
        <f t="shared" ref="G932:R935" si="1486">G933</f>
        <v>325</v>
      </c>
      <c r="H932" s="48">
        <f t="shared" si="1486"/>
        <v>0</v>
      </c>
      <c r="I932" s="13">
        <f t="shared" si="1486"/>
        <v>0</v>
      </c>
      <c r="J932" s="13">
        <f t="shared" si="1486"/>
        <v>0</v>
      </c>
      <c r="K932" s="13">
        <f t="shared" si="1486"/>
        <v>0</v>
      </c>
      <c r="L932" s="13">
        <f t="shared" si="1486"/>
        <v>0</v>
      </c>
      <c r="M932" s="48">
        <f t="shared" si="1486"/>
        <v>325</v>
      </c>
      <c r="N932" s="48">
        <f t="shared" si="1486"/>
        <v>0</v>
      </c>
      <c r="O932" s="13">
        <f t="shared" si="1486"/>
        <v>0</v>
      </c>
      <c r="P932" s="13">
        <f t="shared" si="1486"/>
        <v>0</v>
      </c>
      <c r="Q932" s="13">
        <f t="shared" si="1486"/>
        <v>0</v>
      </c>
      <c r="R932" s="13">
        <f t="shared" si="1486"/>
        <v>0</v>
      </c>
      <c r="S932" s="48">
        <f t="shared" ref="S932:AH935" si="1487">S933</f>
        <v>325</v>
      </c>
      <c r="T932" s="48">
        <f t="shared" si="1487"/>
        <v>0</v>
      </c>
      <c r="U932" s="13">
        <f t="shared" si="1487"/>
        <v>0</v>
      </c>
      <c r="V932" s="13">
        <f t="shared" si="1487"/>
        <v>0</v>
      </c>
      <c r="W932" s="13">
        <f t="shared" si="1487"/>
        <v>0</v>
      </c>
      <c r="X932" s="13">
        <f t="shared" si="1487"/>
        <v>0</v>
      </c>
      <c r="Y932" s="48">
        <f t="shared" si="1487"/>
        <v>325</v>
      </c>
      <c r="Z932" s="48">
        <f t="shared" si="1487"/>
        <v>0</v>
      </c>
      <c r="AA932" s="13">
        <f t="shared" si="1487"/>
        <v>0</v>
      </c>
      <c r="AB932" s="13">
        <f t="shared" si="1487"/>
        <v>0</v>
      </c>
      <c r="AC932" s="13">
        <f t="shared" si="1487"/>
        <v>0</v>
      </c>
      <c r="AD932" s="13">
        <f t="shared" si="1487"/>
        <v>0</v>
      </c>
      <c r="AE932" s="48">
        <f t="shared" si="1487"/>
        <v>325</v>
      </c>
      <c r="AF932" s="48">
        <f t="shared" si="1487"/>
        <v>0</v>
      </c>
      <c r="AG932" s="13">
        <f t="shared" si="1487"/>
        <v>0</v>
      </c>
      <c r="AH932" s="13">
        <f t="shared" si="1487"/>
        <v>0</v>
      </c>
      <c r="AI932" s="13">
        <f t="shared" ref="AG932:AV935" si="1488">AI933</f>
        <v>0</v>
      </c>
      <c r="AJ932" s="13">
        <f t="shared" si="1488"/>
        <v>0</v>
      </c>
      <c r="AK932" s="95">
        <f t="shared" si="1488"/>
        <v>325</v>
      </c>
      <c r="AL932" s="95">
        <f t="shared" si="1488"/>
        <v>0</v>
      </c>
      <c r="AM932" s="13">
        <f t="shared" si="1488"/>
        <v>0</v>
      </c>
      <c r="AN932" s="13">
        <f t="shared" si="1488"/>
        <v>0</v>
      </c>
      <c r="AO932" s="13">
        <f t="shared" si="1488"/>
        <v>0</v>
      </c>
      <c r="AP932" s="13">
        <f t="shared" si="1488"/>
        <v>0</v>
      </c>
      <c r="AQ932" s="48">
        <f t="shared" si="1488"/>
        <v>325</v>
      </c>
      <c r="AR932" s="48">
        <f t="shared" si="1488"/>
        <v>0</v>
      </c>
      <c r="AS932" s="13">
        <f t="shared" si="1488"/>
        <v>0</v>
      </c>
      <c r="AT932" s="13">
        <f t="shared" si="1488"/>
        <v>0</v>
      </c>
      <c r="AU932" s="13">
        <f t="shared" si="1488"/>
        <v>0</v>
      </c>
      <c r="AV932" s="13">
        <f t="shared" si="1488"/>
        <v>0</v>
      </c>
      <c r="AW932" s="48">
        <f t="shared" ref="AS932:AX935" si="1489">AW933</f>
        <v>325</v>
      </c>
      <c r="AX932" s="48">
        <f t="shared" si="1489"/>
        <v>0</v>
      </c>
    </row>
    <row r="933" spans="1:50" hidden="1" x14ac:dyDescent="0.25">
      <c r="A933" s="60" t="s">
        <v>157</v>
      </c>
      <c r="B933" s="24" t="s">
        <v>252</v>
      </c>
      <c r="C933" s="25" t="s">
        <v>174</v>
      </c>
      <c r="D933" s="25" t="s">
        <v>22</v>
      </c>
      <c r="E933" s="49" t="s">
        <v>146</v>
      </c>
      <c r="F933" s="47"/>
      <c r="G933" s="48">
        <f t="shared" si="1486"/>
        <v>325</v>
      </c>
      <c r="H933" s="48">
        <f t="shared" si="1486"/>
        <v>0</v>
      </c>
      <c r="I933" s="13">
        <f t="shared" si="1486"/>
        <v>0</v>
      </c>
      <c r="J933" s="13">
        <f t="shared" si="1486"/>
        <v>0</v>
      </c>
      <c r="K933" s="13">
        <f t="shared" si="1486"/>
        <v>0</v>
      </c>
      <c r="L933" s="13">
        <f t="shared" si="1486"/>
        <v>0</v>
      </c>
      <c r="M933" s="48">
        <f t="shared" si="1486"/>
        <v>325</v>
      </c>
      <c r="N933" s="48">
        <f t="shared" si="1486"/>
        <v>0</v>
      </c>
      <c r="O933" s="13">
        <f t="shared" si="1486"/>
        <v>0</v>
      </c>
      <c r="P933" s="13">
        <f t="shared" si="1486"/>
        <v>0</v>
      </c>
      <c r="Q933" s="13">
        <f t="shared" si="1486"/>
        <v>0</v>
      </c>
      <c r="R933" s="13">
        <f t="shared" si="1486"/>
        <v>0</v>
      </c>
      <c r="S933" s="48">
        <f t="shared" si="1487"/>
        <v>325</v>
      </c>
      <c r="T933" s="48">
        <f t="shared" si="1487"/>
        <v>0</v>
      </c>
      <c r="U933" s="13">
        <f t="shared" si="1487"/>
        <v>0</v>
      </c>
      <c r="V933" s="13">
        <f t="shared" si="1487"/>
        <v>0</v>
      </c>
      <c r="W933" s="13">
        <f t="shared" si="1487"/>
        <v>0</v>
      </c>
      <c r="X933" s="13">
        <f t="shared" si="1487"/>
        <v>0</v>
      </c>
      <c r="Y933" s="48">
        <f t="shared" si="1487"/>
        <v>325</v>
      </c>
      <c r="Z933" s="48">
        <f t="shared" si="1487"/>
        <v>0</v>
      </c>
      <c r="AA933" s="13">
        <f t="shared" si="1487"/>
        <v>0</v>
      </c>
      <c r="AB933" s="13">
        <f t="shared" si="1487"/>
        <v>0</v>
      </c>
      <c r="AC933" s="13">
        <f t="shared" si="1487"/>
        <v>0</v>
      </c>
      <c r="AD933" s="13">
        <f t="shared" si="1487"/>
        <v>0</v>
      </c>
      <c r="AE933" s="48">
        <f t="shared" si="1487"/>
        <v>325</v>
      </c>
      <c r="AF933" s="48">
        <f t="shared" si="1487"/>
        <v>0</v>
      </c>
      <c r="AG933" s="13">
        <f t="shared" si="1488"/>
        <v>0</v>
      </c>
      <c r="AH933" s="13">
        <f t="shared" si="1488"/>
        <v>0</v>
      </c>
      <c r="AI933" s="13">
        <f t="shared" si="1488"/>
        <v>0</v>
      </c>
      <c r="AJ933" s="13">
        <f t="shared" si="1488"/>
        <v>0</v>
      </c>
      <c r="AK933" s="95">
        <f t="shared" si="1488"/>
        <v>325</v>
      </c>
      <c r="AL933" s="95">
        <f t="shared" si="1488"/>
        <v>0</v>
      </c>
      <c r="AM933" s="13">
        <f t="shared" si="1488"/>
        <v>0</v>
      </c>
      <c r="AN933" s="13">
        <f t="shared" si="1488"/>
        <v>0</v>
      </c>
      <c r="AO933" s="13">
        <f t="shared" si="1488"/>
        <v>0</v>
      </c>
      <c r="AP933" s="13">
        <f t="shared" si="1488"/>
        <v>0</v>
      </c>
      <c r="AQ933" s="48">
        <f t="shared" si="1488"/>
        <v>325</v>
      </c>
      <c r="AR933" s="48">
        <f t="shared" si="1488"/>
        <v>0</v>
      </c>
      <c r="AS933" s="13">
        <f t="shared" si="1489"/>
        <v>0</v>
      </c>
      <c r="AT933" s="13">
        <f t="shared" si="1489"/>
        <v>0</v>
      </c>
      <c r="AU933" s="13">
        <f t="shared" si="1489"/>
        <v>0</v>
      </c>
      <c r="AV933" s="13">
        <f t="shared" si="1489"/>
        <v>0</v>
      </c>
      <c r="AW933" s="48">
        <f t="shared" si="1489"/>
        <v>325</v>
      </c>
      <c r="AX933" s="48">
        <f t="shared" si="1489"/>
        <v>0</v>
      </c>
    </row>
    <row r="934" spans="1:50" ht="33" hidden="1" x14ac:dyDescent="0.25">
      <c r="A934" s="64" t="s">
        <v>264</v>
      </c>
      <c r="B934" s="24" t="s">
        <v>252</v>
      </c>
      <c r="C934" s="25" t="s">
        <v>174</v>
      </c>
      <c r="D934" s="25" t="s">
        <v>22</v>
      </c>
      <c r="E934" s="49" t="s">
        <v>265</v>
      </c>
      <c r="F934" s="47"/>
      <c r="G934" s="48">
        <f t="shared" si="1486"/>
        <v>325</v>
      </c>
      <c r="H934" s="48">
        <f t="shared" si="1486"/>
        <v>0</v>
      </c>
      <c r="I934" s="13">
        <f t="shared" si="1486"/>
        <v>0</v>
      </c>
      <c r="J934" s="13">
        <f t="shared" si="1486"/>
        <v>0</v>
      </c>
      <c r="K934" s="13">
        <f t="shared" si="1486"/>
        <v>0</v>
      </c>
      <c r="L934" s="13">
        <f t="shared" si="1486"/>
        <v>0</v>
      </c>
      <c r="M934" s="48">
        <f t="shared" si="1486"/>
        <v>325</v>
      </c>
      <c r="N934" s="48">
        <f t="shared" si="1486"/>
        <v>0</v>
      </c>
      <c r="O934" s="13">
        <f t="shared" si="1486"/>
        <v>0</v>
      </c>
      <c r="P934" s="13">
        <f t="shared" si="1486"/>
        <v>0</v>
      </c>
      <c r="Q934" s="13">
        <f t="shared" si="1486"/>
        <v>0</v>
      </c>
      <c r="R934" s="13">
        <f t="shared" si="1486"/>
        <v>0</v>
      </c>
      <c r="S934" s="48">
        <f t="shared" si="1487"/>
        <v>325</v>
      </c>
      <c r="T934" s="48">
        <f t="shared" si="1487"/>
        <v>0</v>
      </c>
      <c r="U934" s="13">
        <f t="shared" si="1487"/>
        <v>0</v>
      </c>
      <c r="V934" s="13">
        <f t="shared" si="1487"/>
        <v>0</v>
      </c>
      <c r="W934" s="13">
        <f t="shared" si="1487"/>
        <v>0</v>
      </c>
      <c r="X934" s="13">
        <f t="shared" si="1487"/>
        <v>0</v>
      </c>
      <c r="Y934" s="48">
        <f t="shared" si="1487"/>
        <v>325</v>
      </c>
      <c r="Z934" s="48">
        <f t="shared" si="1487"/>
        <v>0</v>
      </c>
      <c r="AA934" s="13">
        <f t="shared" si="1487"/>
        <v>0</v>
      </c>
      <c r="AB934" s="13">
        <f t="shared" si="1487"/>
        <v>0</v>
      </c>
      <c r="AC934" s="13">
        <f t="shared" si="1487"/>
        <v>0</v>
      </c>
      <c r="AD934" s="13">
        <f t="shared" si="1487"/>
        <v>0</v>
      </c>
      <c r="AE934" s="48">
        <f t="shared" si="1487"/>
        <v>325</v>
      </c>
      <c r="AF934" s="48">
        <f t="shared" si="1487"/>
        <v>0</v>
      </c>
      <c r="AG934" s="13">
        <f t="shared" si="1488"/>
        <v>0</v>
      </c>
      <c r="AH934" s="13">
        <f t="shared" si="1488"/>
        <v>0</v>
      </c>
      <c r="AI934" s="13">
        <f t="shared" si="1488"/>
        <v>0</v>
      </c>
      <c r="AJ934" s="13">
        <f t="shared" si="1488"/>
        <v>0</v>
      </c>
      <c r="AK934" s="95">
        <f t="shared" si="1488"/>
        <v>325</v>
      </c>
      <c r="AL934" s="95">
        <f t="shared" si="1488"/>
        <v>0</v>
      </c>
      <c r="AM934" s="13">
        <f t="shared" si="1488"/>
        <v>0</v>
      </c>
      <c r="AN934" s="13">
        <f t="shared" si="1488"/>
        <v>0</v>
      </c>
      <c r="AO934" s="13">
        <f t="shared" si="1488"/>
        <v>0</v>
      </c>
      <c r="AP934" s="13">
        <f t="shared" si="1488"/>
        <v>0</v>
      </c>
      <c r="AQ934" s="48">
        <f t="shared" si="1488"/>
        <v>325</v>
      </c>
      <c r="AR934" s="48">
        <f t="shared" si="1488"/>
        <v>0</v>
      </c>
      <c r="AS934" s="13">
        <f t="shared" si="1489"/>
        <v>0</v>
      </c>
      <c r="AT934" s="13">
        <f t="shared" si="1489"/>
        <v>0</v>
      </c>
      <c r="AU934" s="13">
        <f t="shared" si="1489"/>
        <v>0</v>
      </c>
      <c r="AV934" s="13">
        <f t="shared" si="1489"/>
        <v>0</v>
      </c>
      <c r="AW934" s="48">
        <f t="shared" si="1489"/>
        <v>325</v>
      </c>
      <c r="AX934" s="48">
        <f t="shared" si="1489"/>
        <v>0</v>
      </c>
    </row>
    <row r="935" spans="1:50" ht="33" hidden="1" x14ac:dyDescent="0.25">
      <c r="A935" s="64" t="s">
        <v>12</v>
      </c>
      <c r="B935" s="24" t="s">
        <v>252</v>
      </c>
      <c r="C935" s="25" t="s">
        <v>174</v>
      </c>
      <c r="D935" s="25" t="s">
        <v>22</v>
      </c>
      <c r="E935" s="49" t="s">
        <v>265</v>
      </c>
      <c r="F935" s="47" t="s">
        <v>13</v>
      </c>
      <c r="G935" s="48">
        <f t="shared" si="1486"/>
        <v>325</v>
      </c>
      <c r="H935" s="48">
        <f t="shared" si="1486"/>
        <v>0</v>
      </c>
      <c r="I935" s="13">
        <f t="shared" si="1486"/>
        <v>0</v>
      </c>
      <c r="J935" s="13">
        <f t="shared" si="1486"/>
        <v>0</v>
      </c>
      <c r="K935" s="13">
        <f t="shared" si="1486"/>
        <v>0</v>
      </c>
      <c r="L935" s="13">
        <f t="shared" si="1486"/>
        <v>0</v>
      </c>
      <c r="M935" s="48">
        <f t="shared" si="1486"/>
        <v>325</v>
      </c>
      <c r="N935" s="48">
        <f t="shared" si="1486"/>
        <v>0</v>
      </c>
      <c r="O935" s="13">
        <f t="shared" si="1486"/>
        <v>0</v>
      </c>
      <c r="P935" s="13">
        <f t="shared" si="1486"/>
        <v>0</v>
      </c>
      <c r="Q935" s="13">
        <f t="shared" si="1486"/>
        <v>0</v>
      </c>
      <c r="R935" s="13">
        <f t="shared" si="1486"/>
        <v>0</v>
      </c>
      <c r="S935" s="48">
        <f t="shared" si="1487"/>
        <v>325</v>
      </c>
      <c r="T935" s="48">
        <f t="shared" si="1487"/>
        <v>0</v>
      </c>
      <c r="U935" s="13">
        <f t="shared" si="1487"/>
        <v>0</v>
      </c>
      <c r="V935" s="13">
        <f t="shared" si="1487"/>
        <v>0</v>
      </c>
      <c r="W935" s="13">
        <f t="shared" si="1487"/>
        <v>0</v>
      </c>
      <c r="X935" s="13">
        <f t="shared" si="1487"/>
        <v>0</v>
      </c>
      <c r="Y935" s="48">
        <f t="shared" si="1487"/>
        <v>325</v>
      </c>
      <c r="Z935" s="48">
        <f t="shared" si="1487"/>
        <v>0</v>
      </c>
      <c r="AA935" s="13">
        <f t="shared" si="1487"/>
        <v>0</v>
      </c>
      <c r="AB935" s="13">
        <f t="shared" si="1487"/>
        <v>0</v>
      </c>
      <c r="AC935" s="13">
        <f t="shared" si="1487"/>
        <v>0</v>
      </c>
      <c r="AD935" s="13">
        <f t="shared" si="1487"/>
        <v>0</v>
      </c>
      <c r="AE935" s="48">
        <f t="shared" si="1487"/>
        <v>325</v>
      </c>
      <c r="AF935" s="48">
        <f t="shared" si="1487"/>
        <v>0</v>
      </c>
      <c r="AG935" s="13">
        <f t="shared" si="1488"/>
        <v>0</v>
      </c>
      <c r="AH935" s="13">
        <f t="shared" si="1488"/>
        <v>0</v>
      </c>
      <c r="AI935" s="13">
        <f t="shared" si="1488"/>
        <v>0</v>
      </c>
      <c r="AJ935" s="13">
        <f t="shared" si="1488"/>
        <v>0</v>
      </c>
      <c r="AK935" s="95">
        <f t="shared" si="1488"/>
        <v>325</v>
      </c>
      <c r="AL935" s="95">
        <f t="shared" si="1488"/>
        <v>0</v>
      </c>
      <c r="AM935" s="13">
        <f t="shared" si="1488"/>
        <v>0</v>
      </c>
      <c r="AN935" s="13">
        <f t="shared" si="1488"/>
        <v>0</v>
      </c>
      <c r="AO935" s="13">
        <f t="shared" si="1488"/>
        <v>0</v>
      </c>
      <c r="AP935" s="13">
        <f t="shared" si="1488"/>
        <v>0</v>
      </c>
      <c r="AQ935" s="48">
        <f t="shared" si="1488"/>
        <v>325</v>
      </c>
      <c r="AR935" s="48">
        <f t="shared" si="1488"/>
        <v>0</v>
      </c>
      <c r="AS935" s="13">
        <f t="shared" si="1489"/>
        <v>0</v>
      </c>
      <c r="AT935" s="13">
        <f t="shared" si="1489"/>
        <v>0</v>
      </c>
      <c r="AU935" s="13">
        <f t="shared" si="1489"/>
        <v>0</v>
      </c>
      <c r="AV935" s="13">
        <f t="shared" si="1489"/>
        <v>0</v>
      </c>
      <c r="AW935" s="48">
        <f t="shared" si="1489"/>
        <v>325</v>
      </c>
      <c r="AX935" s="48">
        <f t="shared" si="1489"/>
        <v>0</v>
      </c>
    </row>
    <row r="936" spans="1:50" ht="36" hidden="1" customHeight="1" x14ac:dyDescent="0.25">
      <c r="A936" s="60" t="s">
        <v>266</v>
      </c>
      <c r="B936" s="47" t="s">
        <v>252</v>
      </c>
      <c r="C936" s="47" t="s">
        <v>174</v>
      </c>
      <c r="D936" s="47" t="s">
        <v>22</v>
      </c>
      <c r="E936" s="47" t="s">
        <v>265</v>
      </c>
      <c r="F936" s="13">
        <v>630</v>
      </c>
      <c r="G936" s="13">
        <v>325</v>
      </c>
      <c r="H936" s="13"/>
      <c r="I936" s="13"/>
      <c r="J936" s="13"/>
      <c r="K936" s="13"/>
      <c r="L936" s="13"/>
      <c r="M936" s="13">
        <f>G936+I936+J936+K936+L936</f>
        <v>325</v>
      </c>
      <c r="N936" s="13">
        <f>H936+J936</f>
        <v>0</v>
      </c>
      <c r="O936" s="13"/>
      <c r="P936" s="13"/>
      <c r="Q936" s="13"/>
      <c r="R936" s="13"/>
      <c r="S936" s="13">
        <f>M936+O936+P936+Q936+R936</f>
        <v>325</v>
      </c>
      <c r="T936" s="13">
        <f>N936+P936</f>
        <v>0</v>
      </c>
      <c r="U936" s="13"/>
      <c r="V936" s="13"/>
      <c r="W936" s="13"/>
      <c r="X936" s="13"/>
      <c r="Y936" s="13">
        <f>S936+U936+V936+W936+X936</f>
        <v>325</v>
      </c>
      <c r="Z936" s="13">
        <f>T936+V936</f>
        <v>0</v>
      </c>
      <c r="AA936" s="13"/>
      <c r="AB936" s="13"/>
      <c r="AC936" s="13"/>
      <c r="AD936" s="13"/>
      <c r="AE936" s="13">
        <f>Y936+AA936+AB936+AC936+AD936</f>
        <v>325</v>
      </c>
      <c r="AF936" s="13">
        <f>Z936+AB936</f>
        <v>0</v>
      </c>
      <c r="AG936" s="13"/>
      <c r="AH936" s="13"/>
      <c r="AI936" s="13"/>
      <c r="AJ936" s="13"/>
      <c r="AK936" s="81">
        <f>AE936+AG936+AH936+AI936+AJ936</f>
        <v>325</v>
      </c>
      <c r="AL936" s="81">
        <f>AF936+AH936</f>
        <v>0</v>
      </c>
      <c r="AM936" s="13"/>
      <c r="AN936" s="13"/>
      <c r="AO936" s="13"/>
      <c r="AP936" s="13"/>
      <c r="AQ936" s="13">
        <f>AK936+AM936+AN936+AO936+AP936</f>
        <v>325</v>
      </c>
      <c r="AR936" s="13">
        <f>AL936+AN936</f>
        <v>0</v>
      </c>
      <c r="AS936" s="13"/>
      <c r="AT936" s="13"/>
      <c r="AU936" s="13"/>
      <c r="AV936" s="13"/>
      <c r="AW936" s="13">
        <f>AQ936+AS936+AT936+AU936+AV936</f>
        <v>325</v>
      </c>
      <c r="AX936" s="13">
        <f>AR936+AT936</f>
        <v>0</v>
      </c>
    </row>
    <row r="937" spans="1:50" hidden="1" x14ac:dyDescent="0.25">
      <c r="A937" s="60"/>
      <c r="B937" s="47"/>
      <c r="C937" s="47"/>
      <c r="D937" s="47"/>
      <c r="E937" s="47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81"/>
      <c r="AL937" s="81"/>
      <c r="AM937" s="13"/>
      <c r="AN937" s="13"/>
      <c r="AO937" s="13"/>
      <c r="AP937" s="13"/>
      <c r="AQ937" s="13"/>
      <c r="AR937" s="13"/>
      <c r="AS937" s="13"/>
      <c r="AT937" s="13"/>
      <c r="AU937" s="13"/>
      <c r="AV937" s="13"/>
      <c r="AW937" s="13"/>
      <c r="AX937" s="13"/>
    </row>
    <row r="938" spans="1:50" ht="18.75" hidden="1" x14ac:dyDescent="0.3">
      <c r="A938" s="70" t="s">
        <v>267</v>
      </c>
      <c r="B938" s="46" t="s">
        <v>252</v>
      </c>
      <c r="C938" s="46" t="s">
        <v>174</v>
      </c>
      <c r="D938" s="46" t="s">
        <v>8</v>
      </c>
      <c r="E938" s="46"/>
      <c r="F938" s="46"/>
      <c r="G938" s="39">
        <f t="shared" ref="G938:R942" si="1490">G939</f>
        <v>5900</v>
      </c>
      <c r="H938" s="39">
        <f t="shared" si="1490"/>
        <v>0</v>
      </c>
      <c r="I938" s="13">
        <f t="shared" si="1490"/>
        <v>0</v>
      </c>
      <c r="J938" s="13">
        <f t="shared" si="1490"/>
        <v>0</v>
      </c>
      <c r="K938" s="13">
        <f t="shared" si="1490"/>
        <v>0</v>
      </c>
      <c r="L938" s="13">
        <f t="shared" si="1490"/>
        <v>0</v>
      </c>
      <c r="M938" s="39">
        <f t="shared" si="1490"/>
        <v>5900</v>
      </c>
      <c r="N938" s="39">
        <f t="shared" si="1490"/>
        <v>0</v>
      </c>
      <c r="O938" s="13">
        <f t="shared" si="1490"/>
        <v>0</v>
      </c>
      <c r="P938" s="13">
        <f t="shared" si="1490"/>
        <v>0</v>
      </c>
      <c r="Q938" s="13">
        <f t="shared" si="1490"/>
        <v>0</v>
      </c>
      <c r="R938" s="13">
        <f t="shared" si="1490"/>
        <v>0</v>
      </c>
      <c r="S938" s="39">
        <f t="shared" ref="S938:AH942" si="1491">S939</f>
        <v>5900</v>
      </c>
      <c r="T938" s="39">
        <f t="shared" si="1491"/>
        <v>0</v>
      </c>
      <c r="U938" s="13">
        <f t="shared" si="1491"/>
        <v>0</v>
      </c>
      <c r="V938" s="13">
        <f t="shared" si="1491"/>
        <v>0</v>
      </c>
      <c r="W938" s="13">
        <f t="shared" si="1491"/>
        <v>0</v>
      </c>
      <c r="X938" s="13">
        <f t="shared" si="1491"/>
        <v>0</v>
      </c>
      <c r="Y938" s="39">
        <f t="shared" si="1491"/>
        <v>5900</v>
      </c>
      <c r="Z938" s="39">
        <f t="shared" si="1491"/>
        <v>0</v>
      </c>
      <c r="AA938" s="13">
        <f t="shared" si="1491"/>
        <v>0</v>
      </c>
      <c r="AB938" s="13">
        <f t="shared" si="1491"/>
        <v>0</v>
      </c>
      <c r="AC938" s="13">
        <f t="shared" si="1491"/>
        <v>0</v>
      </c>
      <c r="AD938" s="13">
        <f t="shared" si="1491"/>
        <v>0</v>
      </c>
      <c r="AE938" s="39">
        <f t="shared" si="1491"/>
        <v>5900</v>
      </c>
      <c r="AF938" s="39">
        <f t="shared" si="1491"/>
        <v>0</v>
      </c>
      <c r="AG938" s="13">
        <f t="shared" si="1491"/>
        <v>0</v>
      </c>
      <c r="AH938" s="13">
        <f t="shared" si="1491"/>
        <v>0</v>
      </c>
      <c r="AI938" s="13">
        <f t="shared" ref="AG938:AV942" si="1492">AI939</f>
        <v>0</v>
      </c>
      <c r="AJ938" s="13">
        <f t="shared" si="1492"/>
        <v>0</v>
      </c>
      <c r="AK938" s="93">
        <f t="shared" si="1492"/>
        <v>5900</v>
      </c>
      <c r="AL938" s="93">
        <f t="shared" si="1492"/>
        <v>0</v>
      </c>
      <c r="AM938" s="13">
        <f t="shared" si="1492"/>
        <v>0</v>
      </c>
      <c r="AN938" s="13">
        <f t="shared" si="1492"/>
        <v>0</v>
      </c>
      <c r="AO938" s="13">
        <f t="shared" si="1492"/>
        <v>0</v>
      </c>
      <c r="AP938" s="13">
        <f t="shared" si="1492"/>
        <v>0</v>
      </c>
      <c r="AQ938" s="39">
        <f t="shared" si="1492"/>
        <v>5900</v>
      </c>
      <c r="AR938" s="39">
        <f t="shared" si="1492"/>
        <v>0</v>
      </c>
      <c r="AS938" s="13">
        <f t="shared" si="1492"/>
        <v>0</v>
      </c>
      <c r="AT938" s="13">
        <f t="shared" si="1492"/>
        <v>0</v>
      </c>
      <c r="AU938" s="13">
        <f t="shared" si="1492"/>
        <v>0</v>
      </c>
      <c r="AV938" s="39">
        <f t="shared" si="1492"/>
        <v>-3</v>
      </c>
      <c r="AW938" s="39">
        <f t="shared" ref="AS938:AX942" si="1493">AW939</f>
        <v>5897</v>
      </c>
      <c r="AX938" s="39">
        <f t="shared" si="1493"/>
        <v>0</v>
      </c>
    </row>
    <row r="939" spans="1:50" ht="46.5" hidden="1" customHeight="1" x14ac:dyDescent="0.25">
      <c r="A939" s="56" t="s">
        <v>500</v>
      </c>
      <c r="B939" s="47" t="s">
        <v>252</v>
      </c>
      <c r="C939" s="47" t="s">
        <v>174</v>
      </c>
      <c r="D939" s="47" t="s">
        <v>8</v>
      </c>
      <c r="E939" s="47" t="s">
        <v>253</v>
      </c>
      <c r="F939" s="47"/>
      <c r="G939" s="40">
        <f t="shared" si="1490"/>
        <v>5900</v>
      </c>
      <c r="H939" s="40">
        <f t="shared" si="1490"/>
        <v>0</v>
      </c>
      <c r="I939" s="13">
        <f t="shared" si="1490"/>
        <v>0</v>
      </c>
      <c r="J939" s="13">
        <f t="shared" si="1490"/>
        <v>0</v>
      </c>
      <c r="K939" s="13">
        <f t="shared" si="1490"/>
        <v>0</v>
      </c>
      <c r="L939" s="13">
        <f t="shared" si="1490"/>
        <v>0</v>
      </c>
      <c r="M939" s="40">
        <f t="shared" si="1490"/>
        <v>5900</v>
      </c>
      <c r="N939" s="40">
        <f t="shared" si="1490"/>
        <v>0</v>
      </c>
      <c r="O939" s="13">
        <f t="shared" si="1490"/>
        <v>0</v>
      </c>
      <c r="P939" s="13">
        <f t="shared" si="1490"/>
        <v>0</v>
      </c>
      <c r="Q939" s="13">
        <f t="shared" si="1490"/>
        <v>0</v>
      </c>
      <c r="R939" s="13">
        <f t="shared" si="1490"/>
        <v>0</v>
      </c>
      <c r="S939" s="40">
        <f t="shared" si="1491"/>
        <v>5900</v>
      </c>
      <c r="T939" s="40">
        <f t="shared" si="1491"/>
        <v>0</v>
      </c>
      <c r="U939" s="13">
        <f t="shared" si="1491"/>
        <v>0</v>
      </c>
      <c r="V939" s="13">
        <f t="shared" si="1491"/>
        <v>0</v>
      </c>
      <c r="W939" s="13">
        <f t="shared" si="1491"/>
        <v>0</v>
      </c>
      <c r="X939" s="13">
        <f t="shared" si="1491"/>
        <v>0</v>
      </c>
      <c r="Y939" s="40">
        <f t="shared" si="1491"/>
        <v>5900</v>
      </c>
      <c r="Z939" s="40">
        <f t="shared" si="1491"/>
        <v>0</v>
      </c>
      <c r="AA939" s="13">
        <f t="shared" si="1491"/>
        <v>0</v>
      </c>
      <c r="AB939" s="13">
        <f t="shared" si="1491"/>
        <v>0</v>
      </c>
      <c r="AC939" s="13">
        <f t="shared" si="1491"/>
        <v>0</v>
      </c>
      <c r="AD939" s="13">
        <f t="shared" si="1491"/>
        <v>0</v>
      </c>
      <c r="AE939" s="40">
        <f t="shared" si="1491"/>
        <v>5900</v>
      </c>
      <c r="AF939" s="40">
        <f t="shared" si="1491"/>
        <v>0</v>
      </c>
      <c r="AG939" s="13">
        <f t="shared" si="1492"/>
        <v>0</v>
      </c>
      <c r="AH939" s="13">
        <f t="shared" si="1492"/>
        <v>0</v>
      </c>
      <c r="AI939" s="13">
        <f t="shared" si="1492"/>
        <v>0</v>
      </c>
      <c r="AJ939" s="13">
        <f t="shared" si="1492"/>
        <v>0</v>
      </c>
      <c r="AK939" s="94">
        <f t="shared" si="1492"/>
        <v>5900</v>
      </c>
      <c r="AL939" s="94">
        <f t="shared" si="1492"/>
        <v>0</v>
      </c>
      <c r="AM939" s="13">
        <f t="shared" si="1492"/>
        <v>0</v>
      </c>
      <c r="AN939" s="13">
        <f t="shared" si="1492"/>
        <v>0</v>
      </c>
      <c r="AO939" s="13">
        <f t="shared" si="1492"/>
        <v>0</v>
      </c>
      <c r="AP939" s="13">
        <f t="shared" si="1492"/>
        <v>0</v>
      </c>
      <c r="AQ939" s="40">
        <f t="shared" si="1492"/>
        <v>5900</v>
      </c>
      <c r="AR939" s="40">
        <f t="shared" si="1492"/>
        <v>0</v>
      </c>
      <c r="AS939" s="13">
        <f t="shared" si="1493"/>
        <v>0</v>
      </c>
      <c r="AT939" s="13">
        <f t="shared" si="1493"/>
        <v>0</v>
      </c>
      <c r="AU939" s="13">
        <f t="shared" si="1493"/>
        <v>0</v>
      </c>
      <c r="AV939" s="13">
        <f t="shared" si="1493"/>
        <v>-3</v>
      </c>
      <c r="AW939" s="40">
        <f t="shared" si="1493"/>
        <v>5897</v>
      </c>
      <c r="AX939" s="40">
        <f t="shared" si="1493"/>
        <v>0</v>
      </c>
    </row>
    <row r="940" spans="1:50" hidden="1" x14ac:dyDescent="0.25">
      <c r="A940" s="64" t="s">
        <v>15</v>
      </c>
      <c r="B940" s="47" t="s">
        <v>252</v>
      </c>
      <c r="C940" s="47" t="s">
        <v>174</v>
      </c>
      <c r="D940" s="47" t="s">
        <v>8</v>
      </c>
      <c r="E940" s="47" t="s">
        <v>256</v>
      </c>
      <c r="F940" s="47"/>
      <c r="G940" s="40">
        <f t="shared" si="1490"/>
        <v>5900</v>
      </c>
      <c r="H940" s="40">
        <f t="shared" si="1490"/>
        <v>0</v>
      </c>
      <c r="I940" s="13">
        <f t="shared" si="1490"/>
        <v>0</v>
      </c>
      <c r="J940" s="13">
        <f t="shared" si="1490"/>
        <v>0</v>
      </c>
      <c r="K940" s="13">
        <f t="shared" si="1490"/>
        <v>0</v>
      </c>
      <c r="L940" s="13">
        <f t="shared" si="1490"/>
        <v>0</v>
      </c>
      <c r="M940" s="40">
        <f t="shared" si="1490"/>
        <v>5900</v>
      </c>
      <c r="N940" s="40">
        <f t="shared" si="1490"/>
        <v>0</v>
      </c>
      <c r="O940" s="13">
        <f t="shared" si="1490"/>
        <v>0</v>
      </c>
      <c r="P940" s="13">
        <f t="shared" si="1490"/>
        <v>0</v>
      </c>
      <c r="Q940" s="13">
        <f t="shared" si="1490"/>
        <v>0</v>
      </c>
      <c r="R940" s="13">
        <f t="shared" si="1490"/>
        <v>0</v>
      </c>
      <c r="S940" s="40">
        <f t="shared" si="1491"/>
        <v>5900</v>
      </c>
      <c r="T940" s="40">
        <f t="shared" si="1491"/>
        <v>0</v>
      </c>
      <c r="U940" s="13">
        <f t="shared" si="1491"/>
        <v>0</v>
      </c>
      <c r="V940" s="13">
        <f t="shared" si="1491"/>
        <v>0</v>
      </c>
      <c r="W940" s="13">
        <f t="shared" si="1491"/>
        <v>0</v>
      </c>
      <c r="X940" s="13">
        <f t="shared" si="1491"/>
        <v>0</v>
      </c>
      <c r="Y940" s="40">
        <f t="shared" si="1491"/>
        <v>5900</v>
      </c>
      <c r="Z940" s="40">
        <f t="shared" si="1491"/>
        <v>0</v>
      </c>
      <c r="AA940" s="13">
        <f t="shared" si="1491"/>
        <v>0</v>
      </c>
      <c r="AB940" s="13">
        <f t="shared" si="1491"/>
        <v>0</v>
      </c>
      <c r="AC940" s="13">
        <f t="shared" si="1491"/>
        <v>0</v>
      </c>
      <c r="AD940" s="13">
        <f t="shared" si="1491"/>
        <v>0</v>
      </c>
      <c r="AE940" s="40">
        <f t="shared" si="1491"/>
        <v>5900</v>
      </c>
      <c r="AF940" s="40">
        <f t="shared" si="1491"/>
        <v>0</v>
      </c>
      <c r="AG940" s="13">
        <f t="shared" si="1492"/>
        <v>0</v>
      </c>
      <c r="AH940" s="13">
        <f t="shared" si="1492"/>
        <v>0</v>
      </c>
      <c r="AI940" s="13">
        <f t="shared" si="1492"/>
        <v>0</v>
      </c>
      <c r="AJ940" s="13">
        <f t="shared" si="1492"/>
        <v>0</v>
      </c>
      <c r="AK940" s="94">
        <f t="shared" si="1492"/>
        <v>5900</v>
      </c>
      <c r="AL940" s="94">
        <f t="shared" si="1492"/>
        <v>0</v>
      </c>
      <c r="AM940" s="13">
        <f t="shared" si="1492"/>
        <v>0</v>
      </c>
      <c r="AN940" s="13">
        <f t="shared" si="1492"/>
        <v>0</v>
      </c>
      <c r="AO940" s="13">
        <f t="shared" si="1492"/>
        <v>0</v>
      </c>
      <c r="AP940" s="13">
        <f t="shared" si="1492"/>
        <v>0</v>
      </c>
      <c r="AQ940" s="40">
        <f t="shared" si="1492"/>
        <v>5900</v>
      </c>
      <c r="AR940" s="40">
        <f t="shared" si="1492"/>
        <v>0</v>
      </c>
      <c r="AS940" s="13">
        <f t="shared" si="1493"/>
        <v>0</v>
      </c>
      <c r="AT940" s="13">
        <f t="shared" si="1493"/>
        <v>0</v>
      </c>
      <c r="AU940" s="13">
        <f t="shared" si="1493"/>
        <v>0</v>
      </c>
      <c r="AV940" s="13">
        <f t="shared" si="1493"/>
        <v>-3</v>
      </c>
      <c r="AW940" s="40">
        <f t="shared" si="1493"/>
        <v>5897</v>
      </c>
      <c r="AX940" s="40">
        <f t="shared" si="1493"/>
        <v>0</v>
      </c>
    </row>
    <row r="941" spans="1:50" hidden="1" x14ac:dyDescent="0.25">
      <c r="A941" s="64" t="s">
        <v>261</v>
      </c>
      <c r="B941" s="47" t="s">
        <v>252</v>
      </c>
      <c r="C941" s="47" t="s">
        <v>174</v>
      </c>
      <c r="D941" s="47" t="s">
        <v>8</v>
      </c>
      <c r="E941" s="47" t="s">
        <v>262</v>
      </c>
      <c r="F941" s="47"/>
      <c r="G941" s="40">
        <f t="shared" si="1490"/>
        <v>5900</v>
      </c>
      <c r="H941" s="40">
        <f t="shared" si="1490"/>
        <v>0</v>
      </c>
      <c r="I941" s="13">
        <f t="shared" si="1490"/>
        <v>0</v>
      </c>
      <c r="J941" s="13">
        <f t="shared" si="1490"/>
        <v>0</v>
      </c>
      <c r="K941" s="13">
        <f t="shared" si="1490"/>
        <v>0</v>
      </c>
      <c r="L941" s="13">
        <f t="shared" si="1490"/>
        <v>0</v>
      </c>
      <c r="M941" s="40">
        <f t="shared" si="1490"/>
        <v>5900</v>
      </c>
      <c r="N941" s="40">
        <f t="shared" si="1490"/>
        <v>0</v>
      </c>
      <c r="O941" s="13">
        <f t="shared" si="1490"/>
        <v>0</v>
      </c>
      <c r="P941" s="13">
        <f t="shared" si="1490"/>
        <v>0</v>
      </c>
      <c r="Q941" s="13">
        <f t="shared" si="1490"/>
        <v>0</v>
      </c>
      <c r="R941" s="13">
        <f t="shared" si="1490"/>
        <v>0</v>
      </c>
      <c r="S941" s="40">
        <f t="shared" si="1491"/>
        <v>5900</v>
      </c>
      <c r="T941" s="40">
        <f t="shared" si="1491"/>
        <v>0</v>
      </c>
      <c r="U941" s="13">
        <f t="shared" si="1491"/>
        <v>0</v>
      </c>
      <c r="V941" s="13">
        <f t="shared" si="1491"/>
        <v>0</v>
      </c>
      <c r="W941" s="13">
        <f t="shared" si="1491"/>
        <v>0</v>
      </c>
      <c r="X941" s="13">
        <f t="shared" si="1491"/>
        <v>0</v>
      </c>
      <c r="Y941" s="40">
        <f t="shared" si="1491"/>
        <v>5900</v>
      </c>
      <c r="Z941" s="40">
        <f t="shared" si="1491"/>
        <v>0</v>
      </c>
      <c r="AA941" s="13">
        <f t="shared" si="1491"/>
        <v>0</v>
      </c>
      <c r="AB941" s="13">
        <f t="shared" si="1491"/>
        <v>0</v>
      </c>
      <c r="AC941" s="13">
        <f t="shared" si="1491"/>
        <v>0</v>
      </c>
      <c r="AD941" s="13">
        <f t="shared" si="1491"/>
        <v>0</v>
      </c>
      <c r="AE941" s="40">
        <f t="shared" si="1491"/>
        <v>5900</v>
      </c>
      <c r="AF941" s="40">
        <f t="shared" si="1491"/>
        <v>0</v>
      </c>
      <c r="AG941" s="13">
        <f t="shared" si="1492"/>
        <v>0</v>
      </c>
      <c r="AH941" s="13">
        <f t="shared" si="1492"/>
        <v>0</v>
      </c>
      <c r="AI941" s="13">
        <f t="shared" si="1492"/>
        <v>0</v>
      </c>
      <c r="AJ941" s="13">
        <f t="shared" si="1492"/>
        <v>0</v>
      </c>
      <c r="AK941" s="94">
        <f t="shared" si="1492"/>
        <v>5900</v>
      </c>
      <c r="AL941" s="94">
        <f t="shared" si="1492"/>
        <v>0</v>
      </c>
      <c r="AM941" s="13">
        <f t="shared" si="1492"/>
        <v>0</v>
      </c>
      <c r="AN941" s="13">
        <f t="shared" si="1492"/>
        <v>0</v>
      </c>
      <c r="AO941" s="13">
        <f t="shared" si="1492"/>
        <v>0</v>
      </c>
      <c r="AP941" s="13">
        <f t="shared" si="1492"/>
        <v>0</v>
      </c>
      <c r="AQ941" s="40">
        <f t="shared" si="1492"/>
        <v>5900</v>
      </c>
      <c r="AR941" s="40">
        <f t="shared" si="1492"/>
        <v>0</v>
      </c>
      <c r="AS941" s="13">
        <f t="shared" si="1493"/>
        <v>0</v>
      </c>
      <c r="AT941" s="13">
        <f t="shared" si="1493"/>
        <v>0</v>
      </c>
      <c r="AU941" s="13">
        <f t="shared" si="1493"/>
        <v>0</v>
      </c>
      <c r="AV941" s="13">
        <f t="shared" si="1493"/>
        <v>-3</v>
      </c>
      <c r="AW941" s="40">
        <f t="shared" si="1493"/>
        <v>5897</v>
      </c>
      <c r="AX941" s="40">
        <f t="shared" si="1493"/>
        <v>0</v>
      </c>
    </row>
    <row r="942" spans="1:50" ht="33" hidden="1" x14ac:dyDescent="0.25">
      <c r="A942" s="64" t="s">
        <v>12</v>
      </c>
      <c r="B942" s="47" t="s">
        <v>252</v>
      </c>
      <c r="C942" s="47" t="s">
        <v>174</v>
      </c>
      <c r="D942" s="47" t="s">
        <v>8</v>
      </c>
      <c r="E942" s="47" t="s">
        <v>262</v>
      </c>
      <c r="F942" s="47" t="s">
        <v>13</v>
      </c>
      <c r="G942" s="48">
        <f t="shared" si="1490"/>
        <v>5900</v>
      </c>
      <c r="H942" s="48">
        <f t="shared" si="1490"/>
        <v>0</v>
      </c>
      <c r="I942" s="13">
        <f t="shared" si="1490"/>
        <v>0</v>
      </c>
      <c r="J942" s="13">
        <f t="shared" si="1490"/>
        <v>0</v>
      </c>
      <c r="K942" s="13">
        <f t="shared" si="1490"/>
        <v>0</v>
      </c>
      <c r="L942" s="13">
        <f t="shared" si="1490"/>
        <v>0</v>
      </c>
      <c r="M942" s="48">
        <f t="shared" si="1490"/>
        <v>5900</v>
      </c>
      <c r="N942" s="48">
        <f t="shared" si="1490"/>
        <v>0</v>
      </c>
      <c r="O942" s="13">
        <f t="shared" si="1490"/>
        <v>0</v>
      </c>
      <c r="P942" s="13">
        <f t="shared" si="1490"/>
        <v>0</v>
      </c>
      <c r="Q942" s="13">
        <f t="shared" si="1490"/>
        <v>0</v>
      </c>
      <c r="R942" s="13">
        <f t="shared" si="1490"/>
        <v>0</v>
      </c>
      <c r="S942" s="48">
        <f t="shared" si="1491"/>
        <v>5900</v>
      </c>
      <c r="T942" s="48">
        <f t="shared" si="1491"/>
        <v>0</v>
      </c>
      <c r="U942" s="13">
        <f t="shared" si="1491"/>
        <v>0</v>
      </c>
      <c r="V942" s="13">
        <f t="shared" si="1491"/>
        <v>0</v>
      </c>
      <c r="W942" s="13">
        <f t="shared" si="1491"/>
        <v>0</v>
      </c>
      <c r="X942" s="13">
        <f t="shared" si="1491"/>
        <v>0</v>
      </c>
      <c r="Y942" s="48">
        <f t="shared" si="1491"/>
        <v>5900</v>
      </c>
      <c r="Z942" s="48">
        <f t="shared" si="1491"/>
        <v>0</v>
      </c>
      <c r="AA942" s="13">
        <f t="shared" si="1491"/>
        <v>0</v>
      </c>
      <c r="AB942" s="13">
        <f t="shared" si="1491"/>
        <v>0</v>
      </c>
      <c r="AC942" s="13">
        <f t="shared" si="1491"/>
        <v>0</v>
      </c>
      <c r="AD942" s="13">
        <f t="shared" si="1491"/>
        <v>0</v>
      </c>
      <c r="AE942" s="48">
        <f t="shared" si="1491"/>
        <v>5900</v>
      </c>
      <c r="AF942" s="48">
        <f t="shared" si="1491"/>
        <v>0</v>
      </c>
      <c r="AG942" s="13">
        <f t="shared" si="1492"/>
        <v>0</v>
      </c>
      <c r="AH942" s="13">
        <f t="shared" si="1492"/>
        <v>0</v>
      </c>
      <c r="AI942" s="13">
        <f t="shared" si="1492"/>
        <v>0</v>
      </c>
      <c r="AJ942" s="13">
        <f t="shared" si="1492"/>
        <v>0</v>
      </c>
      <c r="AK942" s="95">
        <f t="shared" si="1492"/>
        <v>5900</v>
      </c>
      <c r="AL942" s="95">
        <f t="shared" si="1492"/>
        <v>0</v>
      </c>
      <c r="AM942" s="13">
        <f t="shared" si="1492"/>
        <v>0</v>
      </c>
      <c r="AN942" s="13">
        <f t="shared" si="1492"/>
        <v>0</v>
      </c>
      <c r="AO942" s="13">
        <f t="shared" si="1492"/>
        <v>0</v>
      </c>
      <c r="AP942" s="13">
        <f t="shared" si="1492"/>
        <v>0</v>
      </c>
      <c r="AQ942" s="48">
        <f t="shared" si="1492"/>
        <v>5900</v>
      </c>
      <c r="AR942" s="48">
        <f t="shared" si="1492"/>
        <v>0</v>
      </c>
      <c r="AS942" s="13">
        <f t="shared" si="1493"/>
        <v>0</v>
      </c>
      <c r="AT942" s="13">
        <f t="shared" si="1493"/>
        <v>0</v>
      </c>
      <c r="AU942" s="13">
        <f t="shared" si="1493"/>
        <v>0</v>
      </c>
      <c r="AV942" s="13">
        <f t="shared" si="1493"/>
        <v>-3</v>
      </c>
      <c r="AW942" s="48">
        <f t="shared" si="1493"/>
        <v>5897</v>
      </c>
      <c r="AX942" s="48">
        <f t="shared" si="1493"/>
        <v>0</v>
      </c>
    </row>
    <row r="943" spans="1:50" hidden="1" x14ac:dyDescent="0.25">
      <c r="A943" s="64" t="s">
        <v>14</v>
      </c>
      <c r="B943" s="47" t="s">
        <v>252</v>
      </c>
      <c r="C943" s="47" t="s">
        <v>174</v>
      </c>
      <c r="D943" s="47" t="s">
        <v>8</v>
      </c>
      <c r="E943" s="47" t="s">
        <v>262</v>
      </c>
      <c r="F943" s="13">
        <v>610</v>
      </c>
      <c r="G943" s="13">
        <v>5900</v>
      </c>
      <c r="H943" s="13"/>
      <c r="I943" s="13"/>
      <c r="J943" s="13"/>
      <c r="K943" s="13"/>
      <c r="L943" s="13"/>
      <c r="M943" s="13">
        <f>G943+I943+J943+K943+L943</f>
        <v>5900</v>
      </c>
      <c r="N943" s="13">
        <f>H943+J943</f>
        <v>0</v>
      </c>
      <c r="O943" s="13"/>
      <c r="P943" s="13"/>
      <c r="Q943" s="13"/>
      <c r="R943" s="13"/>
      <c r="S943" s="13">
        <f>M943+O943+P943+Q943+R943</f>
        <v>5900</v>
      </c>
      <c r="T943" s="13">
        <f>N943+P943</f>
        <v>0</v>
      </c>
      <c r="U943" s="13"/>
      <c r="V943" s="13"/>
      <c r="W943" s="13"/>
      <c r="X943" s="13"/>
      <c r="Y943" s="13">
        <f>S943+U943+V943+W943+X943</f>
        <v>5900</v>
      </c>
      <c r="Z943" s="13">
        <f>T943+V943</f>
        <v>0</v>
      </c>
      <c r="AA943" s="13"/>
      <c r="AB943" s="13"/>
      <c r="AC943" s="13"/>
      <c r="AD943" s="13"/>
      <c r="AE943" s="13">
        <f>Y943+AA943+AB943+AC943+AD943</f>
        <v>5900</v>
      </c>
      <c r="AF943" s="13">
        <f>Z943+AB943</f>
        <v>0</v>
      </c>
      <c r="AG943" s="13"/>
      <c r="AH943" s="13"/>
      <c r="AI943" s="13"/>
      <c r="AJ943" s="13"/>
      <c r="AK943" s="81">
        <f>AE943+AG943+AH943+AI943+AJ943</f>
        <v>5900</v>
      </c>
      <c r="AL943" s="81">
        <f>AF943+AH943</f>
        <v>0</v>
      </c>
      <c r="AM943" s="13"/>
      <c r="AN943" s="13"/>
      <c r="AO943" s="13"/>
      <c r="AP943" s="13"/>
      <c r="AQ943" s="13">
        <f>AK943+AM943+AN943+AO943+AP943</f>
        <v>5900</v>
      </c>
      <c r="AR943" s="13">
        <f>AL943+AN943</f>
        <v>0</v>
      </c>
      <c r="AS943" s="13"/>
      <c r="AT943" s="13"/>
      <c r="AU943" s="13"/>
      <c r="AV943" s="13">
        <v>-3</v>
      </c>
      <c r="AW943" s="13">
        <f>AQ943+AS943+AT943+AU943+AV943</f>
        <v>5897</v>
      </c>
      <c r="AX943" s="13">
        <f>AR943+AT943</f>
        <v>0</v>
      </c>
    </row>
    <row r="944" spans="1:50" hidden="1" x14ac:dyDescent="0.25">
      <c r="A944" s="64"/>
      <c r="B944" s="47"/>
      <c r="C944" s="47"/>
      <c r="D944" s="47"/>
      <c r="E944" s="47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81"/>
      <c r="AL944" s="81"/>
      <c r="AM944" s="13"/>
      <c r="AN944" s="13"/>
      <c r="AO944" s="13"/>
      <c r="AP944" s="13"/>
      <c r="AQ944" s="13"/>
      <c r="AR944" s="13"/>
      <c r="AS944" s="13"/>
      <c r="AT944" s="13"/>
      <c r="AU944" s="13"/>
      <c r="AV944" s="13"/>
      <c r="AW944" s="13"/>
      <c r="AX944" s="13"/>
    </row>
    <row r="945" spans="1:50" ht="45.75" hidden="1" customHeight="1" x14ac:dyDescent="0.3">
      <c r="A945" s="58" t="s">
        <v>672</v>
      </c>
      <c r="B945" s="10">
        <v>918</v>
      </c>
      <c r="C945" s="10"/>
      <c r="D945" s="10"/>
      <c r="E945" s="10"/>
      <c r="F945" s="10"/>
      <c r="G945" s="22">
        <f t="shared" ref="G945:AL945" si="1494">G947</f>
        <v>293</v>
      </c>
      <c r="H945" s="22">
        <f t="shared" si="1494"/>
        <v>0</v>
      </c>
      <c r="I945" s="13">
        <f t="shared" si="1494"/>
        <v>0</v>
      </c>
      <c r="J945" s="13">
        <f t="shared" si="1494"/>
        <v>0</v>
      </c>
      <c r="K945" s="13">
        <f t="shared" si="1494"/>
        <v>0</v>
      </c>
      <c r="L945" s="13">
        <f t="shared" si="1494"/>
        <v>0</v>
      </c>
      <c r="M945" s="22">
        <f t="shared" si="1494"/>
        <v>293</v>
      </c>
      <c r="N945" s="22">
        <f t="shared" si="1494"/>
        <v>0</v>
      </c>
      <c r="O945" s="13">
        <f t="shared" si="1494"/>
        <v>0</v>
      </c>
      <c r="P945" s="13">
        <f t="shared" si="1494"/>
        <v>0</v>
      </c>
      <c r="Q945" s="13">
        <f t="shared" si="1494"/>
        <v>0</v>
      </c>
      <c r="R945" s="13">
        <f t="shared" si="1494"/>
        <v>0</v>
      </c>
      <c r="S945" s="22">
        <f t="shared" si="1494"/>
        <v>293</v>
      </c>
      <c r="T945" s="22">
        <f t="shared" si="1494"/>
        <v>0</v>
      </c>
      <c r="U945" s="13">
        <f t="shared" si="1494"/>
        <v>0</v>
      </c>
      <c r="V945" s="13">
        <f t="shared" si="1494"/>
        <v>0</v>
      </c>
      <c r="W945" s="13">
        <f t="shared" si="1494"/>
        <v>0</v>
      </c>
      <c r="X945" s="13">
        <f t="shared" si="1494"/>
        <v>0</v>
      </c>
      <c r="Y945" s="22">
        <f t="shared" si="1494"/>
        <v>293</v>
      </c>
      <c r="Z945" s="22">
        <f t="shared" si="1494"/>
        <v>0</v>
      </c>
      <c r="AA945" s="13">
        <f t="shared" si="1494"/>
        <v>0</v>
      </c>
      <c r="AB945" s="13">
        <f t="shared" si="1494"/>
        <v>0</v>
      </c>
      <c r="AC945" s="13">
        <f t="shared" si="1494"/>
        <v>0</v>
      </c>
      <c r="AD945" s="13">
        <f t="shared" si="1494"/>
        <v>0</v>
      </c>
      <c r="AE945" s="22">
        <f t="shared" si="1494"/>
        <v>293</v>
      </c>
      <c r="AF945" s="22">
        <f t="shared" si="1494"/>
        <v>0</v>
      </c>
      <c r="AG945" s="13">
        <f t="shared" si="1494"/>
        <v>0</v>
      </c>
      <c r="AH945" s="13">
        <f t="shared" si="1494"/>
        <v>0</v>
      </c>
      <c r="AI945" s="13">
        <f t="shared" si="1494"/>
        <v>0</v>
      </c>
      <c r="AJ945" s="13">
        <f t="shared" si="1494"/>
        <v>0</v>
      </c>
      <c r="AK945" s="88">
        <f t="shared" si="1494"/>
        <v>293</v>
      </c>
      <c r="AL945" s="88">
        <f t="shared" si="1494"/>
        <v>0</v>
      </c>
      <c r="AM945" s="13">
        <f t="shared" ref="AM945:AR945" si="1495">AM947</f>
        <v>0</v>
      </c>
      <c r="AN945" s="13">
        <f t="shared" si="1495"/>
        <v>0</v>
      </c>
      <c r="AO945" s="13">
        <f t="shared" si="1495"/>
        <v>0</v>
      </c>
      <c r="AP945" s="13">
        <f t="shared" si="1495"/>
        <v>0</v>
      </c>
      <c r="AQ945" s="22">
        <f t="shared" si="1495"/>
        <v>293</v>
      </c>
      <c r="AR945" s="22">
        <f t="shared" si="1495"/>
        <v>0</v>
      </c>
      <c r="AS945" s="13">
        <f t="shared" ref="AS945:AX945" si="1496">AS947</f>
        <v>0</v>
      </c>
      <c r="AT945" s="13">
        <f t="shared" si="1496"/>
        <v>0</v>
      </c>
      <c r="AU945" s="13">
        <f t="shared" si="1496"/>
        <v>0</v>
      </c>
      <c r="AV945" s="13">
        <f t="shared" si="1496"/>
        <v>0</v>
      </c>
      <c r="AW945" s="22">
        <f t="shared" si="1496"/>
        <v>293</v>
      </c>
      <c r="AX945" s="22">
        <f t="shared" si="1496"/>
        <v>0</v>
      </c>
    </row>
    <row r="946" spans="1:50" ht="20.25" hidden="1" x14ac:dyDescent="0.3">
      <c r="A946" s="58"/>
      <c r="B946" s="10"/>
      <c r="C946" s="10"/>
      <c r="D946" s="10"/>
      <c r="E946" s="10"/>
      <c r="F946" s="10"/>
      <c r="G946" s="22"/>
      <c r="H946" s="22"/>
      <c r="I946" s="13"/>
      <c r="J946" s="13"/>
      <c r="K946" s="13"/>
      <c r="L946" s="13"/>
      <c r="M946" s="22"/>
      <c r="N946" s="22"/>
      <c r="O946" s="13"/>
      <c r="P946" s="13"/>
      <c r="Q946" s="13"/>
      <c r="R946" s="13"/>
      <c r="S946" s="22"/>
      <c r="T946" s="22"/>
      <c r="U946" s="13"/>
      <c r="V946" s="13"/>
      <c r="W946" s="13"/>
      <c r="X946" s="13"/>
      <c r="Y946" s="22"/>
      <c r="Z946" s="22"/>
      <c r="AA946" s="13"/>
      <c r="AB946" s="13"/>
      <c r="AC946" s="13"/>
      <c r="AD946" s="13"/>
      <c r="AE946" s="22"/>
      <c r="AF946" s="22"/>
      <c r="AG946" s="13"/>
      <c r="AH946" s="13"/>
      <c r="AI946" s="13"/>
      <c r="AJ946" s="13"/>
      <c r="AK946" s="88"/>
      <c r="AL946" s="88"/>
      <c r="AM946" s="13"/>
      <c r="AN946" s="13"/>
      <c r="AO946" s="13"/>
      <c r="AP946" s="13"/>
      <c r="AQ946" s="22"/>
      <c r="AR946" s="22"/>
      <c r="AS946" s="13"/>
      <c r="AT946" s="13"/>
      <c r="AU946" s="13"/>
      <c r="AV946" s="13"/>
      <c r="AW946" s="22"/>
      <c r="AX946" s="22"/>
    </row>
    <row r="947" spans="1:50" ht="18.75" hidden="1" x14ac:dyDescent="0.3">
      <c r="A947" s="59" t="s">
        <v>63</v>
      </c>
      <c r="B947" s="14">
        <f>B945</f>
        <v>918</v>
      </c>
      <c r="C947" s="14" t="s">
        <v>22</v>
      </c>
      <c r="D947" s="14" t="s">
        <v>64</v>
      </c>
      <c r="E947" s="14"/>
      <c r="F947" s="14"/>
      <c r="G947" s="23">
        <f>G948</f>
        <v>293</v>
      </c>
      <c r="H947" s="23">
        <f t="shared" ref="H947:R947" si="1497">H948</f>
        <v>0</v>
      </c>
      <c r="I947" s="13">
        <f t="shared" si="1497"/>
        <v>0</v>
      </c>
      <c r="J947" s="13">
        <f t="shared" si="1497"/>
        <v>0</v>
      </c>
      <c r="K947" s="13">
        <f t="shared" si="1497"/>
        <v>0</v>
      </c>
      <c r="L947" s="13">
        <f t="shared" si="1497"/>
        <v>0</v>
      </c>
      <c r="M947" s="23">
        <f t="shared" si="1497"/>
        <v>293</v>
      </c>
      <c r="N947" s="23">
        <f t="shared" si="1497"/>
        <v>0</v>
      </c>
      <c r="O947" s="13">
        <f t="shared" si="1497"/>
        <v>0</v>
      </c>
      <c r="P947" s="13">
        <f t="shared" si="1497"/>
        <v>0</v>
      </c>
      <c r="Q947" s="13">
        <f t="shared" si="1497"/>
        <v>0</v>
      </c>
      <c r="R947" s="13">
        <f t="shared" si="1497"/>
        <v>0</v>
      </c>
      <c r="S947" s="23">
        <f t="shared" ref="S947:AX947" si="1498">S948</f>
        <v>293</v>
      </c>
      <c r="T947" s="23">
        <f t="shared" si="1498"/>
        <v>0</v>
      </c>
      <c r="U947" s="13">
        <f t="shared" si="1498"/>
        <v>0</v>
      </c>
      <c r="V947" s="13">
        <f t="shared" si="1498"/>
        <v>0</v>
      </c>
      <c r="W947" s="13">
        <f t="shared" si="1498"/>
        <v>0</v>
      </c>
      <c r="X947" s="13">
        <f t="shared" si="1498"/>
        <v>0</v>
      </c>
      <c r="Y947" s="23">
        <f t="shared" si="1498"/>
        <v>293</v>
      </c>
      <c r="Z947" s="23">
        <f t="shared" si="1498"/>
        <v>0</v>
      </c>
      <c r="AA947" s="13">
        <f t="shared" si="1498"/>
        <v>0</v>
      </c>
      <c r="AB947" s="13">
        <f t="shared" si="1498"/>
        <v>0</v>
      </c>
      <c r="AC947" s="13">
        <f t="shared" si="1498"/>
        <v>0</v>
      </c>
      <c r="AD947" s="13">
        <f t="shared" si="1498"/>
        <v>0</v>
      </c>
      <c r="AE947" s="23">
        <f t="shared" si="1498"/>
        <v>293</v>
      </c>
      <c r="AF947" s="23">
        <f t="shared" si="1498"/>
        <v>0</v>
      </c>
      <c r="AG947" s="13">
        <f t="shared" si="1498"/>
        <v>0</v>
      </c>
      <c r="AH947" s="13">
        <f t="shared" si="1498"/>
        <v>0</v>
      </c>
      <c r="AI947" s="13">
        <f t="shared" si="1498"/>
        <v>0</v>
      </c>
      <c r="AJ947" s="13">
        <f t="shared" si="1498"/>
        <v>0</v>
      </c>
      <c r="AK947" s="89">
        <f t="shared" si="1498"/>
        <v>293</v>
      </c>
      <c r="AL947" s="89">
        <f t="shared" si="1498"/>
        <v>0</v>
      </c>
      <c r="AM947" s="13">
        <f t="shared" si="1498"/>
        <v>0</v>
      </c>
      <c r="AN947" s="13">
        <f t="shared" si="1498"/>
        <v>0</v>
      </c>
      <c r="AO947" s="13">
        <f t="shared" si="1498"/>
        <v>0</v>
      </c>
      <c r="AP947" s="13">
        <f t="shared" si="1498"/>
        <v>0</v>
      </c>
      <c r="AQ947" s="23">
        <f t="shared" si="1498"/>
        <v>293</v>
      </c>
      <c r="AR947" s="23">
        <f t="shared" si="1498"/>
        <v>0</v>
      </c>
      <c r="AS947" s="13">
        <f t="shared" si="1498"/>
        <v>0</v>
      </c>
      <c r="AT947" s="13">
        <f t="shared" si="1498"/>
        <v>0</v>
      </c>
      <c r="AU947" s="13">
        <f t="shared" si="1498"/>
        <v>0</v>
      </c>
      <c r="AV947" s="13">
        <f t="shared" si="1498"/>
        <v>0</v>
      </c>
      <c r="AW947" s="23">
        <f t="shared" si="1498"/>
        <v>293</v>
      </c>
      <c r="AX947" s="23">
        <f t="shared" si="1498"/>
        <v>0</v>
      </c>
    </row>
    <row r="948" spans="1:50" hidden="1" x14ac:dyDescent="0.25">
      <c r="A948" s="60" t="s">
        <v>66</v>
      </c>
      <c r="B948" s="16">
        <f>B945</f>
        <v>918</v>
      </c>
      <c r="C948" s="16" t="s">
        <v>22</v>
      </c>
      <c r="D948" s="16" t="s">
        <v>64</v>
      </c>
      <c r="E948" s="16" t="s">
        <v>67</v>
      </c>
      <c r="F948" s="19"/>
      <c r="G948" s="20">
        <f>G951</f>
        <v>293</v>
      </c>
      <c r="H948" s="20">
        <f t="shared" ref="H948:N948" si="1499">H951</f>
        <v>0</v>
      </c>
      <c r="I948" s="13">
        <f t="shared" si="1499"/>
        <v>0</v>
      </c>
      <c r="J948" s="13">
        <f t="shared" si="1499"/>
        <v>0</v>
      </c>
      <c r="K948" s="13">
        <f t="shared" si="1499"/>
        <v>0</v>
      </c>
      <c r="L948" s="13">
        <f t="shared" si="1499"/>
        <v>0</v>
      </c>
      <c r="M948" s="20">
        <f t="shared" si="1499"/>
        <v>293</v>
      </c>
      <c r="N948" s="20">
        <f t="shared" si="1499"/>
        <v>0</v>
      </c>
      <c r="O948" s="13">
        <f t="shared" ref="O948:T948" si="1500">O951</f>
        <v>0</v>
      </c>
      <c r="P948" s="13">
        <f t="shared" si="1500"/>
        <v>0</v>
      </c>
      <c r="Q948" s="13">
        <f t="shared" si="1500"/>
        <v>0</v>
      </c>
      <c r="R948" s="13">
        <f t="shared" si="1500"/>
        <v>0</v>
      </c>
      <c r="S948" s="20">
        <f t="shared" si="1500"/>
        <v>293</v>
      </c>
      <c r="T948" s="20">
        <f t="shared" si="1500"/>
        <v>0</v>
      </c>
      <c r="U948" s="13">
        <f t="shared" ref="U948:Z948" si="1501">U951</f>
        <v>0</v>
      </c>
      <c r="V948" s="13">
        <f t="shared" si="1501"/>
        <v>0</v>
      </c>
      <c r="W948" s="13">
        <f t="shared" si="1501"/>
        <v>0</v>
      </c>
      <c r="X948" s="13">
        <f t="shared" si="1501"/>
        <v>0</v>
      </c>
      <c r="Y948" s="20">
        <f t="shared" si="1501"/>
        <v>293</v>
      </c>
      <c r="Z948" s="20">
        <f t="shared" si="1501"/>
        <v>0</v>
      </c>
      <c r="AA948" s="13">
        <f t="shared" ref="AA948:AF948" si="1502">AA951</f>
        <v>0</v>
      </c>
      <c r="AB948" s="13">
        <f t="shared" si="1502"/>
        <v>0</v>
      </c>
      <c r="AC948" s="13">
        <f t="shared" si="1502"/>
        <v>0</v>
      </c>
      <c r="AD948" s="13">
        <f t="shared" si="1502"/>
        <v>0</v>
      </c>
      <c r="AE948" s="20">
        <f t="shared" si="1502"/>
        <v>293</v>
      </c>
      <c r="AF948" s="20">
        <f t="shared" si="1502"/>
        <v>0</v>
      </c>
      <c r="AG948" s="13">
        <f t="shared" ref="AG948:AL948" si="1503">AG951</f>
        <v>0</v>
      </c>
      <c r="AH948" s="13">
        <f t="shared" si="1503"/>
        <v>0</v>
      </c>
      <c r="AI948" s="13">
        <f t="shared" si="1503"/>
        <v>0</v>
      </c>
      <c r="AJ948" s="13">
        <f t="shared" si="1503"/>
        <v>0</v>
      </c>
      <c r="AK948" s="87">
        <f t="shared" si="1503"/>
        <v>293</v>
      </c>
      <c r="AL948" s="87">
        <f t="shared" si="1503"/>
        <v>0</v>
      </c>
      <c r="AM948" s="13">
        <f t="shared" ref="AM948:AR948" si="1504">AM951</f>
        <v>0</v>
      </c>
      <c r="AN948" s="13">
        <f t="shared" si="1504"/>
        <v>0</v>
      </c>
      <c r="AO948" s="13">
        <f t="shared" si="1504"/>
        <v>0</v>
      </c>
      <c r="AP948" s="13">
        <f t="shared" si="1504"/>
        <v>0</v>
      </c>
      <c r="AQ948" s="20">
        <f t="shared" si="1504"/>
        <v>293</v>
      </c>
      <c r="AR948" s="20">
        <f t="shared" si="1504"/>
        <v>0</v>
      </c>
      <c r="AS948" s="13">
        <f t="shared" ref="AS948:AX948" si="1505">AS951</f>
        <v>0</v>
      </c>
      <c r="AT948" s="13">
        <f t="shared" si="1505"/>
        <v>0</v>
      </c>
      <c r="AU948" s="13">
        <f t="shared" si="1505"/>
        <v>0</v>
      </c>
      <c r="AV948" s="13">
        <f t="shared" si="1505"/>
        <v>0</v>
      </c>
      <c r="AW948" s="20">
        <f t="shared" si="1505"/>
        <v>293</v>
      </c>
      <c r="AX948" s="20">
        <f t="shared" si="1505"/>
        <v>0</v>
      </c>
    </row>
    <row r="949" spans="1:50" hidden="1" x14ac:dyDescent="0.25">
      <c r="A949" s="60" t="s">
        <v>15</v>
      </c>
      <c r="B949" s="16">
        <f>B947</f>
        <v>918</v>
      </c>
      <c r="C949" s="16" t="s">
        <v>22</v>
      </c>
      <c r="D949" s="16" t="s">
        <v>64</v>
      </c>
      <c r="E949" s="16" t="s">
        <v>68</v>
      </c>
      <c r="F949" s="16"/>
      <c r="G949" s="20">
        <f>G951</f>
        <v>293</v>
      </c>
      <c r="H949" s="20">
        <f t="shared" ref="H949:N949" si="1506">H951</f>
        <v>0</v>
      </c>
      <c r="I949" s="13">
        <f t="shared" si="1506"/>
        <v>0</v>
      </c>
      <c r="J949" s="13">
        <f t="shared" si="1506"/>
        <v>0</v>
      </c>
      <c r="K949" s="13">
        <f t="shared" si="1506"/>
        <v>0</v>
      </c>
      <c r="L949" s="13">
        <f t="shared" si="1506"/>
        <v>0</v>
      </c>
      <c r="M949" s="20">
        <f t="shared" si="1506"/>
        <v>293</v>
      </c>
      <c r="N949" s="20">
        <f t="shared" si="1506"/>
        <v>0</v>
      </c>
      <c r="O949" s="13">
        <f t="shared" ref="O949:T949" si="1507">O951</f>
        <v>0</v>
      </c>
      <c r="P949" s="13">
        <f t="shared" si="1507"/>
        <v>0</v>
      </c>
      <c r="Q949" s="13">
        <f t="shared" si="1507"/>
        <v>0</v>
      </c>
      <c r="R949" s="13">
        <f t="shared" si="1507"/>
        <v>0</v>
      </c>
      <c r="S949" s="20">
        <f t="shared" si="1507"/>
        <v>293</v>
      </c>
      <c r="T949" s="20">
        <f t="shared" si="1507"/>
        <v>0</v>
      </c>
      <c r="U949" s="13">
        <f t="shared" ref="U949:Z949" si="1508">U951</f>
        <v>0</v>
      </c>
      <c r="V949" s="13">
        <f t="shared" si="1508"/>
        <v>0</v>
      </c>
      <c r="W949" s="13">
        <f t="shared" si="1508"/>
        <v>0</v>
      </c>
      <c r="X949" s="13">
        <f t="shared" si="1508"/>
        <v>0</v>
      </c>
      <c r="Y949" s="20">
        <f t="shared" si="1508"/>
        <v>293</v>
      </c>
      <c r="Z949" s="20">
        <f t="shared" si="1508"/>
        <v>0</v>
      </c>
      <c r="AA949" s="13">
        <f t="shared" ref="AA949:AF949" si="1509">AA951</f>
        <v>0</v>
      </c>
      <c r="AB949" s="13">
        <f t="shared" si="1509"/>
        <v>0</v>
      </c>
      <c r="AC949" s="13">
        <f t="shared" si="1509"/>
        <v>0</v>
      </c>
      <c r="AD949" s="13">
        <f t="shared" si="1509"/>
        <v>0</v>
      </c>
      <c r="AE949" s="20">
        <f t="shared" si="1509"/>
        <v>293</v>
      </c>
      <c r="AF949" s="20">
        <f t="shared" si="1509"/>
        <v>0</v>
      </c>
      <c r="AG949" s="13">
        <f t="shared" ref="AG949:AL949" si="1510">AG951</f>
        <v>0</v>
      </c>
      <c r="AH949" s="13">
        <f t="shared" si="1510"/>
        <v>0</v>
      </c>
      <c r="AI949" s="13">
        <f t="shared" si="1510"/>
        <v>0</v>
      </c>
      <c r="AJ949" s="13">
        <f t="shared" si="1510"/>
        <v>0</v>
      </c>
      <c r="AK949" s="87">
        <f t="shared" si="1510"/>
        <v>293</v>
      </c>
      <c r="AL949" s="87">
        <f t="shared" si="1510"/>
        <v>0</v>
      </c>
      <c r="AM949" s="13">
        <f t="shared" ref="AM949:AR949" si="1511">AM951</f>
        <v>0</v>
      </c>
      <c r="AN949" s="13">
        <f t="shared" si="1511"/>
        <v>0</v>
      </c>
      <c r="AO949" s="13">
        <f t="shared" si="1511"/>
        <v>0</v>
      </c>
      <c r="AP949" s="13">
        <f t="shared" si="1511"/>
        <v>0</v>
      </c>
      <c r="AQ949" s="20">
        <f t="shared" si="1511"/>
        <v>293</v>
      </c>
      <c r="AR949" s="20">
        <f t="shared" si="1511"/>
        <v>0</v>
      </c>
      <c r="AS949" s="13">
        <f t="shared" ref="AS949:AX949" si="1512">AS951</f>
        <v>0</v>
      </c>
      <c r="AT949" s="13">
        <f t="shared" si="1512"/>
        <v>0</v>
      </c>
      <c r="AU949" s="13">
        <f t="shared" si="1512"/>
        <v>0</v>
      </c>
      <c r="AV949" s="13">
        <f t="shared" si="1512"/>
        <v>0</v>
      </c>
      <c r="AW949" s="20">
        <f t="shared" si="1512"/>
        <v>293</v>
      </c>
      <c r="AX949" s="20">
        <f t="shared" si="1512"/>
        <v>0</v>
      </c>
    </row>
    <row r="950" spans="1:50" hidden="1" x14ac:dyDescent="0.25">
      <c r="A950" s="60" t="s">
        <v>65</v>
      </c>
      <c r="B950" s="16">
        <f>B949</f>
        <v>918</v>
      </c>
      <c r="C950" s="16" t="s">
        <v>22</v>
      </c>
      <c r="D950" s="16" t="s">
        <v>64</v>
      </c>
      <c r="E950" s="16" t="s">
        <v>69</v>
      </c>
      <c r="F950" s="16"/>
      <c r="G950" s="20">
        <f>G951</f>
        <v>293</v>
      </c>
      <c r="H950" s="20">
        <f t="shared" ref="H950:R951" si="1513">H951</f>
        <v>0</v>
      </c>
      <c r="I950" s="13">
        <f t="shared" si="1513"/>
        <v>0</v>
      </c>
      <c r="J950" s="13">
        <f t="shared" si="1513"/>
        <v>0</v>
      </c>
      <c r="K950" s="13">
        <f t="shared" si="1513"/>
        <v>0</v>
      </c>
      <c r="L950" s="13">
        <f t="shared" si="1513"/>
        <v>0</v>
      </c>
      <c r="M950" s="20">
        <f t="shared" si="1513"/>
        <v>293</v>
      </c>
      <c r="N950" s="20">
        <f t="shared" si="1513"/>
        <v>0</v>
      </c>
      <c r="O950" s="13">
        <f t="shared" si="1513"/>
        <v>0</v>
      </c>
      <c r="P950" s="13">
        <f t="shared" si="1513"/>
        <v>0</v>
      </c>
      <c r="Q950" s="13">
        <f t="shared" si="1513"/>
        <v>0</v>
      </c>
      <c r="R950" s="13">
        <f t="shared" si="1513"/>
        <v>0</v>
      </c>
      <c r="S950" s="20">
        <f>S951</f>
        <v>293</v>
      </c>
      <c r="T950" s="20">
        <f>T951</f>
        <v>0</v>
      </c>
      <c r="U950" s="13">
        <f t="shared" ref="U950:X951" si="1514">U951</f>
        <v>0</v>
      </c>
      <c r="V950" s="13">
        <f t="shared" si="1514"/>
        <v>0</v>
      </c>
      <c r="W950" s="13">
        <f t="shared" si="1514"/>
        <v>0</v>
      </c>
      <c r="X950" s="13">
        <f t="shared" si="1514"/>
        <v>0</v>
      </c>
      <c r="Y950" s="20">
        <f>Y951</f>
        <v>293</v>
      </c>
      <c r="Z950" s="20">
        <f>Z951</f>
        <v>0</v>
      </c>
      <c r="AA950" s="13">
        <f t="shared" ref="AA950:AD951" si="1515">AA951</f>
        <v>0</v>
      </c>
      <c r="AB950" s="13">
        <f t="shared" si="1515"/>
        <v>0</v>
      </c>
      <c r="AC950" s="13">
        <f t="shared" si="1515"/>
        <v>0</v>
      </c>
      <c r="AD950" s="13">
        <f t="shared" si="1515"/>
        <v>0</v>
      </c>
      <c r="AE950" s="20">
        <f>AE951</f>
        <v>293</v>
      </c>
      <c r="AF950" s="20">
        <f>AF951</f>
        <v>0</v>
      </c>
      <c r="AG950" s="13">
        <f t="shared" ref="AG950:AJ951" si="1516">AG951</f>
        <v>0</v>
      </c>
      <c r="AH950" s="13">
        <f t="shared" si="1516"/>
        <v>0</v>
      </c>
      <c r="AI950" s="13">
        <f t="shared" si="1516"/>
        <v>0</v>
      </c>
      <c r="AJ950" s="13">
        <f t="shared" si="1516"/>
        <v>0</v>
      </c>
      <c r="AK950" s="87">
        <f>AK951</f>
        <v>293</v>
      </c>
      <c r="AL950" s="87">
        <f>AL951</f>
        <v>0</v>
      </c>
      <c r="AM950" s="13">
        <f t="shared" ref="AM950:AP951" si="1517">AM951</f>
        <v>0</v>
      </c>
      <c r="AN950" s="13">
        <f t="shared" si="1517"/>
        <v>0</v>
      </c>
      <c r="AO950" s="13">
        <f t="shared" si="1517"/>
        <v>0</v>
      </c>
      <c r="AP950" s="13">
        <f t="shared" si="1517"/>
        <v>0</v>
      </c>
      <c r="AQ950" s="20">
        <f>AQ951</f>
        <v>293</v>
      </c>
      <c r="AR950" s="20">
        <f>AR951</f>
        <v>0</v>
      </c>
      <c r="AS950" s="13">
        <f t="shared" ref="AS950:AV951" si="1518">AS951</f>
        <v>0</v>
      </c>
      <c r="AT950" s="13">
        <f t="shared" si="1518"/>
        <v>0</v>
      </c>
      <c r="AU950" s="13">
        <f t="shared" si="1518"/>
        <v>0</v>
      </c>
      <c r="AV950" s="13">
        <f t="shared" si="1518"/>
        <v>0</v>
      </c>
      <c r="AW950" s="20">
        <f>AW951</f>
        <v>293</v>
      </c>
      <c r="AX950" s="20">
        <f>AX951</f>
        <v>0</v>
      </c>
    </row>
    <row r="951" spans="1:50" ht="33" hidden="1" x14ac:dyDescent="0.25">
      <c r="A951" s="60" t="s">
        <v>270</v>
      </c>
      <c r="B951" s="16">
        <f>B950</f>
        <v>918</v>
      </c>
      <c r="C951" s="16" t="s">
        <v>22</v>
      </c>
      <c r="D951" s="16" t="s">
        <v>64</v>
      </c>
      <c r="E951" s="16" t="s">
        <v>69</v>
      </c>
      <c r="F951" s="16" t="s">
        <v>33</v>
      </c>
      <c r="G951" s="20">
        <f>G952</f>
        <v>293</v>
      </c>
      <c r="H951" s="20">
        <f t="shared" si="1513"/>
        <v>0</v>
      </c>
      <c r="I951" s="13">
        <f t="shared" si="1513"/>
        <v>0</v>
      </c>
      <c r="J951" s="13">
        <f t="shared" si="1513"/>
        <v>0</v>
      </c>
      <c r="K951" s="13">
        <f t="shared" si="1513"/>
        <v>0</v>
      </c>
      <c r="L951" s="13">
        <f t="shared" si="1513"/>
        <v>0</v>
      </c>
      <c r="M951" s="20">
        <f t="shared" si="1513"/>
        <v>293</v>
      </c>
      <c r="N951" s="20">
        <f t="shared" si="1513"/>
        <v>0</v>
      </c>
      <c r="O951" s="13">
        <f t="shared" si="1513"/>
        <v>0</v>
      </c>
      <c r="P951" s="13">
        <f t="shared" si="1513"/>
        <v>0</v>
      </c>
      <c r="Q951" s="13">
        <f t="shared" si="1513"/>
        <v>0</v>
      </c>
      <c r="R951" s="13">
        <f t="shared" si="1513"/>
        <v>0</v>
      </c>
      <c r="S951" s="20">
        <f>S952</f>
        <v>293</v>
      </c>
      <c r="T951" s="20">
        <f>T952</f>
        <v>0</v>
      </c>
      <c r="U951" s="13">
        <f t="shared" si="1514"/>
        <v>0</v>
      </c>
      <c r="V951" s="13">
        <f t="shared" si="1514"/>
        <v>0</v>
      </c>
      <c r="W951" s="13">
        <f t="shared" si="1514"/>
        <v>0</v>
      </c>
      <c r="X951" s="13">
        <f t="shared" si="1514"/>
        <v>0</v>
      </c>
      <c r="Y951" s="20">
        <f>Y952</f>
        <v>293</v>
      </c>
      <c r="Z951" s="20">
        <f>Z952</f>
        <v>0</v>
      </c>
      <c r="AA951" s="13">
        <f t="shared" si="1515"/>
        <v>0</v>
      </c>
      <c r="AB951" s="13">
        <f t="shared" si="1515"/>
        <v>0</v>
      </c>
      <c r="AC951" s="13">
        <f t="shared" si="1515"/>
        <v>0</v>
      </c>
      <c r="AD951" s="13">
        <f t="shared" si="1515"/>
        <v>0</v>
      </c>
      <c r="AE951" s="20">
        <f>AE952</f>
        <v>293</v>
      </c>
      <c r="AF951" s="20">
        <f>AF952</f>
        <v>0</v>
      </c>
      <c r="AG951" s="13">
        <f t="shared" si="1516"/>
        <v>0</v>
      </c>
      <c r="AH951" s="13">
        <f t="shared" si="1516"/>
        <v>0</v>
      </c>
      <c r="AI951" s="13">
        <f t="shared" si="1516"/>
        <v>0</v>
      </c>
      <c r="AJ951" s="13">
        <f t="shared" si="1516"/>
        <v>0</v>
      </c>
      <c r="AK951" s="87">
        <f>AK952</f>
        <v>293</v>
      </c>
      <c r="AL951" s="87">
        <f>AL952</f>
        <v>0</v>
      </c>
      <c r="AM951" s="13">
        <f t="shared" si="1517"/>
        <v>0</v>
      </c>
      <c r="AN951" s="13">
        <f t="shared" si="1517"/>
        <v>0</v>
      </c>
      <c r="AO951" s="13">
        <f t="shared" si="1517"/>
        <v>0</v>
      </c>
      <c r="AP951" s="13">
        <f t="shared" si="1517"/>
        <v>0</v>
      </c>
      <c r="AQ951" s="20">
        <f>AQ952</f>
        <v>293</v>
      </c>
      <c r="AR951" s="20">
        <f>AR952</f>
        <v>0</v>
      </c>
      <c r="AS951" s="13">
        <f t="shared" si="1518"/>
        <v>0</v>
      </c>
      <c r="AT951" s="13">
        <f t="shared" si="1518"/>
        <v>0</v>
      </c>
      <c r="AU951" s="13">
        <f t="shared" si="1518"/>
        <v>0</v>
      </c>
      <c r="AV951" s="13">
        <f t="shared" si="1518"/>
        <v>0</v>
      </c>
      <c r="AW951" s="20">
        <f>AW952</f>
        <v>293</v>
      </c>
      <c r="AX951" s="20">
        <f>AX952</f>
        <v>0</v>
      </c>
    </row>
    <row r="952" spans="1:50" ht="33" hidden="1" x14ac:dyDescent="0.25">
      <c r="A952" s="60" t="s">
        <v>39</v>
      </c>
      <c r="B952" s="16">
        <f>B951</f>
        <v>918</v>
      </c>
      <c r="C952" s="16" t="s">
        <v>22</v>
      </c>
      <c r="D952" s="16" t="s">
        <v>64</v>
      </c>
      <c r="E952" s="16" t="s">
        <v>69</v>
      </c>
      <c r="F952" s="16" t="s">
        <v>40</v>
      </c>
      <c r="G952" s="13">
        <v>293</v>
      </c>
      <c r="H952" s="13"/>
      <c r="I952" s="13"/>
      <c r="J952" s="13"/>
      <c r="K952" s="13"/>
      <c r="L952" s="13"/>
      <c r="M952" s="13">
        <f>G952+I952+J952+K952+L952</f>
        <v>293</v>
      </c>
      <c r="N952" s="13">
        <f>H952+J952</f>
        <v>0</v>
      </c>
      <c r="O952" s="13"/>
      <c r="P952" s="13"/>
      <c r="Q952" s="13"/>
      <c r="R952" s="13"/>
      <c r="S952" s="13">
        <f>M952+O952+P952+Q952+R952</f>
        <v>293</v>
      </c>
      <c r="T952" s="13">
        <f>N952+P952</f>
        <v>0</v>
      </c>
      <c r="U952" s="13"/>
      <c r="V952" s="13"/>
      <c r="W952" s="13"/>
      <c r="X952" s="13"/>
      <c r="Y952" s="13">
        <f>S952+U952+V952+W952+X952</f>
        <v>293</v>
      </c>
      <c r="Z952" s="13">
        <f>T952+V952</f>
        <v>0</v>
      </c>
      <c r="AA952" s="13"/>
      <c r="AB952" s="13"/>
      <c r="AC952" s="13"/>
      <c r="AD952" s="13"/>
      <c r="AE952" s="13">
        <f>Y952+AA952+AB952+AC952+AD952</f>
        <v>293</v>
      </c>
      <c r="AF952" s="13">
        <f>Z952+AB952</f>
        <v>0</v>
      </c>
      <c r="AG952" s="13"/>
      <c r="AH952" s="13"/>
      <c r="AI952" s="13"/>
      <c r="AJ952" s="13"/>
      <c r="AK952" s="81">
        <f>AE952+AG952+AH952+AI952+AJ952</f>
        <v>293</v>
      </c>
      <c r="AL952" s="81">
        <f>AF952+AH952</f>
        <v>0</v>
      </c>
      <c r="AM952" s="13"/>
      <c r="AN952" s="13"/>
      <c r="AO952" s="13"/>
      <c r="AP952" s="13"/>
      <c r="AQ952" s="13">
        <f>AK952+AM952+AN952+AO952+AP952</f>
        <v>293</v>
      </c>
      <c r="AR952" s="13">
        <f>AL952+AN952</f>
        <v>0</v>
      </c>
      <c r="AS952" s="13"/>
      <c r="AT952" s="13"/>
      <c r="AU952" s="13"/>
      <c r="AV952" s="13"/>
      <c r="AW952" s="13">
        <f>AQ952+AS952+AT952+AU952+AV952</f>
        <v>293</v>
      </c>
      <c r="AX952" s="13">
        <f>AR952+AT952</f>
        <v>0</v>
      </c>
    </row>
    <row r="953" spans="1:50" hidden="1" x14ac:dyDescent="0.25">
      <c r="A953" s="60"/>
      <c r="B953" s="16"/>
      <c r="C953" s="16"/>
      <c r="D953" s="16"/>
      <c r="E953" s="16"/>
      <c r="F953" s="16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81"/>
      <c r="AL953" s="81"/>
      <c r="AM953" s="13"/>
      <c r="AN953" s="13"/>
      <c r="AO953" s="13"/>
      <c r="AP953" s="13"/>
      <c r="AQ953" s="13"/>
      <c r="AR953" s="13"/>
      <c r="AS953" s="13"/>
      <c r="AT953" s="13"/>
      <c r="AU953" s="13"/>
      <c r="AV953" s="13"/>
      <c r="AW953" s="13"/>
      <c r="AX953" s="13"/>
    </row>
    <row r="954" spans="1:50" ht="43.5" hidden="1" customHeight="1" x14ac:dyDescent="0.3">
      <c r="A954" s="61" t="s">
        <v>673</v>
      </c>
      <c r="B954" s="10" t="s">
        <v>361</v>
      </c>
      <c r="C954" s="10"/>
      <c r="D954" s="10"/>
      <c r="E954" s="10"/>
      <c r="F954" s="10"/>
      <c r="G954" s="12">
        <f t="shared" ref="G954:AR954" si="1519">G956+G963+G979+G986+G993+G1026+G1048+G1075+G1101+G1108</f>
        <v>796529</v>
      </c>
      <c r="H954" s="12">
        <f t="shared" si="1519"/>
        <v>0</v>
      </c>
      <c r="I954" s="13">
        <f t="shared" si="1519"/>
        <v>0</v>
      </c>
      <c r="J954" s="13">
        <f t="shared" si="1519"/>
        <v>0</v>
      </c>
      <c r="K954" s="13">
        <f t="shared" si="1519"/>
        <v>0</v>
      </c>
      <c r="L954" s="13">
        <f t="shared" si="1519"/>
        <v>0</v>
      </c>
      <c r="M954" s="12">
        <f t="shared" si="1519"/>
        <v>796529</v>
      </c>
      <c r="N954" s="12">
        <f t="shared" si="1519"/>
        <v>0</v>
      </c>
      <c r="O954" s="13">
        <f t="shared" si="1519"/>
        <v>0</v>
      </c>
      <c r="P954" s="13">
        <f t="shared" si="1519"/>
        <v>0</v>
      </c>
      <c r="Q954" s="13">
        <f t="shared" si="1519"/>
        <v>0</v>
      </c>
      <c r="R954" s="13">
        <f t="shared" si="1519"/>
        <v>0</v>
      </c>
      <c r="S954" s="12">
        <f t="shared" si="1519"/>
        <v>796529</v>
      </c>
      <c r="T954" s="12">
        <f t="shared" si="1519"/>
        <v>0</v>
      </c>
      <c r="U954" s="13">
        <f t="shared" si="1519"/>
        <v>0</v>
      </c>
      <c r="V954" s="13">
        <f t="shared" si="1519"/>
        <v>0</v>
      </c>
      <c r="W954" s="13">
        <f t="shared" si="1519"/>
        <v>0</v>
      </c>
      <c r="X954" s="13">
        <f t="shared" si="1519"/>
        <v>0</v>
      </c>
      <c r="Y954" s="12">
        <f t="shared" si="1519"/>
        <v>796529</v>
      </c>
      <c r="Z954" s="12">
        <f t="shared" si="1519"/>
        <v>0</v>
      </c>
      <c r="AA954" s="13">
        <f t="shared" si="1519"/>
        <v>0</v>
      </c>
      <c r="AB954" s="13">
        <f t="shared" si="1519"/>
        <v>0</v>
      </c>
      <c r="AC954" s="13">
        <f t="shared" si="1519"/>
        <v>0</v>
      </c>
      <c r="AD954" s="13">
        <f t="shared" si="1519"/>
        <v>-3000</v>
      </c>
      <c r="AE954" s="12">
        <f t="shared" si="1519"/>
        <v>793529</v>
      </c>
      <c r="AF954" s="12">
        <f t="shared" si="1519"/>
        <v>0</v>
      </c>
      <c r="AG954" s="13">
        <f t="shared" si="1519"/>
        <v>0</v>
      </c>
      <c r="AH954" s="13">
        <f t="shared" si="1519"/>
        <v>0</v>
      </c>
      <c r="AI954" s="12">
        <f t="shared" si="1519"/>
        <v>2086</v>
      </c>
      <c r="AJ954" s="13">
        <f t="shared" si="1519"/>
        <v>0</v>
      </c>
      <c r="AK954" s="83">
        <f t="shared" si="1519"/>
        <v>795615</v>
      </c>
      <c r="AL954" s="83">
        <f t="shared" si="1519"/>
        <v>0</v>
      </c>
      <c r="AM954" s="18">
        <f t="shared" si="1519"/>
        <v>-60247</v>
      </c>
      <c r="AN954" s="18">
        <f t="shared" si="1519"/>
        <v>36421</v>
      </c>
      <c r="AO954" s="12">
        <f t="shared" si="1519"/>
        <v>17940</v>
      </c>
      <c r="AP954" s="18">
        <f t="shared" si="1519"/>
        <v>0</v>
      </c>
      <c r="AQ954" s="12">
        <f t="shared" si="1519"/>
        <v>789729</v>
      </c>
      <c r="AR954" s="12">
        <f t="shared" si="1519"/>
        <v>36421</v>
      </c>
      <c r="AS954" s="12">
        <f t="shared" ref="AS954:AX954" si="1520">AS956+AS963+AS979+AS986+AS993+AS1026+AS1048+AS1075+AS1101+AS1108</f>
        <v>-12539</v>
      </c>
      <c r="AT954" s="18">
        <f t="shared" si="1520"/>
        <v>0</v>
      </c>
      <c r="AU954" s="12">
        <f t="shared" si="1520"/>
        <v>7262</v>
      </c>
      <c r="AV954" s="12">
        <f t="shared" si="1520"/>
        <v>-714</v>
      </c>
      <c r="AW954" s="12">
        <f t="shared" si="1520"/>
        <v>783738</v>
      </c>
      <c r="AX954" s="12">
        <f t="shared" si="1520"/>
        <v>36421</v>
      </c>
    </row>
    <row r="955" spans="1:50" ht="20.25" hidden="1" x14ac:dyDescent="0.3">
      <c r="A955" s="61"/>
      <c r="B955" s="10"/>
      <c r="C955" s="10"/>
      <c r="D955" s="10"/>
      <c r="E955" s="10"/>
      <c r="F955" s="10"/>
      <c r="G955" s="12"/>
      <c r="H955" s="12"/>
      <c r="I955" s="13"/>
      <c r="J955" s="13"/>
      <c r="K955" s="13"/>
      <c r="L955" s="13"/>
      <c r="M955" s="12"/>
      <c r="N955" s="12"/>
      <c r="O955" s="13"/>
      <c r="P955" s="13"/>
      <c r="Q955" s="13"/>
      <c r="R955" s="13"/>
      <c r="S955" s="12"/>
      <c r="T955" s="12"/>
      <c r="U955" s="13"/>
      <c r="V955" s="13"/>
      <c r="W955" s="13"/>
      <c r="X955" s="13"/>
      <c r="Y955" s="12"/>
      <c r="Z955" s="12"/>
      <c r="AA955" s="13"/>
      <c r="AB955" s="13"/>
      <c r="AC955" s="13"/>
      <c r="AD955" s="13"/>
      <c r="AE955" s="12"/>
      <c r="AF955" s="12"/>
      <c r="AG955" s="13"/>
      <c r="AH955" s="13"/>
      <c r="AI955" s="13"/>
      <c r="AJ955" s="13"/>
      <c r="AK955" s="83"/>
      <c r="AL955" s="83"/>
      <c r="AM955" s="13"/>
      <c r="AN955" s="13"/>
      <c r="AO955" s="13"/>
      <c r="AP955" s="13"/>
      <c r="AQ955" s="12"/>
      <c r="AR955" s="12"/>
      <c r="AS955" s="13"/>
      <c r="AT955" s="13"/>
      <c r="AU955" s="13"/>
      <c r="AV955" s="13"/>
      <c r="AW955" s="12"/>
      <c r="AX955" s="12"/>
    </row>
    <row r="956" spans="1:50" ht="18.75" hidden="1" x14ac:dyDescent="0.3">
      <c r="A956" s="59" t="s">
        <v>63</v>
      </c>
      <c r="B956" s="14" t="s">
        <v>361</v>
      </c>
      <c r="C956" s="14" t="s">
        <v>22</v>
      </c>
      <c r="D956" s="14" t="s">
        <v>64</v>
      </c>
      <c r="E956" s="14"/>
      <c r="F956" s="14"/>
      <c r="G956" s="32">
        <f t="shared" ref="G956:R960" si="1521">G957</f>
        <v>6008</v>
      </c>
      <c r="H956" s="32">
        <f t="shared" si="1521"/>
        <v>0</v>
      </c>
      <c r="I956" s="13">
        <f t="shared" si="1521"/>
        <v>0</v>
      </c>
      <c r="J956" s="13">
        <f t="shared" si="1521"/>
        <v>0</v>
      </c>
      <c r="K956" s="13">
        <f t="shared" si="1521"/>
        <v>0</v>
      </c>
      <c r="L956" s="13">
        <f t="shared" si="1521"/>
        <v>0</v>
      </c>
      <c r="M956" s="32">
        <f t="shared" si="1521"/>
        <v>6008</v>
      </c>
      <c r="N956" s="32">
        <f t="shared" si="1521"/>
        <v>0</v>
      </c>
      <c r="O956" s="13">
        <f t="shared" si="1521"/>
        <v>0</v>
      </c>
      <c r="P956" s="13">
        <f t="shared" si="1521"/>
        <v>0</v>
      </c>
      <c r="Q956" s="13">
        <f t="shared" si="1521"/>
        <v>0</v>
      </c>
      <c r="R956" s="13">
        <f t="shared" si="1521"/>
        <v>0</v>
      </c>
      <c r="S956" s="32">
        <f t="shared" ref="S956:AH960" si="1522">S957</f>
        <v>6008</v>
      </c>
      <c r="T956" s="32">
        <f t="shared" si="1522"/>
        <v>0</v>
      </c>
      <c r="U956" s="13">
        <f t="shared" si="1522"/>
        <v>0</v>
      </c>
      <c r="V956" s="13">
        <f t="shared" si="1522"/>
        <v>0</v>
      </c>
      <c r="W956" s="13">
        <f t="shared" si="1522"/>
        <v>0</v>
      </c>
      <c r="X956" s="13">
        <f t="shared" si="1522"/>
        <v>0</v>
      </c>
      <c r="Y956" s="32">
        <f t="shared" si="1522"/>
        <v>6008</v>
      </c>
      <c r="Z956" s="32">
        <f t="shared" si="1522"/>
        <v>0</v>
      </c>
      <c r="AA956" s="13">
        <f t="shared" si="1522"/>
        <v>0</v>
      </c>
      <c r="AB956" s="13">
        <f t="shared" si="1522"/>
        <v>0</v>
      </c>
      <c r="AC956" s="13">
        <f t="shared" si="1522"/>
        <v>0</v>
      </c>
      <c r="AD956" s="13">
        <f t="shared" si="1522"/>
        <v>0</v>
      </c>
      <c r="AE956" s="32">
        <f t="shared" si="1522"/>
        <v>6008</v>
      </c>
      <c r="AF956" s="32">
        <f t="shared" si="1522"/>
        <v>0</v>
      </c>
      <c r="AG956" s="13">
        <f t="shared" si="1522"/>
        <v>0</v>
      </c>
      <c r="AH956" s="13">
        <f t="shared" si="1522"/>
        <v>0</v>
      </c>
      <c r="AI956" s="13">
        <f t="shared" ref="AG956:AV960" si="1523">AI957</f>
        <v>0</v>
      </c>
      <c r="AJ956" s="13">
        <f t="shared" si="1523"/>
        <v>0</v>
      </c>
      <c r="AK956" s="91">
        <f t="shared" si="1523"/>
        <v>6008</v>
      </c>
      <c r="AL956" s="91">
        <f t="shared" si="1523"/>
        <v>0</v>
      </c>
      <c r="AM956" s="13">
        <f t="shared" si="1523"/>
        <v>0</v>
      </c>
      <c r="AN956" s="13">
        <f t="shared" si="1523"/>
        <v>0</v>
      </c>
      <c r="AO956" s="13">
        <f t="shared" si="1523"/>
        <v>0</v>
      </c>
      <c r="AP956" s="13">
        <f t="shared" si="1523"/>
        <v>0</v>
      </c>
      <c r="AQ956" s="32">
        <f t="shared" si="1523"/>
        <v>6008</v>
      </c>
      <c r="AR956" s="32">
        <f t="shared" si="1523"/>
        <v>0</v>
      </c>
      <c r="AS956" s="13">
        <f t="shared" si="1523"/>
        <v>0</v>
      </c>
      <c r="AT956" s="13">
        <f t="shared" si="1523"/>
        <v>0</v>
      </c>
      <c r="AU956" s="13">
        <f t="shared" si="1523"/>
        <v>0</v>
      </c>
      <c r="AV956" s="32">
        <f t="shared" si="1523"/>
        <v>-63</v>
      </c>
      <c r="AW956" s="32">
        <f t="shared" ref="AS956:AX960" si="1524">AW957</f>
        <v>5945</v>
      </c>
      <c r="AX956" s="32">
        <f t="shared" si="1524"/>
        <v>0</v>
      </c>
    </row>
    <row r="957" spans="1:50" hidden="1" x14ac:dyDescent="0.25">
      <c r="A957" s="60" t="s">
        <v>66</v>
      </c>
      <c r="B957" s="16" t="s">
        <v>361</v>
      </c>
      <c r="C957" s="16" t="s">
        <v>22</v>
      </c>
      <c r="D957" s="16" t="s">
        <v>64</v>
      </c>
      <c r="E957" s="16" t="s">
        <v>444</v>
      </c>
      <c r="F957" s="36"/>
      <c r="G957" s="13">
        <f t="shared" si="1521"/>
        <v>6008</v>
      </c>
      <c r="H957" s="13">
        <f t="shared" si="1521"/>
        <v>0</v>
      </c>
      <c r="I957" s="13">
        <f t="shared" si="1521"/>
        <v>0</v>
      </c>
      <c r="J957" s="13">
        <f t="shared" si="1521"/>
        <v>0</v>
      </c>
      <c r="K957" s="13">
        <f t="shared" si="1521"/>
        <v>0</v>
      </c>
      <c r="L957" s="13">
        <f t="shared" si="1521"/>
        <v>0</v>
      </c>
      <c r="M957" s="13">
        <f t="shared" si="1521"/>
        <v>6008</v>
      </c>
      <c r="N957" s="13">
        <f t="shared" si="1521"/>
        <v>0</v>
      </c>
      <c r="O957" s="13">
        <f t="shared" si="1521"/>
        <v>0</v>
      </c>
      <c r="P957" s="13">
        <f t="shared" si="1521"/>
        <v>0</v>
      </c>
      <c r="Q957" s="13">
        <f t="shared" si="1521"/>
        <v>0</v>
      </c>
      <c r="R957" s="13">
        <f t="shared" si="1521"/>
        <v>0</v>
      </c>
      <c r="S957" s="13">
        <f t="shared" si="1522"/>
        <v>6008</v>
      </c>
      <c r="T957" s="13">
        <f t="shared" si="1522"/>
        <v>0</v>
      </c>
      <c r="U957" s="13">
        <f t="shared" si="1522"/>
        <v>0</v>
      </c>
      <c r="V957" s="13">
        <f t="shared" si="1522"/>
        <v>0</v>
      </c>
      <c r="W957" s="13">
        <f t="shared" si="1522"/>
        <v>0</v>
      </c>
      <c r="X957" s="13">
        <f t="shared" si="1522"/>
        <v>0</v>
      </c>
      <c r="Y957" s="13">
        <f t="shared" si="1522"/>
        <v>6008</v>
      </c>
      <c r="Z957" s="13">
        <f t="shared" si="1522"/>
        <v>0</v>
      </c>
      <c r="AA957" s="13">
        <f t="shared" si="1522"/>
        <v>0</v>
      </c>
      <c r="AB957" s="13">
        <f t="shared" si="1522"/>
        <v>0</v>
      </c>
      <c r="AC957" s="13">
        <f t="shared" si="1522"/>
        <v>0</v>
      </c>
      <c r="AD957" s="13">
        <f t="shared" si="1522"/>
        <v>0</v>
      </c>
      <c r="AE957" s="13">
        <f t="shared" si="1522"/>
        <v>6008</v>
      </c>
      <c r="AF957" s="13">
        <f t="shared" si="1522"/>
        <v>0</v>
      </c>
      <c r="AG957" s="13">
        <f t="shared" si="1523"/>
        <v>0</v>
      </c>
      <c r="AH957" s="13">
        <f t="shared" si="1523"/>
        <v>0</v>
      </c>
      <c r="AI957" s="13">
        <f t="shared" si="1523"/>
        <v>0</v>
      </c>
      <c r="AJ957" s="13">
        <f t="shared" si="1523"/>
        <v>0</v>
      </c>
      <c r="AK957" s="81">
        <f t="shared" si="1523"/>
        <v>6008</v>
      </c>
      <c r="AL957" s="81">
        <f t="shared" si="1523"/>
        <v>0</v>
      </c>
      <c r="AM957" s="13">
        <f t="shared" si="1523"/>
        <v>0</v>
      </c>
      <c r="AN957" s="13">
        <f t="shared" si="1523"/>
        <v>0</v>
      </c>
      <c r="AO957" s="13">
        <f t="shared" si="1523"/>
        <v>0</v>
      </c>
      <c r="AP957" s="13">
        <f t="shared" si="1523"/>
        <v>0</v>
      </c>
      <c r="AQ957" s="13">
        <f t="shared" si="1523"/>
        <v>6008</v>
      </c>
      <c r="AR957" s="13">
        <f t="shared" si="1523"/>
        <v>0</v>
      </c>
      <c r="AS957" s="13">
        <f t="shared" si="1524"/>
        <v>0</v>
      </c>
      <c r="AT957" s="13">
        <f t="shared" si="1524"/>
        <v>0</v>
      </c>
      <c r="AU957" s="13">
        <f t="shared" si="1524"/>
        <v>0</v>
      </c>
      <c r="AV957" s="13">
        <f t="shared" si="1524"/>
        <v>-63</v>
      </c>
      <c r="AW957" s="13">
        <f t="shared" si="1524"/>
        <v>5945</v>
      </c>
      <c r="AX957" s="13">
        <f t="shared" si="1524"/>
        <v>0</v>
      </c>
    </row>
    <row r="958" spans="1:50" hidden="1" x14ac:dyDescent="0.25">
      <c r="A958" s="60" t="s">
        <v>15</v>
      </c>
      <c r="B958" s="16" t="s">
        <v>361</v>
      </c>
      <c r="C958" s="16" t="s">
        <v>22</v>
      </c>
      <c r="D958" s="16" t="s">
        <v>64</v>
      </c>
      <c r="E958" s="16" t="s">
        <v>68</v>
      </c>
      <c r="F958" s="36"/>
      <c r="G958" s="13">
        <f t="shared" si="1521"/>
        <v>6008</v>
      </c>
      <c r="H958" s="13">
        <f t="shared" si="1521"/>
        <v>0</v>
      </c>
      <c r="I958" s="13">
        <f t="shared" si="1521"/>
        <v>0</v>
      </c>
      <c r="J958" s="13">
        <f t="shared" si="1521"/>
        <v>0</v>
      </c>
      <c r="K958" s="13">
        <f t="shared" si="1521"/>
        <v>0</v>
      </c>
      <c r="L958" s="13">
        <f t="shared" si="1521"/>
        <v>0</v>
      </c>
      <c r="M958" s="13">
        <f t="shared" si="1521"/>
        <v>6008</v>
      </c>
      <c r="N958" s="13">
        <f t="shared" si="1521"/>
        <v>0</v>
      </c>
      <c r="O958" s="13">
        <f t="shared" si="1521"/>
        <v>0</v>
      </c>
      <c r="P958" s="13">
        <f t="shared" si="1521"/>
        <v>0</v>
      </c>
      <c r="Q958" s="13">
        <f t="shared" si="1521"/>
        <v>0</v>
      </c>
      <c r="R958" s="13">
        <f t="shared" si="1521"/>
        <v>0</v>
      </c>
      <c r="S958" s="13">
        <f t="shared" si="1522"/>
        <v>6008</v>
      </c>
      <c r="T958" s="13">
        <f t="shared" si="1522"/>
        <v>0</v>
      </c>
      <c r="U958" s="13">
        <f t="shared" si="1522"/>
        <v>0</v>
      </c>
      <c r="V958" s="13">
        <f t="shared" si="1522"/>
        <v>0</v>
      </c>
      <c r="W958" s="13">
        <f t="shared" si="1522"/>
        <v>0</v>
      </c>
      <c r="X958" s="13">
        <f t="shared" si="1522"/>
        <v>0</v>
      </c>
      <c r="Y958" s="13">
        <f t="shared" si="1522"/>
        <v>6008</v>
      </c>
      <c r="Z958" s="13">
        <f t="shared" si="1522"/>
        <v>0</v>
      </c>
      <c r="AA958" s="13">
        <f t="shared" si="1522"/>
        <v>0</v>
      </c>
      <c r="AB958" s="13">
        <f t="shared" si="1522"/>
        <v>0</v>
      </c>
      <c r="AC958" s="13">
        <f t="shared" si="1522"/>
        <v>0</v>
      </c>
      <c r="AD958" s="13">
        <f t="shared" si="1522"/>
        <v>0</v>
      </c>
      <c r="AE958" s="13">
        <f t="shared" si="1522"/>
        <v>6008</v>
      </c>
      <c r="AF958" s="13">
        <f t="shared" si="1522"/>
        <v>0</v>
      </c>
      <c r="AG958" s="13">
        <f t="shared" si="1523"/>
        <v>0</v>
      </c>
      <c r="AH958" s="13">
        <f t="shared" si="1523"/>
        <v>0</v>
      </c>
      <c r="AI958" s="13">
        <f t="shared" si="1523"/>
        <v>0</v>
      </c>
      <c r="AJ958" s="13">
        <f t="shared" si="1523"/>
        <v>0</v>
      </c>
      <c r="AK958" s="81">
        <f t="shared" si="1523"/>
        <v>6008</v>
      </c>
      <c r="AL958" s="81">
        <f t="shared" si="1523"/>
        <v>0</v>
      </c>
      <c r="AM958" s="13">
        <f t="shared" si="1523"/>
        <v>0</v>
      </c>
      <c r="AN958" s="13">
        <f t="shared" si="1523"/>
        <v>0</v>
      </c>
      <c r="AO958" s="13">
        <f t="shared" si="1523"/>
        <v>0</v>
      </c>
      <c r="AP958" s="13">
        <f t="shared" si="1523"/>
        <v>0</v>
      </c>
      <c r="AQ958" s="13">
        <f t="shared" si="1523"/>
        <v>6008</v>
      </c>
      <c r="AR958" s="13">
        <f t="shared" si="1523"/>
        <v>0</v>
      </c>
      <c r="AS958" s="13">
        <f t="shared" si="1524"/>
        <v>0</v>
      </c>
      <c r="AT958" s="13">
        <f t="shared" si="1524"/>
        <v>0</v>
      </c>
      <c r="AU958" s="13">
        <f t="shared" si="1524"/>
        <v>0</v>
      </c>
      <c r="AV958" s="13">
        <f t="shared" si="1524"/>
        <v>-63</v>
      </c>
      <c r="AW958" s="13">
        <f t="shared" si="1524"/>
        <v>5945</v>
      </c>
      <c r="AX958" s="13">
        <f t="shared" si="1524"/>
        <v>0</v>
      </c>
    </row>
    <row r="959" spans="1:50" hidden="1" x14ac:dyDescent="0.25">
      <c r="A959" s="60" t="s">
        <v>65</v>
      </c>
      <c r="B959" s="16" t="s">
        <v>361</v>
      </c>
      <c r="C959" s="16" t="s">
        <v>22</v>
      </c>
      <c r="D959" s="16" t="s">
        <v>64</v>
      </c>
      <c r="E959" s="16" t="s">
        <v>69</v>
      </c>
      <c r="F959" s="36"/>
      <c r="G959" s="13">
        <f t="shared" si="1521"/>
        <v>6008</v>
      </c>
      <c r="H959" s="13">
        <f t="shared" si="1521"/>
        <v>0</v>
      </c>
      <c r="I959" s="13">
        <f t="shared" si="1521"/>
        <v>0</v>
      </c>
      <c r="J959" s="13">
        <f t="shared" si="1521"/>
        <v>0</v>
      </c>
      <c r="K959" s="13">
        <f t="shared" si="1521"/>
        <v>0</v>
      </c>
      <c r="L959" s="13">
        <f t="shared" si="1521"/>
        <v>0</v>
      </c>
      <c r="M959" s="13">
        <f t="shared" si="1521"/>
        <v>6008</v>
      </c>
      <c r="N959" s="13">
        <f t="shared" si="1521"/>
        <v>0</v>
      </c>
      <c r="O959" s="13">
        <f t="shared" si="1521"/>
        <v>0</v>
      </c>
      <c r="P959" s="13">
        <f t="shared" si="1521"/>
        <v>0</v>
      </c>
      <c r="Q959" s="13">
        <f t="shared" si="1521"/>
        <v>0</v>
      </c>
      <c r="R959" s="13">
        <f t="shared" si="1521"/>
        <v>0</v>
      </c>
      <c r="S959" s="13">
        <f t="shared" si="1522"/>
        <v>6008</v>
      </c>
      <c r="T959" s="13">
        <f t="shared" si="1522"/>
        <v>0</v>
      </c>
      <c r="U959" s="13">
        <f t="shared" si="1522"/>
        <v>0</v>
      </c>
      <c r="V959" s="13">
        <f t="shared" si="1522"/>
        <v>0</v>
      </c>
      <c r="W959" s="13">
        <f t="shared" si="1522"/>
        <v>0</v>
      </c>
      <c r="X959" s="13">
        <f t="shared" si="1522"/>
        <v>0</v>
      </c>
      <c r="Y959" s="13">
        <f t="shared" si="1522"/>
        <v>6008</v>
      </c>
      <c r="Z959" s="13">
        <f t="shared" si="1522"/>
        <v>0</v>
      </c>
      <c r="AA959" s="13">
        <f t="shared" si="1522"/>
        <v>0</v>
      </c>
      <c r="AB959" s="13">
        <f t="shared" si="1522"/>
        <v>0</v>
      </c>
      <c r="AC959" s="13">
        <f t="shared" si="1522"/>
        <v>0</v>
      </c>
      <c r="AD959" s="13">
        <f t="shared" si="1522"/>
        <v>0</v>
      </c>
      <c r="AE959" s="13">
        <f t="shared" si="1522"/>
        <v>6008</v>
      </c>
      <c r="AF959" s="13">
        <f t="shared" si="1522"/>
        <v>0</v>
      </c>
      <c r="AG959" s="13">
        <f t="shared" si="1523"/>
        <v>0</v>
      </c>
      <c r="AH959" s="13">
        <f t="shared" si="1523"/>
        <v>0</v>
      </c>
      <c r="AI959" s="13">
        <f t="shared" si="1523"/>
        <v>0</v>
      </c>
      <c r="AJ959" s="13">
        <f t="shared" si="1523"/>
        <v>0</v>
      </c>
      <c r="AK959" s="81">
        <f t="shared" si="1523"/>
        <v>6008</v>
      </c>
      <c r="AL959" s="81">
        <f t="shared" si="1523"/>
        <v>0</v>
      </c>
      <c r="AM959" s="13">
        <f t="shared" si="1523"/>
        <v>0</v>
      </c>
      <c r="AN959" s="13">
        <f t="shared" si="1523"/>
        <v>0</v>
      </c>
      <c r="AO959" s="13">
        <f t="shared" si="1523"/>
        <v>0</v>
      </c>
      <c r="AP959" s="13">
        <f t="shared" si="1523"/>
        <v>0</v>
      </c>
      <c r="AQ959" s="13">
        <f t="shared" si="1523"/>
        <v>6008</v>
      </c>
      <c r="AR959" s="13">
        <f t="shared" si="1523"/>
        <v>0</v>
      </c>
      <c r="AS959" s="13">
        <f t="shared" si="1524"/>
        <v>0</v>
      </c>
      <c r="AT959" s="13">
        <f t="shared" si="1524"/>
        <v>0</v>
      </c>
      <c r="AU959" s="13">
        <f t="shared" si="1524"/>
        <v>0</v>
      </c>
      <c r="AV959" s="13">
        <f t="shared" si="1524"/>
        <v>-63</v>
      </c>
      <c r="AW959" s="13">
        <f t="shared" si="1524"/>
        <v>5945</v>
      </c>
      <c r="AX959" s="13">
        <f t="shared" si="1524"/>
        <v>0</v>
      </c>
    </row>
    <row r="960" spans="1:50" ht="33" hidden="1" x14ac:dyDescent="0.25">
      <c r="A960" s="60" t="s">
        <v>270</v>
      </c>
      <c r="B960" s="16" t="s">
        <v>361</v>
      </c>
      <c r="C960" s="16" t="s">
        <v>22</v>
      </c>
      <c r="D960" s="16" t="s">
        <v>64</v>
      </c>
      <c r="E960" s="16" t="s">
        <v>69</v>
      </c>
      <c r="F960" s="13">
        <v>200</v>
      </c>
      <c r="G960" s="13">
        <f t="shared" si="1521"/>
        <v>6008</v>
      </c>
      <c r="H960" s="13">
        <f t="shared" si="1521"/>
        <v>0</v>
      </c>
      <c r="I960" s="13">
        <f t="shared" si="1521"/>
        <v>0</v>
      </c>
      <c r="J960" s="13">
        <f t="shared" si="1521"/>
        <v>0</v>
      </c>
      <c r="K960" s="13">
        <f t="shared" si="1521"/>
        <v>0</v>
      </c>
      <c r="L960" s="13">
        <f t="shared" si="1521"/>
        <v>0</v>
      </c>
      <c r="M960" s="13">
        <f t="shared" si="1521"/>
        <v>6008</v>
      </c>
      <c r="N960" s="13">
        <f t="shared" si="1521"/>
        <v>0</v>
      </c>
      <c r="O960" s="13">
        <f t="shared" si="1521"/>
        <v>0</v>
      </c>
      <c r="P960" s="13">
        <f t="shared" si="1521"/>
        <v>0</v>
      </c>
      <c r="Q960" s="13">
        <f t="shared" si="1521"/>
        <v>0</v>
      </c>
      <c r="R960" s="13">
        <f t="shared" si="1521"/>
        <v>0</v>
      </c>
      <c r="S960" s="13">
        <f t="shared" si="1522"/>
        <v>6008</v>
      </c>
      <c r="T960" s="13">
        <f t="shared" si="1522"/>
        <v>0</v>
      </c>
      <c r="U960" s="13">
        <f t="shared" si="1522"/>
        <v>0</v>
      </c>
      <c r="V960" s="13">
        <f t="shared" si="1522"/>
        <v>0</v>
      </c>
      <c r="W960" s="13">
        <f t="shared" si="1522"/>
        <v>0</v>
      </c>
      <c r="X960" s="13">
        <f t="shared" si="1522"/>
        <v>0</v>
      </c>
      <c r="Y960" s="13">
        <f t="shared" si="1522"/>
        <v>6008</v>
      </c>
      <c r="Z960" s="13">
        <f t="shared" si="1522"/>
        <v>0</v>
      </c>
      <c r="AA960" s="13">
        <f t="shared" si="1522"/>
        <v>0</v>
      </c>
      <c r="AB960" s="13">
        <f t="shared" si="1522"/>
        <v>0</v>
      </c>
      <c r="AC960" s="13">
        <f t="shared" si="1522"/>
        <v>0</v>
      </c>
      <c r="AD960" s="13">
        <f t="shared" si="1522"/>
        <v>0</v>
      </c>
      <c r="AE960" s="13">
        <f t="shared" si="1522"/>
        <v>6008</v>
      </c>
      <c r="AF960" s="13">
        <f t="shared" si="1522"/>
        <v>0</v>
      </c>
      <c r="AG960" s="13">
        <f t="shared" si="1523"/>
        <v>0</v>
      </c>
      <c r="AH960" s="13">
        <f t="shared" si="1523"/>
        <v>0</v>
      </c>
      <c r="AI960" s="13">
        <f t="shared" si="1523"/>
        <v>0</v>
      </c>
      <c r="AJ960" s="13">
        <f t="shared" si="1523"/>
        <v>0</v>
      </c>
      <c r="AK960" s="81">
        <f t="shared" si="1523"/>
        <v>6008</v>
      </c>
      <c r="AL960" s="81">
        <f t="shared" si="1523"/>
        <v>0</v>
      </c>
      <c r="AM960" s="13">
        <f t="shared" si="1523"/>
        <v>0</v>
      </c>
      <c r="AN960" s="13">
        <f t="shared" si="1523"/>
        <v>0</v>
      </c>
      <c r="AO960" s="13">
        <f t="shared" si="1523"/>
        <v>0</v>
      </c>
      <c r="AP960" s="13">
        <f t="shared" si="1523"/>
        <v>0</v>
      </c>
      <c r="AQ960" s="13">
        <f t="shared" si="1523"/>
        <v>6008</v>
      </c>
      <c r="AR960" s="13">
        <f t="shared" si="1523"/>
        <v>0</v>
      </c>
      <c r="AS960" s="13">
        <f t="shared" si="1524"/>
        <v>0</v>
      </c>
      <c r="AT960" s="13">
        <f t="shared" si="1524"/>
        <v>0</v>
      </c>
      <c r="AU960" s="13">
        <f t="shared" si="1524"/>
        <v>0</v>
      </c>
      <c r="AV960" s="13">
        <f t="shared" si="1524"/>
        <v>-63</v>
      </c>
      <c r="AW960" s="13">
        <f t="shared" si="1524"/>
        <v>5945</v>
      </c>
      <c r="AX960" s="13">
        <f t="shared" si="1524"/>
        <v>0</v>
      </c>
    </row>
    <row r="961" spans="1:50" ht="33" hidden="1" x14ac:dyDescent="0.25">
      <c r="A961" s="60" t="s">
        <v>39</v>
      </c>
      <c r="B961" s="16" t="s">
        <v>361</v>
      </c>
      <c r="C961" s="16" t="s">
        <v>22</v>
      </c>
      <c r="D961" s="16" t="s">
        <v>64</v>
      </c>
      <c r="E961" s="16" t="s">
        <v>69</v>
      </c>
      <c r="F961" s="16" t="s">
        <v>40</v>
      </c>
      <c r="G961" s="13">
        <v>6008</v>
      </c>
      <c r="H961" s="13"/>
      <c r="I961" s="13"/>
      <c r="J961" s="13"/>
      <c r="K961" s="13"/>
      <c r="L961" s="13"/>
      <c r="M961" s="13">
        <f>G961+I961+J961+K961+L961</f>
        <v>6008</v>
      </c>
      <c r="N961" s="13">
        <f>H961+J961</f>
        <v>0</v>
      </c>
      <c r="O961" s="13"/>
      <c r="P961" s="13"/>
      <c r="Q961" s="13"/>
      <c r="R961" s="13"/>
      <c r="S961" s="13">
        <f>M961+O961+P961+Q961+R961</f>
        <v>6008</v>
      </c>
      <c r="T961" s="13">
        <f>N961+P961</f>
        <v>0</v>
      </c>
      <c r="U961" s="13"/>
      <c r="V961" s="13"/>
      <c r="W961" s="13"/>
      <c r="X961" s="13"/>
      <c r="Y961" s="13">
        <f>S961+U961+V961+W961+X961</f>
        <v>6008</v>
      </c>
      <c r="Z961" s="13">
        <f>T961+V961</f>
        <v>0</v>
      </c>
      <c r="AA961" s="13"/>
      <c r="AB961" s="13"/>
      <c r="AC961" s="13"/>
      <c r="AD961" s="13"/>
      <c r="AE961" s="13">
        <f>Y961+AA961+AB961+AC961+AD961</f>
        <v>6008</v>
      </c>
      <c r="AF961" s="13">
        <f>Z961+AB961</f>
        <v>0</v>
      </c>
      <c r="AG961" s="13"/>
      <c r="AH961" s="13"/>
      <c r="AI961" s="13"/>
      <c r="AJ961" s="13"/>
      <c r="AK961" s="81">
        <f>AE961+AG961+AH961+AI961+AJ961</f>
        <v>6008</v>
      </c>
      <c r="AL961" s="81">
        <f>AF961+AH961</f>
        <v>0</v>
      </c>
      <c r="AM961" s="13"/>
      <c r="AN961" s="13"/>
      <c r="AO961" s="13"/>
      <c r="AP961" s="13"/>
      <c r="AQ961" s="13">
        <f>AK961+AM961+AN961+AO961+AP961</f>
        <v>6008</v>
      </c>
      <c r="AR961" s="13">
        <f>AL961+AN961</f>
        <v>0</v>
      </c>
      <c r="AS961" s="13"/>
      <c r="AT961" s="13"/>
      <c r="AU961" s="13"/>
      <c r="AV961" s="13">
        <v>-63</v>
      </c>
      <c r="AW961" s="13">
        <f>AQ961+AS961+AT961+AU961+AV961</f>
        <v>5945</v>
      </c>
      <c r="AX961" s="13">
        <f>AR961+AT961</f>
        <v>0</v>
      </c>
    </row>
    <row r="962" spans="1:50" hidden="1" x14ac:dyDescent="0.25">
      <c r="A962" s="60"/>
      <c r="B962" s="16"/>
      <c r="C962" s="16"/>
      <c r="D962" s="16"/>
      <c r="E962" s="16"/>
      <c r="F962" s="16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81"/>
      <c r="AL962" s="81"/>
      <c r="AM962" s="13"/>
      <c r="AN962" s="13"/>
      <c r="AO962" s="13"/>
      <c r="AP962" s="13"/>
      <c r="AQ962" s="13"/>
      <c r="AR962" s="13"/>
      <c r="AS962" s="13"/>
      <c r="AT962" s="13"/>
      <c r="AU962" s="13"/>
      <c r="AV962" s="13"/>
      <c r="AW962" s="13"/>
      <c r="AX962" s="13"/>
    </row>
    <row r="963" spans="1:50" ht="18.75" hidden="1" x14ac:dyDescent="0.3">
      <c r="A963" s="59" t="s">
        <v>362</v>
      </c>
      <c r="B963" s="14" t="s">
        <v>361</v>
      </c>
      <c r="C963" s="14" t="s">
        <v>30</v>
      </c>
      <c r="D963" s="14" t="s">
        <v>7</v>
      </c>
      <c r="E963" s="14"/>
      <c r="F963" s="14"/>
      <c r="G963" s="32">
        <f t="shared" ref="G963:R967" si="1525">G964</f>
        <v>8179</v>
      </c>
      <c r="H963" s="32">
        <f t="shared" si="1525"/>
        <v>0</v>
      </c>
      <c r="I963" s="13">
        <f t="shared" si="1525"/>
        <v>0</v>
      </c>
      <c r="J963" s="13">
        <f t="shared" si="1525"/>
        <v>0</v>
      </c>
      <c r="K963" s="13">
        <f t="shared" si="1525"/>
        <v>0</v>
      </c>
      <c r="L963" s="13">
        <f t="shared" si="1525"/>
        <v>0</v>
      </c>
      <c r="M963" s="32">
        <f t="shared" si="1525"/>
        <v>8179</v>
      </c>
      <c r="N963" s="32">
        <f t="shared" si="1525"/>
        <v>0</v>
      </c>
      <c r="O963" s="13">
        <f t="shared" si="1525"/>
        <v>0</v>
      </c>
      <c r="P963" s="13">
        <f t="shared" si="1525"/>
        <v>0</v>
      </c>
      <c r="Q963" s="13">
        <f t="shared" si="1525"/>
        <v>0</v>
      </c>
      <c r="R963" s="13">
        <f t="shared" si="1525"/>
        <v>0</v>
      </c>
      <c r="S963" s="32">
        <f t="shared" ref="S963:AH967" si="1526">S964</f>
        <v>8179</v>
      </c>
      <c r="T963" s="32">
        <f t="shared" si="1526"/>
        <v>0</v>
      </c>
      <c r="U963" s="13">
        <f t="shared" si="1526"/>
        <v>0</v>
      </c>
      <c r="V963" s="13">
        <f t="shared" si="1526"/>
        <v>0</v>
      </c>
      <c r="W963" s="13">
        <f t="shared" si="1526"/>
        <v>0</v>
      </c>
      <c r="X963" s="13">
        <f t="shared" si="1526"/>
        <v>0</v>
      </c>
      <c r="Y963" s="32">
        <f t="shared" si="1526"/>
        <v>8179</v>
      </c>
      <c r="Z963" s="32">
        <f t="shared" si="1526"/>
        <v>0</v>
      </c>
      <c r="AA963" s="13">
        <f t="shared" si="1526"/>
        <v>0</v>
      </c>
      <c r="AB963" s="13">
        <f t="shared" si="1526"/>
        <v>0</v>
      </c>
      <c r="AC963" s="13">
        <f t="shared" si="1526"/>
        <v>0</v>
      </c>
      <c r="AD963" s="13">
        <f t="shared" si="1526"/>
        <v>0</v>
      </c>
      <c r="AE963" s="32">
        <f t="shared" si="1526"/>
        <v>8179</v>
      </c>
      <c r="AF963" s="32">
        <f t="shared" si="1526"/>
        <v>0</v>
      </c>
      <c r="AG963" s="13">
        <f t="shared" si="1526"/>
        <v>0</v>
      </c>
      <c r="AH963" s="13">
        <f t="shared" si="1526"/>
        <v>0</v>
      </c>
      <c r="AI963" s="13">
        <f t="shared" ref="AG963:AV967" si="1527">AI964</f>
        <v>0</v>
      </c>
      <c r="AJ963" s="13">
        <f t="shared" si="1527"/>
        <v>0</v>
      </c>
      <c r="AK963" s="91">
        <f t="shared" si="1527"/>
        <v>8179</v>
      </c>
      <c r="AL963" s="91">
        <f t="shared" si="1527"/>
        <v>0</v>
      </c>
      <c r="AM963" s="13">
        <f t="shared" si="1527"/>
        <v>0</v>
      </c>
      <c r="AN963" s="13">
        <f t="shared" si="1527"/>
        <v>0</v>
      </c>
      <c r="AO963" s="13">
        <f t="shared" si="1527"/>
        <v>0</v>
      </c>
      <c r="AP963" s="13">
        <f t="shared" si="1527"/>
        <v>0</v>
      </c>
      <c r="AQ963" s="32">
        <f t="shared" si="1527"/>
        <v>8179</v>
      </c>
      <c r="AR963" s="32">
        <f t="shared" si="1527"/>
        <v>0</v>
      </c>
      <c r="AS963" s="13">
        <f t="shared" si="1527"/>
        <v>0</v>
      </c>
      <c r="AT963" s="13">
        <f t="shared" si="1527"/>
        <v>0</v>
      </c>
      <c r="AU963" s="13">
        <f t="shared" si="1527"/>
        <v>0</v>
      </c>
      <c r="AV963" s="13">
        <f t="shared" si="1527"/>
        <v>0</v>
      </c>
      <c r="AW963" s="32">
        <f t="shared" ref="AS963:AX967" si="1528">AW964</f>
        <v>8179</v>
      </c>
      <c r="AX963" s="32">
        <f t="shared" si="1528"/>
        <v>0</v>
      </c>
    </row>
    <row r="964" spans="1:50" ht="49.5" hidden="1" x14ac:dyDescent="0.25">
      <c r="A964" s="60" t="s">
        <v>363</v>
      </c>
      <c r="B964" s="16" t="s">
        <v>361</v>
      </c>
      <c r="C964" s="16" t="s">
        <v>30</v>
      </c>
      <c r="D964" s="16" t="s">
        <v>7</v>
      </c>
      <c r="E964" s="16" t="s">
        <v>432</v>
      </c>
      <c r="F964" s="16"/>
      <c r="G964" s="13">
        <f>G965+G969+G975</f>
        <v>8179</v>
      </c>
      <c r="H964" s="13">
        <f t="shared" ref="H964:N964" si="1529">H965+H969+H975</f>
        <v>0</v>
      </c>
      <c r="I964" s="13">
        <f t="shared" si="1529"/>
        <v>0</v>
      </c>
      <c r="J964" s="13">
        <f t="shared" si="1529"/>
        <v>0</v>
      </c>
      <c r="K964" s="13">
        <f t="shared" si="1529"/>
        <v>0</v>
      </c>
      <c r="L964" s="13">
        <f t="shared" si="1529"/>
        <v>0</v>
      </c>
      <c r="M964" s="13">
        <f t="shared" si="1529"/>
        <v>8179</v>
      </c>
      <c r="N964" s="13">
        <f t="shared" si="1529"/>
        <v>0</v>
      </c>
      <c r="O964" s="13">
        <f t="shared" ref="O964:T964" si="1530">O965+O969+O975</f>
        <v>0</v>
      </c>
      <c r="P964" s="13">
        <f t="shared" si="1530"/>
        <v>0</v>
      </c>
      <c r="Q964" s="13">
        <f t="shared" si="1530"/>
        <v>0</v>
      </c>
      <c r="R964" s="13">
        <f t="shared" si="1530"/>
        <v>0</v>
      </c>
      <c r="S964" s="13">
        <f t="shared" si="1530"/>
        <v>8179</v>
      </c>
      <c r="T964" s="13">
        <f t="shared" si="1530"/>
        <v>0</v>
      </c>
      <c r="U964" s="13">
        <f t="shared" ref="U964:Z964" si="1531">U965+U969+U975</f>
        <v>0</v>
      </c>
      <c r="V964" s="13">
        <f t="shared" si="1531"/>
        <v>0</v>
      </c>
      <c r="W964" s="13">
        <f t="shared" si="1531"/>
        <v>0</v>
      </c>
      <c r="X964" s="13">
        <f t="shared" si="1531"/>
        <v>0</v>
      </c>
      <c r="Y964" s="13">
        <f t="shared" si="1531"/>
        <v>8179</v>
      </c>
      <c r="Z964" s="13">
        <f t="shared" si="1531"/>
        <v>0</v>
      </c>
      <c r="AA964" s="13">
        <f t="shared" ref="AA964:AF964" si="1532">AA965+AA969+AA975</f>
        <v>0</v>
      </c>
      <c r="AB964" s="13">
        <f t="shared" si="1532"/>
        <v>0</v>
      </c>
      <c r="AC964" s="13">
        <f t="shared" si="1532"/>
        <v>0</v>
      </c>
      <c r="AD964" s="13">
        <f t="shared" si="1532"/>
        <v>0</v>
      </c>
      <c r="AE964" s="13">
        <f t="shared" si="1532"/>
        <v>8179</v>
      </c>
      <c r="AF964" s="13">
        <f t="shared" si="1532"/>
        <v>0</v>
      </c>
      <c r="AG964" s="13">
        <f t="shared" ref="AG964:AL964" si="1533">AG965+AG969+AG975</f>
        <v>0</v>
      </c>
      <c r="AH964" s="13">
        <f t="shared" si="1533"/>
        <v>0</v>
      </c>
      <c r="AI964" s="13">
        <f t="shared" si="1533"/>
        <v>0</v>
      </c>
      <c r="AJ964" s="13">
        <f t="shared" si="1533"/>
        <v>0</v>
      </c>
      <c r="AK964" s="81">
        <f t="shared" si="1533"/>
        <v>8179</v>
      </c>
      <c r="AL964" s="81">
        <f t="shared" si="1533"/>
        <v>0</v>
      </c>
      <c r="AM964" s="13">
        <f t="shared" ref="AM964:AR964" si="1534">AM965+AM969+AM975</f>
        <v>0</v>
      </c>
      <c r="AN964" s="13">
        <f t="shared" si="1534"/>
        <v>0</v>
      </c>
      <c r="AO964" s="13">
        <f t="shared" si="1534"/>
        <v>0</v>
      </c>
      <c r="AP964" s="13">
        <f t="shared" si="1534"/>
        <v>0</v>
      </c>
      <c r="AQ964" s="13">
        <f t="shared" si="1534"/>
        <v>8179</v>
      </c>
      <c r="AR964" s="13">
        <f t="shared" si="1534"/>
        <v>0</v>
      </c>
      <c r="AS964" s="13">
        <f t="shared" ref="AS964:AX964" si="1535">AS965+AS969+AS975</f>
        <v>0</v>
      </c>
      <c r="AT964" s="13">
        <f t="shared" si="1535"/>
        <v>0</v>
      </c>
      <c r="AU964" s="13">
        <f t="shared" si="1535"/>
        <v>0</v>
      </c>
      <c r="AV964" s="13">
        <f t="shared" si="1535"/>
        <v>0</v>
      </c>
      <c r="AW964" s="13">
        <f t="shared" si="1535"/>
        <v>8179</v>
      </c>
      <c r="AX964" s="13">
        <f t="shared" si="1535"/>
        <v>0</v>
      </c>
    </row>
    <row r="965" spans="1:50" hidden="1" x14ac:dyDescent="0.25">
      <c r="A965" s="60" t="s">
        <v>15</v>
      </c>
      <c r="B965" s="16" t="s">
        <v>361</v>
      </c>
      <c r="C965" s="16" t="s">
        <v>30</v>
      </c>
      <c r="D965" s="16" t="s">
        <v>7</v>
      </c>
      <c r="E965" s="16" t="s">
        <v>433</v>
      </c>
      <c r="F965" s="16"/>
      <c r="G965" s="13">
        <f t="shared" si="1525"/>
        <v>5419</v>
      </c>
      <c r="H965" s="13">
        <f t="shared" si="1525"/>
        <v>0</v>
      </c>
      <c r="I965" s="13">
        <f t="shared" si="1525"/>
        <v>0</v>
      </c>
      <c r="J965" s="13">
        <f t="shared" si="1525"/>
        <v>0</v>
      </c>
      <c r="K965" s="13">
        <f t="shared" si="1525"/>
        <v>0</v>
      </c>
      <c r="L965" s="13">
        <f t="shared" si="1525"/>
        <v>0</v>
      </c>
      <c r="M965" s="13">
        <f t="shared" si="1525"/>
        <v>5419</v>
      </c>
      <c r="N965" s="13">
        <f t="shared" si="1525"/>
        <v>0</v>
      </c>
      <c r="O965" s="13">
        <f t="shared" si="1525"/>
        <v>0</v>
      </c>
      <c r="P965" s="13">
        <f t="shared" si="1525"/>
        <v>0</v>
      </c>
      <c r="Q965" s="13">
        <f t="shared" si="1525"/>
        <v>0</v>
      </c>
      <c r="R965" s="13">
        <f t="shared" si="1525"/>
        <v>0</v>
      </c>
      <c r="S965" s="13">
        <f t="shared" si="1526"/>
        <v>5419</v>
      </c>
      <c r="T965" s="13">
        <f t="shared" si="1526"/>
        <v>0</v>
      </c>
      <c r="U965" s="13">
        <f t="shared" si="1526"/>
        <v>0</v>
      </c>
      <c r="V965" s="13">
        <f t="shared" si="1526"/>
        <v>0</v>
      </c>
      <c r="W965" s="13">
        <f t="shared" si="1526"/>
        <v>0</v>
      </c>
      <c r="X965" s="13">
        <f t="shared" si="1526"/>
        <v>0</v>
      </c>
      <c r="Y965" s="13">
        <f t="shared" si="1526"/>
        <v>5419</v>
      </c>
      <c r="Z965" s="13">
        <f t="shared" si="1526"/>
        <v>0</v>
      </c>
      <c r="AA965" s="13">
        <f t="shared" si="1526"/>
        <v>0</v>
      </c>
      <c r="AB965" s="13">
        <f t="shared" si="1526"/>
        <v>0</v>
      </c>
      <c r="AC965" s="13">
        <f t="shared" si="1526"/>
        <v>0</v>
      </c>
      <c r="AD965" s="13">
        <f t="shared" si="1526"/>
        <v>0</v>
      </c>
      <c r="AE965" s="13">
        <f t="shared" si="1526"/>
        <v>5419</v>
      </c>
      <c r="AF965" s="13">
        <f t="shared" si="1526"/>
        <v>0</v>
      </c>
      <c r="AG965" s="13">
        <f t="shared" si="1527"/>
        <v>0</v>
      </c>
      <c r="AH965" s="13">
        <f t="shared" si="1527"/>
        <v>0</v>
      </c>
      <c r="AI965" s="13">
        <f t="shared" si="1527"/>
        <v>0</v>
      </c>
      <c r="AJ965" s="13">
        <f t="shared" si="1527"/>
        <v>0</v>
      </c>
      <c r="AK965" s="81">
        <f t="shared" si="1527"/>
        <v>5419</v>
      </c>
      <c r="AL965" s="81">
        <f t="shared" si="1527"/>
        <v>0</v>
      </c>
      <c r="AM965" s="13">
        <f t="shared" si="1527"/>
        <v>0</v>
      </c>
      <c r="AN965" s="13">
        <f t="shared" si="1527"/>
        <v>0</v>
      </c>
      <c r="AO965" s="13">
        <f t="shared" si="1527"/>
        <v>0</v>
      </c>
      <c r="AP965" s="13">
        <f t="shared" si="1527"/>
        <v>0</v>
      </c>
      <c r="AQ965" s="13">
        <f t="shared" si="1527"/>
        <v>5419</v>
      </c>
      <c r="AR965" s="13">
        <f t="shared" si="1527"/>
        <v>0</v>
      </c>
      <c r="AS965" s="13">
        <f t="shared" si="1528"/>
        <v>0</v>
      </c>
      <c r="AT965" s="13">
        <f t="shared" si="1528"/>
        <v>0</v>
      </c>
      <c r="AU965" s="13">
        <f t="shared" si="1528"/>
        <v>0</v>
      </c>
      <c r="AV965" s="13">
        <f t="shared" si="1528"/>
        <v>0</v>
      </c>
      <c r="AW965" s="13">
        <f t="shared" si="1528"/>
        <v>5419</v>
      </c>
      <c r="AX965" s="13">
        <f t="shared" si="1528"/>
        <v>0</v>
      </c>
    </row>
    <row r="966" spans="1:50" hidden="1" x14ac:dyDescent="0.25">
      <c r="A966" s="60" t="s">
        <v>364</v>
      </c>
      <c r="B966" s="16" t="s">
        <v>361</v>
      </c>
      <c r="C966" s="16" t="s">
        <v>30</v>
      </c>
      <c r="D966" s="16" t="s">
        <v>7</v>
      </c>
      <c r="E966" s="16" t="s">
        <v>434</v>
      </c>
      <c r="F966" s="16"/>
      <c r="G966" s="13">
        <f t="shared" si="1525"/>
        <v>5419</v>
      </c>
      <c r="H966" s="13">
        <f t="shared" si="1525"/>
        <v>0</v>
      </c>
      <c r="I966" s="13">
        <f t="shared" si="1525"/>
        <v>0</v>
      </c>
      <c r="J966" s="13">
        <f t="shared" si="1525"/>
        <v>0</v>
      </c>
      <c r="K966" s="13">
        <f t="shared" si="1525"/>
        <v>0</v>
      </c>
      <c r="L966" s="13">
        <f t="shared" si="1525"/>
        <v>0</v>
      </c>
      <c r="M966" s="13">
        <f t="shared" si="1525"/>
        <v>5419</v>
      </c>
      <c r="N966" s="13">
        <f t="shared" si="1525"/>
        <v>0</v>
      </c>
      <c r="O966" s="13">
        <f t="shared" si="1525"/>
        <v>0</v>
      </c>
      <c r="P966" s="13">
        <f t="shared" si="1525"/>
        <v>0</v>
      </c>
      <c r="Q966" s="13">
        <f t="shared" si="1525"/>
        <v>0</v>
      </c>
      <c r="R966" s="13">
        <f t="shared" si="1525"/>
        <v>0</v>
      </c>
      <c r="S966" s="13">
        <f t="shared" si="1526"/>
        <v>5419</v>
      </c>
      <c r="T966" s="13">
        <f t="shared" si="1526"/>
        <v>0</v>
      </c>
      <c r="U966" s="13">
        <f t="shared" si="1526"/>
        <v>0</v>
      </c>
      <c r="V966" s="13">
        <f t="shared" si="1526"/>
        <v>0</v>
      </c>
      <c r="W966" s="13">
        <f t="shared" si="1526"/>
        <v>0</v>
      </c>
      <c r="X966" s="13">
        <f t="shared" si="1526"/>
        <v>0</v>
      </c>
      <c r="Y966" s="13">
        <f t="shared" si="1526"/>
        <v>5419</v>
      </c>
      <c r="Z966" s="13">
        <f t="shared" si="1526"/>
        <v>0</v>
      </c>
      <c r="AA966" s="13">
        <f t="shared" si="1526"/>
        <v>0</v>
      </c>
      <c r="AB966" s="13">
        <f t="shared" si="1526"/>
        <v>0</v>
      </c>
      <c r="AC966" s="13">
        <f t="shared" si="1526"/>
        <v>0</v>
      </c>
      <c r="AD966" s="13">
        <f t="shared" si="1526"/>
        <v>0</v>
      </c>
      <c r="AE966" s="13">
        <f t="shared" si="1526"/>
        <v>5419</v>
      </c>
      <c r="AF966" s="13">
        <f t="shared" si="1526"/>
        <v>0</v>
      </c>
      <c r="AG966" s="13">
        <f t="shared" si="1527"/>
        <v>0</v>
      </c>
      <c r="AH966" s="13">
        <f t="shared" si="1527"/>
        <v>0</v>
      </c>
      <c r="AI966" s="13">
        <f t="shared" si="1527"/>
        <v>0</v>
      </c>
      <c r="AJ966" s="13">
        <f t="shared" si="1527"/>
        <v>0</v>
      </c>
      <c r="AK966" s="81">
        <f t="shared" si="1527"/>
        <v>5419</v>
      </c>
      <c r="AL966" s="81">
        <f t="shared" si="1527"/>
        <v>0</v>
      </c>
      <c r="AM966" s="13">
        <f t="shared" si="1527"/>
        <v>0</v>
      </c>
      <c r="AN966" s="13">
        <f t="shared" si="1527"/>
        <v>0</v>
      </c>
      <c r="AO966" s="13">
        <f t="shared" si="1527"/>
        <v>0</v>
      </c>
      <c r="AP966" s="13">
        <f t="shared" si="1527"/>
        <v>0</v>
      </c>
      <c r="AQ966" s="13">
        <f t="shared" si="1527"/>
        <v>5419</v>
      </c>
      <c r="AR966" s="13">
        <f t="shared" si="1527"/>
        <v>0</v>
      </c>
      <c r="AS966" s="13">
        <f t="shared" si="1528"/>
        <v>0</v>
      </c>
      <c r="AT966" s="13">
        <f t="shared" si="1528"/>
        <v>0</v>
      </c>
      <c r="AU966" s="13">
        <f t="shared" si="1528"/>
        <v>0</v>
      </c>
      <c r="AV966" s="13">
        <f t="shared" si="1528"/>
        <v>0</v>
      </c>
      <c r="AW966" s="13">
        <f t="shared" si="1528"/>
        <v>5419</v>
      </c>
      <c r="AX966" s="13">
        <f t="shared" si="1528"/>
        <v>0</v>
      </c>
    </row>
    <row r="967" spans="1:50" ht="33" hidden="1" x14ac:dyDescent="0.25">
      <c r="A967" s="60" t="s">
        <v>270</v>
      </c>
      <c r="B967" s="16" t="s">
        <v>361</v>
      </c>
      <c r="C967" s="16" t="s">
        <v>30</v>
      </c>
      <c r="D967" s="16" t="s">
        <v>7</v>
      </c>
      <c r="E967" s="16" t="s">
        <v>434</v>
      </c>
      <c r="F967" s="16" t="s">
        <v>33</v>
      </c>
      <c r="G967" s="13">
        <f t="shared" si="1525"/>
        <v>5419</v>
      </c>
      <c r="H967" s="13">
        <f t="shared" si="1525"/>
        <v>0</v>
      </c>
      <c r="I967" s="13">
        <f t="shared" si="1525"/>
        <v>0</v>
      </c>
      <c r="J967" s="13">
        <f t="shared" si="1525"/>
        <v>0</v>
      </c>
      <c r="K967" s="13">
        <f t="shared" si="1525"/>
        <v>0</v>
      </c>
      <c r="L967" s="13">
        <f t="shared" si="1525"/>
        <v>0</v>
      </c>
      <c r="M967" s="13">
        <f t="shared" si="1525"/>
        <v>5419</v>
      </c>
      <c r="N967" s="13">
        <f t="shared" si="1525"/>
        <v>0</v>
      </c>
      <c r="O967" s="13">
        <f t="shared" si="1525"/>
        <v>0</v>
      </c>
      <c r="P967" s="13">
        <f t="shared" si="1525"/>
        <v>0</v>
      </c>
      <c r="Q967" s="13">
        <f t="shared" si="1525"/>
        <v>0</v>
      </c>
      <c r="R967" s="13">
        <f t="shared" si="1525"/>
        <v>0</v>
      </c>
      <c r="S967" s="13">
        <f t="shared" si="1526"/>
        <v>5419</v>
      </c>
      <c r="T967" s="13">
        <f t="shared" si="1526"/>
        <v>0</v>
      </c>
      <c r="U967" s="13">
        <f t="shared" si="1526"/>
        <v>0</v>
      </c>
      <c r="V967" s="13">
        <f t="shared" si="1526"/>
        <v>0</v>
      </c>
      <c r="W967" s="13">
        <f t="shared" si="1526"/>
        <v>0</v>
      </c>
      <c r="X967" s="13">
        <f t="shared" si="1526"/>
        <v>0</v>
      </c>
      <c r="Y967" s="13">
        <f t="shared" si="1526"/>
        <v>5419</v>
      </c>
      <c r="Z967" s="13">
        <f t="shared" si="1526"/>
        <v>0</v>
      </c>
      <c r="AA967" s="13">
        <f t="shared" si="1526"/>
        <v>0</v>
      </c>
      <c r="AB967" s="13">
        <f t="shared" si="1526"/>
        <v>0</v>
      </c>
      <c r="AC967" s="13">
        <f t="shared" si="1526"/>
        <v>0</v>
      </c>
      <c r="AD967" s="13">
        <f t="shared" si="1526"/>
        <v>0</v>
      </c>
      <c r="AE967" s="13">
        <f t="shared" si="1526"/>
        <v>5419</v>
      </c>
      <c r="AF967" s="13">
        <f t="shared" si="1526"/>
        <v>0</v>
      </c>
      <c r="AG967" s="13">
        <f t="shared" si="1527"/>
        <v>0</v>
      </c>
      <c r="AH967" s="13">
        <f t="shared" si="1527"/>
        <v>0</v>
      </c>
      <c r="AI967" s="13">
        <f t="shared" si="1527"/>
        <v>0</v>
      </c>
      <c r="AJ967" s="13">
        <f t="shared" si="1527"/>
        <v>0</v>
      </c>
      <c r="AK967" s="81">
        <f t="shared" si="1527"/>
        <v>5419</v>
      </c>
      <c r="AL967" s="81">
        <f t="shared" si="1527"/>
        <v>0</v>
      </c>
      <c r="AM967" s="13">
        <f t="shared" si="1527"/>
        <v>0</v>
      </c>
      <c r="AN967" s="13">
        <f t="shared" si="1527"/>
        <v>0</v>
      </c>
      <c r="AO967" s="13">
        <f t="shared" si="1527"/>
        <v>0</v>
      </c>
      <c r="AP967" s="13">
        <f t="shared" si="1527"/>
        <v>0</v>
      </c>
      <c r="AQ967" s="13">
        <f t="shared" si="1527"/>
        <v>5419</v>
      </c>
      <c r="AR967" s="13">
        <f t="shared" si="1527"/>
        <v>0</v>
      </c>
      <c r="AS967" s="13">
        <f t="shared" si="1528"/>
        <v>0</v>
      </c>
      <c r="AT967" s="13">
        <f t="shared" si="1528"/>
        <v>0</v>
      </c>
      <c r="AU967" s="13">
        <f t="shared" si="1528"/>
        <v>0</v>
      </c>
      <c r="AV967" s="13">
        <f t="shared" si="1528"/>
        <v>0</v>
      </c>
      <c r="AW967" s="13">
        <f t="shared" si="1528"/>
        <v>5419</v>
      </c>
      <c r="AX967" s="13">
        <f t="shared" si="1528"/>
        <v>0</v>
      </c>
    </row>
    <row r="968" spans="1:50" ht="33" hidden="1" x14ac:dyDescent="0.25">
      <c r="A968" s="60" t="s">
        <v>39</v>
      </c>
      <c r="B968" s="16" t="s">
        <v>361</v>
      </c>
      <c r="C968" s="16" t="s">
        <v>30</v>
      </c>
      <c r="D968" s="16" t="s">
        <v>7</v>
      </c>
      <c r="E968" s="16" t="s">
        <v>434</v>
      </c>
      <c r="F968" s="16" t="s">
        <v>40</v>
      </c>
      <c r="G968" s="13">
        <v>5419</v>
      </c>
      <c r="H968" s="13"/>
      <c r="I968" s="13"/>
      <c r="J968" s="13"/>
      <c r="K968" s="13"/>
      <c r="L968" s="13"/>
      <c r="M968" s="13">
        <f>G968+I968+J968+K968+L968</f>
        <v>5419</v>
      </c>
      <c r="N968" s="13">
        <f>H968+J968</f>
        <v>0</v>
      </c>
      <c r="O968" s="13"/>
      <c r="P968" s="13"/>
      <c r="Q968" s="13"/>
      <c r="R968" s="13"/>
      <c r="S968" s="13">
        <f>M968+O968+P968+Q968+R968</f>
        <v>5419</v>
      </c>
      <c r="T968" s="13">
        <f>N968+P968</f>
        <v>0</v>
      </c>
      <c r="U968" s="13"/>
      <c r="V968" s="13"/>
      <c r="W968" s="13"/>
      <c r="X968" s="13"/>
      <c r="Y968" s="13">
        <f>S968+U968+V968+W968+X968</f>
        <v>5419</v>
      </c>
      <c r="Z968" s="13">
        <f>T968+V968</f>
        <v>0</v>
      </c>
      <c r="AA968" s="13"/>
      <c r="AB968" s="13"/>
      <c r="AC968" s="13"/>
      <c r="AD968" s="13"/>
      <c r="AE968" s="13">
        <f>Y968+AA968+AB968+AC968+AD968</f>
        <v>5419</v>
      </c>
      <c r="AF968" s="13">
        <f>Z968+AB968</f>
        <v>0</v>
      </c>
      <c r="AG968" s="13"/>
      <c r="AH968" s="13"/>
      <c r="AI968" s="13"/>
      <c r="AJ968" s="13"/>
      <c r="AK968" s="81">
        <f>AE968+AG968+AH968+AI968+AJ968</f>
        <v>5419</v>
      </c>
      <c r="AL968" s="81">
        <f>AF968+AH968</f>
        <v>0</v>
      </c>
      <c r="AM968" s="13"/>
      <c r="AN968" s="13"/>
      <c r="AO968" s="13"/>
      <c r="AP968" s="13"/>
      <c r="AQ968" s="13">
        <f>AK968+AM968+AN968+AO968+AP968</f>
        <v>5419</v>
      </c>
      <c r="AR968" s="13">
        <f>AL968+AN968</f>
        <v>0</v>
      </c>
      <c r="AS968" s="13"/>
      <c r="AT968" s="13"/>
      <c r="AU968" s="13"/>
      <c r="AV968" s="13"/>
      <c r="AW968" s="13">
        <f>AQ968+AS968+AT968+AU968+AV968</f>
        <v>5419</v>
      </c>
      <c r="AX968" s="13">
        <f>AR968+AT968</f>
        <v>0</v>
      </c>
    </row>
    <row r="969" spans="1:50" ht="22.5" hidden="1" customHeight="1" x14ac:dyDescent="0.25">
      <c r="A969" s="60" t="s">
        <v>137</v>
      </c>
      <c r="B969" s="16" t="s">
        <v>361</v>
      </c>
      <c r="C969" s="16" t="s">
        <v>30</v>
      </c>
      <c r="D969" s="16" t="s">
        <v>7</v>
      </c>
      <c r="E969" s="36" t="s">
        <v>514</v>
      </c>
      <c r="F969" s="16"/>
      <c r="G969" s="13">
        <f>G970</f>
        <v>2584</v>
      </c>
      <c r="H969" s="13">
        <f t="shared" ref="H969:R969" si="1536">H970</f>
        <v>0</v>
      </c>
      <c r="I969" s="13">
        <f t="shared" si="1536"/>
        <v>0</v>
      </c>
      <c r="J969" s="13">
        <f t="shared" si="1536"/>
        <v>0</v>
      </c>
      <c r="K969" s="13">
        <f t="shared" si="1536"/>
        <v>0</v>
      </c>
      <c r="L969" s="13">
        <f t="shared" si="1536"/>
        <v>0</v>
      </c>
      <c r="M969" s="13">
        <f t="shared" si="1536"/>
        <v>2584</v>
      </c>
      <c r="N969" s="13">
        <f t="shared" si="1536"/>
        <v>0</v>
      </c>
      <c r="O969" s="13">
        <f t="shared" si="1536"/>
        <v>0</v>
      </c>
      <c r="P969" s="13">
        <f t="shared" si="1536"/>
        <v>0</v>
      </c>
      <c r="Q969" s="13">
        <f t="shared" si="1536"/>
        <v>0</v>
      </c>
      <c r="R969" s="13">
        <f t="shared" si="1536"/>
        <v>0</v>
      </c>
      <c r="S969" s="13">
        <f t="shared" ref="S969:AX969" si="1537">S970</f>
        <v>2584</v>
      </c>
      <c r="T969" s="13">
        <f t="shared" si="1537"/>
        <v>0</v>
      </c>
      <c r="U969" s="13">
        <f t="shared" si="1537"/>
        <v>0</v>
      </c>
      <c r="V969" s="13">
        <f t="shared" si="1537"/>
        <v>0</v>
      </c>
      <c r="W969" s="13">
        <f t="shared" si="1537"/>
        <v>0</v>
      </c>
      <c r="X969" s="13">
        <f t="shared" si="1537"/>
        <v>0</v>
      </c>
      <c r="Y969" s="13">
        <f t="shared" si="1537"/>
        <v>2584</v>
      </c>
      <c r="Z969" s="13">
        <f t="shared" si="1537"/>
        <v>0</v>
      </c>
      <c r="AA969" s="13">
        <f t="shared" si="1537"/>
        <v>0</v>
      </c>
      <c r="AB969" s="13">
        <f t="shared" si="1537"/>
        <v>0</v>
      </c>
      <c r="AC969" s="13">
        <f t="shared" si="1537"/>
        <v>0</v>
      </c>
      <c r="AD969" s="13">
        <f t="shared" si="1537"/>
        <v>0</v>
      </c>
      <c r="AE969" s="13">
        <f t="shared" si="1537"/>
        <v>2584</v>
      </c>
      <c r="AF969" s="13">
        <f t="shared" si="1537"/>
        <v>0</v>
      </c>
      <c r="AG969" s="13">
        <f t="shared" si="1537"/>
        <v>0</v>
      </c>
      <c r="AH969" s="13">
        <f t="shared" si="1537"/>
        <v>0</v>
      </c>
      <c r="AI969" s="13">
        <f t="shared" si="1537"/>
        <v>0</v>
      </c>
      <c r="AJ969" s="13">
        <f t="shared" si="1537"/>
        <v>0</v>
      </c>
      <c r="AK969" s="81">
        <f t="shared" si="1537"/>
        <v>2584</v>
      </c>
      <c r="AL969" s="81">
        <f t="shared" si="1537"/>
        <v>0</v>
      </c>
      <c r="AM969" s="13">
        <f t="shared" si="1537"/>
        <v>0</v>
      </c>
      <c r="AN969" s="13">
        <f t="shared" si="1537"/>
        <v>0</v>
      </c>
      <c r="AO969" s="13">
        <f t="shared" si="1537"/>
        <v>0</v>
      </c>
      <c r="AP969" s="13">
        <f t="shared" si="1537"/>
        <v>0</v>
      </c>
      <c r="AQ969" s="13">
        <f t="shared" si="1537"/>
        <v>2584</v>
      </c>
      <c r="AR969" s="13">
        <f t="shared" si="1537"/>
        <v>0</v>
      </c>
      <c r="AS969" s="13">
        <f t="shared" si="1537"/>
        <v>0</v>
      </c>
      <c r="AT969" s="13">
        <f t="shared" si="1537"/>
        <v>0</v>
      </c>
      <c r="AU969" s="13">
        <f t="shared" si="1537"/>
        <v>0</v>
      </c>
      <c r="AV969" s="13">
        <f t="shared" si="1537"/>
        <v>0</v>
      </c>
      <c r="AW969" s="13">
        <f t="shared" si="1537"/>
        <v>2584</v>
      </c>
      <c r="AX969" s="13">
        <f t="shared" si="1537"/>
        <v>0</v>
      </c>
    </row>
    <row r="970" spans="1:50" hidden="1" x14ac:dyDescent="0.25">
      <c r="A970" s="60" t="s">
        <v>364</v>
      </c>
      <c r="B970" s="16" t="s">
        <v>361</v>
      </c>
      <c r="C970" s="16" t="s">
        <v>30</v>
      </c>
      <c r="D970" s="16" t="s">
        <v>7</v>
      </c>
      <c r="E970" s="36" t="s">
        <v>515</v>
      </c>
      <c r="F970" s="16"/>
      <c r="G970" s="13">
        <f>G971+G973</f>
        <v>2584</v>
      </c>
      <c r="H970" s="13">
        <f t="shared" ref="H970:N970" si="1538">H971+H973</f>
        <v>0</v>
      </c>
      <c r="I970" s="13">
        <f t="shared" si="1538"/>
        <v>0</v>
      </c>
      <c r="J970" s="13">
        <f t="shared" si="1538"/>
        <v>0</v>
      </c>
      <c r="K970" s="13">
        <f t="shared" si="1538"/>
        <v>0</v>
      </c>
      <c r="L970" s="13">
        <f t="shared" si="1538"/>
        <v>0</v>
      </c>
      <c r="M970" s="13">
        <f t="shared" si="1538"/>
        <v>2584</v>
      </c>
      <c r="N970" s="13">
        <f t="shared" si="1538"/>
        <v>0</v>
      </c>
      <c r="O970" s="13">
        <f t="shared" ref="O970:T970" si="1539">O971+O973</f>
        <v>0</v>
      </c>
      <c r="P970" s="13">
        <f t="shared" si="1539"/>
        <v>0</v>
      </c>
      <c r="Q970" s="13">
        <f t="shared" si="1539"/>
        <v>0</v>
      </c>
      <c r="R970" s="13">
        <f t="shared" si="1539"/>
        <v>0</v>
      </c>
      <c r="S970" s="13">
        <f t="shared" si="1539"/>
        <v>2584</v>
      </c>
      <c r="T970" s="13">
        <f t="shared" si="1539"/>
        <v>0</v>
      </c>
      <c r="U970" s="13">
        <f t="shared" ref="U970:Z970" si="1540">U971+U973</f>
        <v>0</v>
      </c>
      <c r="V970" s="13">
        <f t="shared" si="1540"/>
        <v>0</v>
      </c>
      <c r="W970" s="13">
        <f t="shared" si="1540"/>
        <v>0</v>
      </c>
      <c r="X970" s="13">
        <f t="shared" si="1540"/>
        <v>0</v>
      </c>
      <c r="Y970" s="13">
        <f t="shared" si="1540"/>
        <v>2584</v>
      </c>
      <c r="Z970" s="13">
        <f t="shared" si="1540"/>
        <v>0</v>
      </c>
      <c r="AA970" s="13">
        <f t="shared" ref="AA970:AF970" si="1541">AA971+AA973</f>
        <v>0</v>
      </c>
      <c r="AB970" s="13">
        <f t="shared" si="1541"/>
        <v>0</v>
      </c>
      <c r="AC970" s="13">
        <f t="shared" si="1541"/>
        <v>0</v>
      </c>
      <c r="AD970" s="13">
        <f t="shared" si="1541"/>
        <v>0</v>
      </c>
      <c r="AE970" s="13">
        <f t="shared" si="1541"/>
        <v>2584</v>
      </c>
      <c r="AF970" s="13">
        <f t="shared" si="1541"/>
        <v>0</v>
      </c>
      <c r="AG970" s="13">
        <f t="shared" ref="AG970:AL970" si="1542">AG971+AG973</f>
        <v>0</v>
      </c>
      <c r="AH970" s="13">
        <f t="shared" si="1542"/>
        <v>0</v>
      </c>
      <c r="AI970" s="13">
        <f t="shared" si="1542"/>
        <v>0</v>
      </c>
      <c r="AJ970" s="13">
        <f t="shared" si="1542"/>
        <v>0</v>
      </c>
      <c r="AK970" s="81">
        <f t="shared" si="1542"/>
        <v>2584</v>
      </c>
      <c r="AL970" s="81">
        <f t="shared" si="1542"/>
        <v>0</v>
      </c>
      <c r="AM970" s="13">
        <f t="shared" ref="AM970:AR970" si="1543">AM971+AM973</f>
        <v>0</v>
      </c>
      <c r="AN970" s="13">
        <f t="shared" si="1543"/>
        <v>0</v>
      </c>
      <c r="AO970" s="13">
        <f t="shared" si="1543"/>
        <v>0</v>
      </c>
      <c r="AP970" s="13">
        <f t="shared" si="1543"/>
        <v>0</v>
      </c>
      <c r="AQ970" s="13">
        <f t="shared" si="1543"/>
        <v>2584</v>
      </c>
      <c r="AR970" s="13">
        <f t="shared" si="1543"/>
        <v>0</v>
      </c>
      <c r="AS970" s="13">
        <f t="shared" ref="AS970:AX970" si="1544">AS971+AS973</f>
        <v>0</v>
      </c>
      <c r="AT970" s="13">
        <f t="shared" si="1544"/>
        <v>0</v>
      </c>
      <c r="AU970" s="13">
        <f t="shared" si="1544"/>
        <v>0</v>
      </c>
      <c r="AV970" s="13">
        <f t="shared" si="1544"/>
        <v>0</v>
      </c>
      <c r="AW970" s="13">
        <f t="shared" si="1544"/>
        <v>2584</v>
      </c>
      <c r="AX970" s="13">
        <f t="shared" si="1544"/>
        <v>0</v>
      </c>
    </row>
    <row r="971" spans="1:50" ht="70.5" hidden="1" customHeight="1" x14ac:dyDescent="0.25">
      <c r="A971" s="56" t="s">
        <v>516</v>
      </c>
      <c r="B971" s="16" t="s">
        <v>361</v>
      </c>
      <c r="C971" s="16" t="s">
        <v>30</v>
      </c>
      <c r="D971" s="16" t="s">
        <v>7</v>
      </c>
      <c r="E971" s="36" t="s">
        <v>515</v>
      </c>
      <c r="F971" s="16" t="s">
        <v>92</v>
      </c>
      <c r="G971" s="13">
        <f>G972</f>
        <v>2010</v>
      </c>
      <c r="H971" s="13">
        <f t="shared" ref="H971:R971" si="1545">H972</f>
        <v>0</v>
      </c>
      <c r="I971" s="13">
        <f t="shared" si="1545"/>
        <v>0</v>
      </c>
      <c r="J971" s="13">
        <f t="shared" si="1545"/>
        <v>0</v>
      </c>
      <c r="K971" s="13">
        <f t="shared" si="1545"/>
        <v>0</v>
      </c>
      <c r="L971" s="13">
        <f t="shared" si="1545"/>
        <v>0</v>
      </c>
      <c r="M971" s="13">
        <f t="shared" si="1545"/>
        <v>2010</v>
      </c>
      <c r="N971" s="13">
        <f t="shared" si="1545"/>
        <v>0</v>
      </c>
      <c r="O971" s="13">
        <f t="shared" si="1545"/>
        <v>0</v>
      </c>
      <c r="P971" s="13">
        <f t="shared" si="1545"/>
        <v>0</v>
      </c>
      <c r="Q971" s="13">
        <f t="shared" si="1545"/>
        <v>0</v>
      </c>
      <c r="R971" s="13">
        <f t="shared" si="1545"/>
        <v>0</v>
      </c>
      <c r="S971" s="13">
        <f t="shared" ref="S971:AX971" si="1546">S972</f>
        <v>2010</v>
      </c>
      <c r="T971" s="13">
        <f t="shared" si="1546"/>
        <v>0</v>
      </c>
      <c r="U971" s="13">
        <f t="shared" si="1546"/>
        <v>0</v>
      </c>
      <c r="V971" s="13">
        <f t="shared" si="1546"/>
        <v>0</v>
      </c>
      <c r="W971" s="13">
        <f t="shared" si="1546"/>
        <v>0</v>
      </c>
      <c r="X971" s="13">
        <f t="shared" si="1546"/>
        <v>0</v>
      </c>
      <c r="Y971" s="13">
        <f t="shared" si="1546"/>
        <v>2010</v>
      </c>
      <c r="Z971" s="13">
        <f t="shared" si="1546"/>
        <v>0</v>
      </c>
      <c r="AA971" s="13">
        <f t="shared" si="1546"/>
        <v>0</v>
      </c>
      <c r="AB971" s="13">
        <f t="shared" si="1546"/>
        <v>0</v>
      </c>
      <c r="AC971" s="13">
        <f t="shared" si="1546"/>
        <v>0</v>
      </c>
      <c r="AD971" s="13">
        <f t="shared" si="1546"/>
        <v>0</v>
      </c>
      <c r="AE971" s="13">
        <f t="shared" si="1546"/>
        <v>2010</v>
      </c>
      <c r="AF971" s="13">
        <f t="shared" si="1546"/>
        <v>0</v>
      </c>
      <c r="AG971" s="13">
        <f t="shared" si="1546"/>
        <v>0</v>
      </c>
      <c r="AH971" s="13">
        <f t="shared" si="1546"/>
        <v>0</v>
      </c>
      <c r="AI971" s="13">
        <f t="shared" si="1546"/>
        <v>0</v>
      </c>
      <c r="AJ971" s="13">
        <f t="shared" si="1546"/>
        <v>0</v>
      </c>
      <c r="AK971" s="81">
        <f t="shared" si="1546"/>
        <v>2010</v>
      </c>
      <c r="AL971" s="81">
        <f t="shared" si="1546"/>
        <v>0</v>
      </c>
      <c r="AM971" s="13">
        <f t="shared" si="1546"/>
        <v>0</v>
      </c>
      <c r="AN971" s="13">
        <f t="shared" si="1546"/>
        <v>0</v>
      </c>
      <c r="AO971" s="13">
        <f t="shared" si="1546"/>
        <v>0</v>
      </c>
      <c r="AP971" s="13">
        <f t="shared" si="1546"/>
        <v>0</v>
      </c>
      <c r="AQ971" s="13">
        <f t="shared" si="1546"/>
        <v>2010</v>
      </c>
      <c r="AR971" s="13">
        <f t="shared" si="1546"/>
        <v>0</v>
      </c>
      <c r="AS971" s="13">
        <f t="shared" si="1546"/>
        <v>0</v>
      </c>
      <c r="AT971" s="13">
        <f t="shared" si="1546"/>
        <v>0</v>
      </c>
      <c r="AU971" s="13">
        <f t="shared" si="1546"/>
        <v>0</v>
      </c>
      <c r="AV971" s="13">
        <f t="shared" si="1546"/>
        <v>0</v>
      </c>
      <c r="AW971" s="13">
        <f t="shared" si="1546"/>
        <v>2010</v>
      </c>
      <c r="AX971" s="13">
        <f t="shared" si="1546"/>
        <v>0</v>
      </c>
    </row>
    <row r="972" spans="1:50" hidden="1" x14ac:dyDescent="0.25">
      <c r="A972" s="56" t="s">
        <v>120</v>
      </c>
      <c r="B972" s="16" t="s">
        <v>361</v>
      </c>
      <c r="C972" s="16" t="s">
        <v>30</v>
      </c>
      <c r="D972" s="16" t="s">
        <v>7</v>
      </c>
      <c r="E972" s="36" t="s">
        <v>515</v>
      </c>
      <c r="F972" s="16" t="s">
        <v>121</v>
      </c>
      <c r="G972" s="13">
        <v>2010</v>
      </c>
      <c r="H972" s="13"/>
      <c r="I972" s="13"/>
      <c r="J972" s="13"/>
      <c r="K972" s="13"/>
      <c r="L972" s="13"/>
      <c r="M972" s="13">
        <f>G972+I972+J972+K972+L972</f>
        <v>2010</v>
      </c>
      <c r="N972" s="13">
        <f>H972+J972</f>
        <v>0</v>
      </c>
      <c r="O972" s="13"/>
      <c r="P972" s="13"/>
      <c r="Q972" s="13"/>
      <c r="R972" s="13"/>
      <c r="S972" s="13">
        <f>M972+O972+P972+Q972+R972</f>
        <v>2010</v>
      </c>
      <c r="T972" s="13">
        <f>N972+P972</f>
        <v>0</v>
      </c>
      <c r="U972" s="13"/>
      <c r="V972" s="13"/>
      <c r="W972" s="13"/>
      <c r="X972" s="13"/>
      <c r="Y972" s="13">
        <f>S972+U972+V972+W972+X972</f>
        <v>2010</v>
      </c>
      <c r="Z972" s="13">
        <f>T972+V972</f>
        <v>0</v>
      </c>
      <c r="AA972" s="13"/>
      <c r="AB972" s="13"/>
      <c r="AC972" s="13"/>
      <c r="AD972" s="13"/>
      <c r="AE972" s="13">
        <f>Y972+AA972+AB972+AC972+AD972</f>
        <v>2010</v>
      </c>
      <c r="AF972" s="13">
        <f>Z972+AB972</f>
        <v>0</v>
      </c>
      <c r="AG972" s="13"/>
      <c r="AH972" s="13"/>
      <c r="AI972" s="13"/>
      <c r="AJ972" s="13"/>
      <c r="AK972" s="81">
        <f>AE972+AG972+AH972+AI972+AJ972</f>
        <v>2010</v>
      </c>
      <c r="AL972" s="81">
        <f>AF972+AH972</f>
        <v>0</v>
      </c>
      <c r="AM972" s="13"/>
      <c r="AN972" s="13"/>
      <c r="AO972" s="13"/>
      <c r="AP972" s="13"/>
      <c r="AQ972" s="13">
        <f>AK972+AM972+AN972+AO972+AP972</f>
        <v>2010</v>
      </c>
      <c r="AR972" s="13">
        <f>AL972+AN972</f>
        <v>0</v>
      </c>
      <c r="AS972" s="13"/>
      <c r="AT972" s="13"/>
      <c r="AU972" s="13"/>
      <c r="AV972" s="13"/>
      <c r="AW972" s="13">
        <f>AQ972+AS972+AT972+AU972+AV972</f>
        <v>2010</v>
      </c>
      <c r="AX972" s="13">
        <f>AR972+AT972</f>
        <v>0</v>
      </c>
    </row>
    <row r="973" spans="1:50" ht="33" hidden="1" x14ac:dyDescent="0.25">
      <c r="A973" s="60" t="s">
        <v>270</v>
      </c>
      <c r="B973" s="16" t="s">
        <v>361</v>
      </c>
      <c r="C973" s="16" t="s">
        <v>30</v>
      </c>
      <c r="D973" s="16" t="s">
        <v>7</v>
      </c>
      <c r="E973" s="36" t="s">
        <v>515</v>
      </c>
      <c r="F973" s="16" t="s">
        <v>33</v>
      </c>
      <c r="G973" s="13">
        <f>G974</f>
        <v>574</v>
      </c>
      <c r="H973" s="13">
        <f t="shared" ref="H973:R973" si="1547">H974</f>
        <v>0</v>
      </c>
      <c r="I973" s="13">
        <f t="shared" si="1547"/>
        <v>0</v>
      </c>
      <c r="J973" s="13">
        <f t="shared" si="1547"/>
        <v>0</v>
      </c>
      <c r="K973" s="13">
        <f t="shared" si="1547"/>
        <v>0</v>
      </c>
      <c r="L973" s="13">
        <f t="shared" si="1547"/>
        <v>0</v>
      </c>
      <c r="M973" s="13">
        <f t="shared" si="1547"/>
        <v>574</v>
      </c>
      <c r="N973" s="13">
        <f t="shared" si="1547"/>
        <v>0</v>
      </c>
      <c r="O973" s="13">
        <f t="shared" si="1547"/>
        <v>0</v>
      </c>
      <c r="P973" s="13">
        <f t="shared" si="1547"/>
        <v>0</v>
      </c>
      <c r="Q973" s="13">
        <f t="shared" si="1547"/>
        <v>0</v>
      </c>
      <c r="R973" s="13">
        <f t="shared" si="1547"/>
        <v>0</v>
      </c>
      <c r="S973" s="13">
        <f t="shared" ref="S973:AX973" si="1548">S974</f>
        <v>574</v>
      </c>
      <c r="T973" s="13">
        <f t="shared" si="1548"/>
        <v>0</v>
      </c>
      <c r="U973" s="13">
        <f t="shared" si="1548"/>
        <v>0</v>
      </c>
      <c r="V973" s="13">
        <f t="shared" si="1548"/>
        <v>0</v>
      </c>
      <c r="W973" s="13">
        <f t="shared" si="1548"/>
        <v>0</v>
      </c>
      <c r="X973" s="13">
        <f t="shared" si="1548"/>
        <v>0</v>
      </c>
      <c r="Y973" s="13">
        <f t="shared" si="1548"/>
        <v>574</v>
      </c>
      <c r="Z973" s="13">
        <f t="shared" si="1548"/>
        <v>0</v>
      </c>
      <c r="AA973" s="13">
        <f t="shared" si="1548"/>
        <v>0</v>
      </c>
      <c r="AB973" s="13">
        <f t="shared" si="1548"/>
        <v>0</v>
      </c>
      <c r="AC973" s="13">
        <f t="shared" si="1548"/>
        <v>0</v>
      </c>
      <c r="AD973" s="13">
        <f t="shared" si="1548"/>
        <v>0</v>
      </c>
      <c r="AE973" s="13">
        <f t="shared" si="1548"/>
        <v>574</v>
      </c>
      <c r="AF973" s="13">
        <f t="shared" si="1548"/>
        <v>0</v>
      </c>
      <c r="AG973" s="13">
        <f t="shared" si="1548"/>
        <v>0</v>
      </c>
      <c r="AH973" s="13">
        <f t="shared" si="1548"/>
        <v>0</v>
      </c>
      <c r="AI973" s="13">
        <f t="shared" si="1548"/>
        <v>0</v>
      </c>
      <c r="AJ973" s="13">
        <f t="shared" si="1548"/>
        <v>0</v>
      </c>
      <c r="AK973" s="81">
        <f t="shared" si="1548"/>
        <v>574</v>
      </c>
      <c r="AL973" s="81">
        <f t="shared" si="1548"/>
        <v>0</v>
      </c>
      <c r="AM973" s="13">
        <f t="shared" si="1548"/>
        <v>0</v>
      </c>
      <c r="AN973" s="13">
        <f t="shared" si="1548"/>
        <v>0</v>
      </c>
      <c r="AO973" s="13">
        <f t="shared" si="1548"/>
        <v>0</v>
      </c>
      <c r="AP973" s="13">
        <f t="shared" si="1548"/>
        <v>0</v>
      </c>
      <c r="AQ973" s="13">
        <f t="shared" si="1548"/>
        <v>574</v>
      </c>
      <c r="AR973" s="13">
        <f t="shared" si="1548"/>
        <v>0</v>
      </c>
      <c r="AS973" s="13">
        <f t="shared" si="1548"/>
        <v>0</v>
      </c>
      <c r="AT973" s="13">
        <f t="shared" si="1548"/>
        <v>0</v>
      </c>
      <c r="AU973" s="13">
        <f t="shared" si="1548"/>
        <v>0</v>
      </c>
      <c r="AV973" s="13">
        <f t="shared" si="1548"/>
        <v>0</v>
      </c>
      <c r="AW973" s="13">
        <f t="shared" si="1548"/>
        <v>574</v>
      </c>
      <c r="AX973" s="13">
        <f t="shared" si="1548"/>
        <v>0</v>
      </c>
    </row>
    <row r="974" spans="1:50" ht="33" hidden="1" x14ac:dyDescent="0.25">
      <c r="A974" s="60" t="s">
        <v>39</v>
      </c>
      <c r="B974" s="16" t="s">
        <v>361</v>
      </c>
      <c r="C974" s="16" t="s">
        <v>30</v>
      </c>
      <c r="D974" s="16" t="s">
        <v>7</v>
      </c>
      <c r="E974" s="36" t="s">
        <v>515</v>
      </c>
      <c r="F974" s="16" t="s">
        <v>40</v>
      </c>
      <c r="G974" s="13">
        <v>574</v>
      </c>
      <c r="H974" s="13"/>
      <c r="I974" s="13"/>
      <c r="J974" s="13"/>
      <c r="K974" s="13"/>
      <c r="L974" s="13"/>
      <c r="M974" s="13">
        <f>G974+I974+J974+K974+L974</f>
        <v>574</v>
      </c>
      <c r="N974" s="13">
        <f>H974+J974</f>
        <v>0</v>
      </c>
      <c r="O974" s="13"/>
      <c r="P974" s="13"/>
      <c r="Q974" s="13"/>
      <c r="R974" s="13"/>
      <c r="S974" s="13">
        <f>M974+O974+P974+Q974+R974</f>
        <v>574</v>
      </c>
      <c r="T974" s="13">
        <f>N974+P974</f>
        <v>0</v>
      </c>
      <c r="U974" s="13"/>
      <c r="V974" s="13"/>
      <c r="W974" s="13"/>
      <c r="X974" s="13"/>
      <c r="Y974" s="13">
        <f>S974+U974+V974+W974+X974</f>
        <v>574</v>
      </c>
      <c r="Z974" s="13">
        <f>T974+V974</f>
        <v>0</v>
      </c>
      <c r="AA974" s="13"/>
      <c r="AB974" s="13"/>
      <c r="AC974" s="13"/>
      <c r="AD974" s="13"/>
      <c r="AE974" s="13">
        <f>Y974+AA974+AB974+AC974+AD974</f>
        <v>574</v>
      </c>
      <c r="AF974" s="13">
        <f>Z974+AB974</f>
        <v>0</v>
      </c>
      <c r="AG974" s="13"/>
      <c r="AH974" s="13"/>
      <c r="AI974" s="13"/>
      <c r="AJ974" s="13"/>
      <c r="AK974" s="81">
        <f>AE974+AG974+AH974+AI974+AJ974</f>
        <v>574</v>
      </c>
      <c r="AL974" s="81">
        <f>AF974+AH974</f>
        <v>0</v>
      </c>
      <c r="AM974" s="13"/>
      <c r="AN974" s="13"/>
      <c r="AO974" s="13"/>
      <c r="AP974" s="13"/>
      <c r="AQ974" s="13">
        <f>AK974+AM974+AN974+AO974+AP974</f>
        <v>574</v>
      </c>
      <c r="AR974" s="13">
        <f>AL974+AN974</f>
        <v>0</v>
      </c>
      <c r="AS974" s="13"/>
      <c r="AT974" s="13"/>
      <c r="AU974" s="13"/>
      <c r="AV974" s="13"/>
      <c r="AW974" s="13">
        <f>AQ974+AS974+AT974+AU974+AV974</f>
        <v>574</v>
      </c>
      <c r="AX974" s="13">
        <f>AR974+AT974</f>
        <v>0</v>
      </c>
    </row>
    <row r="975" spans="1:50" ht="66" hidden="1" x14ac:dyDescent="0.25">
      <c r="A975" s="60" t="s">
        <v>517</v>
      </c>
      <c r="B975" s="16" t="s">
        <v>361</v>
      </c>
      <c r="C975" s="16" t="s">
        <v>30</v>
      </c>
      <c r="D975" s="16" t="s">
        <v>7</v>
      </c>
      <c r="E975" s="36" t="s">
        <v>518</v>
      </c>
      <c r="F975" s="16"/>
      <c r="G975" s="13">
        <f>G976</f>
        <v>176</v>
      </c>
      <c r="H975" s="13">
        <f t="shared" ref="H975:R976" si="1549">H976</f>
        <v>0</v>
      </c>
      <c r="I975" s="13">
        <f t="shared" si="1549"/>
        <v>0</v>
      </c>
      <c r="J975" s="13">
        <f t="shared" si="1549"/>
        <v>0</v>
      </c>
      <c r="K975" s="13">
        <f t="shared" si="1549"/>
        <v>0</v>
      </c>
      <c r="L975" s="13">
        <f t="shared" si="1549"/>
        <v>0</v>
      </c>
      <c r="M975" s="13">
        <f t="shared" si="1549"/>
        <v>176</v>
      </c>
      <c r="N975" s="13">
        <f t="shared" si="1549"/>
        <v>0</v>
      </c>
      <c r="O975" s="13">
        <f t="shared" si="1549"/>
        <v>0</v>
      </c>
      <c r="P975" s="13">
        <f t="shared" si="1549"/>
        <v>0</v>
      </c>
      <c r="Q975" s="13">
        <f t="shared" si="1549"/>
        <v>0</v>
      </c>
      <c r="R975" s="13">
        <f t="shared" si="1549"/>
        <v>0</v>
      </c>
      <c r="S975" s="13">
        <f>S976</f>
        <v>176</v>
      </c>
      <c r="T975" s="13">
        <f>T976</f>
        <v>0</v>
      </c>
      <c r="U975" s="13">
        <f t="shared" ref="U975:X976" si="1550">U976</f>
        <v>0</v>
      </c>
      <c r="V975" s="13">
        <f t="shared" si="1550"/>
        <v>0</v>
      </c>
      <c r="W975" s="13">
        <f t="shared" si="1550"/>
        <v>0</v>
      </c>
      <c r="X975" s="13">
        <f t="shared" si="1550"/>
        <v>0</v>
      </c>
      <c r="Y975" s="13">
        <f>Y976</f>
        <v>176</v>
      </c>
      <c r="Z975" s="13">
        <f>Z976</f>
        <v>0</v>
      </c>
      <c r="AA975" s="13">
        <f t="shared" ref="AA975:AD976" si="1551">AA976</f>
        <v>0</v>
      </c>
      <c r="AB975" s="13">
        <f t="shared" si="1551"/>
        <v>0</v>
      </c>
      <c r="AC975" s="13">
        <f t="shared" si="1551"/>
        <v>0</v>
      </c>
      <c r="AD975" s="13">
        <f t="shared" si="1551"/>
        <v>0</v>
      </c>
      <c r="AE975" s="13">
        <f>AE976</f>
        <v>176</v>
      </c>
      <c r="AF975" s="13">
        <f>AF976</f>
        <v>0</v>
      </c>
      <c r="AG975" s="13">
        <f t="shared" ref="AG975:AJ976" si="1552">AG976</f>
        <v>0</v>
      </c>
      <c r="AH975" s="13">
        <f t="shared" si="1552"/>
        <v>0</v>
      </c>
      <c r="AI975" s="13">
        <f t="shared" si="1552"/>
        <v>0</v>
      </c>
      <c r="AJ975" s="13">
        <f t="shared" si="1552"/>
        <v>0</v>
      </c>
      <c r="AK975" s="81">
        <f>AK976</f>
        <v>176</v>
      </c>
      <c r="AL975" s="81">
        <f>AL976</f>
        <v>0</v>
      </c>
      <c r="AM975" s="13">
        <f t="shared" ref="AM975:AP976" si="1553">AM976</f>
        <v>0</v>
      </c>
      <c r="AN975" s="13">
        <f t="shared" si="1553"/>
        <v>0</v>
      </c>
      <c r="AO975" s="13">
        <f t="shared" si="1553"/>
        <v>0</v>
      </c>
      <c r="AP975" s="13">
        <f t="shared" si="1553"/>
        <v>0</v>
      </c>
      <c r="AQ975" s="13">
        <f>AQ976</f>
        <v>176</v>
      </c>
      <c r="AR975" s="13">
        <f>AR976</f>
        <v>0</v>
      </c>
      <c r="AS975" s="13">
        <f t="shared" ref="AS975:AV976" si="1554">AS976</f>
        <v>0</v>
      </c>
      <c r="AT975" s="13">
        <f t="shared" si="1554"/>
        <v>0</v>
      </c>
      <c r="AU975" s="13">
        <f t="shared" si="1554"/>
        <v>0</v>
      </c>
      <c r="AV975" s="13">
        <f t="shared" si="1554"/>
        <v>0</v>
      </c>
      <c r="AW975" s="13">
        <f>AW976</f>
        <v>176</v>
      </c>
      <c r="AX975" s="13">
        <f>AX976</f>
        <v>0</v>
      </c>
    </row>
    <row r="976" spans="1:50" ht="33" hidden="1" x14ac:dyDescent="0.25">
      <c r="A976" s="60" t="s">
        <v>270</v>
      </c>
      <c r="B976" s="16" t="s">
        <v>361</v>
      </c>
      <c r="C976" s="16" t="s">
        <v>30</v>
      </c>
      <c r="D976" s="16" t="s">
        <v>7</v>
      </c>
      <c r="E976" s="36" t="s">
        <v>518</v>
      </c>
      <c r="F976" s="16" t="s">
        <v>33</v>
      </c>
      <c r="G976" s="13">
        <f>G977</f>
        <v>176</v>
      </c>
      <c r="H976" s="13">
        <f t="shared" si="1549"/>
        <v>0</v>
      </c>
      <c r="I976" s="13">
        <f t="shared" si="1549"/>
        <v>0</v>
      </c>
      <c r="J976" s="13">
        <f t="shared" si="1549"/>
        <v>0</v>
      </c>
      <c r="K976" s="13">
        <f t="shared" si="1549"/>
        <v>0</v>
      </c>
      <c r="L976" s="13">
        <f t="shared" si="1549"/>
        <v>0</v>
      </c>
      <c r="M976" s="13">
        <f t="shared" si="1549"/>
        <v>176</v>
      </c>
      <c r="N976" s="13">
        <f t="shared" si="1549"/>
        <v>0</v>
      </c>
      <c r="O976" s="13">
        <f t="shared" si="1549"/>
        <v>0</v>
      </c>
      <c r="P976" s="13">
        <f t="shared" si="1549"/>
        <v>0</v>
      </c>
      <c r="Q976" s="13">
        <f t="shared" si="1549"/>
        <v>0</v>
      </c>
      <c r="R976" s="13">
        <f t="shared" si="1549"/>
        <v>0</v>
      </c>
      <c r="S976" s="13">
        <f>S977</f>
        <v>176</v>
      </c>
      <c r="T976" s="13">
        <f>T977</f>
        <v>0</v>
      </c>
      <c r="U976" s="13">
        <f t="shared" si="1550"/>
        <v>0</v>
      </c>
      <c r="V976" s="13">
        <f t="shared" si="1550"/>
        <v>0</v>
      </c>
      <c r="W976" s="13">
        <f t="shared" si="1550"/>
        <v>0</v>
      </c>
      <c r="X976" s="13">
        <f t="shared" si="1550"/>
        <v>0</v>
      </c>
      <c r="Y976" s="13">
        <f>Y977</f>
        <v>176</v>
      </c>
      <c r="Z976" s="13">
        <f>Z977</f>
        <v>0</v>
      </c>
      <c r="AA976" s="13">
        <f t="shared" si="1551"/>
        <v>0</v>
      </c>
      <c r="AB976" s="13">
        <f t="shared" si="1551"/>
        <v>0</v>
      </c>
      <c r="AC976" s="13">
        <f t="shared" si="1551"/>
        <v>0</v>
      </c>
      <c r="AD976" s="13">
        <f t="shared" si="1551"/>
        <v>0</v>
      </c>
      <c r="AE976" s="13">
        <f>AE977</f>
        <v>176</v>
      </c>
      <c r="AF976" s="13">
        <f>AF977</f>
        <v>0</v>
      </c>
      <c r="AG976" s="13">
        <f t="shared" si="1552"/>
        <v>0</v>
      </c>
      <c r="AH976" s="13">
        <f t="shared" si="1552"/>
        <v>0</v>
      </c>
      <c r="AI976" s="13">
        <f t="shared" si="1552"/>
        <v>0</v>
      </c>
      <c r="AJ976" s="13">
        <f t="shared" si="1552"/>
        <v>0</v>
      </c>
      <c r="AK976" s="81">
        <f>AK977</f>
        <v>176</v>
      </c>
      <c r="AL976" s="81">
        <f>AL977</f>
        <v>0</v>
      </c>
      <c r="AM976" s="13">
        <f t="shared" si="1553"/>
        <v>0</v>
      </c>
      <c r="AN976" s="13">
        <f t="shared" si="1553"/>
        <v>0</v>
      </c>
      <c r="AO976" s="13">
        <f t="shared" si="1553"/>
        <v>0</v>
      </c>
      <c r="AP976" s="13">
        <f t="shared" si="1553"/>
        <v>0</v>
      </c>
      <c r="AQ976" s="13">
        <f>AQ977</f>
        <v>176</v>
      </c>
      <c r="AR976" s="13">
        <f>AR977</f>
        <v>0</v>
      </c>
      <c r="AS976" s="13">
        <f t="shared" si="1554"/>
        <v>0</v>
      </c>
      <c r="AT976" s="13">
        <f t="shared" si="1554"/>
        <v>0</v>
      </c>
      <c r="AU976" s="13">
        <f t="shared" si="1554"/>
        <v>0</v>
      </c>
      <c r="AV976" s="13">
        <f t="shared" si="1554"/>
        <v>0</v>
      </c>
      <c r="AW976" s="13">
        <f>AW977</f>
        <v>176</v>
      </c>
      <c r="AX976" s="13">
        <f>AX977</f>
        <v>0</v>
      </c>
    </row>
    <row r="977" spans="1:50" ht="33" hidden="1" x14ac:dyDescent="0.25">
      <c r="A977" s="60" t="s">
        <v>39</v>
      </c>
      <c r="B977" s="16" t="s">
        <v>361</v>
      </c>
      <c r="C977" s="16" t="s">
        <v>30</v>
      </c>
      <c r="D977" s="16" t="s">
        <v>7</v>
      </c>
      <c r="E977" s="36" t="s">
        <v>518</v>
      </c>
      <c r="F977" s="16" t="s">
        <v>40</v>
      </c>
      <c r="G977" s="13">
        <v>176</v>
      </c>
      <c r="H977" s="13"/>
      <c r="I977" s="13"/>
      <c r="J977" s="13"/>
      <c r="K977" s="13"/>
      <c r="L977" s="13"/>
      <c r="M977" s="13">
        <f>G977+I977+J977+K977+L977</f>
        <v>176</v>
      </c>
      <c r="N977" s="13">
        <f>H977+J977</f>
        <v>0</v>
      </c>
      <c r="O977" s="13"/>
      <c r="P977" s="13"/>
      <c r="Q977" s="13"/>
      <c r="R977" s="13"/>
      <c r="S977" s="13">
        <f>M977+O977+P977+Q977+R977</f>
        <v>176</v>
      </c>
      <c r="T977" s="13">
        <f>N977+P977</f>
        <v>0</v>
      </c>
      <c r="U977" s="13"/>
      <c r="V977" s="13"/>
      <c r="W977" s="13"/>
      <c r="X977" s="13"/>
      <c r="Y977" s="13">
        <f>S977+U977+V977+W977+X977</f>
        <v>176</v>
      </c>
      <c r="Z977" s="13">
        <f>T977+V977</f>
        <v>0</v>
      </c>
      <c r="AA977" s="13"/>
      <c r="AB977" s="13"/>
      <c r="AC977" s="13"/>
      <c r="AD977" s="13"/>
      <c r="AE977" s="13">
        <f>Y977+AA977+AB977+AC977+AD977</f>
        <v>176</v>
      </c>
      <c r="AF977" s="13">
        <f>Z977+AB977</f>
        <v>0</v>
      </c>
      <c r="AG977" s="13"/>
      <c r="AH977" s="13"/>
      <c r="AI977" s="13"/>
      <c r="AJ977" s="13"/>
      <c r="AK977" s="81">
        <f>AE977+AG977+AH977+AI977+AJ977</f>
        <v>176</v>
      </c>
      <c r="AL977" s="81">
        <f>AF977+AH977</f>
        <v>0</v>
      </c>
      <c r="AM977" s="13"/>
      <c r="AN977" s="13"/>
      <c r="AO977" s="13"/>
      <c r="AP977" s="13"/>
      <c r="AQ977" s="13">
        <f>AK977+AM977+AN977+AO977+AP977</f>
        <v>176</v>
      </c>
      <c r="AR977" s="13">
        <f>AL977+AN977</f>
        <v>0</v>
      </c>
      <c r="AS977" s="13"/>
      <c r="AT977" s="13"/>
      <c r="AU977" s="13"/>
      <c r="AV977" s="13"/>
      <c r="AW977" s="13">
        <f>AQ977+AS977+AT977+AU977+AV977</f>
        <v>176</v>
      </c>
      <c r="AX977" s="13">
        <f>AR977+AT977</f>
        <v>0</v>
      </c>
    </row>
    <row r="978" spans="1:50" hidden="1" x14ac:dyDescent="0.25">
      <c r="A978" s="60"/>
      <c r="B978" s="16"/>
      <c r="C978" s="16"/>
      <c r="D978" s="16"/>
      <c r="E978" s="36"/>
      <c r="F978" s="16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81"/>
      <c r="AL978" s="81"/>
      <c r="AM978" s="13"/>
      <c r="AN978" s="13"/>
      <c r="AO978" s="13"/>
      <c r="AP978" s="13"/>
      <c r="AQ978" s="13"/>
      <c r="AR978" s="13"/>
      <c r="AS978" s="13"/>
      <c r="AT978" s="13"/>
      <c r="AU978" s="13"/>
      <c r="AV978" s="13"/>
      <c r="AW978" s="13"/>
      <c r="AX978" s="13"/>
    </row>
    <row r="979" spans="1:50" ht="18.75" hidden="1" x14ac:dyDescent="0.3">
      <c r="A979" s="59" t="s">
        <v>365</v>
      </c>
      <c r="B979" s="14" t="s">
        <v>361</v>
      </c>
      <c r="C979" s="14" t="s">
        <v>30</v>
      </c>
      <c r="D979" s="14" t="s">
        <v>134</v>
      </c>
      <c r="E979" s="14"/>
      <c r="F979" s="14"/>
      <c r="G979" s="32">
        <f t="shared" ref="G979:R983" si="1555">G980</f>
        <v>18654</v>
      </c>
      <c r="H979" s="32">
        <f t="shared" si="1555"/>
        <v>0</v>
      </c>
      <c r="I979" s="13">
        <f t="shared" si="1555"/>
        <v>0</v>
      </c>
      <c r="J979" s="13">
        <f t="shared" si="1555"/>
        <v>0</v>
      </c>
      <c r="K979" s="13">
        <f t="shared" si="1555"/>
        <v>0</v>
      </c>
      <c r="L979" s="13">
        <f t="shared" si="1555"/>
        <v>0</v>
      </c>
      <c r="M979" s="32">
        <f t="shared" si="1555"/>
        <v>18654</v>
      </c>
      <c r="N979" s="32">
        <f t="shared" si="1555"/>
        <v>0</v>
      </c>
      <c r="O979" s="13">
        <f t="shared" si="1555"/>
        <v>0</v>
      </c>
      <c r="P979" s="13">
        <f t="shared" si="1555"/>
        <v>0</v>
      </c>
      <c r="Q979" s="13">
        <f t="shared" si="1555"/>
        <v>0</v>
      </c>
      <c r="R979" s="13">
        <f t="shared" si="1555"/>
        <v>0</v>
      </c>
      <c r="S979" s="32">
        <f t="shared" ref="S979:AH983" si="1556">S980</f>
        <v>18654</v>
      </c>
      <c r="T979" s="32">
        <f t="shared" si="1556"/>
        <v>0</v>
      </c>
      <c r="U979" s="13">
        <f t="shared" si="1556"/>
        <v>0</v>
      </c>
      <c r="V979" s="13">
        <f t="shared" si="1556"/>
        <v>0</v>
      </c>
      <c r="W979" s="13">
        <f t="shared" si="1556"/>
        <v>0</v>
      </c>
      <c r="X979" s="13">
        <f t="shared" si="1556"/>
        <v>0</v>
      </c>
      <c r="Y979" s="32">
        <f t="shared" si="1556"/>
        <v>18654</v>
      </c>
      <c r="Z979" s="32">
        <f t="shared" si="1556"/>
        <v>0</v>
      </c>
      <c r="AA979" s="13">
        <f t="shared" si="1556"/>
        <v>0</v>
      </c>
      <c r="AB979" s="13">
        <f t="shared" si="1556"/>
        <v>0</v>
      </c>
      <c r="AC979" s="13">
        <f t="shared" si="1556"/>
        <v>0</v>
      </c>
      <c r="AD979" s="13">
        <f t="shared" si="1556"/>
        <v>0</v>
      </c>
      <c r="AE979" s="32">
        <f t="shared" si="1556"/>
        <v>18654</v>
      </c>
      <c r="AF979" s="32">
        <f t="shared" si="1556"/>
        <v>0</v>
      </c>
      <c r="AG979" s="13">
        <f t="shared" si="1556"/>
        <v>0</v>
      </c>
      <c r="AH979" s="13">
        <f t="shared" si="1556"/>
        <v>0</v>
      </c>
      <c r="AI979" s="13">
        <f t="shared" ref="AG979:AV983" si="1557">AI980</f>
        <v>0</v>
      </c>
      <c r="AJ979" s="13">
        <f t="shared" si="1557"/>
        <v>0</v>
      </c>
      <c r="AK979" s="91">
        <f t="shared" si="1557"/>
        <v>18654</v>
      </c>
      <c r="AL979" s="91">
        <f t="shared" si="1557"/>
        <v>0</v>
      </c>
      <c r="AM979" s="13">
        <f t="shared" si="1557"/>
        <v>0</v>
      </c>
      <c r="AN979" s="18">
        <f t="shared" si="1557"/>
        <v>0</v>
      </c>
      <c r="AO979" s="18">
        <f t="shared" si="1557"/>
        <v>0</v>
      </c>
      <c r="AP979" s="18">
        <f t="shared" si="1557"/>
        <v>0</v>
      </c>
      <c r="AQ979" s="32">
        <f t="shared" si="1557"/>
        <v>18654</v>
      </c>
      <c r="AR979" s="32">
        <f t="shared" si="1557"/>
        <v>0</v>
      </c>
      <c r="AS979" s="32">
        <f t="shared" si="1557"/>
        <v>-18654</v>
      </c>
      <c r="AT979" s="18">
        <f t="shared" si="1557"/>
        <v>0</v>
      </c>
      <c r="AU979" s="18">
        <f t="shared" si="1557"/>
        <v>0</v>
      </c>
      <c r="AV979" s="18">
        <f t="shared" si="1557"/>
        <v>0</v>
      </c>
      <c r="AW979" s="32">
        <f t="shared" ref="AS979:AX983" si="1558">AW980</f>
        <v>0</v>
      </c>
      <c r="AX979" s="32">
        <f t="shared" si="1558"/>
        <v>0</v>
      </c>
    </row>
    <row r="980" spans="1:50" ht="49.5" hidden="1" x14ac:dyDescent="0.25">
      <c r="A980" s="60" t="s">
        <v>366</v>
      </c>
      <c r="B980" s="33" t="s">
        <v>361</v>
      </c>
      <c r="C980" s="16" t="s">
        <v>30</v>
      </c>
      <c r="D980" s="16" t="s">
        <v>134</v>
      </c>
      <c r="E980" s="16" t="s">
        <v>196</v>
      </c>
      <c r="F980" s="16"/>
      <c r="G980" s="13">
        <f t="shared" si="1555"/>
        <v>18654</v>
      </c>
      <c r="H980" s="13">
        <f t="shared" si="1555"/>
        <v>0</v>
      </c>
      <c r="I980" s="13">
        <f t="shared" si="1555"/>
        <v>0</v>
      </c>
      <c r="J980" s="13">
        <f t="shared" si="1555"/>
        <v>0</v>
      </c>
      <c r="K980" s="13">
        <f t="shared" si="1555"/>
        <v>0</v>
      </c>
      <c r="L980" s="13">
        <f t="shared" si="1555"/>
        <v>0</v>
      </c>
      <c r="M980" s="13">
        <f t="shared" si="1555"/>
        <v>18654</v>
      </c>
      <c r="N980" s="13">
        <f t="shared" si="1555"/>
        <v>0</v>
      </c>
      <c r="O980" s="13">
        <f t="shared" si="1555"/>
        <v>0</v>
      </c>
      <c r="P980" s="13">
        <f t="shared" si="1555"/>
        <v>0</v>
      </c>
      <c r="Q980" s="13">
        <f t="shared" si="1555"/>
        <v>0</v>
      </c>
      <c r="R980" s="13">
        <f t="shared" si="1555"/>
        <v>0</v>
      </c>
      <c r="S980" s="13">
        <f t="shared" si="1556"/>
        <v>18654</v>
      </c>
      <c r="T980" s="13">
        <f t="shared" si="1556"/>
        <v>0</v>
      </c>
      <c r="U980" s="13">
        <f t="shared" si="1556"/>
        <v>0</v>
      </c>
      <c r="V980" s="13">
        <f t="shared" si="1556"/>
        <v>0</v>
      </c>
      <c r="W980" s="13">
        <f t="shared" si="1556"/>
        <v>0</v>
      </c>
      <c r="X980" s="13">
        <f t="shared" si="1556"/>
        <v>0</v>
      </c>
      <c r="Y980" s="13">
        <f t="shared" si="1556"/>
        <v>18654</v>
      </c>
      <c r="Z980" s="13">
        <f t="shared" si="1556"/>
        <v>0</v>
      </c>
      <c r="AA980" s="13">
        <f t="shared" si="1556"/>
        <v>0</v>
      </c>
      <c r="AB980" s="13">
        <f t="shared" si="1556"/>
        <v>0</v>
      </c>
      <c r="AC980" s="13">
        <f t="shared" si="1556"/>
        <v>0</v>
      </c>
      <c r="AD980" s="13">
        <f t="shared" si="1556"/>
        <v>0</v>
      </c>
      <c r="AE980" s="13">
        <f t="shared" si="1556"/>
        <v>18654</v>
      </c>
      <c r="AF980" s="13">
        <f t="shared" si="1556"/>
        <v>0</v>
      </c>
      <c r="AG980" s="13">
        <f t="shared" si="1557"/>
        <v>0</v>
      </c>
      <c r="AH980" s="13">
        <f t="shared" si="1557"/>
        <v>0</v>
      </c>
      <c r="AI980" s="13">
        <f t="shared" si="1557"/>
        <v>0</v>
      </c>
      <c r="AJ980" s="13">
        <f t="shared" si="1557"/>
        <v>0</v>
      </c>
      <c r="AK980" s="81">
        <f t="shared" si="1557"/>
        <v>18654</v>
      </c>
      <c r="AL980" s="81">
        <f t="shared" si="1557"/>
        <v>0</v>
      </c>
      <c r="AM980" s="13">
        <f t="shared" si="1557"/>
        <v>0</v>
      </c>
      <c r="AN980" s="13">
        <f t="shared" si="1557"/>
        <v>0</v>
      </c>
      <c r="AO980" s="13">
        <f t="shared" si="1557"/>
        <v>0</v>
      </c>
      <c r="AP980" s="13">
        <f t="shared" si="1557"/>
        <v>0</v>
      </c>
      <c r="AQ980" s="13">
        <f t="shared" si="1557"/>
        <v>18654</v>
      </c>
      <c r="AR980" s="13">
        <f t="shared" si="1557"/>
        <v>0</v>
      </c>
      <c r="AS980" s="13">
        <f t="shared" si="1558"/>
        <v>-18654</v>
      </c>
      <c r="AT980" s="13">
        <f t="shared" si="1558"/>
        <v>0</v>
      </c>
      <c r="AU980" s="13">
        <f t="shared" si="1558"/>
        <v>0</v>
      </c>
      <c r="AV980" s="13">
        <f t="shared" si="1558"/>
        <v>0</v>
      </c>
      <c r="AW980" s="13">
        <f t="shared" si="1558"/>
        <v>0</v>
      </c>
      <c r="AX980" s="13">
        <f t="shared" si="1558"/>
        <v>0</v>
      </c>
    </row>
    <row r="981" spans="1:50" ht="54.75" hidden="1" customHeight="1" x14ac:dyDescent="0.25">
      <c r="A981" s="60" t="s">
        <v>197</v>
      </c>
      <c r="B981" s="33" t="s">
        <v>361</v>
      </c>
      <c r="C981" s="16" t="s">
        <v>30</v>
      </c>
      <c r="D981" s="16" t="s">
        <v>134</v>
      </c>
      <c r="E981" s="16" t="s">
        <v>198</v>
      </c>
      <c r="F981" s="16"/>
      <c r="G981" s="13">
        <f t="shared" ref="G981:AL981" si="1559">G982</f>
        <v>18654</v>
      </c>
      <c r="H981" s="13">
        <f t="shared" si="1559"/>
        <v>0</v>
      </c>
      <c r="I981" s="13">
        <f t="shared" si="1559"/>
        <v>0</v>
      </c>
      <c r="J981" s="13">
        <f t="shared" si="1559"/>
        <v>0</v>
      </c>
      <c r="K981" s="13">
        <f t="shared" si="1559"/>
        <v>0</v>
      </c>
      <c r="L981" s="13">
        <f t="shared" si="1559"/>
        <v>0</v>
      </c>
      <c r="M981" s="13">
        <f t="shared" si="1559"/>
        <v>18654</v>
      </c>
      <c r="N981" s="13">
        <f t="shared" si="1559"/>
        <v>0</v>
      </c>
      <c r="O981" s="13">
        <f t="shared" si="1559"/>
        <v>0</v>
      </c>
      <c r="P981" s="13">
        <f t="shared" si="1559"/>
        <v>0</v>
      </c>
      <c r="Q981" s="13">
        <f t="shared" si="1559"/>
        <v>0</v>
      </c>
      <c r="R981" s="13">
        <f t="shared" si="1559"/>
        <v>0</v>
      </c>
      <c r="S981" s="13">
        <f t="shared" si="1559"/>
        <v>18654</v>
      </c>
      <c r="T981" s="13">
        <f t="shared" si="1559"/>
        <v>0</v>
      </c>
      <c r="U981" s="13">
        <f t="shared" si="1559"/>
        <v>0</v>
      </c>
      <c r="V981" s="13">
        <f t="shared" si="1559"/>
        <v>0</v>
      </c>
      <c r="W981" s="13">
        <f t="shared" si="1559"/>
        <v>0</v>
      </c>
      <c r="X981" s="13">
        <f t="shared" si="1559"/>
        <v>0</v>
      </c>
      <c r="Y981" s="13">
        <f t="shared" si="1559"/>
        <v>18654</v>
      </c>
      <c r="Z981" s="13">
        <f t="shared" si="1559"/>
        <v>0</v>
      </c>
      <c r="AA981" s="13">
        <f t="shared" si="1559"/>
        <v>0</v>
      </c>
      <c r="AB981" s="13">
        <f t="shared" si="1559"/>
        <v>0</v>
      </c>
      <c r="AC981" s="13">
        <f t="shared" si="1559"/>
        <v>0</v>
      </c>
      <c r="AD981" s="13">
        <f t="shared" si="1559"/>
        <v>0</v>
      </c>
      <c r="AE981" s="13">
        <f t="shared" si="1559"/>
        <v>18654</v>
      </c>
      <c r="AF981" s="13">
        <f t="shared" si="1559"/>
        <v>0</v>
      </c>
      <c r="AG981" s="13">
        <f t="shared" si="1559"/>
        <v>0</v>
      </c>
      <c r="AH981" s="13">
        <f t="shared" si="1559"/>
        <v>0</v>
      </c>
      <c r="AI981" s="13">
        <f t="shared" si="1559"/>
        <v>0</v>
      </c>
      <c r="AJ981" s="13">
        <f t="shared" si="1559"/>
        <v>0</v>
      </c>
      <c r="AK981" s="81">
        <f t="shared" si="1559"/>
        <v>18654</v>
      </c>
      <c r="AL981" s="81">
        <f t="shared" si="1559"/>
        <v>0</v>
      </c>
      <c r="AM981" s="13">
        <f>AM982</f>
        <v>0</v>
      </c>
      <c r="AN981" s="13">
        <f t="shared" si="1557"/>
        <v>0</v>
      </c>
      <c r="AO981" s="13">
        <f t="shared" si="1557"/>
        <v>0</v>
      </c>
      <c r="AP981" s="13">
        <f t="shared" si="1557"/>
        <v>0</v>
      </c>
      <c r="AQ981" s="13">
        <f t="shared" si="1557"/>
        <v>18654</v>
      </c>
      <c r="AR981" s="13">
        <f t="shared" si="1557"/>
        <v>0</v>
      </c>
      <c r="AS981" s="13">
        <f>AS982</f>
        <v>-18654</v>
      </c>
      <c r="AT981" s="13">
        <f t="shared" si="1558"/>
        <v>0</v>
      </c>
      <c r="AU981" s="13">
        <f t="shared" si="1558"/>
        <v>0</v>
      </c>
      <c r="AV981" s="13">
        <f t="shared" si="1558"/>
        <v>0</v>
      </c>
      <c r="AW981" s="13">
        <f t="shared" si="1558"/>
        <v>0</v>
      </c>
      <c r="AX981" s="13">
        <f t="shared" si="1558"/>
        <v>0</v>
      </c>
    </row>
    <row r="982" spans="1:50" ht="99" hidden="1" x14ac:dyDescent="0.25">
      <c r="A982" s="56" t="s">
        <v>519</v>
      </c>
      <c r="B982" s="33" t="s">
        <v>361</v>
      </c>
      <c r="C982" s="16" t="s">
        <v>30</v>
      </c>
      <c r="D982" s="16" t="s">
        <v>134</v>
      </c>
      <c r="E982" s="16" t="s">
        <v>520</v>
      </c>
      <c r="F982" s="16"/>
      <c r="G982" s="13">
        <f>G983</f>
        <v>18654</v>
      </c>
      <c r="H982" s="13">
        <f t="shared" si="1555"/>
        <v>0</v>
      </c>
      <c r="I982" s="13">
        <f t="shared" si="1555"/>
        <v>0</v>
      </c>
      <c r="J982" s="13">
        <f t="shared" si="1555"/>
        <v>0</v>
      </c>
      <c r="K982" s="13">
        <f t="shared" si="1555"/>
        <v>0</v>
      </c>
      <c r="L982" s="13">
        <f t="shared" si="1555"/>
        <v>0</v>
      </c>
      <c r="M982" s="13">
        <f t="shared" si="1555"/>
        <v>18654</v>
      </c>
      <c r="N982" s="13">
        <f t="shared" si="1555"/>
        <v>0</v>
      </c>
      <c r="O982" s="13">
        <f t="shared" si="1555"/>
        <v>0</v>
      </c>
      <c r="P982" s="13">
        <f t="shared" si="1555"/>
        <v>0</v>
      </c>
      <c r="Q982" s="13">
        <f t="shared" si="1555"/>
        <v>0</v>
      </c>
      <c r="R982" s="13">
        <f t="shared" si="1555"/>
        <v>0</v>
      </c>
      <c r="S982" s="13">
        <f t="shared" si="1556"/>
        <v>18654</v>
      </c>
      <c r="T982" s="13">
        <f t="shared" si="1556"/>
        <v>0</v>
      </c>
      <c r="U982" s="13">
        <f t="shared" si="1556"/>
        <v>0</v>
      </c>
      <c r="V982" s="13">
        <f t="shared" si="1556"/>
        <v>0</v>
      </c>
      <c r="W982" s="13">
        <f t="shared" si="1556"/>
        <v>0</v>
      </c>
      <c r="X982" s="13">
        <f t="shared" si="1556"/>
        <v>0</v>
      </c>
      <c r="Y982" s="13">
        <f t="shared" si="1556"/>
        <v>18654</v>
      </c>
      <c r="Z982" s="13">
        <f t="shared" si="1556"/>
        <v>0</v>
      </c>
      <c r="AA982" s="13">
        <f t="shared" si="1556"/>
        <v>0</v>
      </c>
      <c r="AB982" s="13">
        <f t="shared" si="1556"/>
        <v>0</v>
      </c>
      <c r="AC982" s="13">
        <f t="shared" si="1556"/>
        <v>0</v>
      </c>
      <c r="AD982" s="13">
        <f t="shared" si="1556"/>
        <v>0</v>
      </c>
      <c r="AE982" s="13">
        <f t="shared" si="1556"/>
        <v>18654</v>
      </c>
      <c r="AF982" s="13">
        <f t="shared" si="1556"/>
        <v>0</v>
      </c>
      <c r="AG982" s="13">
        <f t="shared" si="1557"/>
        <v>0</v>
      </c>
      <c r="AH982" s="13">
        <f t="shared" si="1557"/>
        <v>0</v>
      </c>
      <c r="AI982" s="13">
        <f t="shared" si="1557"/>
        <v>0</v>
      </c>
      <c r="AJ982" s="13">
        <f t="shared" si="1557"/>
        <v>0</v>
      </c>
      <c r="AK982" s="81">
        <f t="shared" si="1557"/>
        <v>18654</v>
      </c>
      <c r="AL982" s="81">
        <f t="shared" si="1557"/>
        <v>0</v>
      </c>
      <c r="AM982" s="13">
        <f t="shared" si="1557"/>
        <v>0</v>
      </c>
      <c r="AN982" s="13">
        <f t="shared" si="1557"/>
        <v>0</v>
      </c>
      <c r="AO982" s="13">
        <f t="shared" si="1557"/>
        <v>0</v>
      </c>
      <c r="AP982" s="13">
        <f t="shared" si="1557"/>
        <v>0</v>
      </c>
      <c r="AQ982" s="13">
        <f t="shared" si="1557"/>
        <v>18654</v>
      </c>
      <c r="AR982" s="13">
        <f t="shared" si="1557"/>
        <v>0</v>
      </c>
      <c r="AS982" s="13">
        <f t="shared" si="1558"/>
        <v>-18654</v>
      </c>
      <c r="AT982" s="13">
        <f t="shared" si="1558"/>
        <v>0</v>
      </c>
      <c r="AU982" s="13">
        <f t="shared" si="1558"/>
        <v>0</v>
      </c>
      <c r="AV982" s="13">
        <f t="shared" si="1558"/>
        <v>0</v>
      </c>
      <c r="AW982" s="13">
        <f t="shared" si="1558"/>
        <v>0</v>
      </c>
      <c r="AX982" s="13">
        <f t="shared" si="1558"/>
        <v>0</v>
      </c>
    </row>
    <row r="983" spans="1:50" ht="33" hidden="1" x14ac:dyDescent="0.25">
      <c r="A983" s="60" t="s">
        <v>270</v>
      </c>
      <c r="B983" s="33" t="s">
        <v>361</v>
      </c>
      <c r="C983" s="16" t="s">
        <v>30</v>
      </c>
      <c r="D983" s="16" t="s">
        <v>134</v>
      </c>
      <c r="E983" s="16" t="s">
        <v>520</v>
      </c>
      <c r="F983" s="16" t="s">
        <v>33</v>
      </c>
      <c r="G983" s="13">
        <f>G984</f>
        <v>18654</v>
      </c>
      <c r="H983" s="13">
        <f t="shared" si="1555"/>
        <v>0</v>
      </c>
      <c r="I983" s="13">
        <f t="shared" si="1555"/>
        <v>0</v>
      </c>
      <c r="J983" s="13">
        <f t="shared" si="1555"/>
        <v>0</v>
      </c>
      <c r="K983" s="13">
        <f t="shared" si="1555"/>
        <v>0</v>
      </c>
      <c r="L983" s="13">
        <f t="shared" si="1555"/>
        <v>0</v>
      </c>
      <c r="M983" s="13">
        <f t="shared" si="1555"/>
        <v>18654</v>
      </c>
      <c r="N983" s="13">
        <f t="shared" si="1555"/>
        <v>0</v>
      </c>
      <c r="O983" s="13">
        <f t="shared" si="1555"/>
        <v>0</v>
      </c>
      <c r="P983" s="13">
        <f t="shared" si="1555"/>
        <v>0</v>
      </c>
      <c r="Q983" s="13">
        <f t="shared" si="1555"/>
        <v>0</v>
      </c>
      <c r="R983" s="13">
        <f t="shared" si="1555"/>
        <v>0</v>
      </c>
      <c r="S983" s="13">
        <f t="shared" si="1556"/>
        <v>18654</v>
      </c>
      <c r="T983" s="13">
        <f t="shared" si="1556"/>
        <v>0</v>
      </c>
      <c r="U983" s="13">
        <f t="shared" si="1556"/>
        <v>0</v>
      </c>
      <c r="V983" s="13">
        <f t="shared" si="1556"/>
        <v>0</v>
      </c>
      <c r="W983" s="13">
        <f t="shared" si="1556"/>
        <v>0</v>
      </c>
      <c r="X983" s="13">
        <f t="shared" si="1556"/>
        <v>0</v>
      </c>
      <c r="Y983" s="13">
        <f t="shared" si="1556"/>
        <v>18654</v>
      </c>
      <c r="Z983" s="13">
        <f t="shared" si="1556"/>
        <v>0</v>
      </c>
      <c r="AA983" s="13">
        <f t="shared" si="1556"/>
        <v>0</v>
      </c>
      <c r="AB983" s="13">
        <f t="shared" si="1556"/>
        <v>0</v>
      </c>
      <c r="AC983" s="13">
        <f t="shared" si="1556"/>
        <v>0</v>
      </c>
      <c r="AD983" s="13">
        <f t="shared" si="1556"/>
        <v>0</v>
      </c>
      <c r="AE983" s="13">
        <f t="shared" si="1556"/>
        <v>18654</v>
      </c>
      <c r="AF983" s="13">
        <f t="shared" si="1556"/>
        <v>0</v>
      </c>
      <c r="AG983" s="13">
        <f t="shared" si="1557"/>
        <v>0</v>
      </c>
      <c r="AH983" s="13">
        <f t="shared" si="1557"/>
        <v>0</v>
      </c>
      <c r="AI983" s="13">
        <f t="shared" si="1557"/>
        <v>0</v>
      </c>
      <c r="AJ983" s="13">
        <f t="shared" si="1557"/>
        <v>0</v>
      </c>
      <c r="AK983" s="81">
        <f t="shared" si="1557"/>
        <v>18654</v>
      </c>
      <c r="AL983" s="81">
        <f t="shared" si="1557"/>
        <v>0</v>
      </c>
      <c r="AM983" s="13">
        <f t="shared" si="1557"/>
        <v>0</v>
      </c>
      <c r="AN983" s="13">
        <f t="shared" si="1557"/>
        <v>0</v>
      </c>
      <c r="AO983" s="13">
        <f t="shared" si="1557"/>
        <v>0</v>
      </c>
      <c r="AP983" s="13">
        <f t="shared" si="1557"/>
        <v>0</v>
      </c>
      <c r="AQ983" s="13">
        <f t="shared" si="1557"/>
        <v>18654</v>
      </c>
      <c r="AR983" s="13">
        <f t="shared" si="1557"/>
        <v>0</v>
      </c>
      <c r="AS983" s="13">
        <f t="shared" si="1558"/>
        <v>-18654</v>
      </c>
      <c r="AT983" s="13">
        <f t="shared" si="1558"/>
        <v>0</v>
      </c>
      <c r="AU983" s="13">
        <f t="shared" si="1558"/>
        <v>0</v>
      </c>
      <c r="AV983" s="13">
        <f t="shared" si="1558"/>
        <v>0</v>
      </c>
      <c r="AW983" s="13">
        <f t="shared" si="1558"/>
        <v>0</v>
      </c>
      <c r="AX983" s="13">
        <f t="shared" si="1558"/>
        <v>0</v>
      </c>
    </row>
    <row r="984" spans="1:50" ht="33" hidden="1" x14ac:dyDescent="0.25">
      <c r="A984" s="56" t="s">
        <v>39</v>
      </c>
      <c r="B984" s="33" t="s">
        <v>361</v>
      </c>
      <c r="C984" s="16" t="s">
        <v>30</v>
      </c>
      <c r="D984" s="16" t="s">
        <v>134</v>
      </c>
      <c r="E984" s="16" t="s">
        <v>520</v>
      </c>
      <c r="F984" s="16" t="s">
        <v>40</v>
      </c>
      <c r="G984" s="13">
        <v>18654</v>
      </c>
      <c r="H984" s="13"/>
      <c r="I984" s="13"/>
      <c r="J984" s="13"/>
      <c r="K984" s="13"/>
      <c r="L984" s="13"/>
      <c r="M984" s="13">
        <f>G984+I984+J984+K984+L984</f>
        <v>18654</v>
      </c>
      <c r="N984" s="13">
        <f>H984+J984</f>
        <v>0</v>
      </c>
      <c r="O984" s="13"/>
      <c r="P984" s="13"/>
      <c r="Q984" s="13"/>
      <c r="R984" s="13"/>
      <c r="S984" s="13">
        <f>M984+O984+P984+Q984+R984</f>
        <v>18654</v>
      </c>
      <c r="T984" s="13">
        <f>N984+P984</f>
        <v>0</v>
      </c>
      <c r="U984" s="13"/>
      <c r="V984" s="13"/>
      <c r="W984" s="13"/>
      <c r="X984" s="13"/>
      <c r="Y984" s="13">
        <f>S984+U984+V984+W984+X984</f>
        <v>18654</v>
      </c>
      <c r="Z984" s="13">
        <f>T984+V984</f>
        <v>0</v>
      </c>
      <c r="AA984" s="13"/>
      <c r="AB984" s="13"/>
      <c r="AC984" s="13"/>
      <c r="AD984" s="13"/>
      <c r="AE984" s="13">
        <f>Y984+AA984+AB984+AC984+AD984</f>
        <v>18654</v>
      </c>
      <c r="AF984" s="13">
        <f>Z984+AB984</f>
        <v>0</v>
      </c>
      <c r="AG984" s="13"/>
      <c r="AH984" s="13"/>
      <c r="AI984" s="13"/>
      <c r="AJ984" s="13"/>
      <c r="AK984" s="81">
        <f>AE984+AG984+AH984+AI984+AJ984</f>
        <v>18654</v>
      </c>
      <c r="AL984" s="81">
        <f>AF984+AH984</f>
        <v>0</v>
      </c>
      <c r="AM984" s="13"/>
      <c r="AN984" s="13"/>
      <c r="AO984" s="13"/>
      <c r="AP984" s="13"/>
      <c r="AQ984" s="13">
        <f>AK984+AM984+AN984+AO984+AP984</f>
        <v>18654</v>
      </c>
      <c r="AR984" s="13">
        <f>AL984+AN984</f>
        <v>0</v>
      </c>
      <c r="AS984" s="13">
        <v>-18654</v>
      </c>
      <c r="AT984" s="13"/>
      <c r="AU984" s="13"/>
      <c r="AV984" s="13"/>
      <c r="AW984" s="13">
        <f>AQ984+AS984+AT984+AU984+AV984</f>
        <v>0</v>
      </c>
      <c r="AX984" s="13">
        <f>AR984+AT984</f>
        <v>0</v>
      </c>
    </row>
    <row r="985" spans="1:50" hidden="1" x14ac:dyDescent="0.25">
      <c r="A985" s="56"/>
      <c r="B985" s="33"/>
      <c r="C985" s="16"/>
      <c r="D985" s="16"/>
      <c r="E985" s="16"/>
      <c r="F985" s="16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81"/>
      <c r="AL985" s="81"/>
      <c r="AM985" s="13"/>
      <c r="AN985" s="13"/>
      <c r="AO985" s="13"/>
      <c r="AP985" s="13"/>
      <c r="AQ985" s="13"/>
      <c r="AR985" s="13"/>
      <c r="AS985" s="13"/>
      <c r="AT985" s="13"/>
      <c r="AU985" s="13"/>
      <c r="AV985" s="13"/>
      <c r="AW985" s="13"/>
      <c r="AX985" s="13"/>
    </row>
    <row r="986" spans="1:50" ht="18.75" hidden="1" x14ac:dyDescent="0.3">
      <c r="A986" s="59" t="s">
        <v>302</v>
      </c>
      <c r="B986" s="14" t="s">
        <v>361</v>
      </c>
      <c r="C986" s="14" t="s">
        <v>30</v>
      </c>
      <c r="D986" s="14" t="s">
        <v>35</v>
      </c>
      <c r="E986" s="14"/>
      <c r="F986" s="14"/>
      <c r="G986" s="32">
        <f t="shared" ref="G986:R990" si="1560">G987</f>
        <v>589</v>
      </c>
      <c r="H986" s="32">
        <f t="shared" si="1560"/>
        <v>0</v>
      </c>
      <c r="I986" s="13">
        <f t="shared" si="1560"/>
        <v>0</v>
      </c>
      <c r="J986" s="13">
        <f t="shared" si="1560"/>
        <v>0</v>
      </c>
      <c r="K986" s="13">
        <f t="shared" si="1560"/>
        <v>0</v>
      </c>
      <c r="L986" s="13">
        <f t="shared" si="1560"/>
        <v>0</v>
      </c>
      <c r="M986" s="32">
        <f t="shared" si="1560"/>
        <v>589</v>
      </c>
      <c r="N986" s="32">
        <f t="shared" si="1560"/>
        <v>0</v>
      </c>
      <c r="O986" s="13">
        <f t="shared" si="1560"/>
        <v>0</v>
      </c>
      <c r="P986" s="13">
        <f t="shared" si="1560"/>
        <v>0</v>
      </c>
      <c r="Q986" s="13">
        <f t="shared" si="1560"/>
        <v>0</v>
      </c>
      <c r="R986" s="13">
        <f t="shared" si="1560"/>
        <v>0</v>
      </c>
      <c r="S986" s="32">
        <f t="shared" ref="S986:AH990" si="1561">S987</f>
        <v>589</v>
      </c>
      <c r="T986" s="32">
        <f t="shared" si="1561"/>
        <v>0</v>
      </c>
      <c r="U986" s="13">
        <f t="shared" si="1561"/>
        <v>0</v>
      </c>
      <c r="V986" s="13">
        <f t="shared" si="1561"/>
        <v>0</v>
      </c>
      <c r="W986" s="13">
        <f t="shared" si="1561"/>
        <v>0</v>
      </c>
      <c r="X986" s="13">
        <f t="shared" si="1561"/>
        <v>0</v>
      </c>
      <c r="Y986" s="32">
        <f t="shared" si="1561"/>
        <v>589</v>
      </c>
      <c r="Z986" s="32">
        <f t="shared" si="1561"/>
        <v>0</v>
      </c>
      <c r="AA986" s="13">
        <f t="shared" si="1561"/>
        <v>0</v>
      </c>
      <c r="AB986" s="13">
        <f t="shared" si="1561"/>
        <v>0</v>
      </c>
      <c r="AC986" s="13">
        <f t="shared" si="1561"/>
        <v>0</v>
      </c>
      <c r="AD986" s="13">
        <f t="shared" si="1561"/>
        <v>0</v>
      </c>
      <c r="AE986" s="32">
        <f t="shared" si="1561"/>
        <v>589</v>
      </c>
      <c r="AF986" s="32">
        <f t="shared" si="1561"/>
        <v>0</v>
      </c>
      <c r="AG986" s="13">
        <f t="shared" si="1561"/>
        <v>0</v>
      </c>
      <c r="AH986" s="13">
        <f t="shared" si="1561"/>
        <v>0</v>
      </c>
      <c r="AI986" s="13">
        <f t="shared" ref="AG986:AV990" si="1562">AI987</f>
        <v>0</v>
      </c>
      <c r="AJ986" s="13">
        <f t="shared" si="1562"/>
        <v>0</v>
      </c>
      <c r="AK986" s="91">
        <f t="shared" si="1562"/>
        <v>589</v>
      </c>
      <c r="AL986" s="91">
        <f t="shared" si="1562"/>
        <v>0</v>
      </c>
      <c r="AM986" s="13">
        <f t="shared" si="1562"/>
        <v>0</v>
      </c>
      <c r="AN986" s="13">
        <f t="shared" si="1562"/>
        <v>0</v>
      </c>
      <c r="AO986" s="13">
        <f t="shared" si="1562"/>
        <v>0</v>
      </c>
      <c r="AP986" s="13">
        <f t="shared" si="1562"/>
        <v>0</v>
      </c>
      <c r="AQ986" s="32">
        <f t="shared" si="1562"/>
        <v>589</v>
      </c>
      <c r="AR986" s="32">
        <f t="shared" si="1562"/>
        <v>0</v>
      </c>
      <c r="AS986" s="13">
        <f t="shared" si="1562"/>
        <v>0</v>
      </c>
      <c r="AT986" s="13">
        <f t="shared" si="1562"/>
        <v>0</v>
      </c>
      <c r="AU986" s="13">
        <f t="shared" si="1562"/>
        <v>0</v>
      </c>
      <c r="AV986" s="13">
        <f t="shared" si="1562"/>
        <v>0</v>
      </c>
      <c r="AW986" s="32">
        <f t="shared" ref="AS986:AX990" si="1563">AW987</f>
        <v>589</v>
      </c>
      <c r="AX986" s="32">
        <f t="shared" si="1563"/>
        <v>0</v>
      </c>
    </row>
    <row r="987" spans="1:50" ht="49.5" hidden="1" x14ac:dyDescent="0.25">
      <c r="A987" s="56" t="s">
        <v>502</v>
      </c>
      <c r="B987" s="16" t="s">
        <v>361</v>
      </c>
      <c r="C987" s="16" t="s">
        <v>30</v>
      </c>
      <c r="D987" s="16" t="s">
        <v>35</v>
      </c>
      <c r="E987" s="16" t="s">
        <v>74</v>
      </c>
      <c r="F987" s="16"/>
      <c r="G987" s="13">
        <f t="shared" si="1560"/>
        <v>589</v>
      </c>
      <c r="H987" s="13">
        <f t="shared" si="1560"/>
        <v>0</v>
      </c>
      <c r="I987" s="13">
        <f t="shared" si="1560"/>
        <v>0</v>
      </c>
      <c r="J987" s="13">
        <f t="shared" si="1560"/>
        <v>0</v>
      </c>
      <c r="K987" s="13">
        <f t="shared" si="1560"/>
        <v>0</v>
      </c>
      <c r="L987" s="13">
        <f t="shared" si="1560"/>
        <v>0</v>
      </c>
      <c r="M987" s="13">
        <f t="shared" si="1560"/>
        <v>589</v>
      </c>
      <c r="N987" s="13">
        <f t="shared" si="1560"/>
        <v>0</v>
      </c>
      <c r="O987" s="13">
        <f t="shared" si="1560"/>
        <v>0</v>
      </c>
      <c r="P987" s="13">
        <f t="shared" si="1560"/>
        <v>0</v>
      </c>
      <c r="Q987" s="13">
        <f t="shared" si="1560"/>
        <v>0</v>
      </c>
      <c r="R987" s="13">
        <f t="shared" si="1560"/>
        <v>0</v>
      </c>
      <c r="S987" s="13">
        <f t="shared" si="1561"/>
        <v>589</v>
      </c>
      <c r="T987" s="13">
        <f t="shared" si="1561"/>
        <v>0</v>
      </c>
      <c r="U987" s="13">
        <f t="shared" si="1561"/>
        <v>0</v>
      </c>
      <c r="V987" s="13">
        <f t="shared" si="1561"/>
        <v>0</v>
      </c>
      <c r="W987" s="13">
        <f t="shared" si="1561"/>
        <v>0</v>
      </c>
      <c r="X987" s="13">
        <f t="shared" si="1561"/>
        <v>0</v>
      </c>
      <c r="Y987" s="13">
        <f t="shared" si="1561"/>
        <v>589</v>
      </c>
      <c r="Z987" s="13">
        <f t="shared" si="1561"/>
        <v>0</v>
      </c>
      <c r="AA987" s="13">
        <f t="shared" si="1561"/>
        <v>0</v>
      </c>
      <c r="AB987" s="13">
        <f t="shared" si="1561"/>
        <v>0</v>
      </c>
      <c r="AC987" s="13">
        <f t="shared" si="1561"/>
        <v>0</v>
      </c>
      <c r="AD987" s="13">
        <f t="shared" si="1561"/>
        <v>0</v>
      </c>
      <c r="AE987" s="13">
        <f t="shared" si="1561"/>
        <v>589</v>
      </c>
      <c r="AF987" s="13">
        <f t="shared" si="1561"/>
        <v>0</v>
      </c>
      <c r="AG987" s="13">
        <f t="shared" si="1562"/>
        <v>0</v>
      </c>
      <c r="AH987" s="13">
        <f t="shared" si="1562"/>
        <v>0</v>
      </c>
      <c r="AI987" s="13">
        <f t="shared" si="1562"/>
        <v>0</v>
      </c>
      <c r="AJ987" s="13">
        <f t="shared" si="1562"/>
        <v>0</v>
      </c>
      <c r="AK987" s="81">
        <f t="shared" si="1562"/>
        <v>589</v>
      </c>
      <c r="AL987" s="81">
        <f t="shared" si="1562"/>
        <v>0</v>
      </c>
      <c r="AM987" s="13">
        <f t="shared" si="1562"/>
        <v>0</v>
      </c>
      <c r="AN987" s="13">
        <f t="shared" si="1562"/>
        <v>0</v>
      </c>
      <c r="AO987" s="13">
        <f t="shared" si="1562"/>
        <v>0</v>
      </c>
      <c r="AP987" s="13">
        <f t="shared" si="1562"/>
        <v>0</v>
      </c>
      <c r="AQ987" s="13">
        <f t="shared" si="1562"/>
        <v>589</v>
      </c>
      <c r="AR987" s="13">
        <f t="shared" si="1562"/>
        <v>0</v>
      </c>
      <c r="AS987" s="13">
        <f t="shared" si="1563"/>
        <v>0</v>
      </c>
      <c r="AT987" s="13">
        <f t="shared" si="1563"/>
        <v>0</v>
      </c>
      <c r="AU987" s="13">
        <f t="shared" si="1563"/>
        <v>0</v>
      </c>
      <c r="AV987" s="13">
        <f t="shared" si="1563"/>
        <v>0</v>
      </c>
      <c r="AW987" s="13">
        <f t="shared" si="1563"/>
        <v>589</v>
      </c>
      <c r="AX987" s="13">
        <f t="shared" si="1563"/>
        <v>0</v>
      </c>
    </row>
    <row r="988" spans="1:50" hidden="1" x14ac:dyDescent="0.25">
      <c r="A988" s="56" t="s">
        <v>15</v>
      </c>
      <c r="B988" s="16" t="s">
        <v>361</v>
      </c>
      <c r="C988" s="16" t="s">
        <v>30</v>
      </c>
      <c r="D988" s="16" t="s">
        <v>35</v>
      </c>
      <c r="E988" s="16" t="s">
        <v>75</v>
      </c>
      <c r="F988" s="16"/>
      <c r="G988" s="13">
        <f t="shared" si="1560"/>
        <v>589</v>
      </c>
      <c r="H988" s="13">
        <f t="shared" si="1560"/>
        <v>0</v>
      </c>
      <c r="I988" s="13">
        <f t="shared" si="1560"/>
        <v>0</v>
      </c>
      <c r="J988" s="13">
        <f t="shared" si="1560"/>
        <v>0</v>
      </c>
      <c r="K988" s="13">
        <f t="shared" si="1560"/>
        <v>0</v>
      </c>
      <c r="L988" s="13">
        <f t="shared" si="1560"/>
        <v>0</v>
      </c>
      <c r="M988" s="13">
        <f t="shared" si="1560"/>
        <v>589</v>
      </c>
      <c r="N988" s="13">
        <f t="shared" si="1560"/>
        <v>0</v>
      </c>
      <c r="O988" s="13">
        <f t="shared" si="1560"/>
        <v>0</v>
      </c>
      <c r="P988" s="13">
        <f t="shared" si="1560"/>
        <v>0</v>
      </c>
      <c r="Q988" s="13">
        <f t="shared" si="1560"/>
        <v>0</v>
      </c>
      <c r="R988" s="13">
        <f t="shared" si="1560"/>
        <v>0</v>
      </c>
      <c r="S988" s="13">
        <f t="shared" si="1561"/>
        <v>589</v>
      </c>
      <c r="T988" s="13">
        <f t="shared" si="1561"/>
        <v>0</v>
      </c>
      <c r="U988" s="13">
        <f t="shared" si="1561"/>
        <v>0</v>
      </c>
      <c r="V988" s="13">
        <f t="shared" si="1561"/>
        <v>0</v>
      </c>
      <c r="W988" s="13">
        <f t="shared" si="1561"/>
        <v>0</v>
      </c>
      <c r="X988" s="13">
        <f t="shared" si="1561"/>
        <v>0</v>
      </c>
      <c r="Y988" s="13">
        <f t="shared" si="1561"/>
        <v>589</v>
      </c>
      <c r="Z988" s="13">
        <f t="shared" si="1561"/>
        <v>0</v>
      </c>
      <c r="AA988" s="13">
        <f t="shared" si="1561"/>
        <v>0</v>
      </c>
      <c r="AB988" s="13">
        <f t="shared" si="1561"/>
        <v>0</v>
      </c>
      <c r="AC988" s="13">
        <f t="shared" si="1561"/>
        <v>0</v>
      </c>
      <c r="AD988" s="13">
        <f t="shared" si="1561"/>
        <v>0</v>
      </c>
      <c r="AE988" s="13">
        <f t="shared" si="1561"/>
        <v>589</v>
      </c>
      <c r="AF988" s="13">
        <f t="shared" si="1561"/>
        <v>0</v>
      </c>
      <c r="AG988" s="13">
        <f t="shared" si="1562"/>
        <v>0</v>
      </c>
      <c r="AH988" s="13">
        <f t="shared" si="1562"/>
        <v>0</v>
      </c>
      <c r="AI988" s="13">
        <f t="shared" si="1562"/>
        <v>0</v>
      </c>
      <c r="AJ988" s="13">
        <f t="shared" si="1562"/>
        <v>0</v>
      </c>
      <c r="AK988" s="81">
        <f t="shared" si="1562"/>
        <v>589</v>
      </c>
      <c r="AL988" s="81">
        <f t="shared" si="1562"/>
        <v>0</v>
      </c>
      <c r="AM988" s="13">
        <f t="shared" si="1562"/>
        <v>0</v>
      </c>
      <c r="AN988" s="13">
        <f t="shared" si="1562"/>
        <v>0</v>
      </c>
      <c r="AO988" s="13">
        <f t="shared" si="1562"/>
        <v>0</v>
      </c>
      <c r="AP988" s="13">
        <f t="shared" si="1562"/>
        <v>0</v>
      </c>
      <c r="AQ988" s="13">
        <f t="shared" si="1562"/>
        <v>589</v>
      </c>
      <c r="AR988" s="13">
        <f t="shared" si="1562"/>
        <v>0</v>
      </c>
      <c r="AS988" s="13">
        <f t="shared" si="1563"/>
        <v>0</v>
      </c>
      <c r="AT988" s="13">
        <f t="shared" si="1563"/>
        <v>0</v>
      </c>
      <c r="AU988" s="13">
        <f t="shared" si="1563"/>
        <v>0</v>
      </c>
      <c r="AV988" s="13">
        <f t="shared" si="1563"/>
        <v>0</v>
      </c>
      <c r="AW988" s="13">
        <f t="shared" si="1563"/>
        <v>589</v>
      </c>
      <c r="AX988" s="13">
        <f t="shared" si="1563"/>
        <v>0</v>
      </c>
    </row>
    <row r="989" spans="1:50" ht="33" hidden="1" x14ac:dyDescent="0.25">
      <c r="A989" s="56" t="s">
        <v>76</v>
      </c>
      <c r="B989" s="16" t="s">
        <v>361</v>
      </c>
      <c r="C989" s="16" t="s">
        <v>30</v>
      </c>
      <c r="D989" s="16" t="s">
        <v>35</v>
      </c>
      <c r="E989" s="16" t="s">
        <v>77</v>
      </c>
      <c r="F989" s="16"/>
      <c r="G989" s="13">
        <f t="shared" si="1560"/>
        <v>589</v>
      </c>
      <c r="H989" s="13">
        <f t="shared" si="1560"/>
        <v>0</v>
      </c>
      <c r="I989" s="13">
        <f t="shared" si="1560"/>
        <v>0</v>
      </c>
      <c r="J989" s="13">
        <f t="shared" si="1560"/>
        <v>0</v>
      </c>
      <c r="K989" s="13">
        <f t="shared" si="1560"/>
        <v>0</v>
      </c>
      <c r="L989" s="13">
        <f t="shared" si="1560"/>
        <v>0</v>
      </c>
      <c r="M989" s="13">
        <f t="shared" si="1560"/>
        <v>589</v>
      </c>
      <c r="N989" s="13">
        <f t="shared" si="1560"/>
        <v>0</v>
      </c>
      <c r="O989" s="13">
        <f t="shared" si="1560"/>
        <v>0</v>
      </c>
      <c r="P989" s="13">
        <f t="shared" si="1560"/>
        <v>0</v>
      </c>
      <c r="Q989" s="13">
        <f t="shared" si="1560"/>
        <v>0</v>
      </c>
      <c r="R989" s="13">
        <f t="shared" si="1560"/>
        <v>0</v>
      </c>
      <c r="S989" s="13">
        <f t="shared" si="1561"/>
        <v>589</v>
      </c>
      <c r="T989" s="13">
        <f t="shared" si="1561"/>
        <v>0</v>
      </c>
      <c r="U989" s="13">
        <f t="shared" si="1561"/>
        <v>0</v>
      </c>
      <c r="V989" s="13">
        <f t="shared" si="1561"/>
        <v>0</v>
      </c>
      <c r="W989" s="13">
        <f t="shared" si="1561"/>
        <v>0</v>
      </c>
      <c r="X989" s="13">
        <f t="shared" si="1561"/>
        <v>0</v>
      </c>
      <c r="Y989" s="13">
        <f t="shared" si="1561"/>
        <v>589</v>
      </c>
      <c r="Z989" s="13">
        <f t="shared" si="1561"/>
        <v>0</v>
      </c>
      <c r="AA989" s="13">
        <f t="shared" si="1561"/>
        <v>0</v>
      </c>
      <c r="AB989" s="13">
        <f t="shared" si="1561"/>
        <v>0</v>
      </c>
      <c r="AC989" s="13">
        <f t="shared" si="1561"/>
        <v>0</v>
      </c>
      <c r="AD989" s="13">
        <f t="shared" si="1561"/>
        <v>0</v>
      </c>
      <c r="AE989" s="13">
        <f t="shared" si="1561"/>
        <v>589</v>
      </c>
      <c r="AF989" s="13">
        <f t="shared" si="1561"/>
        <v>0</v>
      </c>
      <c r="AG989" s="13">
        <f t="shared" si="1562"/>
        <v>0</v>
      </c>
      <c r="AH989" s="13">
        <f t="shared" si="1562"/>
        <v>0</v>
      </c>
      <c r="AI989" s="13">
        <f t="shared" si="1562"/>
        <v>0</v>
      </c>
      <c r="AJ989" s="13">
        <f t="shared" si="1562"/>
        <v>0</v>
      </c>
      <c r="AK989" s="81">
        <f t="shared" si="1562"/>
        <v>589</v>
      </c>
      <c r="AL989" s="81">
        <f t="shared" si="1562"/>
        <v>0</v>
      </c>
      <c r="AM989" s="13">
        <f t="shared" si="1562"/>
        <v>0</v>
      </c>
      <c r="AN989" s="13">
        <f t="shared" si="1562"/>
        <v>0</v>
      </c>
      <c r="AO989" s="13">
        <f t="shared" si="1562"/>
        <v>0</v>
      </c>
      <c r="AP989" s="13">
        <f t="shared" si="1562"/>
        <v>0</v>
      </c>
      <c r="AQ989" s="13">
        <f t="shared" si="1562"/>
        <v>589</v>
      </c>
      <c r="AR989" s="13">
        <f t="shared" si="1562"/>
        <v>0</v>
      </c>
      <c r="AS989" s="13">
        <f t="shared" si="1563"/>
        <v>0</v>
      </c>
      <c r="AT989" s="13">
        <f t="shared" si="1563"/>
        <v>0</v>
      </c>
      <c r="AU989" s="13">
        <f t="shared" si="1563"/>
        <v>0</v>
      </c>
      <c r="AV989" s="13">
        <f t="shared" si="1563"/>
        <v>0</v>
      </c>
      <c r="AW989" s="13">
        <f t="shared" si="1563"/>
        <v>589</v>
      </c>
      <c r="AX989" s="13">
        <f t="shared" si="1563"/>
        <v>0</v>
      </c>
    </row>
    <row r="990" spans="1:50" ht="33" hidden="1" x14ac:dyDescent="0.25">
      <c r="A990" s="60" t="s">
        <v>270</v>
      </c>
      <c r="B990" s="16" t="s">
        <v>361</v>
      </c>
      <c r="C990" s="16" t="s">
        <v>30</v>
      </c>
      <c r="D990" s="16" t="s">
        <v>35</v>
      </c>
      <c r="E990" s="16" t="s">
        <v>77</v>
      </c>
      <c r="F990" s="16" t="s">
        <v>33</v>
      </c>
      <c r="G990" s="13">
        <f t="shared" si="1560"/>
        <v>589</v>
      </c>
      <c r="H990" s="13">
        <f t="shared" si="1560"/>
        <v>0</v>
      </c>
      <c r="I990" s="13">
        <f t="shared" si="1560"/>
        <v>0</v>
      </c>
      <c r="J990" s="13">
        <f t="shared" si="1560"/>
        <v>0</v>
      </c>
      <c r="K990" s="13">
        <f t="shared" si="1560"/>
        <v>0</v>
      </c>
      <c r="L990" s="13">
        <f t="shared" si="1560"/>
        <v>0</v>
      </c>
      <c r="M990" s="13">
        <f t="shared" si="1560"/>
        <v>589</v>
      </c>
      <c r="N990" s="13">
        <f t="shared" si="1560"/>
        <v>0</v>
      </c>
      <c r="O990" s="13">
        <f t="shared" si="1560"/>
        <v>0</v>
      </c>
      <c r="P990" s="13">
        <f t="shared" si="1560"/>
        <v>0</v>
      </c>
      <c r="Q990" s="13">
        <f t="shared" si="1560"/>
        <v>0</v>
      </c>
      <c r="R990" s="13">
        <f t="shared" si="1560"/>
        <v>0</v>
      </c>
      <c r="S990" s="13">
        <f t="shared" si="1561"/>
        <v>589</v>
      </c>
      <c r="T990" s="13">
        <f t="shared" si="1561"/>
        <v>0</v>
      </c>
      <c r="U990" s="13">
        <f t="shared" si="1561"/>
        <v>0</v>
      </c>
      <c r="V990" s="13">
        <f t="shared" si="1561"/>
        <v>0</v>
      </c>
      <c r="W990" s="13">
        <f t="shared" si="1561"/>
        <v>0</v>
      </c>
      <c r="X990" s="13">
        <f t="shared" si="1561"/>
        <v>0</v>
      </c>
      <c r="Y990" s="13">
        <f t="shared" si="1561"/>
        <v>589</v>
      </c>
      <c r="Z990" s="13">
        <f t="shared" si="1561"/>
        <v>0</v>
      </c>
      <c r="AA990" s="13">
        <f t="shared" si="1561"/>
        <v>0</v>
      </c>
      <c r="AB990" s="13">
        <f t="shared" si="1561"/>
        <v>0</v>
      </c>
      <c r="AC990" s="13">
        <f t="shared" si="1561"/>
        <v>0</v>
      </c>
      <c r="AD990" s="13">
        <f t="shared" si="1561"/>
        <v>0</v>
      </c>
      <c r="AE990" s="13">
        <f t="shared" si="1561"/>
        <v>589</v>
      </c>
      <c r="AF990" s="13">
        <f t="shared" si="1561"/>
        <v>0</v>
      </c>
      <c r="AG990" s="13">
        <f t="shared" si="1562"/>
        <v>0</v>
      </c>
      <c r="AH990" s="13">
        <f t="shared" si="1562"/>
        <v>0</v>
      </c>
      <c r="AI990" s="13">
        <f t="shared" si="1562"/>
        <v>0</v>
      </c>
      <c r="AJ990" s="13">
        <f t="shared" si="1562"/>
        <v>0</v>
      </c>
      <c r="AK990" s="81">
        <f t="shared" si="1562"/>
        <v>589</v>
      </c>
      <c r="AL990" s="81">
        <f t="shared" si="1562"/>
        <v>0</v>
      </c>
      <c r="AM990" s="13">
        <f t="shared" si="1562"/>
        <v>0</v>
      </c>
      <c r="AN990" s="13">
        <f t="shared" si="1562"/>
        <v>0</v>
      </c>
      <c r="AO990" s="13">
        <f t="shared" si="1562"/>
        <v>0</v>
      </c>
      <c r="AP990" s="13">
        <f t="shared" si="1562"/>
        <v>0</v>
      </c>
      <c r="AQ990" s="13">
        <f t="shared" si="1562"/>
        <v>589</v>
      </c>
      <c r="AR990" s="13">
        <f t="shared" si="1562"/>
        <v>0</v>
      </c>
      <c r="AS990" s="13">
        <f t="shared" si="1563"/>
        <v>0</v>
      </c>
      <c r="AT990" s="13">
        <f t="shared" si="1563"/>
        <v>0</v>
      </c>
      <c r="AU990" s="13">
        <f t="shared" si="1563"/>
        <v>0</v>
      </c>
      <c r="AV990" s="13">
        <f t="shared" si="1563"/>
        <v>0</v>
      </c>
      <c r="AW990" s="13">
        <f t="shared" si="1563"/>
        <v>589</v>
      </c>
      <c r="AX990" s="13">
        <f t="shared" si="1563"/>
        <v>0</v>
      </c>
    </row>
    <row r="991" spans="1:50" ht="33" hidden="1" x14ac:dyDescent="0.25">
      <c r="A991" s="60" t="s">
        <v>39</v>
      </c>
      <c r="B991" s="16" t="s">
        <v>361</v>
      </c>
      <c r="C991" s="16" t="s">
        <v>30</v>
      </c>
      <c r="D991" s="16" t="s">
        <v>35</v>
      </c>
      <c r="E991" s="16" t="s">
        <v>77</v>
      </c>
      <c r="F991" s="16" t="s">
        <v>40</v>
      </c>
      <c r="G991" s="13">
        <v>589</v>
      </c>
      <c r="H991" s="13"/>
      <c r="I991" s="13"/>
      <c r="J991" s="13"/>
      <c r="K991" s="13"/>
      <c r="L991" s="13"/>
      <c r="M991" s="13">
        <f>G991+I991+J991+K991+L991</f>
        <v>589</v>
      </c>
      <c r="N991" s="13">
        <f>H991+J991</f>
        <v>0</v>
      </c>
      <c r="O991" s="13"/>
      <c r="P991" s="13"/>
      <c r="Q991" s="13"/>
      <c r="R991" s="13"/>
      <c r="S991" s="13">
        <f>M991+O991+P991+Q991+R991</f>
        <v>589</v>
      </c>
      <c r="T991" s="13">
        <f>N991+P991</f>
        <v>0</v>
      </c>
      <c r="U991" s="13"/>
      <c r="V991" s="13"/>
      <c r="W991" s="13"/>
      <c r="X991" s="13"/>
      <c r="Y991" s="13">
        <f>S991+U991+V991+W991+X991</f>
        <v>589</v>
      </c>
      <c r="Z991" s="13">
        <f>T991+V991</f>
        <v>0</v>
      </c>
      <c r="AA991" s="13"/>
      <c r="AB991" s="13"/>
      <c r="AC991" s="13"/>
      <c r="AD991" s="13"/>
      <c r="AE991" s="13">
        <f>Y991+AA991+AB991+AC991+AD991</f>
        <v>589</v>
      </c>
      <c r="AF991" s="13">
        <f>Z991+AB991</f>
        <v>0</v>
      </c>
      <c r="AG991" s="13"/>
      <c r="AH991" s="13"/>
      <c r="AI991" s="13"/>
      <c r="AJ991" s="13"/>
      <c r="AK991" s="81">
        <f>AE991+AG991+AH991+AI991+AJ991</f>
        <v>589</v>
      </c>
      <c r="AL991" s="81">
        <f>AF991+AH991</f>
        <v>0</v>
      </c>
      <c r="AM991" s="13"/>
      <c r="AN991" s="13"/>
      <c r="AO991" s="13"/>
      <c r="AP991" s="13"/>
      <c r="AQ991" s="13">
        <f>AK991+AM991+AN991+AO991+AP991</f>
        <v>589</v>
      </c>
      <c r="AR991" s="13">
        <f>AL991+AN991</f>
        <v>0</v>
      </c>
      <c r="AS991" s="13"/>
      <c r="AT991" s="13"/>
      <c r="AU991" s="13"/>
      <c r="AV991" s="13"/>
      <c r="AW991" s="13">
        <f>AQ991+AS991+AT991+AU991+AV991</f>
        <v>589</v>
      </c>
      <c r="AX991" s="13">
        <f>AR991+AT991</f>
        <v>0</v>
      </c>
    </row>
    <row r="992" spans="1:50" hidden="1" x14ac:dyDescent="0.25">
      <c r="A992" s="60"/>
      <c r="B992" s="16"/>
      <c r="C992" s="16"/>
      <c r="D992" s="16"/>
      <c r="E992" s="16"/>
      <c r="F992" s="16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81"/>
      <c r="AL992" s="81"/>
      <c r="AM992" s="13"/>
      <c r="AN992" s="13"/>
      <c r="AO992" s="13"/>
      <c r="AP992" s="13"/>
      <c r="AQ992" s="13"/>
      <c r="AR992" s="13"/>
      <c r="AS992" s="13"/>
      <c r="AT992" s="13"/>
      <c r="AU992" s="13"/>
      <c r="AV992" s="13"/>
      <c r="AW992" s="13"/>
      <c r="AX992" s="13"/>
    </row>
    <row r="993" spans="1:50" ht="18.75" hidden="1" x14ac:dyDescent="0.3">
      <c r="A993" s="59" t="s">
        <v>188</v>
      </c>
      <c r="B993" s="14" t="s">
        <v>361</v>
      </c>
      <c r="C993" s="14" t="s">
        <v>165</v>
      </c>
      <c r="D993" s="14" t="s">
        <v>22</v>
      </c>
      <c r="E993" s="14" t="s">
        <v>368</v>
      </c>
      <c r="F993" s="14" t="s">
        <v>368</v>
      </c>
      <c r="G993" s="32">
        <f t="shared" ref="G993:AR993" si="1564">G994+G999+G1004+G1020+G1009</f>
        <v>179607</v>
      </c>
      <c r="H993" s="32">
        <f t="shared" si="1564"/>
        <v>0</v>
      </c>
      <c r="I993" s="13">
        <f t="shared" si="1564"/>
        <v>0</v>
      </c>
      <c r="J993" s="13">
        <f t="shared" si="1564"/>
        <v>0</v>
      </c>
      <c r="K993" s="13">
        <f t="shared" si="1564"/>
        <v>0</v>
      </c>
      <c r="L993" s="13">
        <f t="shared" si="1564"/>
        <v>0</v>
      </c>
      <c r="M993" s="32">
        <f t="shared" si="1564"/>
        <v>179607</v>
      </c>
      <c r="N993" s="32">
        <f t="shared" si="1564"/>
        <v>0</v>
      </c>
      <c r="O993" s="13">
        <f t="shared" si="1564"/>
        <v>0</v>
      </c>
      <c r="P993" s="13">
        <f t="shared" si="1564"/>
        <v>0</v>
      </c>
      <c r="Q993" s="13">
        <f t="shared" si="1564"/>
        <v>0</v>
      </c>
      <c r="R993" s="13">
        <f t="shared" si="1564"/>
        <v>0</v>
      </c>
      <c r="S993" s="32">
        <f t="shared" si="1564"/>
        <v>179607</v>
      </c>
      <c r="T993" s="32">
        <f t="shared" si="1564"/>
        <v>0</v>
      </c>
      <c r="U993" s="13">
        <f t="shared" si="1564"/>
        <v>0</v>
      </c>
      <c r="V993" s="13">
        <f t="shared" si="1564"/>
        <v>0</v>
      </c>
      <c r="W993" s="13">
        <f t="shared" si="1564"/>
        <v>0</v>
      </c>
      <c r="X993" s="13">
        <f t="shared" si="1564"/>
        <v>0</v>
      </c>
      <c r="Y993" s="32">
        <f t="shared" si="1564"/>
        <v>179607</v>
      </c>
      <c r="Z993" s="32">
        <f t="shared" si="1564"/>
        <v>0</v>
      </c>
      <c r="AA993" s="13">
        <f t="shared" si="1564"/>
        <v>0</v>
      </c>
      <c r="AB993" s="13">
        <f t="shared" si="1564"/>
        <v>0</v>
      </c>
      <c r="AC993" s="13">
        <f t="shared" si="1564"/>
        <v>0</v>
      </c>
      <c r="AD993" s="13">
        <f t="shared" si="1564"/>
        <v>0</v>
      </c>
      <c r="AE993" s="32">
        <f t="shared" si="1564"/>
        <v>179607</v>
      </c>
      <c r="AF993" s="32">
        <f t="shared" si="1564"/>
        <v>0</v>
      </c>
      <c r="AG993" s="13">
        <f t="shared" si="1564"/>
        <v>0</v>
      </c>
      <c r="AH993" s="13">
        <f t="shared" si="1564"/>
        <v>0</v>
      </c>
      <c r="AI993" s="32">
        <f t="shared" si="1564"/>
        <v>1068</v>
      </c>
      <c r="AJ993" s="13">
        <f t="shared" si="1564"/>
        <v>0</v>
      </c>
      <c r="AK993" s="91">
        <f t="shared" si="1564"/>
        <v>180675</v>
      </c>
      <c r="AL993" s="91">
        <f t="shared" si="1564"/>
        <v>0</v>
      </c>
      <c r="AM993" s="18">
        <f t="shared" si="1564"/>
        <v>-97073</v>
      </c>
      <c r="AN993" s="18">
        <f t="shared" si="1564"/>
        <v>36421</v>
      </c>
      <c r="AO993" s="32">
        <f t="shared" si="1564"/>
        <v>17940</v>
      </c>
      <c r="AP993" s="13">
        <f t="shared" si="1564"/>
        <v>0</v>
      </c>
      <c r="AQ993" s="32">
        <f t="shared" si="1564"/>
        <v>137963</v>
      </c>
      <c r="AR993" s="32">
        <f t="shared" si="1564"/>
        <v>36421</v>
      </c>
      <c r="AS993" s="18">
        <f t="shared" ref="AS993:AX993" si="1565">AS994+AS999+AS1004+AS1020+AS1009</f>
        <v>0</v>
      </c>
      <c r="AT993" s="18">
        <f t="shared" si="1565"/>
        <v>0</v>
      </c>
      <c r="AU993" s="32">
        <f t="shared" si="1565"/>
        <v>8</v>
      </c>
      <c r="AV993" s="13">
        <f t="shared" si="1565"/>
        <v>0</v>
      </c>
      <c r="AW993" s="32">
        <f t="shared" si="1565"/>
        <v>137971</v>
      </c>
      <c r="AX993" s="32">
        <f t="shared" si="1565"/>
        <v>36421</v>
      </c>
    </row>
    <row r="994" spans="1:50" ht="82.5" hidden="1" x14ac:dyDescent="0.25">
      <c r="A994" s="60" t="s">
        <v>36</v>
      </c>
      <c r="B994" s="16" t="s">
        <v>361</v>
      </c>
      <c r="C994" s="16" t="s">
        <v>165</v>
      </c>
      <c r="D994" s="16" t="s">
        <v>22</v>
      </c>
      <c r="E994" s="16" t="s">
        <v>57</v>
      </c>
      <c r="F994" s="16"/>
      <c r="G994" s="13">
        <f t="shared" ref="G994:R997" si="1566">G995</f>
        <v>1796</v>
      </c>
      <c r="H994" s="13">
        <f t="shared" si="1566"/>
        <v>0</v>
      </c>
      <c r="I994" s="13">
        <f t="shared" si="1566"/>
        <v>0</v>
      </c>
      <c r="J994" s="13">
        <f t="shared" si="1566"/>
        <v>0</v>
      </c>
      <c r="K994" s="13">
        <f t="shared" si="1566"/>
        <v>0</v>
      </c>
      <c r="L994" s="13">
        <f t="shared" si="1566"/>
        <v>0</v>
      </c>
      <c r="M994" s="13">
        <f t="shared" si="1566"/>
        <v>1796</v>
      </c>
      <c r="N994" s="13">
        <f t="shared" si="1566"/>
        <v>0</v>
      </c>
      <c r="O994" s="13">
        <f t="shared" si="1566"/>
        <v>0</v>
      </c>
      <c r="P994" s="13">
        <f t="shared" si="1566"/>
        <v>0</v>
      </c>
      <c r="Q994" s="13">
        <f t="shared" si="1566"/>
        <v>0</v>
      </c>
      <c r="R994" s="13">
        <f t="shared" si="1566"/>
        <v>0</v>
      </c>
      <c r="S994" s="13">
        <f t="shared" ref="S994:AH997" si="1567">S995</f>
        <v>1796</v>
      </c>
      <c r="T994" s="13">
        <f t="shared" si="1567"/>
        <v>0</v>
      </c>
      <c r="U994" s="13">
        <f t="shared" si="1567"/>
        <v>0</v>
      </c>
      <c r="V994" s="13">
        <f t="shared" si="1567"/>
        <v>0</v>
      </c>
      <c r="W994" s="13">
        <f t="shared" si="1567"/>
        <v>0</v>
      </c>
      <c r="X994" s="13">
        <f t="shared" si="1567"/>
        <v>0</v>
      </c>
      <c r="Y994" s="13">
        <f t="shared" si="1567"/>
        <v>1796</v>
      </c>
      <c r="Z994" s="13">
        <f t="shared" si="1567"/>
        <v>0</v>
      </c>
      <c r="AA994" s="13">
        <f t="shared" si="1567"/>
        <v>0</v>
      </c>
      <c r="AB994" s="13">
        <f t="shared" si="1567"/>
        <v>0</v>
      </c>
      <c r="AC994" s="13">
        <f t="shared" si="1567"/>
        <v>0</v>
      </c>
      <c r="AD994" s="13">
        <f t="shared" si="1567"/>
        <v>0</v>
      </c>
      <c r="AE994" s="13">
        <f t="shared" si="1567"/>
        <v>1796</v>
      </c>
      <c r="AF994" s="13">
        <f t="shared" si="1567"/>
        <v>0</v>
      </c>
      <c r="AG994" s="13">
        <f t="shared" si="1567"/>
        <v>0</v>
      </c>
      <c r="AH994" s="13">
        <f t="shared" si="1567"/>
        <v>0</v>
      </c>
      <c r="AI994" s="13">
        <f t="shared" ref="AG994:AV997" si="1568">AI995</f>
        <v>0</v>
      </c>
      <c r="AJ994" s="13">
        <f t="shared" si="1568"/>
        <v>0</v>
      </c>
      <c r="AK994" s="81">
        <f t="shared" si="1568"/>
        <v>1796</v>
      </c>
      <c r="AL994" s="81">
        <f t="shared" si="1568"/>
        <v>0</v>
      </c>
      <c r="AM994" s="13">
        <f t="shared" si="1568"/>
        <v>0</v>
      </c>
      <c r="AN994" s="13">
        <f t="shared" si="1568"/>
        <v>0</v>
      </c>
      <c r="AO994" s="13">
        <f t="shared" si="1568"/>
        <v>0</v>
      </c>
      <c r="AP994" s="13">
        <f t="shared" si="1568"/>
        <v>0</v>
      </c>
      <c r="AQ994" s="13">
        <f t="shared" si="1568"/>
        <v>1796</v>
      </c>
      <c r="AR994" s="13">
        <f t="shared" si="1568"/>
        <v>0</v>
      </c>
      <c r="AS994" s="13">
        <f t="shared" si="1568"/>
        <v>0</v>
      </c>
      <c r="AT994" s="13">
        <f t="shared" si="1568"/>
        <v>0</v>
      </c>
      <c r="AU994" s="13">
        <f t="shared" si="1568"/>
        <v>0</v>
      </c>
      <c r="AV994" s="13">
        <f t="shared" si="1568"/>
        <v>0</v>
      </c>
      <c r="AW994" s="13">
        <f t="shared" ref="AS994:AX997" si="1569">AW995</f>
        <v>1796</v>
      </c>
      <c r="AX994" s="13">
        <f t="shared" si="1569"/>
        <v>0</v>
      </c>
    </row>
    <row r="995" spans="1:50" hidden="1" x14ac:dyDescent="0.25">
      <c r="A995" s="60" t="s">
        <v>15</v>
      </c>
      <c r="B995" s="16" t="s">
        <v>361</v>
      </c>
      <c r="C995" s="16" t="s">
        <v>165</v>
      </c>
      <c r="D995" s="16" t="s">
        <v>22</v>
      </c>
      <c r="E995" s="16" t="s">
        <v>58</v>
      </c>
      <c r="F995" s="16"/>
      <c r="G995" s="13">
        <f t="shared" si="1566"/>
        <v>1796</v>
      </c>
      <c r="H995" s="13">
        <f t="shared" si="1566"/>
        <v>0</v>
      </c>
      <c r="I995" s="13">
        <f t="shared" si="1566"/>
        <v>0</v>
      </c>
      <c r="J995" s="13">
        <f t="shared" si="1566"/>
        <v>0</v>
      </c>
      <c r="K995" s="13">
        <f t="shared" si="1566"/>
        <v>0</v>
      </c>
      <c r="L995" s="13">
        <f t="shared" si="1566"/>
        <v>0</v>
      </c>
      <c r="M995" s="13">
        <f t="shared" si="1566"/>
        <v>1796</v>
      </c>
      <c r="N995" s="13">
        <f t="shared" si="1566"/>
        <v>0</v>
      </c>
      <c r="O995" s="13">
        <f t="shared" si="1566"/>
        <v>0</v>
      </c>
      <c r="P995" s="13">
        <f t="shared" si="1566"/>
        <v>0</v>
      </c>
      <c r="Q995" s="13">
        <f t="shared" si="1566"/>
        <v>0</v>
      </c>
      <c r="R995" s="13">
        <f t="shared" si="1566"/>
        <v>0</v>
      </c>
      <c r="S995" s="13">
        <f t="shared" si="1567"/>
        <v>1796</v>
      </c>
      <c r="T995" s="13">
        <f t="shared" si="1567"/>
        <v>0</v>
      </c>
      <c r="U995" s="13">
        <f t="shared" si="1567"/>
        <v>0</v>
      </c>
      <c r="V995" s="13">
        <f t="shared" si="1567"/>
        <v>0</v>
      </c>
      <c r="W995" s="13">
        <f t="shared" si="1567"/>
        <v>0</v>
      </c>
      <c r="X995" s="13">
        <f t="shared" si="1567"/>
        <v>0</v>
      </c>
      <c r="Y995" s="13">
        <f t="shared" si="1567"/>
        <v>1796</v>
      </c>
      <c r="Z995" s="13">
        <f t="shared" si="1567"/>
        <v>0</v>
      </c>
      <c r="AA995" s="13">
        <f t="shared" si="1567"/>
        <v>0</v>
      </c>
      <c r="AB995" s="13">
        <f t="shared" si="1567"/>
        <v>0</v>
      </c>
      <c r="AC995" s="13">
        <f t="shared" si="1567"/>
        <v>0</v>
      </c>
      <c r="AD995" s="13">
        <f t="shared" si="1567"/>
        <v>0</v>
      </c>
      <c r="AE995" s="13">
        <f t="shared" si="1567"/>
        <v>1796</v>
      </c>
      <c r="AF995" s="13">
        <f t="shared" si="1567"/>
        <v>0</v>
      </c>
      <c r="AG995" s="13">
        <f t="shared" si="1568"/>
        <v>0</v>
      </c>
      <c r="AH995" s="13">
        <f t="shared" si="1568"/>
        <v>0</v>
      </c>
      <c r="AI995" s="13">
        <f t="shared" si="1568"/>
        <v>0</v>
      </c>
      <c r="AJ995" s="13">
        <f t="shared" si="1568"/>
        <v>0</v>
      </c>
      <c r="AK995" s="81">
        <f t="shared" si="1568"/>
        <v>1796</v>
      </c>
      <c r="AL995" s="81">
        <f t="shared" si="1568"/>
        <v>0</v>
      </c>
      <c r="AM995" s="13">
        <f t="shared" si="1568"/>
        <v>0</v>
      </c>
      <c r="AN995" s="13">
        <f t="shared" si="1568"/>
        <v>0</v>
      </c>
      <c r="AO995" s="13">
        <f t="shared" si="1568"/>
        <v>0</v>
      </c>
      <c r="AP995" s="13">
        <f t="shared" si="1568"/>
        <v>0</v>
      </c>
      <c r="AQ995" s="13">
        <f t="shared" si="1568"/>
        <v>1796</v>
      </c>
      <c r="AR995" s="13">
        <f t="shared" si="1568"/>
        <v>0</v>
      </c>
      <c r="AS995" s="13">
        <f t="shared" si="1569"/>
        <v>0</v>
      </c>
      <c r="AT995" s="13">
        <f t="shared" si="1569"/>
        <v>0</v>
      </c>
      <c r="AU995" s="13">
        <f t="shared" si="1569"/>
        <v>0</v>
      </c>
      <c r="AV995" s="13">
        <f t="shared" si="1569"/>
        <v>0</v>
      </c>
      <c r="AW995" s="13">
        <f t="shared" si="1569"/>
        <v>1796</v>
      </c>
      <c r="AX995" s="13">
        <f t="shared" si="1569"/>
        <v>0</v>
      </c>
    </row>
    <row r="996" spans="1:50" hidden="1" x14ac:dyDescent="0.25">
      <c r="A996" s="60" t="s">
        <v>189</v>
      </c>
      <c r="B996" s="16" t="s">
        <v>361</v>
      </c>
      <c r="C996" s="16" t="s">
        <v>165</v>
      </c>
      <c r="D996" s="16" t="s">
        <v>22</v>
      </c>
      <c r="E996" s="16" t="s">
        <v>403</v>
      </c>
      <c r="F996" s="16"/>
      <c r="G996" s="13">
        <f t="shared" si="1566"/>
        <v>1796</v>
      </c>
      <c r="H996" s="13">
        <f t="shared" si="1566"/>
        <v>0</v>
      </c>
      <c r="I996" s="13">
        <f t="shared" si="1566"/>
        <v>0</v>
      </c>
      <c r="J996" s="13">
        <f t="shared" si="1566"/>
        <v>0</v>
      </c>
      <c r="K996" s="13">
        <f t="shared" si="1566"/>
        <v>0</v>
      </c>
      <c r="L996" s="13">
        <f t="shared" si="1566"/>
        <v>0</v>
      </c>
      <c r="M996" s="13">
        <f t="shared" si="1566"/>
        <v>1796</v>
      </c>
      <c r="N996" s="13">
        <f t="shared" si="1566"/>
        <v>0</v>
      </c>
      <c r="O996" s="13">
        <f t="shared" si="1566"/>
        <v>0</v>
      </c>
      <c r="P996" s="13">
        <f t="shared" si="1566"/>
        <v>0</v>
      </c>
      <c r="Q996" s="13">
        <f t="shared" si="1566"/>
        <v>0</v>
      </c>
      <c r="R996" s="13">
        <f t="shared" si="1566"/>
        <v>0</v>
      </c>
      <c r="S996" s="13">
        <f t="shared" si="1567"/>
        <v>1796</v>
      </c>
      <c r="T996" s="13">
        <f t="shared" si="1567"/>
        <v>0</v>
      </c>
      <c r="U996" s="13">
        <f t="shared" si="1567"/>
        <v>0</v>
      </c>
      <c r="V996" s="13">
        <f t="shared" si="1567"/>
        <v>0</v>
      </c>
      <c r="W996" s="13">
        <f t="shared" si="1567"/>
        <v>0</v>
      </c>
      <c r="X996" s="13">
        <f t="shared" si="1567"/>
        <v>0</v>
      </c>
      <c r="Y996" s="13">
        <f t="shared" si="1567"/>
        <v>1796</v>
      </c>
      <c r="Z996" s="13">
        <f t="shared" si="1567"/>
        <v>0</v>
      </c>
      <c r="AA996" s="13">
        <f t="shared" si="1567"/>
        <v>0</v>
      </c>
      <c r="AB996" s="13">
        <f t="shared" si="1567"/>
        <v>0</v>
      </c>
      <c r="AC996" s="13">
        <f t="shared" si="1567"/>
        <v>0</v>
      </c>
      <c r="AD996" s="13">
        <f t="shared" si="1567"/>
        <v>0</v>
      </c>
      <c r="AE996" s="13">
        <f t="shared" si="1567"/>
        <v>1796</v>
      </c>
      <c r="AF996" s="13">
        <f t="shared" si="1567"/>
        <v>0</v>
      </c>
      <c r="AG996" s="13">
        <f t="shared" si="1568"/>
        <v>0</v>
      </c>
      <c r="AH996" s="13">
        <f t="shared" si="1568"/>
        <v>0</v>
      </c>
      <c r="AI996" s="13">
        <f t="shared" si="1568"/>
        <v>0</v>
      </c>
      <c r="AJ996" s="13">
        <f t="shared" si="1568"/>
        <v>0</v>
      </c>
      <c r="AK996" s="81">
        <f t="shared" si="1568"/>
        <v>1796</v>
      </c>
      <c r="AL996" s="81">
        <f t="shared" si="1568"/>
        <v>0</v>
      </c>
      <c r="AM996" s="13">
        <f t="shared" si="1568"/>
        <v>0</v>
      </c>
      <c r="AN996" s="13">
        <f t="shared" si="1568"/>
        <v>0</v>
      </c>
      <c r="AO996" s="13">
        <f t="shared" si="1568"/>
        <v>0</v>
      </c>
      <c r="AP996" s="13">
        <f t="shared" si="1568"/>
        <v>0</v>
      </c>
      <c r="AQ996" s="13">
        <f t="shared" si="1568"/>
        <v>1796</v>
      </c>
      <c r="AR996" s="13">
        <f t="shared" si="1568"/>
        <v>0</v>
      </c>
      <c r="AS996" s="13">
        <f t="shared" si="1569"/>
        <v>0</v>
      </c>
      <c r="AT996" s="13">
        <f t="shared" si="1569"/>
        <v>0</v>
      </c>
      <c r="AU996" s="13">
        <f t="shared" si="1569"/>
        <v>0</v>
      </c>
      <c r="AV996" s="13">
        <f t="shared" si="1569"/>
        <v>0</v>
      </c>
      <c r="AW996" s="13">
        <f t="shared" si="1569"/>
        <v>1796</v>
      </c>
      <c r="AX996" s="13">
        <f t="shared" si="1569"/>
        <v>0</v>
      </c>
    </row>
    <row r="997" spans="1:50" hidden="1" x14ac:dyDescent="0.25">
      <c r="A997" s="60" t="s">
        <v>70</v>
      </c>
      <c r="B997" s="16" t="s">
        <v>361</v>
      </c>
      <c r="C997" s="16" t="s">
        <v>165</v>
      </c>
      <c r="D997" s="16" t="s">
        <v>22</v>
      </c>
      <c r="E997" s="16" t="s">
        <v>403</v>
      </c>
      <c r="F997" s="16" t="s">
        <v>71</v>
      </c>
      <c r="G997" s="13">
        <f t="shared" si="1566"/>
        <v>1796</v>
      </c>
      <c r="H997" s="13">
        <f t="shared" si="1566"/>
        <v>0</v>
      </c>
      <c r="I997" s="13">
        <f t="shared" si="1566"/>
        <v>0</v>
      </c>
      <c r="J997" s="13">
        <f t="shared" si="1566"/>
        <v>0</v>
      </c>
      <c r="K997" s="13">
        <f t="shared" si="1566"/>
        <v>0</v>
      </c>
      <c r="L997" s="13">
        <f t="shared" si="1566"/>
        <v>0</v>
      </c>
      <c r="M997" s="13">
        <f t="shared" si="1566"/>
        <v>1796</v>
      </c>
      <c r="N997" s="13">
        <f t="shared" si="1566"/>
        <v>0</v>
      </c>
      <c r="O997" s="13">
        <f t="shared" si="1566"/>
        <v>0</v>
      </c>
      <c r="P997" s="13">
        <f t="shared" si="1566"/>
        <v>0</v>
      </c>
      <c r="Q997" s="13">
        <f t="shared" si="1566"/>
        <v>0</v>
      </c>
      <c r="R997" s="13">
        <f t="shared" si="1566"/>
        <v>0</v>
      </c>
      <c r="S997" s="13">
        <f t="shared" si="1567"/>
        <v>1796</v>
      </c>
      <c r="T997" s="13">
        <f t="shared" si="1567"/>
        <v>0</v>
      </c>
      <c r="U997" s="13">
        <f t="shared" si="1567"/>
        <v>0</v>
      </c>
      <c r="V997" s="13">
        <f t="shared" si="1567"/>
        <v>0</v>
      </c>
      <c r="W997" s="13">
        <f t="shared" si="1567"/>
        <v>0</v>
      </c>
      <c r="X997" s="13">
        <f t="shared" si="1567"/>
        <v>0</v>
      </c>
      <c r="Y997" s="13">
        <f t="shared" si="1567"/>
        <v>1796</v>
      </c>
      <c r="Z997" s="13">
        <f t="shared" si="1567"/>
        <v>0</v>
      </c>
      <c r="AA997" s="13">
        <f t="shared" si="1567"/>
        <v>0</v>
      </c>
      <c r="AB997" s="13">
        <f t="shared" si="1567"/>
        <v>0</v>
      </c>
      <c r="AC997" s="13">
        <f t="shared" si="1567"/>
        <v>0</v>
      </c>
      <c r="AD997" s="13">
        <f t="shared" si="1567"/>
        <v>0</v>
      </c>
      <c r="AE997" s="13">
        <f t="shared" si="1567"/>
        <v>1796</v>
      </c>
      <c r="AF997" s="13">
        <f t="shared" si="1567"/>
        <v>0</v>
      </c>
      <c r="AG997" s="13">
        <f t="shared" si="1568"/>
        <v>0</v>
      </c>
      <c r="AH997" s="13">
        <f t="shared" si="1568"/>
        <v>0</v>
      </c>
      <c r="AI997" s="13">
        <f t="shared" si="1568"/>
        <v>0</v>
      </c>
      <c r="AJ997" s="13">
        <f t="shared" si="1568"/>
        <v>0</v>
      </c>
      <c r="AK997" s="81">
        <f t="shared" si="1568"/>
        <v>1796</v>
      </c>
      <c r="AL997" s="81">
        <f t="shared" si="1568"/>
        <v>0</v>
      </c>
      <c r="AM997" s="13">
        <f t="shared" si="1568"/>
        <v>0</v>
      </c>
      <c r="AN997" s="13">
        <f t="shared" si="1568"/>
        <v>0</v>
      </c>
      <c r="AO997" s="13">
        <f t="shared" si="1568"/>
        <v>0</v>
      </c>
      <c r="AP997" s="13">
        <f t="shared" si="1568"/>
        <v>0</v>
      </c>
      <c r="AQ997" s="13">
        <f t="shared" si="1568"/>
        <v>1796</v>
      </c>
      <c r="AR997" s="13">
        <f t="shared" si="1568"/>
        <v>0</v>
      </c>
      <c r="AS997" s="13">
        <f t="shared" si="1569"/>
        <v>0</v>
      </c>
      <c r="AT997" s="13">
        <f t="shared" si="1569"/>
        <v>0</v>
      </c>
      <c r="AU997" s="13">
        <f t="shared" si="1569"/>
        <v>0</v>
      </c>
      <c r="AV997" s="13">
        <f t="shared" si="1569"/>
        <v>0</v>
      </c>
      <c r="AW997" s="13">
        <f t="shared" si="1569"/>
        <v>1796</v>
      </c>
      <c r="AX997" s="13">
        <f t="shared" si="1569"/>
        <v>0</v>
      </c>
    </row>
    <row r="998" spans="1:50" ht="54.75" hidden="1" customHeight="1" x14ac:dyDescent="0.25">
      <c r="A998" s="60" t="s">
        <v>472</v>
      </c>
      <c r="B998" s="16" t="s">
        <v>361</v>
      </c>
      <c r="C998" s="16" t="s">
        <v>165</v>
      </c>
      <c r="D998" s="16" t="s">
        <v>22</v>
      </c>
      <c r="E998" s="16" t="s">
        <v>403</v>
      </c>
      <c r="F998" s="16" t="s">
        <v>293</v>
      </c>
      <c r="G998" s="13">
        <v>1796</v>
      </c>
      <c r="H998" s="13"/>
      <c r="I998" s="13"/>
      <c r="J998" s="13"/>
      <c r="K998" s="13"/>
      <c r="L998" s="13"/>
      <c r="M998" s="13">
        <f>G998+I998+J998+K998+L998</f>
        <v>1796</v>
      </c>
      <c r="N998" s="13">
        <f>H998+J998</f>
        <v>0</v>
      </c>
      <c r="O998" s="13"/>
      <c r="P998" s="13"/>
      <c r="Q998" s="13"/>
      <c r="R998" s="13"/>
      <c r="S998" s="13">
        <f>M998+O998+P998+Q998+R998</f>
        <v>1796</v>
      </c>
      <c r="T998" s="13">
        <f>N998+P998</f>
        <v>0</v>
      </c>
      <c r="U998" s="13"/>
      <c r="V998" s="13"/>
      <c r="W998" s="13"/>
      <c r="X998" s="13"/>
      <c r="Y998" s="13">
        <f>S998+U998+V998+W998+X998</f>
        <v>1796</v>
      </c>
      <c r="Z998" s="13">
        <f>T998+V998</f>
        <v>0</v>
      </c>
      <c r="AA998" s="13"/>
      <c r="AB998" s="13"/>
      <c r="AC998" s="13"/>
      <c r="AD998" s="13"/>
      <c r="AE998" s="13">
        <f>Y998+AA998+AB998+AC998+AD998</f>
        <v>1796</v>
      </c>
      <c r="AF998" s="13">
        <f>Z998+AB998</f>
        <v>0</v>
      </c>
      <c r="AG998" s="13"/>
      <c r="AH998" s="13"/>
      <c r="AI998" s="13"/>
      <c r="AJ998" s="13"/>
      <c r="AK998" s="81">
        <f>AE998+AG998+AH998+AI998+AJ998</f>
        <v>1796</v>
      </c>
      <c r="AL998" s="81">
        <f>AF998+AH998</f>
        <v>0</v>
      </c>
      <c r="AM998" s="13"/>
      <c r="AN998" s="13"/>
      <c r="AO998" s="13"/>
      <c r="AP998" s="13"/>
      <c r="AQ998" s="13">
        <f>AK998+AM998+AN998+AO998+AP998</f>
        <v>1796</v>
      </c>
      <c r="AR998" s="13">
        <f>AL998+AN998</f>
        <v>0</v>
      </c>
      <c r="AS998" s="13"/>
      <c r="AT998" s="13"/>
      <c r="AU998" s="13"/>
      <c r="AV998" s="13"/>
      <c r="AW998" s="13">
        <f>AQ998+AS998+AT998+AU998+AV998</f>
        <v>1796</v>
      </c>
      <c r="AX998" s="13">
        <f>AR998+AT998</f>
        <v>0</v>
      </c>
    </row>
    <row r="999" spans="1:50" ht="49.5" hidden="1" x14ac:dyDescent="0.25">
      <c r="A999" s="60" t="s">
        <v>369</v>
      </c>
      <c r="B999" s="16" t="s">
        <v>361</v>
      </c>
      <c r="C999" s="16" t="s">
        <v>165</v>
      </c>
      <c r="D999" s="16" t="s">
        <v>22</v>
      </c>
      <c r="E999" s="16" t="s">
        <v>404</v>
      </c>
      <c r="F999" s="16"/>
      <c r="G999" s="13">
        <f t="shared" ref="G999:R1002" si="1570">G1000</f>
        <v>3682</v>
      </c>
      <c r="H999" s="13">
        <f t="shared" si="1570"/>
        <v>0</v>
      </c>
      <c r="I999" s="13">
        <f t="shared" si="1570"/>
        <v>0</v>
      </c>
      <c r="J999" s="13">
        <f t="shared" si="1570"/>
        <v>0</v>
      </c>
      <c r="K999" s="13">
        <f t="shared" si="1570"/>
        <v>0</v>
      </c>
      <c r="L999" s="13">
        <f t="shared" si="1570"/>
        <v>0</v>
      </c>
      <c r="M999" s="13">
        <f t="shared" si="1570"/>
        <v>3682</v>
      </c>
      <c r="N999" s="13">
        <f t="shared" si="1570"/>
        <v>0</v>
      </c>
      <c r="O999" s="13">
        <f t="shared" si="1570"/>
        <v>0</v>
      </c>
      <c r="P999" s="13">
        <f t="shared" si="1570"/>
        <v>0</v>
      </c>
      <c r="Q999" s="13">
        <f t="shared" si="1570"/>
        <v>0</v>
      </c>
      <c r="R999" s="13">
        <f t="shared" si="1570"/>
        <v>0</v>
      </c>
      <c r="S999" s="13">
        <f t="shared" ref="S999:AH1002" si="1571">S1000</f>
        <v>3682</v>
      </c>
      <c r="T999" s="13">
        <f t="shared" si="1571"/>
        <v>0</v>
      </c>
      <c r="U999" s="13">
        <f t="shared" si="1571"/>
        <v>0</v>
      </c>
      <c r="V999" s="13">
        <f t="shared" si="1571"/>
        <v>0</v>
      </c>
      <c r="W999" s="13">
        <f t="shared" si="1571"/>
        <v>0</v>
      </c>
      <c r="X999" s="13">
        <f t="shared" si="1571"/>
        <v>0</v>
      </c>
      <c r="Y999" s="13">
        <f t="shared" si="1571"/>
        <v>3682</v>
      </c>
      <c r="Z999" s="13">
        <f t="shared" si="1571"/>
        <v>0</v>
      </c>
      <c r="AA999" s="13">
        <f t="shared" si="1571"/>
        <v>0</v>
      </c>
      <c r="AB999" s="13">
        <f t="shared" si="1571"/>
        <v>0</v>
      </c>
      <c r="AC999" s="13">
        <f t="shared" si="1571"/>
        <v>0</v>
      </c>
      <c r="AD999" s="13">
        <f t="shared" si="1571"/>
        <v>0</v>
      </c>
      <c r="AE999" s="13">
        <f t="shared" si="1571"/>
        <v>3682</v>
      </c>
      <c r="AF999" s="13">
        <f t="shared" si="1571"/>
        <v>0</v>
      </c>
      <c r="AG999" s="13">
        <f t="shared" si="1571"/>
        <v>0</v>
      </c>
      <c r="AH999" s="13">
        <f t="shared" si="1571"/>
        <v>0</v>
      </c>
      <c r="AI999" s="13">
        <f t="shared" ref="AG999:AV1002" si="1572">AI1000</f>
        <v>1068</v>
      </c>
      <c r="AJ999" s="13">
        <f t="shared" si="1572"/>
        <v>0</v>
      </c>
      <c r="AK999" s="81">
        <f t="shared" si="1572"/>
        <v>4750</v>
      </c>
      <c r="AL999" s="81">
        <f t="shared" si="1572"/>
        <v>0</v>
      </c>
      <c r="AM999" s="13">
        <f t="shared" si="1572"/>
        <v>0</v>
      </c>
      <c r="AN999" s="13">
        <f t="shared" si="1572"/>
        <v>0</v>
      </c>
      <c r="AO999" s="13">
        <f t="shared" si="1572"/>
        <v>0</v>
      </c>
      <c r="AP999" s="13">
        <f t="shared" si="1572"/>
        <v>0</v>
      </c>
      <c r="AQ999" s="13">
        <f t="shared" si="1572"/>
        <v>4750</v>
      </c>
      <c r="AR999" s="13">
        <f t="shared" si="1572"/>
        <v>0</v>
      </c>
      <c r="AS999" s="13">
        <f t="shared" si="1572"/>
        <v>0</v>
      </c>
      <c r="AT999" s="13">
        <f t="shared" si="1572"/>
        <v>0</v>
      </c>
      <c r="AU999" s="13">
        <f t="shared" si="1572"/>
        <v>0</v>
      </c>
      <c r="AV999" s="13">
        <f t="shared" si="1572"/>
        <v>0</v>
      </c>
      <c r="AW999" s="13">
        <f t="shared" ref="AS999:AX1002" si="1573">AW1000</f>
        <v>4750</v>
      </c>
      <c r="AX999" s="13">
        <f t="shared" si="1573"/>
        <v>0</v>
      </c>
    </row>
    <row r="1000" spans="1:50" hidden="1" x14ac:dyDescent="0.25">
      <c r="A1000" s="60" t="s">
        <v>15</v>
      </c>
      <c r="B1000" s="16" t="s">
        <v>361</v>
      </c>
      <c r="C1000" s="16" t="s">
        <v>165</v>
      </c>
      <c r="D1000" s="16" t="s">
        <v>22</v>
      </c>
      <c r="E1000" s="16" t="s">
        <v>405</v>
      </c>
      <c r="F1000" s="16"/>
      <c r="G1000" s="13">
        <f t="shared" si="1570"/>
        <v>3682</v>
      </c>
      <c r="H1000" s="13">
        <f t="shared" si="1570"/>
        <v>0</v>
      </c>
      <c r="I1000" s="13">
        <f t="shared" si="1570"/>
        <v>0</v>
      </c>
      <c r="J1000" s="13">
        <f t="shared" si="1570"/>
        <v>0</v>
      </c>
      <c r="K1000" s="13">
        <f t="shared" si="1570"/>
        <v>0</v>
      </c>
      <c r="L1000" s="13">
        <f t="shared" si="1570"/>
        <v>0</v>
      </c>
      <c r="M1000" s="13">
        <f t="shared" si="1570"/>
        <v>3682</v>
      </c>
      <c r="N1000" s="13">
        <f t="shared" si="1570"/>
        <v>0</v>
      </c>
      <c r="O1000" s="13">
        <f t="shared" si="1570"/>
        <v>0</v>
      </c>
      <c r="P1000" s="13">
        <f t="shared" si="1570"/>
        <v>0</v>
      </c>
      <c r="Q1000" s="13">
        <f t="shared" si="1570"/>
        <v>0</v>
      </c>
      <c r="R1000" s="13">
        <f t="shared" si="1570"/>
        <v>0</v>
      </c>
      <c r="S1000" s="13">
        <f t="shared" si="1571"/>
        <v>3682</v>
      </c>
      <c r="T1000" s="13">
        <f t="shared" si="1571"/>
        <v>0</v>
      </c>
      <c r="U1000" s="13">
        <f t="shared" si="1571"/>
        <v>0</v>
      </c>
      <c r="V1000" s="13">
        <f t="shared" si="1571"/>
        <v>0</v>
      </c>
      <c r="W1000" s="13">
        <f t="shared" si="1571"/>
        <v>0</v>
      </c>
      <c r="X1000" s="13">
        <f t="shared" si="1571"/>
        <v>0</v>
      </c>
      <c r="Y1000" s="13">
        <f t="shared" si="1571"/>
        <v>3682</v>
      </c>
      <c r="Z1000" s="13">
        <f t="shared" si="1571"/>
        <v>0</v>
      </c>
      <c r="AA1000" s="13">
        <f t="shared" si="1571"/>
        <v>0</v>
      </c>
      <c r="AB1000" s="13">
        <f t="shared" si="1571"/>
        <v>0</v>
      </c>
      <c r="AC1000" s="13">
        <f t="shared" si="1571"/>
        <v>0</v>
      </c>
      <c r="AD1000" s="13">
        <f t="shared" si="1571"/>
        <v>0</v>
      </c>
      <c r="AE1000" s="13">
        <f t="shared" si="1571"/>
        <v>3682</v>
      </c>
      <c r="AF1000" s="13">
        <f t="shared" si="1571"/>
        <v>0</v>
      </c>
      <c r="AG1000" s="13">
        <f t="shared" si="1572"/>
        <v>0</v>
      </c>
      <c r="AH1000" s="13">
        <f t="shared" si="1572"/>
        <v>0</v>
      </c>
      <c r="AI1000" s="13">
        <f t="shared" si="1572"/>
        <v>1068</v>
      </c>
      <c r="AJ1000" s="13">
        <f t="shared" si="1572"/>
        <v>0</v>
      </c>
      <c r="AK1000" s="81">
        <f t="shared" si="1572"/>
        <v>4750</v>
      </c>
      <c r="AL1000" s="81">
        <f t="shared" si="1572"/>
        <v>0</v>
      </c>
      <c r="AM1000" s="13">
        <f t="shared" si="1572"/>
        <v>0</v>
      </c>
      <c r="AN1000" s="13">
        <f t="shared" si="1572"/>
        <v>0</v>
      </c>
      <c r="AO1000" s="13">
        <f t="shared" si="1572"/>
        <v>0</v>
      </c>
      <c r="AP1000" s="13">
        <f t="shared" si="1572"/>
        <v>0</v>
      </c>
      <c r="AQ1000" s="13">
        <f t="shared" si="1572"/>
        <v>4750</v>
      </c>
      <c r="AR1000" s="13">
        <f t="shared" si="1572"/>
        <v>0</v>
      </c>
      <c r="AS1000" s="13">
        <f t="shared" si="1573"/>
        <v>0</v>
      </c>
      <c r="AT1000" s="13">
        <f t="shared" si="1573"/>
        <v>0</v>
      </c>
      <c r="AU1000" s="13">
        <f t="shared" si="1573"/>
        <v>0</v>
      </c>
      <c r="AV1000" s="13">
        <f t="shared" si="1573"/>
        <v>0</v>
      </c>
      <c r="AW1000" s="13">
        <f t="shared" si="1573"/>
        <v>4750</v>
      </c>
      <c r="AX1000" s="13">
        <f t="shared" si="1573"/>
        <v>0</v>
      </c>
    </row>
    <row r="1001" spans="1:50" hidden="1" x14ac:dyDescent="0.25">
      <c r="A1001" s="60" t="s">
        <v>189</v>
      </c>
      <c r="B1001" s="16" t="s">
        <v>361</v>
      </c>
      <c r="C1001" s="16" t="s">
        <v>165</v>
      </c>
      <c r="D1001" s="16" t="s">
        <v>22</v>
      </c>
      <c r="E1001" s="16" t="s">
        <v>406</v>
      </c>
      <c r="F1001" s="16"/>
      <c r="G1001" s="13">
        <f t="shared" si="1570"/>
        <v>3682</v>
      </c>
      <c r="H1001" s="13">
        <f t="shared" si="1570"/>
        <v>0</v>
      </c>
      <c r="I1001" s="13">
        <f t="shared" si="1570"/>
        <v>0</v>
      </c>
      <c r="J1001" s="13">
        <f t="shared" si="1570"/>
        <v>0</v>
      </c>
      <c r="K1001" s="13">
        <f t="shared" si="1570"/>
        <v>0</v>
      </c>
      <c r="L1001" s="13">
        <f t="shared" si="1570"/>
        <v>0</v>
      </c>
      <c r="M1001" s="13">
        <f t="shared" si="1570"/>
        <v>3682</v>
      </c>
      <c r="N1001" s="13">
        <f t="shared" si="1570"/>
        <v>0</v>
      </c>
      <c r="O1001" s="13">
        <f t="shared" si="1570"/>
        <v>0</v>
      </c>
      <c r="P1001" s="13">
        <f t="shared" si="1570"/>
        <v>0</v>
      </c>
      <c r="Q1001" s="13">
        <f t="shared" si="1570"/>
        <v>0</v>
      </c>
      <c r="R1001" s="13">
        <f t="shared" si="1570"/>
        <v>0</v>
      </c>
      <c r="S1001" s="13">
        <f t="shared" si="1571"/>
        <v>3682</v>
      </c>
      <c r="T1001" s="13">
        <f t="shared" si="1571"/>
        <v>0</v>
      </c>
      <c r="U1001" s="13">
        <f t="shared" si="1571"/>
        <v>0</v>
      </c>
      <c r="V1001" s="13">
        <f t="shared" si="1571"/>
        <v>0</v>
      </c>
      <c r="W1001" s="13">
        <f t="shared" si="1571"/>
        <v>0</v>
      </c>
      <c r="X1001" s="13">
        <f t="shared" si="1571"/>
        <v>0</v>
      </c>
      <c r="Y1001" s="13">
        <f t="shared" si="1571"/>
        <v>3682</v>
      </c>
      <c r="Z1001" s="13">
        <f t="shared" si="1571"/>
        <v>0</v>
      </c>
      <c r="AA1001" s="13">
        <f t="shared" si="1571"/>
        <v>0</v>
      </c>
      <c r="AB1001" s="13">
        <f t="shared" si="1571"/>
        <v>0</v>
      </c>
      <c r="AC1001" s="13">
        <f t="shared" si="1571"/>
        <v>0</v>
      </c>
      <c r="AD1001" s="13">
        <f t="shared" si="1571"/>
        <v>0</v>
      </c>
      <c r="AE1001" s="13">
        <f t="shared" si="1571"/>
        <v>3682</v>
      </c>
      <c r="AF1001" s="13">
        <f t="shared" si="1571"/>
        <v>0</v>
      </c>
      <c r="AG1001" s="13">
        <f t="shared" si="1572"/>
        <v>0</v>
      </c>
      <c r="AH1001" s="13">
        <f t="shared" si="1572"/>
        <v>0</v>
      </c>
      <c r="AI1001" s="13">
        <f t="shared" si="1572"/>
        <v>1068</v>
      </c>
      <c r="AJ1001" s="13">
        <f t="shared" si="1572"/>
        <v>0</v>
      </c>
      <c r="AK1001" s="81">
        <f t="shared" si="1572"/>
        <v>4750</v>
      </c>
      <c r="AL1001" s="81">
        <f t="shared" si="1572"/>
        <v>0</v>
      </c>
      <c r="AM1001" s="13">
        <f t="shared" si="1572"/>
        <v>0</v>
      </c>
      <c r="AN1001" s="13">
        <f t="shared" si="1572"/>
        <v>0</v>
      </c>
      <c r="AO1001" s="13">
        <f t="shared" si="1572"/>
        <v>0</v>
      </c>
      <c r="AP1001" s="13">
        <f t="shared" si="1572"/>
        <v>0</v>
      </c>
      <c r="AQ1001" s="13">
        <f t="shared" si="1572"/>
        <v>4750</v>
      </c>
      <c r="AR1001" s="13">
        <f t="shared" si="1572"/>
        <v>0</v>
      </c>
      <c r="AS1001" s="13">
        <f t="shared" si="1573"/>
        <v>0</v>
      </c>
      <c r="AT1001" s="13">
        <f t="shared" si="1573"/>
        <v>0</v>
      </c>
      <c r="AU1001" s="13">
        <f t="shared" si="1573"/>
        <v>0</v>
      </c>
      <c r="AV1001" s="13">
        <f t="shared" si="1573"/>
        <v>0</v>
      </c>
      <c r="AW1001" s="13">
        <f t="shared" si="1573"/>
        <v>4750</v>
      </c>
      <c r="AX1001" s="13">
        <f t="shared" si="1573"/>
        <v>0</v>
      </c>
    </row>
    <row r="1002" spans="1:50" hidden="1" x14ac:dyDescent="0.25">
      <c r="A1002" s="60" t="s">
        <v>70</v>
      </c>
      <c r="B1002" s="16" t="s">
        <v>361</v>
      </c>
      <c r="C1002" s="16" t="s">
        <v>165</v>
      </c>
      <c r="D1002" s="16" t="s">
        <v>22</v>
      </c>
      <c r="E1002" s="16" t="s">
        <v>406</v>
      </c>
      <c r="F1002" s="16" t="s">
        <v>71</v>
      </c>
      <c r="G1002" s="13">
        <f t="shared" si="1570"/>
        <v>3682</v>
      </c>
      <c r="H1002" s="13">
        <f t="shared" si="1570"/>
        <v>0</v>
      </c>
      <c r="I1002" s="13">
        <f t="shared" si="1570"/>
        <v>0</v>
      </c>
      <c r="J1002" s="13">
        <f t="shared" si="1570"/>
        <v>0</v>
      </c>
      <c r="K1002" s="13">
        <f t="shared" si="1570"/>
        <v>0</v>
      </c>
      <c r="L1002" s="13">
        <f t="shared" si="1570"/>
        <v>0</v>
      </c>
      <c r="M1002" s="13">
        <f t="shared" si="1570"/>
        <v>3682</v>
      </c>
      <c r="N1002" s="13">
        <f t="shared" si="1570"/>
        <v>0</v>
      </c>
      <c r="O1002" s="13">
        <f t="shared" si="1570"/>
        <v>0</v>
      </c>
      <c r="P1002" s="13">
        <f t="shared" si="1570"/>
        <v>0</v>
      </c>
      <c r="Q1002" s="13">
        <f t="shared" si="1570"/>
        <v>0</v>
      </c>
      <c r="R1002" s="13">
        <f t="shared" si="1570"/>
        <v>0</v>
      </c>
      <c r="S1002" s="13">
        <f t="shared" si="1571"/>
        <v>3682</v>
      </c>
      <c r="T1002" s="13">
        <f t="shared" si="1571"/>
        <v>0</v>
      </c>
      <c r="U1002" s="13">
        <f t="shared" si="1571"/>
        <v>0</v>
      </c>
      <c r="V1002" s="13">
        <f t="shared" si="1571"/>
        <v>0</v>
      </c>
      <c r="W1002" s="13">
        <f t="shared" si="1571"/>
        <v>0</v>
      </c>
      <c r="X1002" s="13">
        <f t="shared" si="1571"/>
        <v>0</v>
      </c>
      <c r="Y1002" s="13">
        <f t="shared" si="1571"/>
        <v>3682</v>
      </c>
      <c r="Z1002" s="13">
        <f t="shared" si="1571"/>
        <v>0</v>
      </c>
      <c r="AA1002" s="13">
        <f t="shared" si="1571"/>
        <v>0</v>
      </c>
      <c r="AB1002" s="13">
        <f t="shared" si="1571"/>
        <v>0</v>
      </c>
      <c r="AC1002" s="13">
        <f t="shared" si="1571"/>
        <v>0</v>
      </c>
      <c r="AD1002" s="13">
        <f t="shared" si="1571"/>
        <v>0</v>
      </c>
      <c r="AE1002" s="13">
        <f t="shared" si="1571"/>
        <v>3682</v>
      </c>
      <c r="AF1002" s="13">
        <f t="shared" si="1571"/>
        <v>0</v>
      </c>
      <c r="AG1002" s="13">
        <f t="shared" si="1572"/>
        <v>0</v>
      </c>
      <c r="AH1002" s="13">
        <f t="shared" si="1572"/>
        <v>0</v>
      </c>
      <c r="AI1002" s="13">
        <f t="shared" si="1572"/>
        <v>1068</v>
      </c>
      <c r="AJ1002" s="13">
        <f t="shared" si="1572"/>
        <v>0</v>
      </c>
      <c r="AK1002" s="81">
        <f t="shared" si="1572"/>
        <v>4750</v>
      </c>
      <c r="AL1002" s="81">
        <f t="shared" si="1572"/>
        <v>0</v>
      </c>
      <c r="AM1002" s="13">
        <f t="shared" si="1572"/>
        <v>0</v>
      </c>
      <c r="AN1002" s="13">
        <f t="shared" si="1572"/>
        <v>0</v>
      </c>
      <c r="AO1002" s="13">
        <f t="shared" si="1572"/>
        <v>0</v>
      </c>
      <c r="AP1002" s="13">
        <f t="shared" si="1572"/>
        <v>0</v>
      </c>
      <c r="AQ1002" s="13">
        <f t="shared" si="1572"/>
        <v>4750</v>
      </c>
      <c r="AR1002" s="13">
        <f t="shared" si="1572"/>
        <v>0</v>
      </c>
      <c r="AS1002" s="13">
        <f t="shared" si="1573"/>
        <v>0</v>
      </c>
      <c r="AT1002" s="13">
        <f t="shared" si="1573"/>
        <v>0</v>
      </c>
      <c r="AU1002" s="13">
        <f t="shared" si="1573"/>
        <v>0</v>
      </c>
      <c r="AV1002" s="13">
        <f t="shared" si="1573"/>
        <v>0</v>
      </c>
      <c r="AW1002" s="13">
        <f t="shared" si="1573"/>
        <v>4750</v>
      </c>
      <c r="AX1002" s="13">
        <f t="shared" si="1573"/>
        <v>0</v>
      </c>
    </row>
    <row r="1003" spans="1:50" ht="55.5" hidden="1" customHeight="1" x14ac:dyDescent="0.25">
      <c r="A1003" s="60" t="s">
        <v>472</v>
      </c>
      <c r="B1003" s="16" t="s">
        <v>361</v>
      </c>
      <c r="C1003" s="16" t="s">
        <v>165</v>
      </c>
      <c r="D1003" s="16" t="s">
        <v>22</v>
      </c>
      <c r="E1003" s="16" t="s">
        <v>406</v>
      </c>
      <c r="F1003" s="16" t="s">
        <v>293</v>
      </c>
      <c r="G1003" s="13">
        <v>3682</v>
      </c>
      <c r="H1003" s="13"/>
      <c r="I1003" s="13"/>
      <c r="J1003" s="13"/>
      <c r="K1003" s="13"/>
      <c r="L1003" s="13"/>
      <c r="M1003" s="13">
        <f>G1003+I1003+J1003+K1003+L1003</f>
        <v>3682</v>
      </c>
      <c r="N1003" s="13">
        <f>H1003+J1003</f>
        <v>0</v>
      </c>
      <c r="O1003" s="13"/>
      <c r="P1003" s="13"/>
      <c r="Q1003" s="13"/>
      <c r="R1003" s="13"/>
      <c r="S1003" s="13">
        <f>M1003+O1003+P1003+Q1003+R1003</f>
        <v>3682</v>
      </c>
      <c r="T1003" s="13">
        <f>N1003+P1003</f>
        <v>0</v>
      </c>
      <c r="U1003" s="13"/>
      <c r="V1003" s="13"/>
      <c r="W1003" s="13"/>
      <c r="X1003" s="13"/>
      <c r="Y1003" s="13">
        <f>S1003+U1003+V1003+W1003+X1003</f>
        <v>3682</v>
      </c>
      <c r="Z1003" s="13">
        <f>T1003+V1003</f>
        <v>0</v>
      </c>
      <c r="AA1003" s="13"/>
      <c r="AB1003" s="13"/>
      <c r="AC1003" s="13"/>
      <c r="AD1003" s="13"/>
      <c r="AE1003" s="13">
        <f>Y1003+AA1003+AB1003+AC1003+AD1003</f>
        <v>3682</v>
      </c>
      <c r="AF1003" s="13">
        <f>Z1003+AB1003</f>
        <v>0</v>
      </c>
      <c r="AG1003" s="13"/>
      <c r="AH1003" s="13"/>
      <c r="AI1003" s="13">
        <v>1068</v>
      </c>
      <c r="AJ1003" s="13"/>
      <c r="AK1003" s="81">
        <f>AE1003+AG1003+AH1003+AI1003+AJ1003</f>
        <v>4750</v>
      </c>
      <c r="AL1003" s="81">
        <f>AF1003+AH1003</f>
        <v>0</v>
      </c>
      <c r="AM1003" s="13"/>
      <c r="AN1003" s="13"/>
      <c r="AO1003" s="13"/>
      <c r="AP1003" s="13"/>
      <c r="AQ1003" s="13">
        <f>AK1003+AM1003+AN1003+AO1003+AP1003</f>
        <v>4750</v>
      </c>
      <c r="AR1003" s="13">
        <f>AL1003+AN1003</f>
        <v>0</v>
      </c>
      <c r="AS1003" s="13"/>
      <c r="AT1003" s="13"/>
      <c r="AU1003" s="13"/>
      <c r="AV1003" s="13"/>
      <c r="AW1003" s="13">
        <f>AQ1003+AS1003+AT1003+AU1003+AV1003</f>
        <v>4750</v>
      </c>
      <c r="AX1003" s="13">
        <f>AR1003+AT1003</f>
        <v>0</v>
      </c>
    </row>
    <row r="1004" spans="1:50" ht="49.5" hidden="1" x14ac:dyDescent="0.25">
      <c r="A1004" s="60" t="s">
        <v>370</v>
      </c>
      <c r="B1004" s="16" t="s">
        <v>361</v>
      </c>
      <c r="C1004" s="16" t="s">
        <v>165</v>
      </c>
      <c r="D1004" s="16" t="s">
        <v>22</v>
      </c>
      <c r="E1004" s="16" t="s">
        <v>437</v>
      </c>
      <c r="F1004" s="50"/>
      <c r="G1004" s="13">
        <f>G1005</f>
        <v>2500</v>
      </c>
      <c r="H1004" s="13">
        <f t="shared" ref="H1004:R1004" si="1574">H1005</f>
        <v>0</v>
      </c>
      <c r="I1004" s="13">
        <f t="shared" si="1574"/>
        <v>0</v>
      </c>
      <c r="J1004" s="13">
        <f t="shared" si="1574"/>
        <v>0</v>
      </c>
      <c r="K1004" s="13">
        <f t="shared" si="1574"/>
        <v>0</v>
      </c>
      <c r="L1004" s="13">
        <f t="shared" si="1574"/>
        <v>0</v>
      </c>
      <c r="M1004" s="13">
        <f t="shared" si="1574"/>
        <v>2500</v>
      </c>
      <c r="N1004" s="13">
        <f t="shared" si="1574"/>
        <v>0</v>
      </c>
      <c r="O1004" s="13">
        <f t="shared" si="1574"/>
        <v>0</v>
      </c>
      <c r="P1004" s="13">
        <f t="shared" si="1574"/>
        <v>0</v>
      </c>
      <c r="Q1004" s="13">
        <f t="shared" si="1574"/>
        <v>0</v>
      </c>
      <c r="R1004" s="13">
        <f t="shared" si="1574"/>
        <v>0</v>
      </c>
      <c r="S1004" s="13">
        <f t="shared" ref="S1004:AH1007" si="1575">S1005</f>
        <v>2500</v>
      </c>
      <c r="T1004" s="13">
        <f t="shared" si="1575"/>
        <v>0</v>
      </c>
      <c r="U1004" s="13">
        <f t="shared" si="1575"/>
        <v>0</v>
      </c>
      <c r="V1004" s="13">
        <f t="shared" si="1575"/>
        <v>0</v>
      </c>
      <c r="W1004" s="13">
        <f t="shared" si="1575"/>
        <v>0</v>
      </c>
      <c r="X1004" s="13">
        <f t="shared" si="1575"/>
        <v>0</v>
      </c>
      <c r="Y1004" s="13">
        <f t="shared" si="1575"/>
        <v>2500</v>
      </c>
      <c r="Z1004" s="13">
        <f t="shared" si="1575"/>
        <v>0</v>
      </c>
      <c r="AA1004" s="13">
        <f t="shared" si="1575"/>
        <v>0</v>
      </c>
      <c r="AB1004" s="13">
        <f t="shared" si="1575"/>
        <v>0</v>
      </c>
      <c r="AC1004" s="13">
        <f t="shared" si="1575"/>
        <v>0</v>
      </c>
      <c r="AD1004" s="13">
        <f t="shared" si="1575"/>
        <v>0</v>
      </c>
      <c r="AE1004" s="13">
        <f t="shared" si="1575"/>
        <v>2500</v>
      </c>
      <c r="AF1004" s="13">
        <f t="shared" si="1575"/>
        <v>0</v>
      </c>
      <c r="AG1004" s="13">
        <f t="shared" si="1575"/>
        <v>0</v>
      </c>
      <c r="AH1004" s="13">
        <f t="shared" si="1575"/>
        <v>0</v>
      </c>
      <c r="AI1004" s="13">
        <f t="shared" ref="AG1004:AV1007" si="1576">AI1005</f>
        <v>0</v>
      </c>
      <c r="AJ1004" s="13">
        <f t="shared" si="1576"/>
        <v>0</v>
      </c>
      <c r="AK1004" s="81">
        <f t="shared" si="1576"/>
        <v>2500</v>
      </c>
      <c r="AL1004" s="81">
        <f t="shared" si="1576"/>
        <v>0</v>
      </c>
      <c r="AM1004" s="13">
        <f t="shared" si="1576"/>
        <v>0</v>
      </c>
      <c r="AN1004" s="13">
        <f t="shared" si="1576"/>
        <v>0</v>
      </c>
      <c r="AO1004" s="13">
        <f t="shared" si="1576"/>
        <v>0</v>
      </c>
      <c r="AP1004" s="13">
        <f t="shared" si="1576"/>
        <v>0</v>
      </c>
      <c r="AQ1004" s="13">
        <f t="shared" si="1576"/>
        <v>2500</v>
      </c>
      <c r="AR1004" s="13">
        <f t="shared" si="1576"/>
        <v>0</v>
      </c>
      <c r="AS1004" s="13">
        <f t="shared" si="1576"/>
        <v>0</v>
      </c>
      <c r="AT1004" s="13">
        <f t="shared" si="1576"/>
        <v>0</v>
      </c>
      <c r="AU1004" s="13">
        <f t="shared" si="1576"/>
        <v>0</v>
      </c>
      <c r="AV1004" s="13">
        <f t="shared" si="1576"/>
        <v>0</v>
      </c>
      <c r="AW1004" s="13">
        <f t="shared" ref="AS1004:AX1007" si="1577">AW1005</f>
        <v>2500</v>
      </c>
      <c r="AX1004" s="13">
        <f t="shared" si="1577"/>
        <v>0</v>
      </c>
    </row>
    <row r="1005" spans="1:50" hidden="1" x14ac:dyDescent="0.25">
      <c r="A1005" s="60" t="s">
        <v>15</v>
      </c>
      <c r="B1005" s="16" t="s">
        <v>361</v>
      </c>
      <c r="C1005" s="16" t="s">
        <v>165</v>
      </c>
      <c r="D1005" s="16" t="s">
        <v>22</v>
      </c>
      <c r="E1005" s="16" t="s">
        <v>438</v>
      </c>
      <c r="F1005" s="50"/>
      <c r="G1005" s="13">
        <f t="shared" ref="G1005:R1007" si="1578">G1006</f>
        <v>2500</v>
      </c>
      <c r="H1005" s="13">
        <f t="shared" si="1578"/>
        <v>0</v>
      </c>
      <c r="I1005" s="13">
        <f t="shared" si="1578"/>
        <v>0</v>
      </c>
      <c r="J1005" s="13">
        <f t="shared" si="1578"/>
        <v>0</v>
      </c>
      <c r="K1005" s="13">
        <f t="shared" si="1578"/>
        <v>0</v>
      </c>
      <c r="L1005" s="13">
        <f t="shared" si="1578"/>
        <v>0</v>
      </c>
      <c r="M1005" s="13">
        <f t="shared" si="1578"/>
        <v>2500</v>
      </c>
      <c r="N1005" s="13">
        <f t="shared" si="1578"/>
        <v>0</v>
      </c>
      <c r="O1005" s="13">
        <f t="shared" si="1578"/>
        <v>0</v>
      </c>
      <c r="P1005" s="13">
        <f t="shared" si="1578"/>
        <v>0</v>
      </c>
      <c r="Q1005" s="13">
        <f t="shared" si="1578"/>
        <v>0</v>
      </c>
      <c r="R1005" s="13">
        <f t="shared" si="1578"/>
        <v>0</v>
      </c>
      <c r="S1005" s="13">
        <f t="shared" si="1575"/>
        <v>2500</v>
      </c>
      <c r="T1005" s="13">
        <f t="shared" si="1575"/>
        <v>0</v>
      </c>
      <c r="U1005" s="13">
        <f t="shared" si="1575"/>
        <v>0</v>
      </c>
      <c r="V1005" s="13">
        <f t="shared" si="1575"/>
        <v>0</v>
      </c>
      <c r="W1005" s="13">
        <f t="shared" si="1575"/>
        <v>0</v>
      </c>
      <c r="X1005" s="13">
        <f t="shared" si="1575"/>
        <v>0</v>
      </c>
      <c r="Y1005" s="13">
        <f t="shared" si="1575"/>
        <v>2500</v>
      </c>
      <c r="Z1005" s="13">
        <f t="shared" si="1575"/>
        <v>0</v>
      </c>
      <c r="AA1005" s="13">
        <f t="shared" si="1575"/>
        <v>0</v>
      </c>
      <c r="AB1005" s="13">
        <f t="shared" si="1575"/>
        <v>0</v>
      </c>
      <c r="AC1005" s="13">
        <f t="shared" si="1575"/>
        <v>0</v>
      </c>
      <c r="AD1005" s="13">
        <f t="shared" si="1575"/>
        <v>0</v>
      </c>
      <c r="AE1005" s="13">
        <f t="shared" si="1575"/>
        <v>2500</v>
      </c>
      <c r="AF1005" s="13">
        <f t="shared" si="1575"/>
        <v>0</v>
      </c>
      <c r="AG1005" s="13">
        <f t="shared" si="1576"/>
        <v>0</v>
      </c>
      <c r="AH1005" s="13">
        <f t="shared" si="1576"/>
        <v>0</v>
      </c>
      <c r="AI1005" s="13">
        <f t="shared" si="1576"/>
        <v>0</v>
      </c>
      <c r="AJ1005" s="13">
        <f t="shared" si="1576"/>
        <v>0</v>
      </c>
      <c r="AK1005" s="81">
        <f t="shared" si="1576"/>
        <v>2500</v>
      </c>
      <c r="AL1005" s="81">
        <f t="shared" si="1576"/>
        <v>0</v>
      </c>
      <c r="AM1005" s="13">
        <f t="shared" si="1576"/>
        <v>0</v>
      </c>
      <c r="AN1005" s="13">
        <f t="shared" si="1576"/>
        <v>0</v>
      </c>
      <c r="AO1005" s="13">
        <f t="shared" si="1576"/>
        <v>0</v>
      </c>
      <c r="AP1005" s="13">
        <f t="shared" si="1576"/>
        <v>0</v>
      </c>
      <c r="AQ1005" s="13">
        <f t="shared" si="1576"/>
        <v>2500</v>
      </c>
      <c r="AR1005" s="13">
        <f t="shared" si="1576"/>
        <v>0</v>
      </c>
      <c r="AS1005" s="13">
        <f t="shared" si="1577"/>
        <v>0</v>
      </c>
      <c r="AT1005" s="13">
        <f t="shared" si="1577"/>
        <v>0</v>
      </c>
      <c r="AU1005" s="13">
        <f t="shared" si="1577"/>
        <v>0</v>
      </c>
      <c r="AV1005" s="13">
        <f t="shared" si="1577"/>
        <v>0</v>
      </c>
      <c r="AW1005" s="13">
        <f t="shared" si="1577"/>
        <v>2500</v>
      </c>
      <c r="AX1005" s="13">
        <f t="shared" si="1577"/>
        <v>0</v>
      </c>
    </row>
    <row r="1006" spans="1:50" hidden="1" x14ac:dyDescent="0.25">
      <c r="A1006" s="60" t="s">
        <v>189</v>
      </c>
      <c r="B1006" s="16" t="s">
        <v>361</v>
      </c>
      <c r="C1006" s="16" t="s">
        <v>165</v>
      </c>
      <c r="D1006" s="16" t="s">
        <v>22</v>
      </c>
      <c r="E1006" s="16" t="s">
        <v>439</v>
      </c>
      <c r="F1006" s="50"/>
      <c r="G1006" s="13">
        <f t="shared" si="1578"/>
        <v>2500</v>
      </c>
      <c r="H1006" s="13">
        <f t="shared" si="1578"/>
        <v>0</v>
      </c>
      <c r="I1006" s="13">
        <f t="shared" si="1578"/>
        <v>0</v>
      </c>
      <c r="J1006" s="13">
        <f t="shared" si="1578"/>
        <v>0</v>
      </c>
      <c r="K1006" s="13">
        <f t="shared" si="1578"/>
        <v>0</v>
      </c>
      <c r="L1006" s="13">
        <f t="shared" si="1578"/>
        <v>0</v>
      </c>
      <c r="M1006" s="13">
        <f t="shared" si="1578"/>
        <v>2500</v>
      </c>
      <c r="N1006" s="13">
        <f t="shared" si="1578"/>
        <v>0</v>
      </c>
      <c r="O1006" s="13">
        <f t="shared" si="1578"/>
        <v>0</v>
      </c>
      <c r="P1006" s="13">
        <f t="shared" si="1578"/>
        <v>0</v>
      </c>
      <c r="Q1006" s="13">
        <f t="shared" si="1578"/>
        <v>0</v>
      </c>
      <c r="R1006" s="13">
        <f t="shared" si="1578"/>
        <v>0</v>
      </c>
      <c r="S1006" s="13">
        <f t="shared" si="1575"/>
        <v>2500</v>
      </c>
      <c r="T1006" s="13">
        <f t="shared" si="1575"/>
        <v>0</v>
      </c>
      <c r="U1006" s="13">
        <f t="shared" si="1575"/>
        <v>0</v>
      </c>
      <c r="V1006" s="13">
        <f t="shared" si="1575"/>
        <v>0</v>
      </c>
      <c r="W1006" s="13">
        <f t="shared" si="1575"/>
        <v>0</v>
      </c>
      <c r="X1006" s="13">
        <f t="shared" si="1575"/>
        <v>0</v>
      </c>
      <c r="Y1006" s="13">
        <f t="shared" si="1575"/>
        <v>2500</v>
      </c>
      <c r="Z1006" s="13">
        <f t="shared" si="1575"/>
        <v>0</v>
      </c>
      <c r="AA1006" s="13">
        <f t="shared" si="1575"/>
        <v>0</v>
      </c>
      <c r="AB1006" s="13">
        <f t="shared" si="1575"/>
        <v>0</v>
      </c>
      <c r="AC1006" s="13">
        <f t="shared" si="1575"/>
        <v>0</v>
      </c>
      <c r="AD1006" s="13">
        <f t="shared" si="1575"/>
        <v>0</v>
      </c>
      <c r="AE1006" s="13">
        <f t="shared" si="1575"/>
        <v>2500</v>
      </c>
      <c r="AF1006" s="13">
        <f t="shared" si="1575"/>
        <v>0</v>
      </c>
      <c r="AG1006" s="13">
        <f t="shared" si="1576"/>
        <v>0</v>
      </c>
      <c r="AH1006" s="13">
        <f t="shared" si="1576"/>
        <v>0</v>
      </c>
      <c r="AI1006" s="13">
        <f t="shared" si="1576"/>
        <v>0</v>
      </c>
      <c r="AJ1006" s="13">
        <f t="shared" si="1576"/>
        <v>0</v>
      </c>
      <c r="AK1006" s="81">
        <f t="shared" si="1576"/>
        <v>2500</v>
      </c>
      <c r="AL1006" s="81">
        <f t="shared" si="1576"/>
        <v>0</v>
      </c>
      <c r="AM1006" s="13">
        <f t="shared" si="1576"/>
        <v>0</v>
      </c>
      <c r="AN1006" s="13">
        <f t="shared" si="1576"/>
        <v>0</v>
      </c>
      <c r="AO1006" s="13">
        <f t="shared" si="1576"/>
        <v>0</v>
      </c>
      <c r="AP1006" s="13">
        <f t="shared" si="1576"/>
        <v>0</v>
      </c>
      <c r="AQ1006" s="13">
        <f t="shared" si="1576"/>
        <v>2500</v>
      </c>
      <c r="AR1006" s="13">
        <f t="shared" si="1576"/>
        <v>0</v>
      </c>
      <c r="AS1006" s="13">
        <f t="shared" si="1577"/>
        <v>0</v>
      </c>
      <c r="AT1006" s="13">
        <f t="shared" si="1577"/>
        <v>0</v>
      </c>
      <c r="AU1006" s="13">
        <f t="shared" si="1577"/>
        <v>0</v>
      </c>
      <c r="AV1006" s="13">
        <f t="shared" si="1577"/>
        <v>0</v>
      </c>
      <c r="AW1006" s="13">
        <f t="shared" si="1577"/>
        <v>2500</v>
      </c>
      <c r="AX1006" s="13">
        <f t="shared" si="1577"/>
        <v>0</v>
      </c>
    </row>
    <row r="1007" spans="1:50" ht="33" hidden="1" x14ac:dyDescent="0.25">
      <c r="A1007" s="60" t="s">
        <v>270</v>
      </c>
      <c r="B1007" s="16" t="s">
        <v>361</v>
      </c>
      <c r="C1007" s="16" t="s">
        <v>165</v>
      </c>
      <c r="D1007" s="16" t="s">
        <v>22</v>
      </c>
      <c r="E1007" s="16" t="s">
        <v>439</v>
      </c>
      <c r="F1007" s="16" t="s">
        <v>33</v>
      </c>
      <c r="G1007" s="13">
        <f t="shared" si="1578"/>
        <v>2500</v>
      </c>
      <c r="H1007" s="13">
        <f t="shared" si="1578"/>
        <v>0</v>
      </c>
      <c r="I1007" s="13">
        <f t="shared" si="1578"/>
        <v>0</v>
      </c>
      <c r="J1007" s="13">
        <f t="shared" si="1578"/>
        <v>0</v>
      </c>
      <c r="K1007" s="13">
        <f t="shared" si="1578"/>
        <v>0</v>
      </c>
      <c r="L1007" s="13">
        <f t="shared" si="1578"/>
        <v>0</v>
      </c>
      <c r="M1007" s="13">
        <f t="shared" si="1578"/>
        <v>2500</v>
      </c>
      <c r="N1007" s="13">
        <f t="shared" si="1578"/>
        <v>0</v>
      </c>
      <c r="O1007" s="13">
        <f t="shared" si="1578"/>
        <v>0</v>
      </c>
      <c r="P1007" s="13">
        <f t="shared" si="1578"/>
        <v>0</v>
      </c>
      <c r="Q1007" s="13">
        <f t="shared" si="1578"/>
        <v>0</v>
      </c>
      <c r="R1007" s="13">
        <f t="shared" si="1578"/>
        <v>0</v>
      </c>
      <c r="S1007" s="13">
        <f t="shared" si="1575"/>
        <v>2500</v>
      </c>
      <c r="T1007" s="13">
        <f t="shared" si="1575"/>
        <v>0</v>
      </c>
      <c r="U1007" s="13">
        <f t="shared" si="1575"/>
        <v>0</v>
      </c>
      <c r="V1007" s="13">
        <f t="shared" si="1575"/>
        <v>0</v>
      </c>
      <c r="W1007" s="13">
        <f t="shared" si="1575"/>
        <v>0</v>
      </c>
      <c r="X1007" s="13">
        <f t="shared" si="1575"/>
        <v>0</v>
      </c>
      <c r="Y1007" s="13">
        <f t="shared" si="1575"/>
        <v>2500</v>
      </c>
      <c r="Z1007" s="13">
        <f t="shared" si="1575"/>
        <v>0</v>
      </c>
      <c r="AA1007" s="13">
        <f t="shared" si="1575"/>
        <v>0</v>
      </c>
      <c r="AB1007" s="13">
        <f t="shared" si="1575"/>
        <v>0</v>
      </c>
      <c r="AC1007" s="13">
        <f t="shared" si="1575"/>
        <v>0</v>
      </c>
      <c r="AD1007" s="13">
        <f t="shared" si="1575"/>
        <v>0</v>
      </c>
      <c r="AE1007" s="13">
        <f t="shared" si="1575"/>
        <v>2500</v>
      </c>
      <c r="AF1007" s="13">
        <f t="shared" si="1575"/>
        <v>0</v>
      </c>
      <c r="AG1007" s="13">
        <f t="shared" si="1576"/>
        <v>0</v>
      </c>
      <c r="AH1007" s="13">
        <f t="shared" si="1576"/>
        <v>0</v>
      </c>
      <c r="AI1007" s="13">
        <f t="shared" si="1576"/>
        <v>0</v>
      </c>
      <c r="AJ1007" s="13">
        <f t="shared" si="1576"/>
        <v>0</v>
      </c>
      <c r="AK1007" s="81">
        <f t="shared" si="1576"/>
        <v>2500</v>
      </c>
      <c r="AL1007" s="81">
        <f t="shared" si="1576"/>
        <v>0</v>
      </c>
      <c r="AM1007" s="13">
        <f t="shared" si="1576"/>
        <v>0</v>
      </c>
      <c r="AN1007" s="13">
        <f t="shared" si="1576"/>
        <v>0</v>
      </c>
      <c r="AO1007" s="13">
        <f t="shared" si="1576"/>
        <v>0</v>
      </c>
      <c r="AP1007" s="13">
        <f t="shared" si="1576"/>
        <v>0</v>
      </c>
      <c r="AQ1007" s="13">
        <f t="shared" si="1576"/>
        <v>2500</v>
      </c>
      <c r="AR1007" s="13">
        <f t="shared" si="1576"/>
        <v>0</v>
      </c>
      <c r="AS1007" s="13">
        <f t="shared" si="1577"/>
        <v>0</v>
      </c>
      <c r="AT1007" s="13">
        <f t="shared" si="1577"/>
        <v>0</v>
      </c>
      <c r="AU1007" s="13">
        <f t="shared" si="1577"/>
        <v>0</v>
      </c>
      <c r="AV1007" s="13">
        <f t="shared" si="1577"/>
        <v>0</v>
      </c>
      <c r="AW1007" s="13">
        <f t="shared" si="1577"/>
        <v>2500</v>
      </c>
      <c r="AX1007" s="13">
        <f t="shared" si="1577"/>
        <v>0</v>
      </c>
    </row>
    <row r="1008" spans="1:50" ht="33" hidden="1" x14ac:dyDescent="0.25">
      <c r="A1008" s="60" t="s">
        <v>39</v>
      </c>
      <c r="B1008" s="16" t="s">
        <v>361</v>
      </c>
      <c r="C1008" s="16" t="s">
        <v>165</v>
      </c>
      <c r="D1008" s="16" t="s">
        <v>22</v>
      </c>
      <c r="E1008" s="16" t="s">
        <v>439</v>
      </c>
      <c r="F1008" s="16" t="s">
        <v>40</v>
      </c>
      <c r="G1008" s="13">
        <v>2500</v>
      </c>
      <c r="H1008" s="13"/>
      <c r="I1008" s="13"/>
      <c r="J1008" s="13"/>
      <c r="K1008" s="13"/>
      <c r="L1008" s="13"/>
      <c r="M1008" s="13">
        <f>G1008+I1008+J1008+K1008+L1008</f>
        <v>2500</v>
      </c>
      <c r="N1008" s="13">
        <f>H1008+J1008</f>
        <v>0</v>
      </c>
      <c r="O1008" s="13"/>
      <c r="P1008" s="13"/>
      <c r="Q1008" s="13"/>
      <c r="R1008" s="13"/>
      <c r="S1008" s="13">
        <f>M1008+O1008+P1008+Q1008+R1008</f>
        <v>2500</v>
      </c>
      <c r="T1008" s="13">
        <f>N1008+P1008</f>
        <v>0</v>
      </c>
      <c r="U1008" s="13"/>
      <c r="V1008" s="13"/>
      <c r="W1008" s="13"/>
      <c r="X1008" s="13"/>
      <c r="Y1008" s="13">
        <f>S1008+U1008+V1008+W1008+X1008</f>
        <v>2500</v>
      </c>
      <c r="Z1008" s="13">
        <f>T1008+V1008</f>
        <v>0</v>
      </c>
      <c r="AA1008" s="13"/>
      <c r="AB1008" s="13"/>
      <c r="AC1008" s="13"/>
      <c r="AD1008" s="13"/>
      <c r="AE1008" s="13">
        <f>Y1008+AA1008+AB1008+AC1008+AD1008</f>
        <v>2500</v>
      </c>
      <c r="AF1008" s="13">
        <f>Z1008+AB1008</f>
        <v>0</v>
      </c>
      <c r="AG1008" s="13"/>
      <c r="AH1008" s="13"/>
      <c r="AI1008" s="13"/>
      <c r="AJ1008" s="13"/>
      <c r="AK1008" s="81">
        <f>AE1008+AG1008+AH1008+AI1008+AJ1008</f>
        <v>2500</v>
      </c>
      <c r="AL1008" s="81">
        <f>AF1008+AH1008</f>
        <v>0</v>
      </c>
      <c r="AM1008" s="13"/>
      <c r="AN1008" s="13"/>
      <c r="AO1008" s="13"/>
      <c r="AP1008" s="13"/>
      <c r="AQ1008" s="13">
        <f>AK1008+AM1008+AN1008+AO1008+AP1008</f>
        <v>2500</v>
      </c>
      <c r="AR1008" s="13">
        <f>AL1008+AN1008</f>
        <v>0</v>
      </c>
      <c r="AS1008" s="13"/>
      <c r="AT1008" s="13"/>
      <c r="AU1008" s="13"/>
      <c r="AV1008" s="13"/>
      <c r="AW1008" s="13">
        <f>AQ1008+AS1008+AT1008+AU1008+AV1008</f>
        <v>2500</v>
      </c>
      <c r="AX1008" s="13">
        <f>AR1008+AT1008</f>
        <v>0</v>
      </c>
    </row>
    <row r="1009" spans="1:50" ht="33" hidden="1" x14ac:dyDescent="0.25">
      <c r="A1009" s="60" t="s">
        <v>371</v>
      </c>
      <c r="B1009" s="16" t="s">
        <v>361</v>
      </c>
      <c r="C1009" s="16" t="s">
        <v>165</v>
      </c>
      <c r="D1009" s="16" t="s">
        <v>22</v>
      </c>
      <c r="E1009" s="16" t="s">
        <v>453</v>
      </c>
      <c r="F1009" s="16"/>
      <c r="G1009" s="13">
        <f>G1010</f>
        <v>170000</v>
      </c>
      <c r="H1009" s="13">
        <f t="shared" ref="H1009:R1012" si="1579">H1010</f>
        <v>0</v>
      </c>
      <c r="I1009" s="13">
        <f t="shared" si="1579"/>
        <v>0</v>
      </c>
      <c r="J1009" s="13">
        <f t="shared" si="1579"/>
        <v>0</v>
      </c>
      <c r="K1009" s="13">
        <f t="shared" si="1579"/>
        <v>0</v>
      </c>
      <c r="L1009" s="13">
        <f t="shared" si="1579"/>
        <v>0</v>
      </c>
      <c r="M1009" s="13">
        <f t="shared" si="1579"/>
        <v>170000</v>
      </c>
      <c r="N1009" s="13">
        <f t="shared" si="1579"/>
        <v>0</v>
      </c>
      <c r="O1009" s="13">
        <f t="shared" si="1579"/>
        <v>0</v>
      </c>
      <c r="P1009" s="13">
        <f t="shared" si="1579"/>
        <v>0</v>
      </c>
      <c r="Q1009" s="13">
        <f t="shared" si="1579"/>
        <v>0</v>
      </c>
      <c r="R1009" s="13">
        <f t="shared" si="1579"/>
        <v>0</v>
      </c>
      <c r="S1009" s="13">
        <f t="shared" ref="S1009:AH1012" si="1580">S1010</f>
        <v>170000</v>
      </c>
      <c r="T1009" s="13">
        <f t="shared" si="1580"/>
        <v>0</v>
      </c>
      <c r="U1009" s="13">
        <f t="shared" si="1580"/>
        <v>0</v>
      </c>
      <c r="V1009" s="13">
        <f t="shared" si="1580"/>
        <v>0</v>
      </c>
      <c r="W1009" s="13">
        <f t="shared" si="1580"/>
        <v>0</v>
      </c>
      <c r="X1009" s="13">
        <f t="shared" si="1580"/>
        <v>0</v>
      </c>
      <c r="Y1009" s="13">
        <f t="shared" si="1580"/>
        <v>170000</v>
      </c>
      <c r="Z1009" s="13">
        <f t="shared" si="1580"/>
        <v>0</v>
      </c>
      <c r="AA1009" s="13">
        <f t="shared" si="1580"/>
        <v>0</v>
      </c>
      <c r="AB1009" s="13">
        <f t="shared" si="1580"/>
        <v>0</v>
      </c>
      <c r="AC1009" s="13">
        <f t="shared" si="1580"/>
        <v>0</v>
      </c>
      <c r="AD1009" s="13">
        <f t="shared" si="1580"/>
        <v>0</v>
      </c>
      <c r="AE1009" s="13">
        <f t="shared" si="1580"/>
        <v>170000</v>
      </c>
      <c r="AF1009" s="13">
        <f t="shared" si="1580"/>
        <v>0</v>
      </c>
      <c r="AG1009" s="13">
        <f t="shared" si="1580"/>
        <v>0</v>
      </c>
      <c r="AH1009" s="13">
        <f t="shared" si="1580"/>
        <v>0</v>
      </c>
      <c r="AI1009" s="13">
        <f t="shared" ref="AG1009:AV1012" si="1581">AI1010</f>
        <v>0</v>
      </c>
      <c r="AJ1009" s="13">
        <f t="shared" si="1581"/>
        <v>0</v>
      </c>
      <c r="AK1009" s="81">
        <f t="shared" si="1581"/>
        <v>170000</v>
      </c>
      <c r="AL1009" s="81">
        <f t="shared" si="1581"/>
        <v>0</v>
      </c>
      <c r="AM1009" s="13">
        <f>AM1010+AM1014+AM1017</f>
        <v>-97073</v>
      </c>
      <c r="AN1009" s="13">
        <f t="shared" ref="AN1009:AR1009" si="1582">AN1010+AN1014+AN1017</f>
        <v>36421</v>
      </c>
      <c r="AO1009" s="13">
        <f t="shared" si="1582"/>
        <v>17940</v>
      </c>
      <c r="AP1009" s="13">
        <f t="shared" si="1582"/>
        <v>0</v>
      </c>
      <c r="AQ1009" s="13">
        <f t="shared" si="1582"/>
        <v>127288</v>
      </c>
      <c r="AR1009" s="13">
        <f t="shared" si="1582"/>
        <v>36421</v>
      </c>
      <c r="AS1009" s="13">
        <f>AS1010+AS1014+AS1017</f>
        <v>0</v>
      </c>
      <c r="AT1009" s="13">
        <f t="shared" ref="AT1009:AX1009" si="1583">AT1010+AT1014+AT1017</f>
        <v>0</v>
      </c>
      <c r="AU1009" s="13">
        <f t="shared" si="1583"/>
        <v>0</v>
      </c>
      <c r="AV1009" s="13">
        <f t="shared" si="1583"/>
        <v>0</v>
      </c>
      <c r="AW1009" s="13">
        <f t="shared" si="1583"/>
        <v>127288</v>
      </c>
      <c r="AX1009" s="13">
        <f t="shared" si="1583"/>
        <v>36421</v>
      </c>
    </row>
    <row r="1010" spans="1:50" hidden="1" x14ac:dyDescent="0.25">
      <c r="A1010" s="60" t="s">
        <v>15</v>
      </c>
      <c r="B1010" s="16" t="s">
        <v>361</v>
      </c>
      <c r="C1010" s="16" t="s">
        <v>165</v>
      </c>
      <c r="D1010" s="16" t="s">
        <v>22</v>
      </c>
      <c r="E1010" s="16" t="s">
        <v>454</v>
      </c>
      <c r="F1010" s="16"/>
      <c r="G1010" s="13">
        <f>G1011</f>
        <v>170000</v>
      </c>
      <c r="H1010" s="13">
        <f t="shared" si="1579"/>
        <v>0</v>
      </c>
      <c r="I1010" s="13">
        <f t="shared" si="1579"/>
        <v>0</v>
      </c>
      <c r="J1010" s="13">
        <f t="shared" si="1579"/>
        <v>0</v>
      </c>
      <c r="K1010" s="13">
        <f t="shared" si="1579"/>
        <v>0</v>
      </c>
      <c r="L1010" s="13">
        <f t="shared" si="1579"/>
        <v>0</v>
      </c>
      <c r="M1010" s="13">
        <f t="shared" si="1579"/>
        <v>170000</v>
      </c>
      <c r="N1010" s="13">
        <f t="shared" si="1579"/>
        <v>0</v>
      </c>
      <c r="O1010" s="13">
        <f t="shared" si="1579"/>
        <v>0</v>
      </c>
      <c r="P1010" s="13">
        <f t="shared" si="1579"/>
        <v>0</v>
      </c>
      <c r="Q1010" s="13">
        <f t="shared" si="1579"/>
        <v>0</v>
      </c>
      <c r="R1010" s="13">
        <f t="shared" si="1579"/>
        <v>0</v>
      </c>
      <c r="S1010" s="13">
        <f t="shared" si="1580"/>
        <v>170000</v>
      </c>
      <c r="T1010" s="13">
        <f t="shared" si="1580"/>
        <v>0</v>
      </c>
      <c r="U1010" s="13">
        <f t="shared" si="1580"/>
        <v>0</v>
      </c>
      <c r="V1010" s="13">
        <f t="shared" si="1580"/>
        <v>0</v>
      </c>
      <c r="W1010" s="13">
        <f t="shared" si="1580"/>
        <v>0</v>
      </c>
      <c r="X1010" s="13">
        <f t="shared" si="1580"/>
        <v>0</v>
      </c>
      <c r="Y1010" s="13">
        <f t="shared" si="1580"/>
        <v>170000</v>
      </c>
      <c r="Z1010" s="13">
        <f t="shared" si="1580"/>
        <v>0</v>
      </c>
      <c r="AA1010" s="13">
        <f t="shared" si="1580"/>
        <v>0</v>
      </c>
      <c r="AB1010" s="13">
        <f t="shared" si="1580"/>
        <v>0</v>
      </c>
      <c r="AC1010" s="13">
        <f t="shared" si="1580"/>
        <v>0</v>
      </c>
      <c r="AD1010" s="13">
        <f t="shared" si="1580"/>
        <v>0</v>
      </c>
      <c r="AE1010" s="13">
        <f t="shared" si="1580"/>
        <v>170000</v>
      </c>
      <c r="AF1010" s="13">
        <f t="shared" si="1580"/>
        <v>0</v>
      </c>
      <c r="AG1010" s="13">
        <f t="shared" si="1581"/>
        <v>0</v>
      </c>
      <c r="AH1010" s="13">
        <f t="shared" si="1581"/>
        <v>0</v>
      </c>
      <c r="AI1010" s="13">
        <f t="shared" si="1581"/>
        <v>0</v>
      </c>
      <c r="AJ1010" s="13">
        <f t="shared" si="1581"/>
        <v>0</v>
      </c>
      <c r="AK1010" s="81">
        <f t="shared" si="1581"/>
        <v>170000</v>
      </c>
      <c r="AL1010" s="81">
        <f t="shared" si="1581"/>
        <v>0</v>
      </c>
      <c r="AM1010" s="13">
        <f t="shared" si="1581"/>
        <v>-97073</v>
      </c>
      <c r="AN1010" s="13">
        <f t="shared" si="1581"/>
        <v>0</v>
      </c>
      <c r="AO1010" s="13">
        <f t="shared" si="1581"/>
        <v>0</v>
      </c>
      <c r="AP1010" s="13">
        <f t="shared" si="1581"/>
        <v>0</v>
      </c>
      <c r="AQ1010" s="13">
        <f t="shared" si="1581"/>
        <v>72927</v>
      </c>
      <c r="AR1010" s="13">
        <f t="shared" si="1581"/>
        <v>0</v>
      </c>
      <c r="AS1010" s="13">
        <f t="shared" si="1581"/>
        <v>0</v>
      </c>
      <c r="AT1010" s="13">
        <f t="shared" si="1581"/>
        <v>0</v>
      </c>
      <c r="AU1010" s="13">
        <f t="shared" si="1581"/>
        <v>0</v>
      </c>
      <c r="AV1010" s="13">
        <f t="shared" si="1581"/>
        <v>0</v>
      </c>
      <c r="AW1010" s="13">
        <f t="shared" ref="AS1010:AX1012" si="1584">AW1011</f>
        <v>72927</v>
      </c>
      <c r="AX1010" s="13">
        <f t="shared" si="1584"/>
        <v>0</v>
      </c>
    </row>
    <row r="1011" spans="1:50" hidden="1" x14ac:dyDescent="0.25">
      <c r="A1011" s="60" t="s">
        <v>189</v>
      </c>
      <c r="B1011" s="16" t="s">
        <v>361</v>
      </c>
      <c r="C1011" s="16" t="s">
        <v>165</v>
      </c>
      <c r="D1011" s="16" t="s">
        <v>22</v>
      </c>
      <c r="E1011" s="16" t="s">
        <v>558</v>
      </c>
      <c r="F1011" s="16"/>
      <c r="G1011" s="13">
        <f>G1012</f>
        <v>170000</v>
      </c>
      <c r="H1011" s="13">
        <f t="shared" si="1579"/>
        <v>0</v>
      </c>
      <c r="I1011" s="13">
        <f t="shared" si="1579"/>
        <v>0</v>
      </c>
      <c r="J1011" s="13">
        <f t="shared" si="1579"/>
        <v>0</v>
      </c>
      <c r="K1011" s="13">
        <f t="shared" si="1579"/>
        <v>0</v>
      </c>
      <c r="L1011" s="13">
        <f t="shared" si="1579"/>
        <v>0</v>
      </c>
      <c r="M1011" s="13">
        <f t="shared" si="1579"/>
        <v>170000</v>
      </c>
      <c r="N1011" s="13">
        <f t="shared" si="1579"/>
        <v>0</v>
      </c>
      <c r="O1011" s="13">
        <f t="shared" si="1579"/>
        <v>0</v>
      </c>
      <c r="P1011" s="13">
        <f t="shared" si="1579"/>
        <v>0</v>
      </c>
      <c r="Q1011" s="13">
        <f t="shared" si="1579"/>
        <v>0</v>
      </c>
      <c r="R1011" s="13">
        <f t="shared" si="1579"/>
        <v>0</v>
      </c>
      <c r="S1011" s="13">
        <f t="shared" si="1580"/>
        <v>170000</v>
      </c>
      <c r="T1011" s="13">
        <f t="shared" si="1580"/>
        <v>0</v>
      </c>
      <c r="U1011" s="13">
        <f t="shared" si="1580"/>
        <v>0</v>
      </c>
      <c r="V1011" s="13">
        <f t="shared" si="1580"/>
        <v>0</v>
      </c>
      <c r="W1011" s="13">
        <f t="shared" si="1580"/>
        <v>0</v>
      </c>
      <c r="X1011" s="13">
        <f t="shared" si="1580"/>
        <v>0</v>
      </c>
      <c r="Y1011" s="13">
        <f t="shared" si="1580"/>
        <v>170000</v>
      </c>
      <c r="Z1011" s="13">
        <f t="shared" si="1580"/>
        <v>0</v>
      </c>
      <c r="AA1011" s="13">
        <f t="shared" si="1580"/>
        <v>0</v>
      </c>
      <c r="AB1011" s="13">
        <f t="shared" si="1580"/>
        <v>0</v>
      </c>
      <c r="AC1011" s="13">
        <f t="shared" si="1580"/>
        <v>0</v>
      </c>
      <c r="AD1011" s="13">
        <f t="shared" si="1580"/>
        <v>0</v>
      </c>
      <c r="AE1011" s="13">
        <f t="shared" si="1580"/>
        <v>170000</v>
      </c>
      <c r="AF1011" s="13">
        <f t="shared" si="1580"/>
        <v>0</v>
      </c>
      <c r="AG1011" s="13">
        <f t="shared" si="1581"/>
        <v>0</v>
      </c>
      <c r="AH1011" s="13">
        <f t="shared" si="1581"/>
        <v>0</v>
      </c>
      <c r="AI1011" s="13">
        <f t="shared" si="1581"/>
        <v>0</v>
      </c>
      <c r="AJ1011" s="13">
        <f t="shared" si="1581"/>
        <v>0</v>
      </c>
      <c r="AK1011" s="81">
        <f t="shared" si="1581"/>
        <v>170000</v>
      </c>
      <c r="AL1011" s="81">
        <f t="shared" si="1581"/>
        <v>0</v>
      </c>
      <c r="AM1011" s="13">
        <f t="shared" si="1581"/>
        <v>-97073</v>
      </c>
      <c r="AN1011" s="13">
        <f t="shared" si="1581"/>
        <v>0</v>
      </c>
      <c r="AO1011" s="13">
        <f t="shared" si="1581"/>
        <v>0</v>
      </c>
      <c r="AP1011" s="13">
        <f t="shared" si="1581"/>
        <v>0</v>
      </c>
      <c r="AQ1011" s="13">
        <f t="shared" si="1581"/>
        <v>72927</v>
      </c>
      <c r="AR1011" s="13">
        <f t="shared" si="1581"/>
        <v>0</v>
      </c>
      <c r="AS1011" s="13">
        <f t="shared" si="1584"/>
        <v>0</v>
      </c>
      <c r="AT1011" s="13">
        <f t="shared" si="1584"/>
        <v>0</v>
      </c>
      <c r="AU1011" s="13">
        <f t="shared" si="1584"/>
        <v>0</v>
      </c>
      <c r="AV1011" s="13">
        <f t="shared" si="1584"/>
        <v>0</v>
      </c>
      <c r="AW1011" s="13">
        <f t="shared" si="1584"/>
        <v>72927</v>
      </c>
      <c r="AX1011" s="13">
        <f t="shared" si="1584"/>
        <v>0</v>
      </c>
    </row>
    <row r="1012" spans="1:50" hidden="1" x14ac:dyDescent="0.25">
      <c r="A1012" s="60" t="s">
        <v>70</v>
      </c>
      <c r="B1012" s="16" t="s">
        <v>361</v>
      </c>
      <c r="C1012" s="16" t="s">
        <v>165</v>
      </c>
      <c r="D1012" s="16" t="s">
        <v>22</v>
      </c>
      <c r="E1012" s="16" t="s">
        <v>558</v>
      </c>
      <c r="F1012" s="16" t="s">
        <v>71</v>
      </c>
      <c r="G1012" s="13">
        <f>G1013</f>
        <v>170000</v>
      </c>
      <c r="H1012" s="13">
        <f t="shared" si="1579"/>
        <v>0</v>
      </c>
      <c r="I1012" s="13">
        <f t="shared" si="1579"/>
        <v>0</v>
      </c>
      <c r="J1012" s="13">
        <f t="shared" si="1579"/>
        <v>0</v>
      </c>
      <c r="K1012" s="13">
        <f t="shared" si="1579"/>
        <v>0</v>
      </c>
      <c r="L1012" s="13">
        <f t="shared" si="1579"/>
        <v>0</v>
      </c>
      <c r="M1012" s="13">
        <f t="shared" si="1579"/>
        <v>170000</v>
      </c>
      <c r="N1012" s="13">
        <f t="shared" si="1579"/>
        <v>0</v>
      </c>
      <c r="O1012" s="13">
        <f t="shared" si="1579"/>
        <v>0</v>
      </c>
      <c r="P1012" s="13">
        <f t="shared" si="1579"/>
        <v>0</v>
      </c>
      <c r="Q1012" s="13">
        <f t="shared" si="1579"/>
        <v>0</v>
      </c>
      <c r="R1012" s="13">
        <f t="shared" si="1579"/>
        <v>0</v>
      </c>
      <c r="S1012" s="13">
        <f t="shared" si="1580"/>
        <v>170000</v>
      </c>
      <c r="T1012" s="13">
        <f t="shared" si="1580"/>
        <v>0</v>
      </c>
      <c r="U1012" s="13">
        <f t="shared" si="1580"/>
        <v>0</v>
      </c>
      <c r="V1012" s="13">
        <f t="shared" si="1580"/>
        <v>0</v>
      </c>
      <c r="W1012" s="13">
        <f t="shared" si="1580"/>
        <v>0</v>
      </c>
      <c r="X1012" s="13">
        <f t="shared" si="1580"/>
        <v>0</v>
      </c>
      <c r="Y1012" s="13">
        <f t="shared" si="1580"/>
        <v>170000</v>
      </c>
      <c r="Z1012" s="13">
        <f t="shared" si="1580"/>
        <v>0</v>
      </c>
      <c r="AA1012" s="13">
        <f t="shared" si="1580"/>
        <v>0</v>
      </c>
      <c r="AB1012" s="13">
        <f t="shared" si="1580"/>
        <v>0</v>
      </c>
      <c r="AC1012" s="13">
        <f t="shared" si="1580"/>
        <v>0</v>
      </c>
      <c r="AD1012" s="13">
        <f t="shared" si="1580"/>
        <v>0</v>
      </c>
      <c r="AE1012" s="13">
        <f t="shared" si="1580"/>
        <v>170000</v>
      </c>
      <c r="AF1012" s="13">
        <f t="shared" si="1580"/>
        <v>0</v>
      </c>
      <c r="AG1012" s="13">
        <f t="shared" si="1581"/>
        <v>0</v>
      </c>
      <c r="AH1012" s="13">
        <f t="shared" si="1581"/>
        <v>0</v>
      </c>
      <c r="AI1012" s="13">
        <f t="shared" si="1581"/>
        <v>0</v>
      </c>
      <c r="AJ1012" s="13">
        <f t="shared" si="1581"/>
        <v>0</v>
      </c>
      <c r="AK1012" s="81">
        <f t="shared" si="1581"/>
        <v>170000</v>
      </c>
      <c r="AL1012" s="81">
        <f t="shared" si="1581"/>
        <v>0</v>
      </c>
      <c r="AM1012" s="13">
        <f t="shared" si="1581"/>
        <v>-97073</v>
      </c>
      <c r="AN1012" s="13">
        <f t="shared" si="1581"/>
        <v>0</v>
      </c>
      <c r="AO1012" s="13">
        <f t="shared" si="1581"/>
        <v>0</v>
      </c>
      <c r="AP1012" s="13">
        <f t="shared" si="1581"/>
        <v>0</v>
      </c>
      <c r="AQ1012" s="13">
        <f t="shared" si="1581"/>
        <v>72927</v>
      </c>
      <c r="AR1012" s="13">
        <f t="shared" si="1581"/>
        <v>0</v>
      </c>
      <c r="AS1012" s="13">
        <f t="shared" si="1584"/>
        <v>0</v>
      </c>
      <c r="AT1012" s="13">
        <f t="shared" si="1584"/>
        <v>0</v>
      </c>
      <c r="AU1012" s="13">
        <f t="shared" si="1584"/>
        <v>0</v>
      </c>
      <c r="AV1012" s="13">
        <f t="shared" si="1584"/>
        <v>0</v>
      </c>
      <c r="AW1012" s="13">
        <f t="shared" si="1584"/>
        <v>72927</v>
      </c>
      <c r="AX1012" s="13">
        <f t="shared" si="1584"/>
        <v>0</v>
      </c>
    </row>
    <row r="1013" spans="1:50" ht="55.5" hidden="1" customHeight="1" x14ac:dyDescent="0.25">
      <c r="A1013" s="60" t="s">
        <v>472</v>
      </c>
      <c r="B1013" s="16" t="s">
        <v>361</v>
      </c>
      <c r="C1013" s="16" t="s">
        <v>165</v>
      </c>
      <c r="D1013" s="16" t="s">
        <v>22</v>
      </c>
      <c r="E1013" s="16" t="s">
        <v>558</v>
      </c>
      <c r="F1013" s="16" t="s">
        <v>293</v>
      </c>
      <c r="G1013" s="13">
        <v>170000</v>
      </c>
      <c r="H1013" s="13"/>
      <c r="I1013" s="13"/>
      <c r="J1013" s="13"/>
      <c r="K1013" s="13"/>
      <c r="L1013" s="13"/>
      <c r="M1013" s="13">
        <f>G1013+I1013+J1013+K1013+L1013</f>
        <v>170000</v>
      </c>
      <c r="N1013" s="13">
        <f>H1013+J1013</f>
        <v>0</v>
      </c>
      <c r="O1013" s="13"/>
      <c r="P1013" s="13"/>
      <c r="Q1013" s="13"/>
      <c r="R1013" s="13"/>
      <c r="S1013" s="13">
        <f>M1013+O1013+P1013+Q1013+R1013</f>
        <v>170000</v>
      </c>
      <c r="T1013" s="13">
        <f>N1013+P1013</f>
        <v>0</v>
      </c>
      <c r="U1013" s="13"/>
      <c r="V1013" s="13"/>
      <c r="W1013" s="13"/>
      <c r="X1013" s="13"/>
      <c r="Y1013" s="13">
        <f>S1013+U1013+V1013+W1013+X1013</f>
        <v>170000</v>
      </c>
      <c r="Z1013" s="13">
        <f>T1013+V1013</f>
        <v>0</v>
      </c>
      <c r="AA1013" s="13"/>
      <c r="AB1013" s="13"/>
      <c r="AC1013" s="13"/>
      <c r="AD1013" s="13"/>
      <c r="AE1013" s="13">
        <f>Y1013+AA1013+AB1013+AC1013+AD1013</f>
        <v>170000</v>
      </c>
      <c r="AF1013" s="13">
        <f>Z1013+AB1013</f>
        <v>0</v>
      </c>
      <c r="AG1013" s="13"/>
      <c r="AH1013" s="13"/>
      <c r="AI1013" s="13"/>
      <c r="AJ1013" s="13"/>
      <c r="AK1013" s="81">
        <f>AE1013+AG1013+AH1013+AI1013+AJ1013</f>
        <v>170000</v>
      </c>
      <c r="AL1013" s="81">
        <f>AF1013+AH1013</f>
        <v>0</v>
      </c>
      <c r="AM1013" s="13">
        <v>-97073</v>
      </c>
      <c r="AN1013" s="13"/>
      <c r="AO1013" s="13"/>
      <c r="AP1013" s="13"/>
      <c r="AQ1013" s="13">
        <f>AK1013+AM1013+AN1013+AO1013+AP1013</f>
        <v>72927</v>
      </c>
      <c r="AR1013" s="13">
        <f>AL1013+AN1013</f>
        <v>0</v>
      </c>
      <c r="AS1013" s="13"/>
      <c r="AT1013" s="13"/>
      <c r="AU1013" s="13"/>
      <c r="AV1013" s="13"/>
      <c r="AW1013" s="13">
        <f>AQ1013+AS1013+AT1013+AU1013+AV1013</f>
        <v>72927</v>
      </c>
      <c r="AX1013" s="13">
        <f>AR1013+AT1013</f>
        <v>0</v>
      </c>
    </row>
    <row r="1014" spans="1:50" ht="56.25" hidden="1" customHeight="1" x14ac:dyDescent="0.25">
      <c r="A1014" s="60" t="s">
        <v>717</v>
      </c>
      <c r="B1014" s="16" t="s">
        <v>361</v>
      </c>
      <c r="C1014" s="16" t="s">
        <v>165</v>
      </c>
      <c r="D1014" s="16" t="s">
        <v>22</v>
      </c>
      <c r="E1014" s="16" t="s">
        <v>718</v>
      </c>
      <c r="F1014" s="16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81"/>
      <c r="AL1014" s="81"/>
      <c r="AM1014" s="13"/>
      <c r="AN1014" s="13">
        <f>AN1015</f>
        <v>36421</v>
      </c>
      <c r="AO1014" s="13">
        <f t="shared" ref="AO1014:AR1015" si="1585">AO1015</f>
        <v>0</v>
      </c>
      <c r="AP1014" s="13">
        <f t="shared" si="1585"/>
        <v>0</v>
      </c>
      <c r="AQ1014" s="13">
        <f t="shared" si="1585"/>
        <v>36421</v>
      </c>
      <c r="AR1014" s="13">
        <f t="shared" si="1585"/>
        <v>36421</v>
      </c>
      <c r="AS1014" s="13"/>
      <c r="AT1014" s="13">
        <f>AT1015</f>
        <v>0</v>
      </c>
      <c r="AU1014" s="13">
        <f t="shared" ref="AU1014:AX1015" si="1586">AU1015</f>
        <v>0</v>
      </c>
      <c r="AV1014" s="13">
        <f t="shared" si="1586"/>
        <v>0</v>
      </c>
      <c r="AW1014" s="13">
        <f t="shared" si="1586"/>
        <v>36421</v>
      </c>
      <c r="AX1014" s="13">
        <f t="shared" si="1586"/>
        <v>36421</v>
      </c>
    </row>
    <row r="1015" spans="1:50" ht="25.5" hidden="1" customHeight="1" x14ac:dyDescent="0.25">
      <c r="A1015" s="60" t="s">
        <v>70</v>
      </c>
      <c r="B1015" s="16" t="s">
        <v>361</v>
      </c>
      <c r="C1015" s="16" t="s">
        <v>165</v>
      </c>
      <c r="D1015" s="16" t="s">
        <v>22</v>
      </c>
      <c r="E1015" s="16" t="s">
        <v>718</v>
      </c>
      <c r="F1015" s="16" t="s">
        <v>71</v>
      </c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81"/>
      <c r="AL1015" s="81"/>
      <c r="AM1015" s="13"/>
      <c r="AN1015" s="13">
        <f>AN1016</f>
        <v>36421</v>
      </c>
      <c r="AO1015" s="13">
        <f t="shared" si="1585"/>
        <v>0</v>
      </c>
      <c r="AP1015" s="13">
        <f t="shared" si="1585"/>
        <v>0</v>
      </c>
      <c r="AQ1015" s="13">
        <f t="shared" si="1585"/>
        <v>36421</v>
      </c>
      <c r="AR1015" s="13">
        <f t="shared" si="1585"/>
        <v>36421</v>
      </c>
      <c r="AS1015" s="13"/>
      <c r="AT1015" s="13">
        <f>AT1016</f>
        <v>0</v>
      </c>
      <c r="AU1015" s="13">
        <f t="shared" si="1586"/>
        <v>0</v>
      </c>
      <c r="AV1015" s="13">
        <f t="shared" si="1586"/>
        <v>0</v>
      </c>
      <c r="AW1015" s="13">
        <f t="shared" si="1586"/>
        <v>36421</v>
      </c>
      <c r="AX1015" s="13">
        <f t="shared" si="1586"/>
        <v>36421</v>
      </c>
    </row>
    <row r="1016" spans="1:50" ht="51.75" hidden="1" customHeight="1" x14ac:dyDescent="0.25">
      <c r="A1016" s="60" t="s">
        <v>472</v>
      </c>
      <c r="B1016" s="16" t="s">
        <v>361</v>
      </c>
      <c r="C1016" s="16" t="s">
        <v>165</v>
      </c>
      <c r="D1016" s="16" t="s">
        <v>22</v>
      </c>
      <c r="E1016" s="16" t="s">
        <v>718</v>
      </c>
      <c r="F1016" s="16" t="s">
        <v>293</v>
      </c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81"/>
      <c r="AL1016" s="81"/>
      <c r="AM1016" s="13"/>
      <c r="AN1016" s="13">
        <v>36421</v>
      </c>
      <c r="AO1016" s="13"/>
      <c r="AP1016" s="13"/>
      <c r="AQ1016" s="13">
        <f>AK1016+AM1016+AN1016+AO1016+AP1016</f>
        <v>36421</v>
      </c>
      <c r="AR1016" s="13">
        <f>AL1016+AN1016</f>
        <v>36421</v>
      </c>
      <c r="AS1016" s="13"/>
      <c r="AT1016" s="13"/>
      <c r="AU1016" s="13"/>
      <c r="AV1016" s="13"/>
      <c r="AW1016" s="13">
        <f>AQ1016+AS1016+AT1016+AU1016+AV1016</f>
        <v>36421</v>
      </c>
      <c r="AX1016" s="13">
        <f>AR1016+AT1016</f>
        <v>36421</v>
      </c>
    </row>
    <row r="1017" spans="1:50" ht="69.75" hidden="1" customHeight="1" x14ac:dyDescent="0.25">
      <c r="A1017" s="60" t="s">
        <v>719</v>
      </c>
      <c r="B1017" s="16" t="s">
        <v>361</v>
      </c>
      <c r="C1017" s="16" t="s">
        <v>165</v>
      </c>
      <c r="D1017" s="16" t="s">
        <v>22</v>
      </c>
      <c r="E1017" s="16" t="s">
        <v>720</v>
      </c>
      <c r="F1017" s="16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3"/>
      <c r="AI1017" s="13"/>
      <c r="AJ1017" s="13"/>
      <c r="AK1017" s="81"/>
      <c r="AL1017" s="81"/>
      <c r="AM1017" s="13"/>
      <c r="AN1017" s="13"/>
      <c r="AO1017" s="13">
        <f>AO1018</f>
        <v>17940</v>
      </c>
      <c r="AP1017" s="13">
        <f t="shared" ref="AP1017:AR1018" si="1587">AP1018</f>
        <v>0</v>
      </c>
      <c r="AQ1017" s="13">
        <f t="shared" si="1587"/>
        <v>17940</v>
      </c>
      <c r="AR1017" s="13">
        <f t="shared" si="1587"/>
        <v>0</v>
      </c>
      <c r="AS1017" s="13"/>
      <c r="AT1017" s="13"/>
      <c r="AU1017" s="13">
        <f>AU1018</f>
        <v>0</v>
      </c>
      <c r="AV1017" s="13">
        <f t="shared" ref="AV1017:AX1018" si="1588">AV1018</f>
        <v>0</v>
      </c>
      <c r="AW1017" s="13">
        <f t="shared" si="1588"/>
        <v>17940</v>
      </c>
      <c r="AX1017" s="13">
        <f t="shared" si="1588"/>
        <v>0</v>
      </c>
    </row>
    <row r="1018" spans="1:50" ht="26.25" hidden="1" customHeight="1" x14ac:dyDescent="0.25">
      <c r="A1018" s="60" t="s">
        <v>70</v>
      </c>
      <c r="B1018" s="16" t="s">
        <v>361</v>
      </c>
      <c r="C1018" s="16" t="s">
        <v>165</v>
      </c>
      <c r="D1018" s="16" t="s">
        <v>22</v>
      </c>
      <c r="E1018" s="16" t="s">
        <v>720</v>
      </c>
      <c r="F1018" s="16" t="s">
        <v>71</v>
      </c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  <c r="AH1018" s="13"/>
      <c r="AI1018" s="13"/>
      <c r="AJ1018" s="13"/>
      <c r="AK1018" s="81"/>
      <c r="AL1018" s="81"/>
      <c r="AM1018" s="13"/>
      <c r="AN1018" s="13"/>
      <c r="AO1018" s="13">
        <f>AO1019</f>
        <v>17940</v>
      </c>
      <c r="AP1018" s="13">
        <f t="shared" si="1587"/>
        <v>0</v>
      </c>
      <c r="AQ1018" s="13">
        <f t="shared" si="1587"/>
        <v>17940</v>
      </c>
      <c r="AR1018" s="13">
        <f t="shared" si="1587"/>
        <v>0</v>
      </c>
      <c r="AS1018" s="13"/>
      <c r="AT1018" s="13"/>
      <c r="AU1018" s="13">
        <f>AU1019</f>
        <v>0</v>
      </c>
      <c r="AV1018" s="13">
        <f t="shared" si="1588"/>
        <v>0</v>
      </c>
      <c r="AW1018" s="13">
        <f t="shared" si="1588"/>
        <v>17940</v>
      </c>
      <c r="AX1018" s="13">
        <f t="shared" si="1588"/>
        <v>0</v>
      </c>
    </row>
    <row r="1019" spans="1:50" ht="55.5" hidden="1" customHeight="1" x14ac:dyDescent="0.25">
      <c r="A1019" s="60" t="s">
        <v>472</v>
      </c>
      <c r="B1019" s="16" t="s">
        <v>361</v>
      </c>
      <c r="C1019" s="16" t="s">
        <v>165</v>
      </c>
      <c r="D1019" s="16" t="s">
        <v>22</v>
      </c>
      <c r="E1019" s="16" t="s">
        <v>720</v>
      </c>
      <c r="F1019" s="16" t="s">
        <v>293</v>
      </c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13"/>
      <c r="AH1019" s="13"/>
      <c r="AI1019" s="13"/>
      <c r="AJ1019" s="13"/>
      <c r="AK1019" s="81"/>
      <c r="AL1019" s="81"/>
      <c r="AM1019" s="13"/>
      <c r="AN1019" s="13"/>
      <c r="AO1019" s="13">
        <v>17940</v>
      </c>
      <c r="AP1019" s="13"/>
      <c r="AQ1019" s="13">
        <f>AK1019+AM1019+AN1019+AO1019+AP1019</f>
        <v>17940</v>
      </c>
      <c r="AR1019" s="13">
        <f>AL1019+AN1019</f>
        <v>0</v>
      </c>
      <c r="AS1019" s="13"/>
      <c r="AT1019" s="13"/>
      <c r="AU1019" s="13"/>
      <c r="AV1019" s="13"/>
      <c r="AW1019" s="13">
        <f>AQ1019+AS1019+AT1019+AU1019+AV1019</f>
        <v>17940</v>
      </c>
      <c r="AX1019" s="13">
        <f>AR1019+AT1019</f>
        <v>0</v>
      </c>
    </row>
    <row r="1020" spans="1:50" hidden="1" x14ac:dyDescent="0.25">
      <c r="A1020" s="60" t="s">
        <v>66</v>
      </c>
      <c r="B1020" s="16" t="s">
        <v>361</v>
      </c>
      <c r="C1020" s="16" t="s">
        <v>165</v>
      </c>
      <c r="D1020" s="16" t="s">
        <v>22</v>
      </c>
      <c r="E1020" s="16" t="s">
        <v>67</v>
      </c>
      <c r="F1020" s="16"/>
      <c r="G1020" s="13">
        <f t="shared" ref="G1020:R1023" si="1589">G1021</f>
        <v>1629</v>
      </c>
      <c r="H1020" s="13">
        <f t="shared" si="1589"/>
        <v>0</v>
      </c>
      <c r="I1020" s="13">
        <f t="shared" si="1589"/>
        <v>0</v>
      </c>
      <c r="J1020" s="13">
        <f t="shared" si="1589"/>
        <v>0</v>
      </c>
      <c r="K1020" s="13">
        <f t="shared" si="1589"/>
        <v>0</v>
      </c>
      <c r="L1020" s="13">
        <f t="shared" si="1589"/>
        <v>0</v>
      </c>
      <c r="M1020" s="13">
        <f t="shared" si="1589"/>
        <v>1629</v>
      </c>
      <c r="N1020" s="13">
        <f t="shared" si="1589"/>
        <v>0</v>
      </c>
      <c r="O1020" s="13">
        <f t="shared" si="1589"/>
        <v>0</v>
      </c>
      <c r="P1020" s="13">
        <f t="shared" si="1589"/>
        <v>0</v>
      </c>
      <c r="Q1020" s="13">
        <f t="shared" si="1589"/>
        <v>0</v>
      </c>
      <c r="R1020" s="13">
        <f t="shared" si="1589"/>
        <v>0</v>
      </c>
      <c r="S1020" s="13">
        <f t="shared" ref="S1020:AH1023" si="1590">S1021</f>
        <v>1629</v>
      </c>
      <c r="T1020" s="13">
        <f t="shared" si="1590"/>
        <v>0</v>
      </c>
      <c r="U1020" s="13">
        <f t="shared" si="1590"/>
        <v>0</v>
      </c>
      <c r="V1020" s="13">
        <f t="shared" si="1590"/>
        <v>0</v>
      </c>
      <c r="W1020" s="13">
        <f t="shared" si="1590"/>
        <v>0</v>
      </c>
      <c r="X1020" s="13">
        <f t="shared" si="1590"/>
        <v>0</v>
      </c>
      <c r="Y1020" s="13">
        <f t="shared" si="1590"/>
        <v>1629</v>
      </c>
      <c r="Z1020" s="13">
        <f t="shared" si="1590"/>
        <v>0</v>
      </c>
      <c r="AA1020" s="13">
        <f t="shared" si="1590"/>
        <v>0</v>
      </c>
      <c r="AB1020" s="13">
        <f t="shared" si="1590"/>
        <v>0</v>
      </c>
      <c r="AC1020" s="13">
        <f t="shared" si="1590"/>
        <v>0</v>
      </c>
      <c r="AD1020" s="13">
        <f t="shared" si="1590"/>
        <v>0</v>
      </c>
      <c r="AE1020" s="13">
        <f t="shared" si="1590"/>
        <v>1629</v>
      </c>
      <c r="AF1020" s="13">
        <f t="shared" si="1590"/>
        <v>0</v>
      </c>
      <c r="AG1020" s="13">
        <f t="shared" si="1590"/>
        <v>0</v>
      </c>
      <c r="AH1020" s="13">
        <f t="shared" si="1590"/>
        <v>0</v>
      </c>
      <c r="AI1020" s="13">
        <f t="shared" ref="AG1020:AV1023" si="1591">AI1021</f>
        <v>0</v>
      </c>
      <c r="AJ1020" s="13">
        <f t="shared" si="1591"/>
        <v>0</v>
      </c>
      <c r="AK1020" s="81">
        <f t="shared" si="1591"/>
        <v>1629</v>
      </c>
      <c r="AL1020" s="81">
        <f t="shared" si="1591"/>
        <v>0</v>
      </c>
      <c r="AM1020" s="13">
        <f t="shared" si="1591"/>
        <v>0</v>
      </c>
      <c r="AN1020" s="13">
        <f t="shared" si="1591"/>
        <v>0</v>
      </c>
      <c r="AO1020" s="13">
        <f t="shared" si="1591"/>
        <v>0</v>
      </c>
      <c r="AP1020" s="13">
        <f t="shared" si="1591"/>
        <v>0</v>
      </c>
      <c r="AQ1020" s="13">
        <f t="shared" si="1591"/>
        <v>1629</v>
      </c>
      <c r="AR1020" s="13">
        <f t="shared" si="1591"/>
        <v>0</v>
      </c>
      <c r="AS1020" s="13">
        <f t="shared" si="1591"/>
        <v>0</v>
      </c>
      <c r="AT1020" s="13">
        <f t="shared" si="1591"/>
        <v>0</v>
      </c>
      <c r="AU1020" s="13">
        <f t="shared" si="1591"/>
        <v>8</v>
      </c>
      <c r="AV1020" s="13">
        <f t="shared" si="1591"/>
        <v>0</v>
      </c>
      <c r="AW1020" s="13">
        <f t="shared" ref="AS1020:AX1023" si="1592">AW1021</f>
        <v>1637</v>
      </c>
      <c r="AX1020" s="13">
        <f t="shared" si="1592"/>
        <v>0</v>
      </c>
    </row>
    <row r="1021" spans="1:50" hidden="1" x14ac:dyDescent="0.25">
      <c r="A1021" s="60" t="s">
        <v>15</v>
      </c>
      <c r="B1021" s="16" t="s">
        <v>361</v>
      </c>
      <c r="C1021" s="16" t="s">
        <v>165</v>
      </c>
      <c r="D1021" s="16" t="s">
        <v>22</v>
      </c>
      <c r="E1021" s="16" t="s">
        <v>68</v>
      </c>
      <c r="F1021" s="16"/>
      <c r="G1021" s="13">
        <f t="shared" si="1589"/>
        <v>1629</v>
      </c>
      <c r="H1021" s="13">
        <f t="shared" si="1589"/>
        <v>0</v>
      </c>
      <c r="I1021" s="13">
        <f t="shared" si="1589"/>
        <v>0</v>
      </c>
      <c r="J1021" s="13">
        <f t="shared" si="1589"/>
        <v>0</v>
      </c>
      <c r="K1021" s="13">
        <f t="shared" si="1589"/>
        <v>0</v>
      </c>
      <c r="L1021" s="13">
        <f t="shared" si="1589"/>
        <v>0</v>
      </c>
      <c r="M1021" s="13">
        <f t="shared" si="1589"/>
        <v>1629</v>
      </c>
      <c r="N1021" s="13">
        <f t="shared" si="1589"/>
        <v>0</v>
      </c>
      <c r="O1021" s="13">
        <f t="shared" si="1589"/>
        <v>0</v>
      </c>
      <c r="P1021" s="13">
        <f t="shared" si="1589"/>
        <v>0</v>
      </c>
      <c r="Q1021" s="13">
        <f t="shared" si="1589"/>
        <v>0</v>
      </c>
      <c r="R1021" s="13">
        <f t="shared" si="1589"/>
        <v>0</v>
      </c>
      <c r="S1021" s="13">
        <f t="shared" si="1590"/>
        <v>1629</v>
      </c>
      <c r="T1021" s="13">
        <f t="shared" si="1590"/>
        <v>0</v>
      </c>
      <c r="U1021" s="13">
        <f t="shared" si="1590"/>
        <v>0</v>
      </c>
      <c r="V1021" s="13">
        <f t="shared" si="1590"/>
        <v>0</v>
      </c>
      <c r="W1021" s="13">
        <f t="shared" si="1590"/>
        <v>0</v>
      </c>
      <c r="X1021" s="13">
        <f t="shared" si="1590"/>
        <v>0</v>
      </c>
      <c r="Y1021" s="13">
        <f t="shared" si="1590"/>
        <v>1629</v>
      </c>
      <c r="Z1021" s="13">
        <f t="shared" si="1590"/>
        <v>0</v>
      </c>
      <c r="AA1021" s="13">
        <f t="shared" si="1590"/>
        <v>0</v>
      </c>
      <c r="AB1021" s="13">
        <f t="shared" si="1590"/>
        <v>0</v>
      </c>
      <c r="AC1021" s="13">
        <f t="shared" si="1590"/>
        <v>0</v>
      </c>
      <c r="AD1021" s="13">
        <f t="shared" si="1590"/>
        <v>0</v>
      </c>
      <c r="AE1021" s="13">
        <f t="shared" si="1590"/>
        <v>1629</v>
      </c>
      <c r="AF1021" s="13">
        <f t="shared" si="1590"/>
        <v>0</v>
      </c>
      <c r="AG1021" s="13">
        <f t="shared" si="1591"/>
        <v>0</v>
      </c>
      <c r="AH1021" s="13">
        <f t="shared" si="1591"/>
        <v>0</v>
      </c>
      <c r="AI1021" s="13">
        <f t="shared" si="1591"/>
        <v>0</v>
      </c>
      <c r="AJ1021" s="13">
        <f t="shared" si="1591"/>
        <v>0</v>
      </c>
      <c r="AK1021" s="81">
        <f t="shared" si="1591"/>
        <v>1629</v>
      </c>
      <c r="AL1021" s="81">
        <f t="shared" si="1591"/>
        <v>0</v>
      </c>
      <c r="AM1021" s="13">
        <f t="shared" si="1591"/>
        <v>0</v>
      </c>
      <c r="AN1021" s="13">
        <f t="shared" si="1591"/>
        <v>0</v>
      </c>
      <c r="AO1021" s="13">
        <f t="shared" si="1591"/>
        <v>0</v>
      </c>
      <c r="AP1021" s="13">
        <f t="shared" si="1591"/>
        <v>0</v>
      </c>
      <c r="AQ1021" s="13">
        <f t="shared" si="1591"/>
        <v>1629</v>
      </c>
      <c r="AR1021" s="13">
        <f t="shared" si="1591"/>
        <v>0</v>
      </c>
      <c r="AS1021" s="13">
        <f t="shared" si="1592"/>
        <v>0</v>
      </c>
      <c r="AT1021" s="13">
        <f t="shared" si="1592"/>
        <v>0</v>
      </c>
      <c r="AU1021" s="13">
        <f t="shared" si="1592"/>
        <v>8</v>
      </c>
      <c r="AV1021" s="13">
        <f t="shared" si="1592"/>
        <v>0</v>
      </c>
      <c r="AW1021" s="13">
        <f t="shared" si="1592"/>
        <v>1637</v>
      </c>
      <c r="AX1021" s="13">
        <f t="shared" si="1592"/>
        <v>0</v>
      </c>
    </row>
    <row r="1022" spans="1:50" hidden="1" x14ac:dyDescent="0.25">
      <c r="A1022" s="60" t="s">
        <v>189</v>
      </c>
      <c r="B1022" s="16" t="s">
        <v>361</v>
      </c>
      <c r="C1022" s="16" t="s">
        <v>165</v>
      </c>
      <c r="D1022" s="16" t="s">
        <v>22</v>
      </c>
      <c r="E1022" s="16" t="s">
        <v>208</v>
      </c>
      <c r="F1022" s="16"/>
      <c r="G1022" s="13">
        <f t="shared" si="1589"/>
        <v>1629</v>
      </c>
      <c r="H1022" s="13">
        <f t="shared" si="1589"/>
        <v>0</v>
      </c>
      <c r="I1022" s="13">
        <f t="shared" si="1589"/>
        <v>0</v>
      </c>
      <c r="J1022" s="13">
        <f t="shared" si="1589"/>
        <v>0</v>
      </c>
      <c r="K1022" s="13">
        <f t="shared" si="1589"/>
        <v>0</v>
      </c>
      <c r="L1022" s="13">
        <f t="shared" si="1589"/>
        <v>0</v>
      </c>
      <c r="M1022" s="13">
        <f t="shared" si="1589"/>
        <v>1629</v>
      </c>
      <c r="N1022" s="13">
        <f t="shared" si="1589"/>
        <v>0</v>
      </c>
      <c r="O1022" s="13">
        <f t="shared" si="1589"/>
        <v>0</v>
      </c>
      <c r="P1022" s="13">
        <f t="shared" si="1589"/>
        <v>0</v>
      </c>
      <c r="Q1022" s="13">
        <f t="shared" si="1589"/>
        <v>0</v>
      </c>
      <c r="R1022" s="13">
        <f t="shared" si="1589"/>
        <v>0</v>
      </c>
      <c r="S1022" s="13">
        <f t="shared" si="1590"/>
        <v>1629</v>
      </c>
      <c r="T1022" s="13">
        <f t="shared" si="1590"/>
        <v>0</v>
      </c>
      <c r="U1022" s="13">
        <f t="shared" si="1590"/>
        <v>0</v>
      </c>
      <c r="V1022" s="13">
        <f t="shared" si="1590"/>
        <v>0</v>
      </c>
      <c r="W1022" s="13">
        <f t="shared" si="1590"/>
        <v>0</v>
      </c>
      <c r="X1022" s="13">
        <f t="shared" si="1590"/>
        <v>0</v>
      </c>
      <c r="Y1022" s="13">
        <f t="shared" si="1590"/>
        <v>1629</v>
      </c>
      <c r="Z1022" s="13">
        <f t="shared" si="1590"/>
        <v>0</v>
      </c>
      <c r="AA1022" s="13">
        <f t="shared" si="1590"/>
        <v>0</v>
      </c>
      <c r="AB1022" s="13">
        <f t="shared" si="1590"/>
        <v>0</v>
      </c>
      <c r="AC1022" s="13">
        <f t="shared" si="1590"/>
        <v>0</v>
      </c>
      <c r="AD1022" s="13">
        <f t="shared" si="1590"/>
        <v>0</v>
      </c>
      <c r="AE1022" s="13">
        <f t="shared" si="1590"/>
        <v>1629</v>
      </c>
      <c r="AF1022" s="13">
        <f t="shared" si="1590"/>
        <v>0</v>
      </c>
      <c r="AG1022" s="13">
        <f t="shared" si="1591"/>
        <v>0</v>
      </c>
      <c r="AH1022" s="13">
        <f t="shared" si="1591"/>
        <v>0</v>
      </c>
      <c r="AI1022" s="13">
        <f t="shared" si="1591"/>
        <v>0</v>
      </c>
      <c r="AJ1022" s="13">
        <f t="shared" si="1591"/>
        <v>0</v>
      </c>
      <c r="AK1022" s="81">
        <f t="shared" si="1591"/>
        <v>1629</v>
      </c>
      <c r="AL1022" s="81">
        <f t="shared" si="1591"/>
        <v>0</v>
      </c>
      <c r="AM1022" s="13">
        <f t="shared" si="1591"/>
        <v>0</v>
      </c>
      <c r="AN1022" s="13">
        <f t="shared" si="1591"/>
        <v>0</v>
      </c>
      <c r="AO1022" s="13">
        <f t="shared" si="1591"/>
        <v>0</v>
      </c>
      <c r="AP1022" s="13">
        <f t="shared" si="1591"/>
        <v>0</v>
      </c>
      <c r="AQ1022" s="13">
        <f t="shared" si="1591"/>
        <v>1629</v>
      </c>
      <c r="AR1022" s="13">
        <f t="shared" si="1591"/>
        <v>0</v>
      </c>
      <c r="AS1022" s="13">
        <f t="shared" si="1592"/>
        <v>0</v>
      </c>
      <c r="AT1022" s="13">
        <f t="shared" si="1592"/>
        <v>0</v>
      </c>
      <c r="AU1022" s="13">
        <f t="shared" si="1592"/>
        <v>8</v>
      </c>
      <c r="AV1022" s="13">
        <f t="shared" si="1592"/>
        <v>0</v>
      </c>
      <c r="AW1022" s="13">
        <f t="shared" si="1592"/>
        <v>1637</v>
      </c>
      <c r="AX1022" s="13">
        <f t="shared" si="1592"/>
        <v>0</v>
      </c>
    </row>
    <row r="1023" spans="1:50" ht="33" hidden="1" x14ac:dyDescent="0.25">
      <c r="A1023" s="60" t="s">
        <v>270</v>
      </c>
      <c r="B1023" s="16" t="s">
        <v>361</v>
      </c>
      <c r="C1023" s="16" t="s">
        <v>165</v>
      </c>
      <c r="D1023" s="16" t="s">
        <v>22</v>
      </c>
      <c r="E1023" s="16" t="s">
        <v>208</v>
      </c>
      <c r="F1023" s="16" t="s">
        <v>33</v>
      </c>
      <c r="G1023" s="13">
        <f t="shared" si="1589"/>
        <v>1629</v>
      </c>
      <c r="H1023" s="13">
        <f t="shared" si="1589"/>
        <v>0</v>
      </c>
      <c r="I1023" s="13">
        <f t="shared" si="1589"/>
        <v>0</v>
      </c>
      <c r="J1023" s="13">
        <f t="shared" si="1589"/>
        <v>0</v>
      </c>
      <c r="K1023" s="13">
        <f t="shared" si="1589"/>
        <v>0</v>
      </c>
      <c r="L1023" s="13">
        <f t="shared" si="1589"/>
        <v>0</v>
      </c>
      <c r="M1023" s="13">
        <f t="shared" si="1589"/>
        <v>1629</v>
      </c>
      <c r="N1023" s="13">
        <f t="shared" si="1589"/>
        <v>0</v>
      </c>
      <c r="O1023" s="13">
        <f t="shared" si="1589"/>
        <v>0</v>
      </c>
      <c r="P1023" s="13">
        <f t="shared" si="1589"/>
        <v>0</v>
      </c>
      <c r="Q1023" s="13">
        <f t="shared" si="1589"/>
        <v>0</v>
      </c>
      <c r="R1023" s="13">
        <f t="shared" si="1589"/>
        <v>0</v>
      </c>
      <c r="S1023" s="13">
        <f t="shared" si="1590"/>
        <v>1629</v>
      </c>
      <c r="T1023" s="13">
        <f t="shared" si="1590"/>
        <v>0</v>
      </c>
      <c r="U1023" s="13">
        <f t="shared" si="1590"/>
        <v>0</v>
      </c>
      <c r="V1023" s="13">
        <f t="shared" si="1590"/>
        <v>0</v>
      </c>
      <c r="W1023" s="13">
        <f t="shared" si="1590"/>
        <v>0</v>
      </c>
      <c r="X1023" s="13">
        <f t="shared" si="1590"/>
        <v>0</v>
      </c>
      <c r="Y1023" s="13">
        <f t="shared" si="1590"/>
        <v>1629</v>
      </c>
      <c r="Z1023" s="13">
        <f t="shared" si="1590"/>
        <v>0</v>
      </c>
      <c r="AA1023" s="13">
        <f t="shared" si="1590"/>
        <v>0</v>
      </c>
      <c r="AB1023" s="13">
        <f t="shared" si="1590"/>
        <v>0</v>
      </c>
      <c r="AC1023" s="13">
        <f t="shared" si="1590"/>
        <v>0</v>
      </c>
      <c r="AD1023" s="13">
        <f t="shared" si="1590"/>
        <v>0</v>
      </c>
      <c r="AE1023" s="13">
        <f t="shared" si="1590"/>
        <v>1629</v>
      </c>
      <c r="AF1023" s="13">
        <f t="shared" si="1590"/>
        <v>0</v>
      </c>
      <c r="AG1023" s="13">
        <f t="shared" si="1591"/>
        <v>0</v>
      </c>
      <c r="AH1023" s="13">
        <f t="shared" si="1591"/>
        <v>0</v>
      </c>
      <c r="AI1023" s="13">
        <f t="shared" si="1591"/>
        <v>0</v>
      </c>
      <c r="AJ1023" s="13">
        <f t="shared" si="1591"/>
        <v>0</v>
      </c>
      <c r="AK1023" s="81">
        <f t="shared" si="1591"/>
        <v>1629</v>
      </c>
      <c r="AL1023" s="81">
        <f t="shared" si="1591"/>
        <v>0</v>
      </c>
      <c r="AM1023" s="13">
        <f t="shared" si="1591"/>
        <v>0</v>
      </c>
      <c r="AN1023" s="13">
        <f t="shared" si="1591"/>
        <v>0</v>
      </c>
      <c r="AO1023" s="13">
        <f t="shared" si="1591"/>
        <v>0</v>
      </c>
      <c r="AP1023" s="13">
        <f t="shared" si="1591"/>
        <v>0</v>
      </c>
      <c r="AQ1023" s="13">
        <f t="shared" si="1591"/>
        <v>1629</v>
      </c>
      <c r="AR1023" s="13">
        <f t="shared" si="1591"/>
        <v>0</v>
      </c>
      <c r="AS1023" s="13">
        <f t="shared" si="1592"/>
        <v>0</v>
      </c>
      <c r="AT1023" s="13">
        <f t="shared" si="1592"/>
        <v>0</v>
      </c>
      <c r="AU1023" s="13">
        <f t="shared" si="1592"/>
        <v>8</v>
      </c>
      <c r="AV1023" s="13">
        <f t="shared" si="1592"/>
        <v>0</v>
      </c>
      <c r="AW1023" s="13">
        <f t="shared" si="1592"/>
        <v>1637</v>
      </c>
      <c r="AX1023" s="13">
        <f t="shared" si="1592"/>
        <v>0</v>
      </c>
    </row>
    <row r="1024" spans="1:50" ht="33" hidden="1" x14ac:dyDescent="0.25">
      <c r="A1024" s="60" t="s">
        <v>39</v>
      </c>
      <c r="B1024" s="16" t="s">
        <v>361</v>
      </c>
      <c r="C1024" s="16" t="s">
        <v>165</v>
      </c>
      <c r="D1024" s="16" t="s">
        <v>22</v>
      </c>
      <c r="E1024" s="16" t="s">
        <v>208</v>
      </c>
      <c r="F1024" s="16" t="s">
        <v>40</v>
      </c>
      <c r="G1024" s="13">
        <v>1629</v>
      </c>
      <c r="H1024" s="13"/>
      <c r="I1024" s="13"/>
      <c r="J1024" s="13"/>
      <c r="K1024" s="13"/>
      <c r="L1024" s="13"/>
      <c r="M1024" s="13">
        <f>G1024+I1024+J1024+K1024+L1024</f>
        <v>1629</v>
      </c>
      <c r="N1024" s="13">
        <f>H1024+J1024</f>
        <v>0</v>
      </c>
      <c r="O1024" s="13"/>
      <c r="P1024" s="13"/>
      <c r="Q1024" s="13"/>
      <c r="R1024" s="13"/>
      <c r="S1024" s="13">
        <f>M1024+O1024+P1024+Q1024+R1024</f>
        <v>1629</v>
      </c>
      <c r="T1024" s="13">
        <f>N1024+P1024</f>
        <v>0</v>
      </c>
      <c r="U1024" s="13"/>
      <c r="V1024" s="13"/>
      <c r="W1024" s="13"/>
      <c r="X1024" s="13"/>
      <c r="Y1024" s="13">
        <f>S1024+U1024+V1024+W1024+X1024</f>
        <v>1629</v>
      </c>
      <c r="Z1024" s="13">
        <f>T1024+V1024</f>
        <v>0</v>
      </c>
      <c r="AA1024" s="13"/>
      <c r="AB1024" s="13"/>
      <c r="AC1024" s="13"/>
      <c r="AD1024" s="13"/>
      <c r="AE1024" s="13">
        <f>Y1024+AA1024+AB1024+AC1024+AD1024</f>
        <v>1629</v>
      </c>
      <c r="AF1024" s="13">
        <f>Z1024+AB1024</f>
        <v>0</v>
      </c>
      <c r="AG1024" s="13"/>
      <c r="AH1024" s="13"/>
      <c r="AI1024" s="13"/>
      <c r="AJ1024" s="13"/>
      <c r="AK1024" s="81">
        <f>AE1024+AG1024+AH1024+AI1024+AJ1024</f>
        <v>1629</v>
      </c>
      <c r="AL1024" s="81">
        <f>AF1024+AH1024</f>
        <v>0</v>
      </c>
      <c r="AM1024" s="13"/>
      <c r="AN1024" s="13"/>
      <c r="AO1024" s="13"/>
      <c r="AP1024" s="13"/>
      <c r="AQ1024" s="13">
        <f>AK1024+AM1024+AN1024+AO1024+AP1024</f>
        <v>1629</v>
      </c>
      <c r="AR1024" s="13">
        <f>AL1024+AN1024</f>
        <v>0</v>
      </c>
      <c r="AS1024" s="13"/>
      <c r="AT1024" s="13"/>
      <c r="AU1024" s="13">
        <v>8</v>
      </c>
      <c r="AV1024" s="13"/>
      <c r="AW1024" s="13">
        <f>AQ1024+AS1024+AT1024+AU1024+AV1024</f>
        <v>1637</v>
      </c>
      <c r="AX1024" s="13">
        <f>AR1024+AT1024</f>
        <v>0</v>
      </c>
    </row>
    <row r="1025" spans="1:50" hidden="1" x14ac:dyDescent="0.25">
      <c r="A1025" s="60"/>
      <c r="B1025" s="16"/>
      <c r="C1025" s="16"/>
      <c r="D1025" s="16"/>
      <c r="E1025" s="16"/>
      <c r="F1025" s="16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G1025" s="13"/>
      <c r="AH1025" s="13"/>
      <c r="AI1025" s="13"/>
      <c r="AJ1025" s="13"/>
      <c r="AK1025" s="81"/>
      <c r="AL1025" s="81"/>
      <c r="AM1025" s="13"/>
      <c r="AN1025" s="13"/>
      <c r="AO1025" s="13"/>
      <c r="AP1025" s="13"/>
      <c r="AQ1025" s="13"/>
      <c r="AR1025" s="13"/>
      <c r="AS1025" s="13"/>
      <c r="AT1025" s="13"/>
      <c r="AU1025" s="13"/>
      <c r="AV1025" s="13"/>
      <c r="AW1025" s="13"/>
      <c r="AX1025" s="13"/>
    </row>
    <row r="1026" spans="1:50" ht="18.75" hidden="1" x14ac:dyDescent="0.3">
      <c r="A1026" s="59" t="s">
        <v>372</v>
      </c>
      <c r="B1026" s="14" t="s">
        <v>361</v>
      </c>
      <c r="C1026" s="14" t="s">
        <v>165</v>
      </c>
      <c r="D1026" s="14" t="s">
        <v>8</v>
      </c>
      <c r="E1026" s="14" t="s">
        <v>368</v>
      </c>
      <c r="F1026" s="14" t="s">
        <v>368</v>
      </c>
      <c r="G1026" s="32">
        <f>G1027+G1037+G1042+G1032</f>
        <v>20411</v>
      </c>
      <c r="H1026" s="32">
        <f t="shared" ref="H1026:N1026" si="1593">H1027+H1037+H1042+H1032</f>
        <v>0</v>
      </c>
      <c r="I1026" s="13">
        <f t="shared" si="1593"/>
        <v>0</v>
      </c>
      <c r="J1026" s="13">
        <f t="shared" si="1593"/>
        <v>0</v>
      </c>
      <c r="K1026" s="13">
        <f t="shared" si="1593"/>
        <v>0</v>
      </c>
      <c r="L1026" s="13">
        <f t="shared" si="1593"/>
        <v>0</v>
      </c>
      <c r="M1026" s="32">
        <f t="shared" si="1593"/>
        <v>20411</v>
      </c>
      <c r="N1026" s="32">
        <f t="shared" si="1593"/>
        <v>0</v>
      </c>
      <c r="O1026" s="13">
        <f t="shared" ref="O1026:T1026" si="1594">O1027+O1037+O1042+O1032</f>
        <v>0</v>
      </c>
      <c r="P1026" s="13">
        <f t="shared" si="1594"/>
        <v>0</v>
      </c>
      <c r="Q1026" s="13">
        <f t="shared" si="1594"/>
        <v>0</v>
      </c>
      <c r="R1026" s="13">
        <f t="shared" si="1594"/>
        <v>0</v>
      </c>
      <c r="S1026" s="32">
        <f t="shared" si="1594"/>
        <v>20411</v>
      </c>
      <c r="T1026" s="32">
        <f t="shared" si="1594"/>
        <v>0</v>
      </c>
      <c r="U1026" s="13">
        <f t="shared" ref="U1026:Z1026" si="1595">U1027+U1037+U1042+U1032</f>
        <v>0</v>
      </c>
      <c r="V1026" s="13">
        <f t="shared" si="1595"/>
        <v>0</v>
      </c>
      <c r="W1026" s="13">
        <f t="shared" si="1595"/>
        <v>0</v>
      </c>
      <c r="X1026" s="13">
        <f t="shared" si="1595"/>
        <v>0</v>
      </c>
      <c r="Y1026" s="32">
        <f t="shared" si="1595"/>
        <v>20411</v>
      </c>
      <c r="Z1026" s="32">
        <f t="shared" si="1595"/>
        <v>0</v>
      </c>
      <c r="AA1026" s="13">
        <f t="shared" ref="AA1026:AF1026" si="1596">AA1027+AA1037+AA1042+AA1032</f>
        <v>0</v>
      </c>
      <c r="AB1026" s="13">
        <f t="shared" si="1596"/>
        <v>0</v>
      </c>
      <c r="AC1026" s="13">
        <f t="shared" si="1596"/>
        <v>0</v>
      </c>
      <c r="AD1026" s="13">
        <f t="shared" si="1596"/>
        <v>0</v>
      </c>
      <c r="AE1026" s="32">
        <f t="shared" si="1596"/>
        <v>20411</v>
      </c>
      <c r="AF1026" s="32">
        <f t="shared" si="1596"/>
        <v>0</v>
      </c>
      <c r="AG1026" s="13">
        <f t="shared" ref="AG1026:AL1026" si="1597">AG1027+AG1037+AG1042+AG1032</f>
        <v>0</v>
      </c>
      <c r="AH1026" s="13">
        <f t="shared" si="1597"/>
        <v>0</v>
      </c>
      <c r="AI1026" s="13">
        <f t="shared" si="1597"/>
        <v>0</v>
      </c>
      <c r="AJ1026" s="13">
        <f t="shared" si="1597"/>
        <v>0</v>
      </c>
      <c r="AK1026" s="91">
        <f t="shared" si="1597"/>
        <v>20411</v>
      </c>
      <c r="AL1026" s="91">
        <f t="shared" si="1597"/>
        <v>0</v>
      </c>
      <c r="AM1026" s="13">
        <f t="shared" ref="AM1026:AR1026" si="1598">AM1027+AM1037+AM1042+AM1032</f>
        <v>0</v>
      </c>
      <c r="AN1026" s="13">
        <f t="shared" si="1598"/>
        <v>0</v>
      </c>
      <c r="AO1026" s="13">
        <f t="shared" si="1598"/>
        <v>0</v>
      </c>
      <c r="AP1026" s="13">
        <f t="shared" si="1598"/>
        <v>0</v>
      </c>
      <c r="AQ1026" s="32">
        <f t="shared" si="1598"/>
        <v>20411</v>
      </c>
      <c r="AR1026" s="32">
        <f t="shared" si="1598"/>
        <v>0</v>
      </c>
      <c r="AS1026" s="13">
        <f t="shared" ref="AS1026:AX1026" si="1599">AS1027+AS1037+AS1042+AS1032</f>
        <v>0</v>
      </c>
      <c r="AT1026" s="13">
        <f t="shared" si="1599"/>
        <v>0</v>
      </c>
      <c r="AU1026" s="32">
        <f t="shared" si="1599"/>
        <v>14</v>
      </c>
      <c r="AV1026" s="32">
        <f t="shared" si="1599"/>
        <v>-306</v>
      </c>
      <c r="AW1026" s="32">
        <f t="shared" si="1599"/>
        <v>20119</v>
      </c>
      <c r="AX1026" s="32">
        <f t="shared" si="1599"/>
        <v>0</v>
      </c>
    </row>
    <row r="1027" spans="1:50" ht="49.5" hidden="1" x14ac:dyDescent="0.25">
      <c r="A1027" s="60" t="s">
        <v>369</v>
      </c>
      <c r="B1027" s="16" t="s">
        <v>361</v>
      </c>
      <c r="C1027" s="16" t="s">
        <v>165</v>
      </c>
      <c r="D1027" s="16" t="s">
        <v>8</v>
      </c>
      <c r="E1027" s="16" t="s">
        <v>404</v>
      </c>
      <c r="F1027" s="16"/>
      <c r="G1027" s="13">
        <f t="shared" ref="G1027:R1030" si="1600">G1028</f>
        <v>1318</v>
      </c>
      <c r="H1027" s="13">
        <f t="shared" si="1600"/>
        <v>0</v>
      </c>
      <c r="I1027" s="13">
        <f t="shared" si="1600"/>
        <v>0</v>
      </c>
      <c r="J1027" s="13">
        <f t="shared" si="1600"/>
        <v>0</v>
      </c>
      <c r="K1027" s="13">
        <f t="shared" si="1600"/>
        <v>0</v>
      </c>
      <c r="L1027" s="13">
        <f t="shared" si="1600"/>
        <v>0</v>
      </c>
      <c r="M1027" s="13">
        <f t="shared" si="1600"/>
        <v>1318</v>
      </c>
      <c r="N1027" s="13">
        <f t="shared" si="1600"/>
        <v>0</v>
      </c>
      <c r="O1027" s="13">
        <f t="shared" si="1600"/>
        <v>0</v>
      </c>
      <c r="P1027" s="13">
        <f t="shared" si="1600"/>
        <v>0</v>
      </c>
      <c r="Q1027" s="13">
        <f t="shared" si="1600"/>
        <v>0</v>
      </c>
      <c r="R1027" s="13">
        <f t="shared" si="1600"/>
        <v>0</v>
      </c>
      <c r="S1027" s="13">
        <f t="shared" ref="S1027:AH1030" si="1601">S1028</f>
        <v>1318</v>
      </c>
      <c r="T1027" s="13">
        <f t="shared" si="1601"/>
        <v>0</v>
      </c>
      <c r="U1027" s="13">
        <f t="shared" si="1601"/>
        <v>0</v>
      </c>
      <c r="V1027" s="13">
        <f t="shared" si="1601"/>
        <v>0</v>
      </c>
      <c r="W1027" s="13">
        <f t="shared" si="1601"/>
        <v>0</v>
      </c>
      <c r="X1027" s="13">
        <f t="shared" si="1601"/>
        <v>0</v>
      </c>
      <c r="Y1027" s="13">
        <f t="shared" si="1601"/>
        <v>1318</v>
      </c>
      <c r="Z1027" s="13">
        <f t="shared" si="1601"/>
        <v>0</v>
      </c>
      <c r="AA1027" s="13">
        <f t="shared" si="1601"/>
        <v>0</v>
      </c>
      <c r="AB1027" s="13">
        <f t="shared" si="1601"/>
        <v>0</v>
      </c>
      <c r="AC1027" s="13">
        <f t="shared" si="1601"/>
        <v>0</v>
      </c>
      <c r="AD1027" s="13">
        <f t="shared" si="1601"/>
        <v>0</v>
      </c>
      <c r="AE1027" s="13">
        <f t="shared" si="1601"/>
        <v>1318</v>
      </c>
      <c r="AF1027" s="13">
        <f t="shared" si="1601"/>
        <v>0</v>
      </c>
      <c r="AG1027" s="13">
        <f t="shared" si="1601"/>
        <v>0</v>
      </c>
      <c r="AH1027" s="13">
        <f t="shared" si="1601"/>
        <v>0</v>
      </c>
      <c r="AI1027" s="13">
        <f t="shared" ref="AG1027:AV1030" si="1602">AI1028</f>
        <v>0</v>
      </c>
      <c r="AJ1027" s="13">
        <f t="shared" si="1602"/>
        <v>0</v>
      </c>
      <c r="AK1027" s="81">
        <f t="shared" si="1602"/>
        <v>1318</v>
      </c>
      <c r="AL1027" s="81">
        <f t="shared" si="1602"/>
        <v>0</v>
      </c>
      <c r="AM1027" s="13">
        <f t="shared" si="1602"/>
        <v>0</v>
      </c>
      <c r="AN1027" s="13">
        <f t="shared" si="1602"/>
        <v>0</v>
      </c>
      <c r="AO1027" s="13">
        <f t="shared" si="1602"/>
        <v>0</v>
      </c>
      <c r="AP1027" s="13">
        <f t="shared" si="1602"/>
        <v>0</v>
      </c>
      <c r="AQ1027" s="13">
        <f t="shared" si="1602"/>
        <v>1318</v>
      </c>
      <c r="AR1027" s="13">
        <f t="shared" si="1602"/>
        <v>0</v>
      </c>
      <c r="AS1027" s="13">
        <f t="shared" si="1602"/>
        <v>0</v>
      </c>
      <c r="AT1027" s="13">
        <f t="shared" si="1602"/>
        <v>0</v>
      </c>
      <c r="AU1027" s="13">
        <f t="shared" si="1602"/>
        <v>0</v>
      </c>
      <c r="AV1027" s="13">
        <f t="shared" si="1602"/>
        <v>0</v>
      </c>
      <c r="AW1027" s="13">
        <f t="shared" ref="AS1027:AX1030" si="1603">AW1028</f>
        <v>1318</v>
      </c>
      <c r="AX1027" s="13">
        <f t="shared" si="1603"/>
        <v>0</v>
      </c>
    </row>
    <row r="1028" spans="1:50" hidden="1" x14ac:dyDescent="0.25">
      <c r="A1028" s="60" t="s">
        <v>15</v>
      </c>
      <c r="B1028" s="16" t="s">
        <v>361</v>
      </c>
      <c r="C1028" s="16" t="s">
        <v>165</v>
      </c>
      <c r="D1028" s="16" t="s">
        <v>8</v>
      </c>
      <c r="E1028" s="16" t="s">
        <v>405</v>
      </c>
      <c r="F1028" s="16"/>
      <c r="G1028" s="13">
        <f t="shared" si="1600"/>
        <v>1318</v>
      </c>
      <c r="H1028" s="13">
        <f t="shared" si="1600"/>
        <v>0</v>
      </c>
      <c r="I1028" s="13">
        <f t="shared" si="1600"/>
        <v>0</v>
      </c>
      <c r="J1028" s="13">
        <f t="shared" si="1600"/>
        <v>0</v>
      </c>
      <c r="K1028" s="13">
        <f t="shared" si="1600"/>
        <v>0</v>
      </c>
      <c r="L1028" s="13">
        <f t="shared" si="1600"/>
        <v>0</v>
      </c>
      <c r="M1028" s="13">
        <f t="shared" si="1600"/>
        <v>1318</v>
      </c>
      <c r="N1028" s="13">
        <f t="shared" si="1600"/>
        <v>0</v>
      </c>
      <c r="O1028" s="13">
        <f t="shared" si="1600"/>
        <v>0</v>
      </c>
      <c r="P1028" s="13">
        <f t="shared" si="1600"/>
        <v>0</v>
      </c>
      <c r="Q1028" s="13">
        <f t="shared" si="1600"/>
        <v>0</v>
      </c>
      <c r="R1028" s="13">
        <f t="shared" si="1600"/>
        <v>0</v>
      </c>
      <c r="S1028" s="13">
        <f t="shared" si="1601"/>
        <v>1318</v>
      </c>
      <c r="T1028" s="13">
        <f t="shared" si="1601"/>
        <v>0</v>
      </c>
      <c r="U1028" s="13">
        <f t="shared" si="1601"/>
        <v>0</v>
      </c>
      <c r="V1028" s="13">
        <f t="shared" si="1601"/>
        <v>0</v>
      </c>
      <c r="W1028" s="13">
        <f t="shared" si="1601"/>
        <v>0</v>
      </c>
      <c r="X1028" s="13">
        <f t="shared" si="1601"/>
        <v>0</v>
      </c>
      <c r="Y1028" s="13">
        <f t="shared" si="1601"/>
        <v>1318</v>
      </c>
      <c r="Z1028" s="13">
        <f t="shared" si="1601"/>
        <v>0</v>
      </c>
      <c r="AA1028" s="13">
        <f t="shared" si="1601"/>
        <v>0</v>
      </c>
      <c r="AB1028" s="13">
        <f t="shared" si="1601"/>
        <v>0</v>
      </c>
      <c r="AC1028" s="13">
        <f t="shared" si="1601"/>
        <v>0</v>
      </c>
      <c r="AD1028" s="13">
        <f t="shared" si="1601"/>
        <v>0</v>
      </c>
      <c r="AE1028" s="13">
        <f t="shared" si="1601"/>
        <v>1318</v>
      </c>
      <c r="AF1028" s="13">
        <f t="shared" si="1601"/>
        <v>0</v>
      </c>
      <c r="AG1028" s="13">
        <f t="shared" si="1602"/>
        <v>0</v>
      </c>
      <c r="AH1028" s="13">
        <f t="shared" si="1602"/>
        <v>0</v>
      </c>
      <c r="AI1028" s="13">
        <f t="shared" si="1602"/>
        <v>0</v>
      </c>
      <c r="AJ1028" s="13">
        <f t="shared" si="1602"/>
        <v>0</v>
      </c>
      <c r="AK1028" s="81">
        <f t="shared" si="1602"/>
        <v>1318</v>
      </c>
      <c r="AL1028" s="81">
        <f t="shared" si="1602"/>
        <v>0</v>
      </c>
      <c r="AM1028" s="13">
        <f t="shared" si="1602"/>
        <v>0</v>
      </c>
      <c r="AN1028" s="13">
        <f t="shared" si="1602"/>
        <v>0</v>
      </c>
      <c r="AO1028" s="13">
        <f t="shared" si="1602"/>
        <v>0</v>
      </c>
      <c r="AP1028" s="13">
        <f t="shared" si="1602"/>
        <v>0</v>
      </c>
      <c r="AQ1028" s="13">
        <f t="shared" si="1602"/>
        <v>1318</v>
      </c>
      <c r="AR1028" s="13">
        <f t="shared" si="1602"/>
        <v>0</v>
      </c>
      <c r="AS1028" s="13">
        <f t="shared" si="1603"/>
        <v>0</v>
      </c>
      <c r="AT1028" s="13">
        <f t="shared" si="1603"/>
        <v>0</v>
      </c>
      <c r="AU1028" s="13">
        <f t="shared" si="1603"/>
        <v>0</v>
      </c>
      <c r="AV1028" s="13">
        <f t="shared" si="1603"/>
        <v>0</v>
      </c>
      <c r="AW1028" s="13">
        <f t="shared" si="1603"/>
        <v>1318</v>
      </c>
      <c r="AX1028" s="13">
        <f t="shared" si="1603"/>
        <v>0</v>
      </c>
    </row>
    <row r="1029" spans="1:50" hidden="1" x14ac:dyDescent="0.25">
      <c r="A1029" s="60" t="s">
        <v>373</v>
      </c>
      <c r="B1029" s="16" t="s">
        <v>361</v>
      </c>
      <c r="C1029" s="16" t="s">
        <v>165</v>
      </c>
      <c r="D1029" s="16" t="s">
        <v>8</v>
      </c>
      <c r="E1029" s="16" t="s">
        <v>407</v>
      </c>
      <c r="F1029" s="16"/>
      <c r="G1029" s="13">
        <f t="shared" si="1600"/>
        <v>1318</v>
      </c>
      <c r="H1029" s="13">
        <f t="shared" si="1600"/>
        <v>0</v>
      </c>
      <c r="I1029" s="13">
        <f t="shared" si="1600"/>
        <v>0</v>
      </c>
      <c r="J1029" s="13">
        <f t="shared" si="1600"/>
        <v>0</v>
      </c>
      <c r="K1029" s="13">
        <f t="shared" si="1600"/>
        <v>0</v>
      </c>
      <c r="L1029" s="13">
        <f t="shared" si="1600"/>
        <v>0</v>
      </c>
      <c r="M1029" s="13">
        <f t="shared" si="1600"/>
        <v>1318</v>
      </c>
      <c r="N1029" s="13">
        <f t="shared" si="1600"/>
        <v>0</v>
      </c>
      <c r="O1029" s="13">
        <f t="shared" si="1600"/>
        <v>0</v>
      </c>
      <c r="P1029" s="13">
        <f t="shared" si="1600"/>
        <v>0</v>
      </c>
      <c r="Q1029" s="13">
        <f t="shared" si="1600"/>
        <v>0</v>
      </c>
      <c r="R1029" s="13">
        <f t="shared" si="1600"/>
        <v>0</v>
      </c>
      <c r="S1029" s="13">
        <f t="shared" si="1601"/>
        <v>1318</v>
      </c>
      <c r="T1029" s="13">
        <f t="shared" si="1601"/>
        <v>0</v>
      </c>
      <c r="U1029" s="13">
        <f t="shared" si="1601"/>
        <v>0</v>
      </c>
      <c r="V1029" s="13">
        <f t="shared" si="1601"/>
        <v>0</v>
      </c>
      <c r="W1029" s="13">
        <f t="shared" si="1601"/>
        <v>0</v>
      </c>
      <c r="X1029" s="13">
        <f t="shared" si="1601"/>
        <v>0</v>
      </c>
      <c r="Y1029" s="13">
        <f t="shared" si="1601"/>
        <v>1318</v>
      </c>
      <c r="Z1029" s="13">
        <f t="shared" si="1601"/>
        <v>0</v>
      </c>
      <c r="AA1029" s="13">
        <f t="shared" si="1601"/>
        <v>0</v>
      </c>
      <c r="AB1029" s="13">
        <f t="shared" si="1601"/>
        <v>0</v>
      </c>
      <c r="AC1029" s="13">
        <f t="shared" si="1601"/>
        <v>0</v>
      </c>
      <c r="AD1029" s="13">
        <f t="shared" si="1601"/>
        <v>0</v>
      </c>
      <c r="AE1029" s="13">
        <f t="shared" si="1601"/>
        <v>1318</v>
      </c>
      <c r="AF1029" s="13">
        <f t="shared" si="1601"/>
        <v>0</v>
      </c>
      <c r="AG1029" s="13">
        <f t="shared" si="1602"/>
        <v>0</v>
      </c>
      <c r="AH1029" s="13">
        <f t="shared" si="1602"/>
        <v>0</v>
      </c>
      <c r="AI1029" s="13">
        <f t="shared" si="1602"/>
        <v>0</v>
      </c>
      <c r="AJ1029" s="13">
        <f t="shared" si="1602"/>
        <v>0</v>
      </c>
      <c r="AK1029" s="81">
        <f t="shared" si="1602"/>
        <v>1318</v>
      </c>
      <c r="AL1029" s="81">
        <f t="shared" si="1602"/>
        <v>0</v>
      </c>
      <c r="AM1029" s="13">
        <f t="shared" si="1602"/>
        <v>0</v>
      </c>
      <c r="AN1029" s="13">
        <f t="shared" si="1602"/>
        <v>0</v>
      </c>
      <c r="AO1029" s="13">
        <f t="shared" si="1602"/>
        <v>0</v>
      </c>
      <c r="AP1029" s="13">
        <f t="shared" si="1602"/>
        <v>0</v>
      </c>
      <c r="AQ1029" s="13">
        <f t="shared" si="1602"/>
        <v>1318</v>
      </c>
      <c r="AR1029" s="13">
        <f t="shared" si="1602"/>
        <v>0</v>
      </c>
      <c r="AS1029" s="13">
        <f t="shared" si="1603"/>
        <v>0</v>
      </c>
      <c r="AT1029" s="13">
        <f t="shared" si="1603"/>
        <v>0</v>
      </c>
      <c r="AU1029" s="13">
        <f t="shared" si="1603"/>
        <v>0</v>
      </c>
      <c r="AV1029" s="13">
        <f t="shared" si="1603"/>
        <v>0</v>
      </c>
      <c r="AW1029" s="13">
        <f t="shared" si="1603"/>
        <v>1318</v>
      </c>
      <c r="AX1029" s="13">
        <f t="shared" si="1603"/>
        <v>0</v>
      </c>
    </row>
    <row r="1030" spans="1:50" hidden="1" x14ac:dyDescent="0.25">
      <c r="A1030" s="60" t="s">
        <v>70</v>
      </c>
      <c r="B1030" s="16" t="s">
        <v>361</v>
      </c>
      <c r="C1030" s="16" t="s">
        <v>165</v>
      </c>
      <c r="D1030" s="16" t="s">
        <v>8</v>
      </c>
      <c r="E1030" s="16" t="s">
        <v>407</v>
      </c>
      <c r="F1030" s="16" t="s">
        <v>71</v>
      </c>
      <c r="G1030" s="13">
        <f t="shared" si="1600"/>
        <v>1318</v>
      </c>
      <c r="H1030" s="13">
        <f t="shared" si="1600"/>
        <v>0</v>
      </c>
      <c r="I1030" s="13">
        <f t="shared" si="1600"/>
        <v>0</v>
      </c>
      <c r="J1030" s="13">
        <f t="shared" si="1600"/>
        <v>0</v>
      </c>
      <c r="K1030" s="13">
        <f t="shared" si="1600"/>
        <v>0</v>
      </c>
      <c r="L1030" s="13">
        <f t="shared" si="1600"/>
        <v>0</v>
      </c>
      <c r="M1030" s="13">
        <f t="shared" si="1600"/>
        <v>1318</v>
      </c>
      <c r="N1030" s="13">
        <f t="shared" si="1600"/>
        <v>0</v>
      </c>
      <c r="O1030" s="13">
        <f t="shared" si="1600"/>
        <v>0</v>
      </c>
      <c r="P1030" s="13">
        <f t="shared" si="1600"/>
        <v>0</v>
      </c>
      <c r="Q1030" s="13">
        <f t="shared" si="1600"/>
        <v>0</v>
      </c>
      <c r="R1030" s="13">
        <f t="shared" si="1600"/>
        <v>0</v>
      </c>
      <c r="S1030" s="13">
        <f t="shared" si="1601"/>
        <v>1318</v>
      </c>
      <c r="T1030" s="13">
        <f t="shared" si="1601"/>
        <v>0</v>
      </c>
      <c r="U1030" s="13">
        <f t="shared" si="1601"/>
        <v>0</v>
      </c>
      <c r="V1030" s="13">
        <f t="shared" si="1601"/>
        <v>0</v>
      </c>
      <c r="W1030" s="13">
        <f t="shared" si="1601"/>
        <v>0</v>
      </c>
      <c r="X1030" s="13">
        <f t="shared" si="1601"/>
        <v>0</v>
      </c>
      <c r="Y1030" s="13">
        <f t="shared" si="1601"/>
        <v>1318</v>
      </c>
      <c r="Z1030" s="13">
        <f t="shared" si="1601"/>
        <v>0</v>
      </c>
      <c r="AA1030" s="13">
        <f t="shared" si="1601"/>
        <v>0</v>
      </c>
      <c r="AB1030" s="13">
        <f t="shared" si="1601"/>
        <v>0</v>
      </c>
      <c r="AC1030" s="13">
        <f t="shared" si="1601"/>
        <v>0</v>
      </c>
      <c r="AD1030" s="13">
        <f t="shared" si="1601"/>
        <v>0</v>
      </c>
      <c r="AE1030" s="13">
        <f t="shared" si="1601"/>
        <v>1318</v>
      </c>
      <c r="AF1030" s="13">
        <f t="shared" si="1601"/>
        <v>0</v>
      </c>
      <c r="AG1030" s="13">
        <f t="shared" si="1602"/>
        <v>0</v>
      </c>
      <c r="AH1030" s="13">
        <f t="shared" si="1602"/>
        <v>0</v>
      </c>
      <c r="AI1030" s="13">
        <f t="shared" si="1602"/>
        <v>0</v>
      </c>
      <c r="AJ1030" s="13">
        <f t="shared" si="1602"/>
        <v>0</v>
      </c>
      <c r="AK1030" s="81">
        <f t="shared" si="1602"/>
        <v>1318</v>
      </c>
      <c r="AL1030" s="81">
        <f t="shared" si="1602"/>
        <v>0</v>
      </c>
      <c r="AM1030" s="13">
        <f t="shared" si="1602"/>
        <v>0</v>
      </c>
      <c r="AN1030" s="13">
        <f t="shared" si="1602"/>
        <v>0</v>
      </c>
      <c r="AO1030" s="13">
        <f t="shared" si="1602"/>
        <v>0</v>
      </c>
      <c r="AP1030" s="13">
        <f t="shared" si="1602"/>
        <v>0</v>
      </c>
      <c r="AQ1030" s="13">
        <f t="shared" si="1602"/>
        <v>1318</v>
      </c>
      <c r="AR1030" s="13">
        <f t="shared" si="1602"/>
        <v>0</v>
      </c>
      <c r="AS1030" s="13">
        <f t="shared" si="1603"/>
        <v>0</v>
      </c>
      <c r="AT1030" s="13">
        <f t="shared" si="1603"/>
        <v>0</v>
      </c>
      <c r="AU1030" s="13">
        <f t="shared" si="1603"/>
        <v>0</v>
      </c>
      <c r="AV1030" s="13">
        <f t="shared" si="1603"/>
        <v>0</v>
      </c>
      <c r="AW1030" s="13">
        <f t="shared" si="1603"/>
        <v>1318</v>
      </c>
      <c r="AX1030" s="13">
        <f t="shared" si="1603"/>
        <v>0</v>
      </c>
    </row>
    <row r="1031" spans="1:50" ht="54" hidden="1" customHeight="1" x14ac:dyDescent="0.25">
      <c r="A1031" s="60" t="s">
        <v>472</v>
      </c>
      <c r="B1031" s="16" t="s">
        <v>361</v>
      </c>
      <c r="C1031" s="16" t="s">
        <v>165</v>
      </c>
      <c r="D1031" s="16" t="s">
        <v>8</v>
      </c>
      <c r="E1031" s="16" t="s">
        <v>407</v>
      </c>
      <c r="F1031" s="16" t="s">
        <v>293</v>
      </c>
      <c r="G1031" s="13">
        <v>1318</v>
      </c>
      <c r="H1031" s="13"/>
      <c r="I1031" s="13"/>
      <c r="J1031" s="13"/>
      <c r="K1031" s="13"/>
      <c r="L1031" s="13"/>
      <c r="M1031" s="13">
        <f>G1031+I1031+J1031+K1031+L1031</f>
        <v>1318</v>
      </c>
      <c r="N1031" s="13">
        <f>H1031+J1031</f>
        <v>0</v>
      </c>
      <c r="O1031" s="13"/>
      <c r="P1031" s="13"/>
      <c r="Q1031" s="13"/>
      <c r="R1031" s="13"/>
      <c r="S1031" s="13">
        <f>M1031+O1031+P1031+Q1031+R1031</f>
        <v>1318</v>
      </c>
      <c r="T1031" s="13">
        <f>N1031+P1031</f>
        <v>0</v>
      </c>
      <c r="U1031" s="13"/>
      <c r="V1031" s="13"/>
      <c r="W1031" s="13"/>
      <c r="X1031" s="13"/>
      <c r="Y1031" s="13">
        <f>S1031+U1031+V1031+W1031+X1031</f>
        <v>1318</v>
      </c>
      <c r="Z1031" s="13">
        <f>T1031+V1031</f>
        <v>0</v>
      </c>
      <c r="AA1031" s="13"/>
      <c r="AB1031" s="13"/>
      <c r="AC1031" s="13"/>
      <c r="AD1031" s="13"/>
      <c r="AE1031" s="13">
        <f>Y1031+AA1031+AB1031+AC1031+AD1031</f>
        <v>1318</v>
      </c>
      <c r="AF1031" s="13">
        <f>Z1031+AB1031</f>
        <v>0</v>
      </c>
      <c r="AG1031" s="13"/>
      <c r="AH1031" s="13"/>
      <c r="AI1031" s="13"/>
      <c r="AJ1031" s="13"/>
      <c r="AK1031" s="81">
        <f>AE1031+AG1031+AH1031+AI1031+AJ1031</f>
        <v>1318</v>
      </c>
      <c r="AL1031" s="81">
        <f>AF1031+AH1031</f>
        <v>0</v>
      </c>
      <c r="AM1031" s="13"/>
      <c r="AN1031" s="13"/>
      <c r="AO1031" s="13"/>
      <c r="AP1031" s="13"/>
      <c r="AQ1031" s="13">
        <f>AK1031+AM1031+AN1031+AO1031+AP1031</f>
        <v>1318</v>
      </c>
      <c r="AR1031" s="13">
        <f>AL1031+AN1031</f>
        <v>0</v>
      </c>
      <c r="AS1031" s="13"/>
      <c r="AT1031" s="13"/>
      <c r="AU1031" s="13"/>
      <c r="AV1031" s="13"/>
      <c r="AW1031" s="13">
        <f>AQ1031+AS1031+AT1031+AU1031+AV1031</f>
        <v>1318</v>
      </c>
      <c r="AX1031" s="13">
        <f>AR1031+AT1031</f>
        <v>0</v>
      </c>
    </row>
    <row r="1032" spans="1:50" ht="49.5" hidden="1" x14ac:dyDescent="0.25">
      <c r="A1032" s="60" t="s">
        <v>370</v>
      </c>
      <c r="B1032" s="16" t="s">
        <v>361</v>
      </c>
      <c r="C1032" s="16" t="s">
        <v>165</v>
      </c>
      <c r="D1032" s="16" t="s">
        <v>8</v>
      </c>
      <c r="E1032" s="16" t="s">
        <v>437</v>
      </c>
      <c r="F1032" s="50"/>
      <c r="G1032" s="13">
        <f>G1033</f>
        <v>1113</v>
      </c>
      <c r="H1032" s="13">
        <f t="shared" ref="H1032:R1032" si="1604">H1033</f>
        <v>0</v>
      </c>
      <c r="I1032" s="13">
        <f t="shared" si="1604"/>
        <v>0</v>
      </c>
      <c r="J1032" s="13">
        <f t="shared" si="1604"/>
        <v>0</v>
      </c>
      <c r="K1032" s="13">
        <f t="shared" si="1604"/>
        <v>0</v>
      </c>
      <c r="L1032" s="13">
        <f t="shared" si="1604"/>
        <v>0</v>
      </c>
      <c r="M1032" s="13">
        <f t="shared" si="1604"/>
        <v>1113</v>
      </c>
      <c r="N1032" s="13">
        <f t="shared" si="1604"/>
        <v>0</v>
      </c>
      <c r="O1032" s="13">
        <f t="shared" si="1604"/>
        <v>0</v>
      </c>
      <c r="P1032" s="13">
        <f t="shared" si="1604"/>
        <v>0</v>
      </c>
      <c r="Q1032" s="13">
        <f t="shared" si="1604"/>
        <v>0</v>
      </c>
      <c r="R1032" s="13">
        <f t="shared" si="1604"/>
        <v>0</v>
      </c>
      <c r="S1032" s="13">
        <f t="shared" ref="S1032:AH1035" si="1605">S1033</f>
        <v>1113</v>
      </c>
      <c r="T1032" s="13">
        <f t="shared" si="1605"/>
        <v>0</v>
      </c>
      <c r="U1032" s="13">
        <f t="shared" si="1605"/>
        <v>0</v>
      </c>
      <c r="V1032" s="13">
        <f t="shared" si="1605"/>
        <v>0</v>
      </c>
      <c r="W1032" s="13">
        <f t="shared" si="1605"/>
        <v>0</v>
      </c>
      <c r="X1032" s="13">
        <f t="shared" si="1605"/>
        <v>0</v>
      </c>
      <c r="Y1032" s="13">
        <f t="shared" si="1605"/>
        <v>1113</v>
      </c>
      <c r="Z1032" s="13">
        <f t="shared" si="1605"/>
        <v>0</v>
      </c>
      <c r="AA1032" s="13">
        <f t="shared" si="1605"/>
        <v>0</v>
      </c>
      <c r="AB1032" s="13">
        <f t="shared" si="1605"/>
        <v>0</v>
      </c>
      <c r="AC1032" s="13">
        <f t="shared" si="1605"/>
        <v>0</v>
      </c>
      <c r="AD1032" s="13">
        <f t="shared" si="1605"/>
        <v>0</v>
      </c>
      <c r="AE1032" s="13">
        <f t="shared" si="1605"/>
        <v>1113</v>
      </c>
      <c r="AF1032" s="13">
        <f t="shared" si="1605"/>
        <v>0</v>
      </c>
      <c r="AG1032" s="13">
        <f t="shared" si="1605"/>
        <v>0</v>
      </c>
      <c r="AH1032" s="13">
        <f t="shared" si="1605"/>
        <v>0</v>
      </c>
      <c r="AI1032" s="13">
        <f t="shared" ref="AG1032:AV1035" si="1606">AI1033</f>
        <v>0</v>
      </c>
      <c r="AJ1032" s="13">
        <f t="shared" si="1606"/>
        <v>0</v>
      </c>
      <c r="AK1032" s="81">
        <f t="shared" si="1606"/>
        <v>1113</v>
      </c>
      <c r="AL1032" s="81">
        <f t="shared" si="1606"/>
        <v>0</v>
      </c>
      <c r="AM1032" s="13">
        <f t="shared" si="1606"/>
        <v>0</v>
      </c>
      <c r="AN1032" s="13">
        <f t="shared" si="1606"/>
        <v>0</v>
      </c>
      <c r="AO1032" s="13">
        <f t="shared" si="1606"/>
        <v>0</v>
      </c>
      <c r="AP1032" s="13">
        <f t="shared" si="1606"/>
        <v>0</v>
      </c>
      <c r="AQ1032" s="13">
        <f t="shared" si="1606"/>
        <v>1113</v>
      </c>
      <c r="AR1032" s="13">
        <f t="shared" si="1606"/>
        <v>0</v>
      </c>
      <c r="AS1032" s="13">
        <f t="shared" si="1606"/>
        <v>0</v>
      </c>
      <c r="AT1032" s="13">
        <f t="shared" si="1606"/>
        <v>0</v>
      </c>
      <c r="AU1032" s="13">
        <f t="shared" si="1606"/>
        <v>0</v>
      </c>
      <c r="AV1032" s="13">
        <f t="shared" si="1606"/>
        <v>0</v>
      </c>
      <c r="AW1032" s="13">
        <f t="shared" ref="AS1032:AX1035" si="1607">AW1033</f>
        <v>1113</v>
      </c>
      <c r="AX1032" s="13">
        <f t="shared" si="1607"/>
        <v>0</v>
      </c>
    </row>
    <row r="1033" spans="1:50" hidden="1" x14ac:dyDescent="0.25">
      <c r="A1033" s="60" t="s">
        <v>15</v>
      </c>
      <c r="B1033" s="16" t="s">
        <v>361</v>
      </c>
      <c r="C1033" s="16" t="s">
        <v>165</v>
      </c>
      <c r="D1033" s="16" t="s">
        <v>8</v>
      </c>
      <c r="E1033" s="16" t="s">
        <v>438</v>
      </c>
      <c r="F1033" s="50"/>
      <c r="G1033" s="13">
        <f t="shared" ref="G1033:R1035" si="1608">G1034</f>
        <v>1113</v>
      </c>
      <c r="H1033" s="13">
        <f t="shared" si="1608"/>
        <v>0</v>
      </c>
      <c r="I1033" s="13">
        <f t="shared" si="1608"/>
        <v>0</v>
      </c>
      <c r="J1033" s="13">
        <f t="shared" si="1608"/>
        <v>0</v>
      </c>
      <c r="K1033" s="13">
        <f t="shared" si="1608"/>
        <v>0</v>
      </c>
      <c r="L1033" s="13">
        <f t="shared" si="1608"/>
        <v>0</v>
      </c>
      <c r="M1033" s="13">
        <f t="shared" si="1608"/>
        <v>1113</v>
      </c>
      <c r="N1033" s="13">
        <f t="shared" si="1608"/>
        <v>0</v>
      </c>
      <c r="O1033" s="13">
        <f t="shared" si="1608"/>
        <v>0</v>
      </c>
      <c r="P1033" s="13">
        <f t="shared" si="1608"/>
        <v>0</v>
      </c>
      <c r="Q1033" s="13">
        <f t="shared" si="1608"/>
        <v>0</v>
      </c>
      <c r="R1033" s="13">
        <f t="shared" si="1608"/>
        <v>0</v>
      </c>
      <c r="S1033" s="13">
        <f t="shared" si="1605"/>
        <v>1113</v>
      </c>
      <c r="T1033" s="13">
        <f t="shared" si="1605"/>
        <v>0</v>
      </c>
      <c r="U1033" s="13">
        <f t="shared" si="1605"/>
        <v>0</v>
      </c>
      <c r="V1033" s="13">
        <f t="shared" si="1605"/>
        <v>0</v>
      </c>
      <c r="W1033" s="13">
        <f t="shared" si="1605"/>
        <v>0</v>
      </c>
      <c r="X1033" s="13">
        <f t="shared" si="1605"/>
        <v>0</v>
      </c>
      <c r="Y1033" s="13">
        <f t="shared" si="1605"/>
        <v>1113</v>
      </c>
      <c r="Z1033" s="13">
        <f t="shared" si="1605"/>
        <v>0</v>
      </c>
      <c r="AA1033" s="13">
        <f t="shared" si="1605"/>
        <v>0</v>
      </c>
      <c r="AB1033" s="13">
        <f t="shared" si="1605"/>
        <v>0</v>
      </c>
      <c r="AC1033" s="13">
        <f t="shared" si="1605"/>
        <v>0</v>
      </c>
      <c r="AD1033" s="13">
        <f t="shared" si="1605"/>
        <v>0</v>
      </c>
      <c r="AE1033" s="13">
        <f t="shared" si="1605"/>
        <v>1113</v>
      </c>
      <c r="AF1033" s="13">
        <f t="shared" si="1605"/>
        <v>0</v>
      </c>
      <c r="AG1033" s="13">
        <f t="shared" si="1606"/>
        <v>0</v>
      </c>
      <c r="AH1033" s="13">
        <f t="shared" si="1606"/>
        <v>0</v>
      </c>
      <c r="AI1033" s="13">
        <f t="shared" si="1606"/>
        <v>0</v>
      </c>
      <c r="AJ1033" s="13">
        <f t="shared" si="1606"/>
        <v>0</v>
      </c>
      <c r="AK1033" s="81">
        <f t="shared" si="1606"/>
        <v>1113</v>
      </c>
      <c r="AL1033" s="81">
        <f t="shared" si="1606"/>
        <v>0</v>
      </c>
      <c r="AM1033" s="13">
        <f t="shared" si="1606"/>
        <v>0</v>
      </c>
      <c r="AN1033" s="13">
        <f t="shared" si="1606"/>
        <v>0</v>
      </c>
      <c r="AO1033" s="13">
        <f t="shared" si="1606"/>
        <v>0</v>
      </c>
      <c r="AP1033" s="13">
        <f t="shared" si="1606"/>
        <v>0</v>
      </c>
      <c r="AQ1033" s="13">
        <f t="shared" si="1606"/>
        <v>1113</v>
      </c>
      <c r="AR1033" s="13">
        <f t="shared" si="1606"/>
        <v>0</v>
      </c>
      <c r="AS1033" s="13">
        <f t="shared" si="1607"/>
        <v>0</v>
      </c>
      <c r="AT1033" s="13">
        <f t="shared" si="1607"/>
        <v>0</v>
      </c>
      <c r="AU1033" s="13">
        <f t="shared" si="1607"/>
        <v>0</v>
      </c>
      <c r="AV1033" s="13">
        <f t="shared" si="1607"/>
        <v>0</v>
      </c>
      <c r="AW1033" s="13">
        <f t="shared" si="1607"/>
        <v>1113</v>
      </c>
      <c r="AX1033" s="13">
        <f t="shared" si="1607"/>
        <v>0</v>
      </c>
    </row>
    <row r="1034" spans="1:50" hidden="1" x14ac:dyDescent="0.25">
      <c r="A1034" s="60" t="s">
        <v>373</v>
      </c>
      <c r="B1034" s="16" t="s">
        <v>361</v>
      </c>
      <c r="C1034" s="16" t="s">
        <v>165</v>
      </c>
      <c r="D1034" s="16" t="s">
        <v>8</v>
      </c>
      <c r="E1034" s="16" t="s">
        <v>440</v>
      </c>
      <c r="F1034" s="50"/>
      <c r="G1034" s="13">
        <f t="shared" si="1608"/>
        <v>1113</v>
      </c>
      <c r="H1034" s="13">
        <f t="shared" si="1608"/>
        <v>0</v>
      </c>
      <c r="I1034" s="13">
        <f t="shared" si="1608"/>
        <v>0</v>
      </c>
      <c r="J1034" s="13">
        <f t="shared" si="1608"/>
        <v>0</v>
      </c>
      <c r="K1034" s="13">
        <f t="shared" si="1608"/>
        <v>0</v>
      </c>
      <c r="L1034" s="13">
        <f t="shared" si="1608"/>
        <v>0</v>
      </c>
      <c r="M1034" s="13">
        <f t="shared" si="1608"/>
        <v>1113</v>
      </c>
      <c r="N1034" s="13">
        <f t="shared" si="1608"/>
        <v>0</v>
      </c>
      <c r="O1034" s="13">
        <f t="shared" si="1608"/>
        <v>0</v>
      </c>
      <c r="P1034" s="13">
        <f t="shared" si="1608"/>
        <v>0</v>
      </c>
      <c r="Q1034" s="13">
        <f t="shared" si="1608"/>
        <v>0</v>
      </c>
      <c r="R1034" s="13">
        <f t="shared" si="1608"/>
        <v>0</v>
      </c>
      <c r="S1034" s="13">
        <f t="shared" si="1605"/>
        <v>1113</v>
      </c>
      <c r="T1034" s="13">
        <f t="shared" si="1605"/>
        <v>0</v>
      </c>
      <c r="U1034" s="13">
        <f t="shared" si="1605"/>
        <v>0</v>
      </c>
      <c r="V1034" s="13">
        <f t="shared" si="1605"/>
        <v>0</v>
      </c>
      <c r="W1034" s="13">
        <f t="shared" si="1605"/>
        <v>0</v>
      </c>
      <c r="X1034" s="13">
        <f t="shared" si="1605"/>
        <v>0</v>
      </c>
      <c r="Y1034" s="13">
        <f t="shared" si="1605"/>
        <v>1113</v>
      </c>
      <c r="Z1034" s="13">
        <f t="shared" si="1605"/>
        <v>0</v>
      </c>
      <c r="AA1034" s="13">
        <f t="shared" si="1605"/>
        <v>0</v>
      </c>
      <c r="AB1034" s="13">
        <f t="shared" si="1605"/>
        <v>0</v>
      </c>
      <c r="AC1034" s="13">
        <f t="shared" si="1605"/>
        <v>0</v>
      </c>
      <c r="AD1034" s="13">
        <f t="shared" si="1605"/>
        <v>0</v>
      </c>
      <c r="AE1034" s="13">
        <f t="shared" si="1605"/>
        <v>1113</v>
      </c>
      <c r="AF1034" s="13">
        <f t="shared" si="1605"/>
        <v>0</v>
      </c>
      <c r="AG1034" s="13">
        <f t="shared" si="1606"/>
        <v>0</v>
      </c>
      <c r="AH1034" s="13">
        <f t="shared" si="1606"/>
        <v>0</v>
      </c>
      <c r="AI1034" s="13">
        <f t="shared" si="1606"/>
        <v>0</v>
      </c>
      <c r="AJ1034" s="13">
        <f t="shared" si="1606"/>
        <v>0</v>
      </c>
      <c r="AK1034" s="81">
        <f t="shared" si="1606"/>
        <v>1113</v>
      </c>
      <c r="AL1034" s="81">
        <f t="shared" si="1606"/>
        <v>0</v>
      </c>
      <c r="AM1034" s="13">
        <f t="shared" si="1606"/>
        <v>0</v>
      </c>
      <c r="AN1034" s="13">
        <f t="shared" si="1606"/>
        <v>0</v>
      </c>
      <c r="AO1034" s="13">
        <f t="shared" si="1606"/>
        <v>0</v>
      </c>
      <c r="AP1034" s="13">
        <f t="shared" si="1606"/>
        <v>0</v>
      </c>
      <c r="AQ1034" s="13">
        <f t="shared" si="1606"/>
        <v>1113</v>
      </c>
      <c r="AR1034" s="13">
        <f t="shared" si="1606"/>
        <v>0</v>
      </c>
      <c r="AS1034" s="13">
        <f t="shared" si="1607"/>
        <v>0</v>
      </c>
      <c r="AT1034" s="13">
        <f t="shared" si="1607"/>
        <v>0</v>
      </c>
      <c r="AU1034" s="13">
        <f t="shared" si="1607"/>
        <v>0</v>
      </c>
      <c r="AV1034" s="13">
        <f t="shared" si="1607"/>
        <v>0</v>
      </c>
      <c r="AW1034" s="13">
        <f t="shared" si="1607"/>
        <v>1113</v>
      </c>
      <c r="AX1034" s="13">
        <f t="shared" si="1607"/>
        <v>0</v>
      </c>
    </row>
    <row r="1035" spans="1:50" ht="33" hidden="1" x14ac:dyDescent="0.25">
      <c r="A1035" s="60" t="s">
        <v>270</v>
      </c>
      <c r="B1035" s="16" t="s">
        <v>361</v>
      </c>
      <c r="C1035" s="16" t="s">
        <v>165</v>
      </c>
      <c r="D1035" s="16" t="s">
        <v>8</v>
      </c>
      <c r="E1035" s="16" t="s">
        <v>440</v>
      </c>
      <c r="F1035" s="16" t="s">
        <v>33</v>
      </c>
      <c r="G1035" s="13">
        <f t="shared" si="1608"/>
        <v>1113</v>
      </c>
      <c r="H1035" s="13">
        <f t="shared" si="1608"/>
        <v>0</v>
      </c>
      <c r="I1035" s="13">
        <f t="shared" si="1608"/>
        <v>0</v>
      </c>
      <c r="J1035" s="13">
        <f t="shared" si="1608"/>
        <v>0</v>
      </c>
      <c r="K1035" s="13">
        <f t="shared" si="1608"/>
        <v>0</v>
      </c>
      <c r="L1035" s="13">
        <f t="shared" si="1608"/>
        <v>0</v>
      </c>
      <c r="M1035" s="13">
        <f t="shared" si="1608"/>
        <v>1113</v>
      </c>
      <c r="N1035" s="13">
        <f t="shared" si="1608"/>
        <v>0</v>
      </c>
      <c r="O1035" s="13">
        <f t="shared" si="1608"/>
        <v>0</v>
      </c>
      <c r="P1035" s="13">
        <f t="shared" si="1608"/>
        <v>0</v>
      </c>
      <c r="Q1035" s="13">
        <f t="shared" si="1608"/>
        <v>0</v>
      </c>
      <c r="R1035" s="13">
        <f t="shared" si="1608"/>
        <v>0</v>
      </c>
      <c r="S1035" s="13">
        <f t="shared" si="1605"/>
        <v>1113</v>
      </c>
      <c r="T1035" s="13">
        <f t="shared" si="1605"/>
        <v>0</v>
      </c>
      <c r="U1035" s="13">
        <f t="shared" si="1605"/>
        <v>0</v>
      </c>
      <c r="V1035" s="13">
        <f t="shared" si="1605"/>
        <v>0</v>
      </c>
      <c r="W1035" s="13">
        <f t="shared" si="1605"/>
        <v>0</v>
      </c>
      <c r="X1035" s="13">
        <f t="shared" si="1605"/>
        <v>0</v>
      </c>
      <c r="Y1035" s="13">
        <f t="shared" si="1605"/>
        <v>1113</v>
      </c>
      <c r="Z1035" s="13">
        <f t="shared" si="1605"/>
        <v>0</v>
      </c>
      <c r="AA1035" s="13">
        <f t="shared" si="1605"/>
        <v>0</v>
      </c>
      <c r="AB1035" s="13">
        <f t="shared" si="1605"/>
        <v>0</v>
      </c>
      <c r="AC1035" s="13">
        <f t="shared" si="1605"/>
        <v>0</v>
      </c>
      <c r="AD1035" s="13">
        <f t="shared" si="1605"/>
        <v>0</v>
      </c>
      <c r="AE1035" s="13">
        <f t="shared" si="1605"/>
        <v>1113</v>
      </c>
      <c r="AF1035" s="13">
        <f t="shared" si="1605"/>
        <v>0</v>
      </c>
      <c r="AG1035" s="13">
        <f t="shared" si="1606"/>
        <v>0</v>
      </c>
      <c r="AH1035" s="13">
        <f t="shared" si="1606"/>
        <v>0</v>
      </c>
      <c r="AI1035" s="13">
        <f t="shared" si="1606"/>
        <v>0</v>
      </c>
      <c r="AJ1035" s="13">
        <f t="shared" si="1606"/>
        <v>0</v>
      </c>
      <c r="AK1035" s="81">
        <f t="shared" si="1606"/>
        <v>1113</v>
      </c>
      <c r="AL1035" s="81">
        <f t="shared" si="1606"/>
        <v>0</v>
      </c>
      <c r="AM1035" s="13">
        <f t="shared" si="1606"/>
        <v>0</v>
      </c>
      <c r="AN1035" s="13">
        <f t="shared" si="1606"/>
        <v>0</v>
      </c>
      <c r="AO1035" s="13">
        <f t="shared" si="1606"/>
        <v>0</v>
      </c>
      <c r="AP1035" s="13">
        <f t="shared" si="1606"/>
        <v>0</v>
      </c>
      <c r="AQ1035" s="13">
        <f t="shared" si="1606"/>
        <v>1113</v>
      </c>
      <c r="AR1035" s="13">
        <f t="shared" si="1606"/>
        <v>0</v>
      </c>
      <c r="AS1035" s="13">
        <f t="shared" si="1607"/>
        <v>0</v>
      </c>
      <c r="AT1035" s="13">
        <f t="shared" si="1607"/>
        <v>0</v>
      </c>
      <c r="AU1035" s="13">
        <f t="shared" si="1607"/>
        <v>0</v>
      </c>
      <c r="AV1035" s="13">
        <f t="shared" si="1607"/>
        <v>0</v>
      </c>
      <c r="AW1035" s="13">
        <f t="shared" si="1607"/>
        <v>1113</v>
      </c>
      <c r="AX1035" s="13">
        <f t="shared" si="1607"/>
        <v>0</v>
      </c>
    </row>
    <row r="1036" spans="1:50" ht="33" hidden="1" x14ac:dyDescent="0.25">
      <c r="A1036" s="60" t="s">
        <v>39</v>
      </c>
      <c r="B1036" s="16" t="s">
        <v>361</v>
      </c>
      <c r="C1036" s="16" t="s">
        <v>165</v>
      </c>
      <c r="D1036" s="16" t="s">
        <v>8</v>
      </c>
      <c r="E1036" s="16" t="s">
        <v>440</v>
      </c>
      <c r="F1036" s="16" t="s">
        <v>40</v>
      </c>
      <c r="G1036" s="13">
        <v>1113</v>
      </c>
      <c r="H1036" s="13"/>
      <c r="I1036" s="13"/>
      <c r="J1036" s="13"/>
      <c r="K1036" s="13"/>
      <c r="L1036" s="13"/>
      <c r="M1036" s="13">
        <f>G1036+I1036+J1036+K1036+L1036</f>
        <v>1113</v>
      </c>
      <c r="N1036" s="13">
        <f>H1036+J1036</f>
        <v>0</v>
      </c>
      <c r="O1036" s="13"/>
      <c r="P1036" s="13"/>
      <c r="Q1036" s="13"/>
      <c r="R1036" s="13"/>
      <c r="S1036" s="13">
        <f>M1036+O1036+P1036+Q1036+R1036</f>
        <v>1113</v>
      </c>
      <c r="T1036" s="13">
        <f>N1036+P1036</f>
        <v>0</v>
      </c>
      <c r="U1036" s="13"/>
      <c r="V1036" s="13"/>
      <c r="W1036" s="13"/>
      <c r="X1036" s="13"/>
      <c r="Y1036" s="13">
        <f>S1036+U1036+V1036+W1036+X1036</f>
        <v>1113</v>
      </c>
      <c r="Z1036" s="13">
        <f>T1036+V1036</f>
        <v>0</v>
      </c>
      <c r="AA1036" s="13"/>
      <c r="AB1036" s="13"/>
      <c r="AC1036" s="13"/>
      <c r="AD1036" s="13"/>
      <c r="AE1036" s="13">
        <f>Y1036+AA1036+AB1036+AC1036+AD1036</f>
        <v>1113</v>
      </c>
      <c r="AF1036" s="13">
        <f>Z1036+AB1036</f>
        <v>0</v>
      </c>
      <c r="AG1036" s="13"/>
      <c r="AH1036" s="13"/>
      <c r="AI1036" s="13"/>
      <c r="AJ1036" s="13"/>
      <c r="AK1036" s="81">
        <f>AE1036+AG1036+AH1036+AI1036+AJ1036</f>
        <v>1113</v>
      </c>
      <c r="AL1036" s="81">
        <f>AF1036+AH1036</f>
        <v>0</v>
      </c>
      <c r="AM1036" s="13"/>
      <c r="AN1036" s="13"/>
      <c r="AO1036" s="13"/>
      <c r="AP1036" s="13"/>
      <c r="AQ1036" s="13">
        <f>AK1036+AM1036+AN1036+AO1036+AP1036</f>
        <v>1113</v>
      </c>
      <c r="AR1036" s="13">
        <f>AL1036+AN1036</f>
        <v>0</v>
      </c>
      <c r="AS1036" s="13"/>
      <c r="AT1036" s="13"/>
      <c r="AU1036" s="13"/>
      <c r="AV1036" s="13"/>
      <c r="AW1036" s="13">
        <f>AQ1036+AS1036+AT1036+AU1036+AV1036</f>
        <v>1113</v>
      </c>
      <c r="AX1036" s="13">
        <f>AR1036+AT1036</f>
        <v>0</v>
      </c>
    </row>
    <row r="1037" spans="1:50" ht="49.5" hidden="1" x14ac:dyDescent="0.25">
      <c r="A1037" s="77" t="s">
        <v>374</v>
      </c>
      <c r="B1037" s="16" t="s">
        <v>361</v>
      </c>
      <c r="C1037" s="16" t="s">
        <v>165</v>
      </c>
      <c r="D1037" s="16" t="s">
        <v>8</v>
      </c>
      <c r="E1037" s="16" t="s">
        <v>450</v>
      </c>
      <c r="F1037" s="50"/>
      <c r="G1037" s="13">
        <f t="shared" ref="G1037:R1040" si="1609">G1038</f>
        <v>14232</v>
      </c>
      <c r="H1037" s="13">
        <f t="shared" si="1609"/>
        <v>0</v>
      </c>
      <c r="I1037" s="13">
        <f t="shared" si="1609"/>
        <v>0</v>
      </c>
      <c r="J1037" s="13">
        <f t="shared" si="1609"/>
        <v>0</v>
      </c>
      <c r="K1037" s="13">
        <f t="shared" si="1609"/>
        <v>0</v>
      </c>
      <c r="L1037" s="13">
        <f t="shared" si="1609"/>
        <v>0</v>
      </c>
      <c r="M1037" s="13">
        <f t="shared" si="1609"/>
        <v>14232</v>
      </c>
      <c r="N1037" s="13">
        <f>N1038</f>
        <v>0</v>
      </c>
      <c r="O1037" s="13">
        <f t="shared" si="1609"/>
        <v>0</v>
      </c>
      <c r="P1037" s="13">
        <f t="shared" si="1609"/>
        <v>0</v>
      </c>
      <c r="Q1037" s="13">
        <f t="shared" si="1609"/>
        <v>0</v>
      </c>
      <c r="R1037" s="13">
        <f t="shared" si="1609"/>
        <v>0</v>
      </c>
      <c r="S1037" s="13">
        <f t="shared" ref="S1037:AH1040" si="1610">S1038</f>
        <v>14232</v>
      </c>
      <c r="T1037" s="13">
        <f t="shared" si="1610"/>
        <v>0</v>
      </c>
      <c r="U1037" s="13">
        <f t="shared" si="1610"/>
        <v>0</v>
      </c>
      <c r="V1037" s="13">
        <f t="shared" si="1610"/>
        <v>0</v>
      </c>
      <c r="W1037" s="13">
        <f t="shared" si="1610"/>
        <v>0</v>
      </c>
      <c r="X1037" s="13">
        <f t="shared" si="1610"/>
        <v>0</v>
      </c>
      <c r="Y1037" s="13">
        <f t="shared" si="1610"/>
        <v>14232</v>
      </c>
      <c r="Z1037" s="13">
        <f t="shared" si="1610"/>
        <v>0</v>
      </c>
      <c r="AA1037" s="13">
        <f t="shared" si="1610"/>
        <v>0</v>
      </c>
      <c r="AB1037" s="13">
        <f t="shared" si="1610"/>
        <v>0</v>
      </c>
      <c r="AC1037" s="13">
        <f t="shared" si="1610"/>
        <v>0</v>
      </c>
      <c r="AD1037" s="13">
        <f t="shared" si="1610"/>
        <v>0</v>
      </c>
      <c r="AE1037" s="13">
        <f t="shared" si="1610"/>
        <v>14232</v>
      </c>
      <c r="AF1037" s="13">
        <f t="shared" si="1610"/>
        <v>0</v>
      </c>
      <c r="AG1037" s="13">
        <f t="shared" si="1610"/>
        <v>0</v>
      </c>
      <c r="AH1037" s="13">
        <f t="shared" si="1610"/>
        <v>0</v>
      </c>
      <c r="AI1037" s="13">
        <f t="shared" ref="AG1037:AV1040" si="1611">AI1038</f>
        <v>0</v>
      </c>
      <c r="AJ1037" s="13">
        <f t="shared" si="1611"/>
        <v>0</v>
      </c>
      <c r="AK1037" s="81">
        <f t="shared" si="1611"/>
        <v>14232</v>
      </c>
      <c r="AL1037" s="81">
        <f t="shared" si="1611"/>
        <v>0</v>
      </c>
      <c r="AM1037" s="13">
        <f t="shared" si="1611"/>
        <v>0</v>
      </c>
      <c r="AN1037" s="13">
        <f t="shared" si="1611"/>
        <v>0</v>
      </c>
      <c r="AO1037" s="13">
        <f t="shared" si="1611"/>
        <v>0</v>
      </c>
      <c r="AP1037" s="13">
        <f t="shared" si="1611"/>
        <v>0</v>
      </c>
      <c r="AQ1037" s="13">
        <f t="shared" si="1611"/>
        <v>14232</v>
      </c>
      <c r="AR1037" s="13">
        <f t="shared" si="1611"/>
        <v>0</v>
      </c>
      <c r="AS1037" s="13">
        <f t="shared" si="1611"/>
        <v>0</v>
      </c>
      <c r="AT1037" s="13">
        <f t="shared" si="1611"/>
        <v>0</v>
      </c>
      <c r="AU1037" s="13">
        <f t="shared" si="1611"/>
        <v>0</v>
      </c>
      <c r="AV1037" s="13">
        <f t="shared" si="1611"/>
        <v>-306</v>
      </c>
      <c r="AW1037" s="13">
        <f t="shared" ref="AS1037:AX1040" si="1612">AW1038</f>
        <v>13926</v>
      </c>
      <c r="AX1037" s="13">
        <f t="shared" si="1612"/>
        <v>0</v>
      </c>
    </row>
    <row r="1038" spans="1:50" hidden="1" x14ac:dyDescent="0.25">
      <c r="A1038" s="60" t="s">
        <v>15</v>
      </c>
      <c r="B1038" s="16" t="s">
        <v>361</v>
      </c>
      <c r="C1038" s="16" t="s">
        <v>165</v>
      </c>
      <c r="D1038" s="16" t="s">
        <v>8</v>
      </c>
      <c r="E1038" s="16" t="s">
        <v>451</v>
      </c>
      <c r="F1038" s="50"/>
      <c r="G1038" s="13">
        <f t="shared" si="1609"/>
        <v>14232</v>
      </c>
      <c r="H1038" s="13">
        <f t="shared" si="1609"/>
        <v>0</v>
      </c>
      <c r="I1038" s="13">
        <f t="shared" si="1609"/>
        <v>0</v>
      </c>
      <c r="J1038" s="13">
        <f t="shared" si="1609"/>
        <v>0</v>
      </c>
      <c r="K1038" s="13">
        <f t="shared" si="1609"/>
        <v>0</v>
      </c>
      <c r="L1038" s="13">
        <f t="shared" si="1609"/>
        <v>0</v>
      </c>
      <c r="M1038" s="13">
        <f t="shared" si="1609"/>
        <v>14232</v>
      </c>
      <c r="N1038" s="13">
        <f>N1039</f>
        <v>0</v>
      </c>
      <c r="O1038" s="13">
        <f t="shared" si="1609"/>
        <v>0</v>
      </c>
      <c r="P1038" s="13">
        <f t="shared" si="1609"/>
        <v>0</v>
      </c>
      <c r="Q1038" s="13">
        <f t="shared" si="1609"/>
        <v>0</v>
      </c>
      <c r="R1038" s="13">
        <f t="shared" si="1609"/>
        <v>0</v>
      </c>
      <c r="S1038" s="13">
        <f t="shared" si="1610"/>
        <v>14232</v>
      </c>
      <c r="T1038" s="13">
        <f t="shared" si="1610"/>
        <v>0</v>
      </c>
      <c r="U1038" s="13">
        <f t="shared" si="1610"/>
        <v>0</v>
      </c>
      <c r="V1038" s="13">
        <f t="shared" si="1610"/>
        <v>0</v>
      </c>
      <c r="W1038" s="13">
        <f t="shared" si="1610"/>
        <v>0</v>
      </c>
      <c r="X1038" s="13">
        <f t="shared" si="1610"/>
        <v>0</v>
      </c>
      <c r="Y1038" s="13">
        <f t="shared" si="1610"/>
        <v>14232</v>
      </c>
      <c r="Z1038" s="13">
        <f t="shared" si="1610"/>
        <v>0</v>
      </c>
      <c r="AA1038" s="13">
        <f t="shared" si="1610"/>
        <v>0</v>
      </c>
      <c r="AB1038" s="13">
        <f t="shared" si="1610"/>
        <v>0</v>
      </c>
      <c r="AC1038" s="13">
        <f t="shared" si="1610"/>
        <v>0</v>
      </c>
      <c r="AD1038" s="13">
        <f t="shared" si="1610"/>
        <v>0</v>
      </c>
      <c r="AE1038" s="13">
        <f t="shared" si="1610"/>
        <v>14232</v>
      </c>
      <c r="AF1038" s="13">
        <f t="shared" si="1610"/>
        <v>0</v>
      </c>
      <c r="AG1038" s="13">
        <f t="shared" si="1611"/>
        <v>0</v>
      </c>
      <c r="AH1038" s="13">
        <f t="shared" si="1611"/>
        <v>0</v>
      </c>
      <c r="AI1038" s="13">
        <f t="shared" si="1611"/>
        <v>0</v>
      </c>
      <c r="AJ1038" s="13">
        <f t="shared" si="1611"/>
        <v>0</v>
      </c>
      <c r="AK1038" s="81">
        <f t="shared" si="1611"/>
        <v>14232</v>
      </c>
      <c r="AL1038" s="81">
        <f t="shared" si="1611"/>
        <v>0</v>
      </c>
      <c r="AM1038" s="13">
        <f t="shared" si="1611"/>
        <v>0</v>
      </c>
      <c r="AN1038" s="13">
        <f t="shared" si="1611"/>
        <v>0</v>
      </c>
      <c r="AO1038" s="13">
        <f t="shared" si="1611"/>
        <v>0</v>
      </c>
      <c r="AP1038" s="13">
        <f t="shared" si="1611"/>
        <v>0</v>
      </c>
      <c r="AQ1038" s="13">
        <f t="shared" si="1611"/>
        <v>14232</v>
      </c>
      <c r="AR1038" s="13">
        <f t="shared" si="1611"/>
        <v>0</v>
      </c>
      <c r="AS1038" s="13">
        <f t="shared" si="1612"/>
        <v>0</v>
      </c>
      <c r="AT1038" s="13">
        <f t="shared" si="1612"/>
        <v>0</v>
      </c>
      <c r="AU1038" s="13">
        <f t="shared" si="1612"/>
        <v>0</v>
      </c>
      <c r="AV1038" s="13">
        <f t="shared" si="1612"/>
        <v>-306</v>
      </c>
      <c r="AW1038" s="13">
        <f t="shared" si="1612"/>
        <v>13926</v>
      </c>
      <c r="AX1038" s="13">
        <f t="shared" si="1612"/>
        <v>0</v>
      </c>
    </row>
    <row r="1039" spans="1:50" hidden="1" x14ac:dyDescent="0.25">
      <c r="A1039" s="60" t="s">
        <v>373</v>
      </c>
      <c r="B1039" s="16" t="s">
        <v>361</v>
      </c>
      <c r="C1039" s="16" t="s">
        <v>165</v>
      </c>
      <c r="D1039" s="16" t="s">
        <v>8</v>
      </c>
      <c r="E1039" s="16" t="s">
        <v>459</v>
      </c>
      <c r="F1039" s="50"/>
      <c r="G1039" s="13">
        <f t="shared" si="1609"/>
        <v>14232</v>
      </c>
      <c r="H1039" s="13">
        <f t="shared" si="1609"/>
        <v>0</v>
      </c>
      <c r="I1039" s="13">
        <f t="shared" si="1609"/>
        <v>0</v>
      </c>
      <c r="J1039" s="13">
        <f t="shared" si="1609"/>
        <v>0</v>
      </c>
      <c r="K1039" s="13">
        <f t="shared" si="1609"/>
        <v>0</v>
      </c>
      <c r="L1039" s="13">
        <f t="shared" si="1609"/>
        <v>0</v>
      </c>
      <c r="M1039" s="13">
        <f t="shared" si="1609"/>
        <v>14232</v>
      </c>
      <c r="N1039" s="13">
        <f>N1040</f>
        <v>0</v>
      </c>
      <c r="O1039" s="13">
        <f t="shared" si="1609"/>
        <v>0</v>
      </c>
      <c r="P1039" s="13">
        <f t="shared" si="1609"/>
        <v>0</v>
      </c>
      <c r="Q1039" s="13">
        <f t="shared" si="1609"/>
        <v>0</v>
      </c>
      <c r="R1039" s="13">
        <f t="shared" si="1609"/>
        <v>0</v>
      </c>
      <c r="S1039" s="13">
        <f t="shared" si="1610"/>
        <v>14232</v>
      </c>
      <c r="T1039" s="13">
        <f t="shared" si="1610"/>
        <v>0</v>
      </c>
      <c r="U1039" s="13">
        <f t="shared" si="1610"/>
        <v>0</v>
      </c>
      <c r="V1039" s="13">
        <f t="shared" si="1610"/>
        <v>0</v>
      </c>
      <c r="W1039" s="13">
        <f t="shared" si="1610"/>
        <v>0</v>
      </c>
      <c r="X1039" s="13">
        <f t="shared" si="1610"/>
        <v>0</v>
      </c>
      <c r="Y1039" s="13">
        <f t="shared" si="1610"/>
        <v>14232</v>
      </c>
      <c r="Z1039" s="13">
        <f t="shared" si="1610"/>
        <v>0</v>
      </c>
      <c r="AA1039" s="13">
        <f t="shared" si="1610"/>
        <v>0</v>
      </c>
      <c r="AB1039" s="13">
        <f t="shared" si="1610"/>
        <v>0</v>
      </c>
      <c r="AC1039" s="13">
        <f t="shared" si="1610"/>
        <v>0</v>
      </c>
      <c r="AD1039" s="13">
        <f t="shared" si="1610"/>
        <v>0</v>
      </c>
      <c r="AE1039" s="13">
        <f t="shared" si="1610"/>
        <v>14232</v>
      </c>
      <c r="AF1039" s="13">
        <f t="shared" si="1610"/>
        <v>0</v>
      </c>
      <c r="AG1039" s="13">
        <f t="shared" si="1611"/>
        <v>0</v>
      </c>
      <c r="AH1039" s="13">
        <f t="shared" si="1611"/>
        <v>0</v>
      </c>
      <c r="AI1039" s="13">
        <f t="shared" si="1611"/>
        <v>0</v>
      </c>
      <c r="AJ1039" s="13">
        <f t="shared" si="1611"/>
        <v>0</v>
      </c>
      <c r="AK1039" s="81">
        <f t="shared" si="1611"/>
        <v>14232</v>
      </c>
      <c r="AL1039" s="81">
        <f t="shared" si="1611"/>
        <v>0</v>
      </c>
      <c r="AM1039" s="13">
        <f t="shared" si="1611"/>
        <v>0</v>
      </c>
      <c r="AN1039" s="13">
        <f t="shared" si="1611"/>
        <v>0</v>
      </c>
      <c r="AO1039" s="13">
        <f t="shared" si="1611"/>
        <v>0</v>
      </c>
      <c r="AP1039" s="13">
        <f t="shared" si="1611"/>
        <v>0</v>
      </c>
      <c r="AQ1039" s="13">
        <f t="shared" si="1611"/>
        <v>14232</v>
      </c>
      <c r="AR1039" s="13">
        <f t="shared" si="1611"/>
        <v>0</v>
      </c>
      <c r="AS1039" s="13">
        <f t="shared" si="1612"/>
        <v>0</v>
      </c>
      <c r="AT1039" s="13">
        <f t="shared" si="1612"/>
        <v>0</v>
      </c>
      <c r="AU1039" s="13">
        <f t="shared" si="1612"/>
        <v>0</v>
      </c>
      <c r="AV1039" s="13">
        <f t="shared" si="1612"/>
        <v>-306</v>
      </c>
      <c r="AW1039" s="13">
        <f t="shared" si="1612"/>
        <v>13926</v>
      </c>
      <c r="AX1039" s="13">
        <f t="shared" si="1612"/>
        <v>0</v>
      </c>
    </row>
    <row r="1040" spans="1:50" ht="33" hidden="1" x14ac:dyDescent="0.25">
      <c r="A1040" s="60" t="s">
        <v>270</v>
      </c>
      <c r="B1040" s="16" t="s">
        <v>361</v>
      </c>
      <c r="C1040" s="16" t="s">
        <v>165</v>
      </c>
      <c r="D1040" s="16" t="s">
        <v>8</v>
      </c>
      <c r="E1040" s="16" t="s">
        <v>459</v>
      </c>
      <c r="F1040" s="16" t="s">
        <v>33</v>
      </c>
      <c r="G1040" s="13">
        <f t="shared" si="1609"/>
        <v>14232</v>
      </c>
      <c r="H1040" s="13">
        <f t="shared" si="1609"/>
        <v>0</v>
      </c>
      <c r="I1040" s="13">
        <f t="shared" si="1609"/>
        <v>0</v>
      </c>
      <c r="J1040" s="13">
        <f t="shared" si="1609"/>
        <v>0</v>
      </c>
      <c r="K1040" s="13">
        <f t="shared" si="1609"/>
        <v>0</v>
      </c>
      <c r="L1040" s="13">
        <f t="shared" si="1609"/>
        <v>0</v>
      </c>
      <c r="M1040" s="13">
        <f t="shared" si="1609"/>
        <v>14232</v>
      </c>
      <c r="N1040" s="13">
        <f>N1041</f>
        <v>0</v>
      </c>
      <c r="O1040" s="13">
        <f t="shared" si="1609"/>
        <v>0</v>
      </c>
      <c r="P1040" s="13">
        <f t="shared" si="1609"/>
        <v>0</v>
      </c>
      <c r="Q1040" s="13">
        <f t="shared" si="1609"/>
        <v>0</v>
      </c>
      <c r="R1040" s="13">
        <f t="shared" si="1609"/>
        <v>0</v>
      </c>
      <c r="S1040" s="13">
        <f t="shared" si="1610"/>
        <v>14232</v>
      </c>
      <c r="T1040" s="13">
        <f t="shared" si="1610"/>
        <v>0</v>
      </c>
      <c r="U1040" s="13">
        <f t="shared" si="1610"/>
        <v>0</v>
      </c>
      <c r="V1040" s="13">
        <f t="shared" si="1610"/>
        <v>0</v>
      </c>
      <c r="W1040" s="13">
        <f t="shared" si="1610"/>
        <v>0</v>
      </c>
      <c r="X1040" s="13">
        <f t="shared" si="1610"/>
        <v>0</v>
      </c>
      <c r="Y1040" s="13">
        <f t="shared" si="1610"/>
        <v>14232</v>
      </c>
      <c r="Z1040" s="13">
        <f t="shared" si="1610"/>
        <v>0</v>
      </c>
      <c r="AA1040" s="13">
        <f t="shared" si="1610"/>
        <v>0</v>
      </c>
      <c r="AB1040" s="13">
        <f t="shared" si="1610"/>
        <v>0</v>
      </c>
      <c r="AC1040" s="13">
        <f t="shared" si="1610"/>
        <v>0</v>
      </c>
      <c r="AD1040" s="13">
        <f t="shared" si="1610"/>
        <v>0</v>
      </c>
      <c r="AE1040" s="13">
        <f t="shared" si="1610"/>
        <v>14232</v>
      </c>
      <c r="AF1040" s="13">
        <f t="shared" si="1610"/>
        <v>0</v>
      </c>
      <c r="AG1040" s="13">
        <f t="shared" si="1611"/>
        <v>0</v>
      </c>
      <c r="AH1040" s="13">
        <f t="shared" si="1611"/>
        <v>0</v>
      </c>
      <c r="AI1040" s="13">
        <f t="shared" si="1611"/>
        <v>0</v>
      </c>
      <c r="AJ1040" s="13">
        <f t="shared" si="1611"/>
        <v>0</v>
      </c>
      <c r="AK1040" s="81">
        <f t="shared" si="1611"/>
        <v>14232</v>
      </c>
      <c r="AL1040" s="81">
        <f t="shared" si="1611"/>
        <v>0</v>
      </c>
      <c r="AM1040" s="13">
        <f t="shared" si="1611"/>
        <v>0</v>
      </c>
      <c r="AN1040" s="13">
        <f t="shared" si="1611"/>
        <v>0</v>
      </c>
      <c r="AO1040" s="13">
        <f t="shared" si="1611"/>
        <v>0</v>
      </c>
      <c r="AP1040" s="13">
        <f t="shared" si="1611"/>
        <v>0</v>
      </c>
      <c r="AQ1040" s="13">
        <f t="shared" si="1611"/>
        <v>14232</v>
      </c>
      <c r="AR1040" s="13">
        <f t="shared" si="1611"/>
        <v>0</v>
      </c>
      <c r="AS1040" s="13">
        <f t="shared" si="1612"/>
        <v>0</v>
      </c>
      <c r="AT1040" s="13">
        <f t="shared" si="1612"/>
        <v>0</v>
      </c>
      <c r="AU1040" s="13">
        <f t="shared" si="1612"/>
        <v>0</v>
      </c>
      <c r="AV1040" s="13">
        <f t="shared" si="1612"/>
        <v>-306</v>
      </c>
      <c r="AW1040" s="13">
        <f t="shared" si="1612"/>
        <v>13926</v>
      </c>
      <c r="AX1040" s="13">
        <f t="shared" si="1612"/>
        <v>0</v>
      </c>
    </row>
    <row r="1041" spans="1:50" ht="33" hidden="1" x14ac:dyDescent="0.25">
      <c r="A1041" s="60" t="s">
        <v>39</v>
      </c>
      <c r="B1041" s="16" t="s">
        <v>361</v>
      </c>
      <c r="C1041" s="16" t="s">
        <v>165</v>
      </c>
      <c r="D1041" s="16" t="s">
        <v>8</v>
      </c>
      <c r="E1041" s="16" t="s">
        <v>459</v>
      </c>
      <c r="F1041" s="16" t="s">
        <v>40</v>
      </c>
      <c r="G1041" s="13">
        <v>14232</v>
      </c>
      <c r="H1041" s="13"/>
      <c r="I1041" s="13"/>
      <c r="J1041" s="13"/>
      <c r="K1041" s="13"/>
      <c r="L1041" s="13"/>
      <c r="M1041" s="13">
        <f>G1041+I1041+J1041+K1041+L1041</f>
        <v>14232</v>
      </c>
      <c r="N1041" s="13">
        <f>H1041+J1041</f>
        <v>0</v>
      </c>
      <c r="O1041" s="13"/>
      <c r="P1041" s="13"/>
      <c r="Q1041" s="13"/>
      <c r="R1041" s="13"/>
      <c r="S1041" s="13">
        <f>M1041+O1041+P1041+Q1041+R1041</f>
        <v>14232</v>
      </c>
      <c r="T1041" s="13">
        <f>N1041+P1041</f>
        <v>0</v>
      </c>
      <c r="U1041" s="13"/>
      <c r="V1041" s="13"/>
      <c r="W1041" s="13"/>
      <c r="X1041" s="13"/>
      <c r="Y1041" s="13">
        <f>S1041+U1041+V1041+W1041+X1041</f>
        <v>14232</v>
      </c>
      <c r="Z1041" s="13">
        <f>T1041+V1041</f>
        <v>0</v>
      </c>
      <c r="AA1041" s="13"/>
      <c r="AB1041" s="13"/>
      <c r="AC1041" s="13"/>
      <c r="AD1041" s="13"/>
      <c r="AE1041" s="13">
        <f>Y1041+AA1041+AB1041+AC1041+AD1041</f>
        <v>14232</v>
      </c>
      <c r="AF1041" s="13">
        <f>Z1041+AB1041</f>
        <v>0</v>
      </c>
      <c r="AG1041" s="13"/>
      <c r="AH1041" s="13"/>
      <c r="AI1041" s="13"/>
      <c r="AJ1041" s="13"/>
      <c r="AK1041" s="81">
        <f>AE1041+AG1041+AH1041+AI1041+AJ1041</f>
        <v>14232</v>
      </c>
      <c r="AL1041" s="81">
        <f>AF1041+AH1041</f>
        <v>0</v>
      </c>
      <c r="AM1041" s="13"/>
      <c r="AN1041" s="13"/>
      <c r="AO1041" s="13"/>
      <c r="AP1041" s="13"/>
      <c r="AQ1041" s="13">
        <f>AK1041+AM1041+AN1041+AO1041+AP1041</f>
        <v>14232</v>
      </c>
      <c r="AR1041" s="13">
        <f>AL1041+AN1041</f>
        <v>0</v>
      </c>
      <c r="AS1041" s="13"/>
      <c r="AT1041" s="13"/>
      <c r="AU1041" s="13"/>
      <c r="AV1041" s="13">
        <v>-306</v>
      </c>
      <c r="AW1041" s="13">
        <f>AQ1041+AS1041+AT1041+AU1041+AV1041</f>
        <v>13926</v>
      </c>
      <c r="AX1041" s="13">
        <f>AR1041+AT1041</f>
        <v>0</v>
      </c>
    </row>
    <row r="1042" spans="1:50" hidden="1" x14ac:dyDescent="0.25">
      <c r="A1042" s="60" t="s">
        <v>66</v>
      </c>
      <c r="B1042" s="16" t="s">
        <v>361</v>
      </c>
      <c r="C1042" s="16" t="s">
        <v>165</v>
      </c>
      <c r="D1042" s="16" t="s">
        <v>8</v>
      </c>
      <c r="E1042" s="16" t="s">
        <v>67</v>
      </c>
      <c r="F1042" s="16"/>
      <c r="G1042" s="13">
        <f t="shared" ref="G1042:R1045" si="1613">G1043</f>
        <v>3748</v>
      </c>
      <c r="H1042" s="13">
        <f t="shared" si="1613"/>
        <v>0</v>
      </c>
      <c r="I1042" s="13">
        <f t="shared" si="1613"/>
        <v>0</v>
      </c>
      <c r="J1042" s="13">
        <f t="shared" si="1613"/>
        <v>0</v>
      </c>
      <c r="K1042" s="13">
        <f t="shared" si="1613"/>
        <v>0</v>
      </c>
      <c r="L1042" s="13">
        <f t="shared" si="1613"/>
        <v>0</v>
      </c>
      <c r="M1042" s="13">
        <f t="shared" si="1613"/>
        <v>3748</v>
      </c>
      <c r="N1042" s="13">
        <f t="shared" si="1613"/>
        <v>0</v>
      </c>
      <c r="O1042" s="13">
        <f t="shared" si="1613"/>
        <v>0</v>
      </c>
      <c r="P1042" s="13">
        <f t="shared" si="1613"/>
        <v>0</v>
      </c>
      <c r="Q1042" s="13">
        <f t="shared" si="1613"/>
        <v>0</v>
      </c>
      <c r="R1042" s="13">
        <f t="shared" si="1613"/>
        <v>0</v>
      </c>
      <c r="S1042" s="13">
        <f t="shared" ref="S1042:AH1045" si="1614">S1043</f>
        <v>3748</v>
      </c>
      <c r="T1042" s="13">
        <f t="shared" si="1614"/>
        <v>0</v>
      </c>
      <c r="U1042" s="13">
        <f t="shared" si="1614"/>
        <v>0</v>
      </c>
      <c r="V1042" s="13">
        <f t="shared" si="1614"/>
        <v>0</v>
      </c>
      <c r="W1042" s="13">
        <f t="shared" si="1614"/>
        <v>0</v>
      </c>
      <c r="X1042" s="13">
        <f t="shared" si="1614"/>
        <v>0</v>
      </c>
      <c r="Y1042" s="13">
        <f t="shared" si="1614"/>
        <v>3748</v>
      </c>
      <c r="Z1042" s="13">
        <f t="shared" si="1614"/>
        <v>0</v>
      </c>
      <c r="AA1042" s="13">
        <f t="shared" si="1614"/>
        <v>0</v>
      </c>
      <c r="AB1042" s="13">
        <f t="shared" si="1614"/>
        <v>0</v>
      </c>
      <c r="AC1042" s="13">
        <f t="shared" si="1614"/>
        <v>0</v>
      </c>
      <c r="AD1042" s="13">
        <f t="shared" si="1614"/>
        <v>0</v>
      </c>
      <c r="AE1042" s="13">
        <f t="shared" si="1614"/>
        <v>3748</v>
      </c>
      <c r="AF1042" s="13">
        <f t="shared" si="1614"/>
        <v>0</v>
      </c>
      <c r="AG1042" s="13">
        <f t="shared" si="1614"/>
        <v>0</v>
      </c>
      <c r="AH1042" s="13">
        <f t="shared" si="1614"/>
        <v>0</v>
      </c>
      <c r="AI1042" s="13">
        <f t="shared" ref="AG1042:AV1045" si="1615">AI1043</f>
        <v>0</v>
      </c>
      <c r="AJ1042" s="13">
        <f t="shared" si="1615"/>
        <v>0</v>
      </c>
      <c r="AK1042" s="81">
        <f t="shared" si="1615"/>
        <v>3748</v>
      </c>
      <c r="AL1042" s="81">
        <f t="shared" si="1615"/>
        <v>0</v>
      </c>
      <c r="AM1042" s="13">
        <f t="shared" si="1615"/>
        <v>0</v>
      </c>
      <c r="AN1042" s="13">
        <f t="shared" si="1615"/>
        <v>0</v>
      </c>
      <c r="AO1042" s="13">
        <f t="shared" si="1615"/>
        <v>0</v>
      </c>
      <c r="AP1042" s="13">
        <f t="shared" si="1615"/>
        <v>0</v>
      </c>
      <c r="AQ1042" s="13">
        <f t="shared" si="1615"/>
        <v>3748</v>
      </c>
      <c r="AR1042" s="13">
        <f t="shared" si="1615"/>
        <v>0</v>
      </c>
      <c r="AS1042" s="13">
        <f t="shared" si="1615"/>
        <v>0</v>
      </c>
      <c r="AT1042" s="13">
        <f t="shared" si="1615"/>
        <v>0</v>
      </c>
      <c r="AU1042" s="13">
        <f t="shared" si="1615"/>
        <v>14</v>
      </c>
      <c r="AV1042" s="13">
        <f t="shared" si="1615"/>
        <v>0</v>
      </c>
      <c r="AW1042" s="13">
        <f t="shared" ref="AS1042:AX1045" si="1616">AW1043</f>
        <v>3762</v>
      </c>
      <c r="AX1042" s="13">
        <f t="shared" si="1616"/>
        <v>0</v>
      </c>
    </row>
    <row r="1043" spans="1:50" hidden="1" x14ac:dyDescent="0.25">
      <c r="A1043" s="60" t="s">
        <v>15</v>
      </c>
      <c r="B1043" s="16" t="s">
        <v>361</v>
      </c>
      <c r="C1043" s="16" t="s">
        <v>165</v>
      </c>
      <c r="D1043" s="16" t="s">
        <v>8</v>
      </c>
      <c r="E1043" s="16" t="s">
        <v>68</v>
      </c>
      <c r="F1043" s="16"/>
      <c r="G1043" s="13">
        <f t="shared" si="1613"/>
        <v>3748</v>
      </c>
      <c r="H1043" s="13">
        <f t="shared" si="1613"/>
        <v>0</v>
      </c>
      <c r="I1043" s="13">
        <f t="shared" si="1613"/>
        <v>0</v>
      </c>
      <c r="J1043" s="13">
        <f t="shared" si="1613"/>
        <v>0</v>
      </c>
      <c r="K1043" s="13">
        <f t="shared" si="1613"/>
        <v>0</v>
      </c>
      <c r="L1043" s="13">
        <f t="shared" si="1613"/>
        <v>0</v>
      </c>
      <c r="M1043" s="13">
        <f t="shared" si="1613"/>
        <v>3748</v>
      </c>
      <c r="N1043" s="13">
        <f t="shared" si="1613"/>
        <v>0</v>
      </c>
      <c r="O1043" s="13">
        <f t="shared" si="1613"/>
        <v>0</v>
      </c>
      <c r="P1043" s="13">
        <f t="shared" si="1613"/>
        <v>0</v>
      </c>
      <c r="Q1043" s="13">
        <f t="shared" si="1613"/>
        <v>0</v>
      </c>
      <c r="R1043" s="13">
        <f t="shared" si="1613"/>
        <v>0</v>
      </c>
      <c r="S1043" s="13">
        <f t="shared" si="1614"/>
        <v>3748</v>
      </c>
      <c r="T1043" s="13">
        <f t="shared" si="1614"/>
        <v>0</v>
      </c>
      <c r="U1043" s="13">
        <f t="shared" si="1614"/>
        <v>0</v>
      </c>
      <c r="V1043" s="13">
        <f t="shared" si="1614"/>
        <v>0</v>
      </c>
      <c r="W1043" s="13">
        <f t="shared" si="1614"/>
        <v>0</v>
      </c>
      <c r="X1043" s="13">
        <f t="shared" si="1614"/>
        <v>0</v>
      </c>
      <c r="Y1043" s="13">
        <f t="shared" si="1614"/>
        <v>3748</v>
      </c>
      <c r="Z1043" s="13">
        <f t="shared" si="1614"/>
        <v>0</v>
      </c>
      <c r="AA1043" s="13">
        <f t="shared" si="1614"/>
        <v>0</v>
      </c>
      <c r="AB1043" s="13">
        <f t="shared" si="1614"/>
        <v>0</v>
      </c>
      <c r="AC1043" s="13">
        <f t="shared" si="1614"/>
        <v>0</v>
      </c>
      <c r="AD1043" s="13">
        <f t="shared" si="1614"/>
        <v>0</v>
      </c>
      <c r="AE1043" s="13">
        <f t="shared" si="1614"/>
        <v>3748</v>
      </c>
      <c r="AF1043" s="13">
        <f t="shared" si="1614"/>
        <v>0</v>
      </c>
      <c r="AG1043" s="13">
        <f t="shared" si="1615"/>
        <v>0</v>
      </c>
      <c r="AH1043" s="13">
        <f t="shared" si="1615"/>
        <v>0</v>
      </c>
      <c r="AI1043" s="13">
        <f t="shared" si="1615"/>
        <v>0</v>
      </c>
      <c r="AJ1043" s="13">
        <f t="shared" si="1615"/>
        <v>0</v>
      </c>
      <c r="AK1043" s="81">
        <f t="shared" si="1615"/>
        <v>3748</v>
      </c>
      <c r="AL1043" s="81">
        <f t="shared" si="1615"/>
        <v>0</v>
      </c>
      <c r="AM1043" s="13">
        <f t="shared" si="1615"/>
        <v>0</v>
      </c>
      <c r="AN1043" s="13">
        <f t="shared" si="1615"/>
        <v>0</v>
      </c>
      <c r="AO1043" s="13">
        <f t="shared" si="1615"/>
        <v>0</v>
      </c>
      <c r="AP1043" s="13">
        <f t="shared" si="1615"/>
        <v>0</v>
      </c>
      <c r="AQ1043" s="13">
        <f t="shared" si="1615"/>
        <v>3748</v>
      </c>
      <c r="AR1043" s="13">
        <f t="shared" si="1615"/>
        <v>0</v>
      </c>
      <c r="AS1043" s="13">
        <f t="shared" si="1616"/>
        <v>0</v>
      </c>
      <c r="AT1043" s="13">
        <f t="shared" si="1616"/>
        <v>0</v>
      </c>
      <c r="AU1043" s="13">
        <f t="shared" si="1616"/>
        <v>14</v>
      </c>
      <c r="AV1043" s="13">
        <f t="shared" si="1616"/>
        <v>0</v>
      </c>
      <c r="AW1043" s="13">
        <f t="shared" si="1616"/>
        <v>3762</v>
      </c>
      <c r="AX1043" s="13">
        <f t="shared" si="1616"/>
        <v>0</v>
      </c>
    </row>
    <row r="1044" spans="1:50" hidden="1" x14ac:dyDescent="0.25">
      <c r="A1044" s="60" t="s">
        <v>373</v>
      </c>
      <c r="B1044" s="16" t="s">
        <v>361</v>
      </c>
      <c r="C1044" s="16" t="s">
        <v>165</v>
      </c>
      <c r="D1044" s="16" t="s">
        <v>8</v>
      </c>
      <c r="E1044" s="16" t="s">
        <v>445</v>
      </c>
      <c r="F1044" s="16"/>
      <c r="G1044" s="13">
        <f t="shared" si="1613"/>
        <v>3748</v>
      </c>
      <c r="H1044" s="13">
        <f t="shared" si="1613"/>
        <v>0</v>
      </c>
      <c r="I1044" s="13">
        <f t="shared" si="1613"/>
        <v>0</v>
      </c>
      <c r="J1044" s="13">
        <f t="shared" si="1613"/>
        <v>0</v>
      </c>
      <c r="K1044" s="13">
        <f t="shared" si="1613"/>
        <v>0</v>
      </c>
      <c r="L1044" s="13">
        <f t="shared" si="1613"/>
        <v>0</v>
      </c>
      <c r="M1044" s="13">
        <f t="shared" si="1613"/>
        <v>3748</v>
      </c>
      <c r="N1044" s="13">
        <f t="shared" si="1613"/>
        <v>0</v>
      </c>
      <c r="O1044" s="13">
        <f t="shared" si="1613"/>
        <v>0</v>
      </c>
      <c r="P1044" s="13">
        <f t="shared" si="1613"/>
        <v>0</v>
      </c>
      <c r="Q1044" s="13">
        <f t="shared" si="1613"/>
        <v>0</v>
      </c>
      <c r="R1044" s="13">
        <f t="shared" si="1613"/>
        <v>0</v>
      </c>
      <c r="S1044" s="13">
        <f t="shared" si="1614"/>
        <v>3748</v>
      </c>
      <c r="T1044" s="13">
        <f t="shared" si="1614"/>
        <v>0</v>
      </c>
      <c r="U1044" s="13">
        <f t="shared" si="1614"/>
        <v>0</v>
      </c>
      <c r="V1044" s="13">
        <f t="shared" si="1614"/>
        <v>0</v>
      </c>
      <c r="W1044" s="13">
        <f t="shared" si="1614"/>
        <v>0</v>
      </c>
      <c r="X1044" s="13">
        <f t="shared" si="1614"/>
        <v>0</v>
      </c>
      <c r="Y1044" s="13">
        <f t="shared" si="1614"/>
        <v>3748</v>
      </c>
      <c r="Z1044" s="13">
        <f t="shared" si="1614"/>
        <v>0</v>
      </c>
      <c r="AA1044" s="13">
        <f t="shared" si="1614"/>
        <v>0</v>
      </c>
      <c r="AB1044" s="13">
        <f t="shared" si="1614"/>
        <v>0</v>
      </c>
      <c r="AC1044" s="13">
        <f t="shared" si="1614"/>
        <v>0</v>
      </c>
      <c r="AD1044" s="13">
        <f t="shared" si="1614"/>
        <v>0</v>
      </c>
      <c r="AE1044" s="13">
        <f t="shared" si="1614"/>
        <v>3748</v>
      </c>
      <c r="AF1044" s="13">
        <f t="shared" si="1614"/>
        <v>0</v>
      </c>
      <c r="AG1044" s="13">
        <f t="shared" si="1615"/>
        <v>0</v>
      </c>
      <c r="AH1044" s="13">
        <f t="shared" si="1615"/>
        <v>0</v>
      </c>
      <c r="AI1044" s="13">
        <f t="shared" si="1615"/>
        <v>0</v>
      </c>
      <c r="AJ1044" s="13">
        <f t="shared" si="1615"/>
        <v>0</v>
      </c>
      <c r="AK1044" s="81">
        <f t="shared" si="1615"/>
        <v>3748</v>
      </c>
      <c r="AL1044" s="81">
        <f t="shared" si="1615"/>
        <v>0</v>
      </c>
      <c r="AM1044" s="13">
        <f t="shared" si="1615"/>
        <v>0</v>
      </c>
      <c r="AN1044" s="13">
        <f t="shared" si="1615"/>
        <v>0</v>
      </c>
      <c r="AO1044" s="13">
        <f t="shared" si="1615"/>
        <v>0</v>
      </c>
      <c r="AP1044" s="13">
        <f t="shared" si="1615"/>
        <v>0</v>
      </c>
      <c r="AQ1044" s="13">
        <f t="shared" si="1615"/>
        <v>3748</v>
      </c>
      <c r="AR1044" s="13">
        <f t="shared" si="1615"/>
        <v>0</v>
      </c>
      <c r="AS1044" s="13">
        <f t="shared" si="1616"/>
        <v>0</v>
      </c>
      <c r="AT1044" s="13">
        <f t="shared" si="1616"/>
        <v>0</v>
      </c>
      <c r="AU1044" s="13">
        <f t="shared" si="1616"/>
        <v>14</v>
      </c>
      <c r="AV1044" s="13">
        <f t="shared" si="1616"/>
        <v>0</v>
      </c>
      <c r="AW1044" s="13">
        <f t="shared" si="1616"/>
        <v>3762</v>
      </c>
      <c r="AX1044" s="13">
        <f t="shared" si="1616"/>
        <v>0</v>
      </c>
    </row>
    <row r="1045" spans="1:50" ht="33" hidden="1" x14ac:dyDescent="0.25">
      <c r="A1045" s="60" t="s">
        <v>270</v>
      </c>
      <c r="B1045" s="16" t="s">
        <v>361</v>
      </c>
      <c r="C1045" s="16" t="s">
        <v>165</v>
      </c>
      <c r="D1045" s="16" t="s">
        <v>8</v>
      </c>
      <c r="E1045" s="16" t="s">
        <v>445</v>
      </c>
      <c r="F1045" s="16" t="s">
        <v>33</v>
      </c>
      <c r="G1045" s="13">
        <f t="shared" si="1613"/>
        <v>3748</v>
      </c>
      <c r="H1045" s="13">
        <f t="shared" si="1613"/>
        <v>0</v>
      </c>
      <c r="I1045" s="13">
        <f t="shared" si="1613"/>
        <v>0</v>
      </c>
      <c r="J1045" s="13">
        <f t="shared" si="1613"/>
        <v>0</v>
      </c>
      <c r="K1045" s="13">
        <f t="shared" si="1613"/>
        <v>0</v>
      </c>
      <c r="L1045" s="13">
        <f t="shared" si="1613"/>
        <v>0</v>
      </c>
      <c r="M1045" s="13">
        <f t="shared" si="1613"/>
        <v>3748</v>
      </c>
      <c r="N1045" s="13">
        <f t="shared" si="1613"/>
        <v>0</v>
      </c>
      <c r="O1045" s="13">
        <f t="shared" si="1613"/>
        <v>0</v>
      </c>
      <c r="P1045" s="13">
        <f t="shared" si="1613"/>
        <v>0</v>
      </c>
      <c r="Q1045" s="13">
        <f t="shared" si="1613"/>
        <v>0</v>
      </c>
      <c r="R1045" s="13">
        <f t="shared" si="1613"/>
        <v>0</v>
      </c>
      <c r="S1045" s="13">
        <f t="shared" si="1614"/>
        <v>3748</v>
      </c>
      <c r="T1045" s="13">
        <f t="shared" si="1614"/>
        <v>0</v>
      </c>
      <c r="U1045" s="13">
        <f t="shared" si="1614"/>
        <v>0</v>
      </c>
      <c r="V1045" s="13">
        <f t="shared" si="1614"/>
        <v>0</v>
      </c>
      <c r="W1045" s="13">
        <f t="shared" si="1614"/>
        <v>0</v>
      </c>
      <c r="X1045" s="13">
        <f t="shared" si="1614"/>
        <v>0</v>
      </c>
      <c r="Y1045" s="13">
        <f t="shared" si="1614"/>
        <v>3748</v>
      </c>
      <c r="Z1045" s="13">
        <f t="shared" si="1614"/>
        <v>0</v>
      </c>
      <c r="AA1045" s="13">
        <f t="shared" si="1614"/>
        <v>0</v>
      </c>
      <c r="AB1045" s="13">
        <f t="shared" si="1614"/>
        <v>0</v>
      </c>
      <c r="AC1045" s="13">
        <f t="shared" si="1614"/>
        <v>0</v>
      </c>
      <c r="AD1045" s="13">
        <f t="shared" si="1614"/>
        <v>0</v>
      </c>
      <c r="AE1045" s="13">
        <f t="shared" si="1614"/>
        <v>3748</v>
      </c>
      <c r="AF1045" s="13">
        <f t="shared" si="1614"/>
        <v>0</v>
      </c>
      <c r="AG1045" s="13">
        <f t="shared" si="1615"/>
        <v>0</v>
      </c>
      <c r="AH1045" s="13">
        <f t="shared" si="1615"/>
        <v>0</v>
      </c>
      <c r="AI1045" s="13">
        <f t="shared" si="1615"/>
        <v>0</v>
      </c>
      <c r="AJ1045" s="13">
        <f t="shared" si="1615"/>
        <v>0</v>
      </c>
      <c r="AK1045" s="81">
        <f t="shared" si="1615"/>
        <v>3748</v>
      </c>
      <c r="AL1045" s="81">
        <f t="shared" si="1615"/>
        <v>0</v>
      </c>
      <c r="AM1045" s="13">
        <f t="shared" si="1615"/>
        <v>0</v>
      </c>
      <c r="AN1045" s="13">
        <f t="shared" si="1615"/>
        <v>0</v>
      </c>
      <c r="AO1045" s="13">
        <f t="shared" si="1615"/>
        <v>0</v>
      </c>
      <c r="AP1045" s="13">
        <f t="shared" si="1615"/>
        <v>0</v>
      </c>
      <c r="AQ1045" s="13">
        <f t="shared" si="1615"/>
        <v>3748</v>
      </c>
      <c r="AR1045" s="13">
        <f t="shared" si="1615"/>
        <v>0</v>
      </c>
      <c r="AS1045" s="13">
        <f t="shared" si="1616"/>
        <v>0</v>
      </c>
      <c r="AT1045" s="13">
        <f t="shared" si="1616"/>
        <v>0</v>
      </c>
      <c r="AU1045" s="13">
        <f t="shared" si="1616"/>
        <v>14</v>
      </c>
      <c r="AV1045" s="13">
        <f t="shared" si="1616"/>
        <v>0</v>
      </c>
      <c r="AW1045" s="13">
        <f t="shared" si="1616"/>
        <v>3762</v>
      </c>
      <c r="AX1045" s="13">
        <f t="shared" si="1616"/>
        <v>0</v>
      </c>
    </row>
    <row r="1046" spans="1:50" ht="33" hidden="1" x14ac:dyDescent="0.25">
      <c r="A1046" s="60" t="s">
        <v>39</v>
      </c>
      <c r="B1046" s="16" t="s">
        <v>361</v>
      </c>
      <c r="C1046" s="16" t="s">
        <v>165</v>
      </c>
      <c r="D1046" s="16" t="s">
        <v>8</v>
      </c>
      <c r="E1046" s="16" t="s">
        <v>445</v>
      </c>
      <c r="F1046" s="16" t="s">
        <v>40</v>
      </c>
      <c r="G1046" s="13">
        <v>3748</v>
      </c>
      <c r="H1046" s="13"/>
      <c r="I1046" s="13"/>
      <c r="J1046" s="13"/>
      <c r="K1046" s="13"/>
      <c r="L1046" s="13"/>
      <c r="M1046" s="13">
        <f>G1046+I1046+J1046+K1046+L1046</f>
        <v>3748</v>
      </c>
      <c r="N1046" s="13">
        <f>H1046+J1046</f>
        <v>0</v>
      </c>
      <c r="O1046" s="13"/>
      <c r="P1046" s="13"/>
      <c r="Q1046" s="13"/>
      <c r="R1046" s="13"/>
      <c r="S1046" s="13">
        <f>M1046+O1046+P1046+Q1046+R1046</f>
        <v>3748</v>
      </c>
      <c r="T1046" s="13">
        <f>N1046+P1046</f>
        <v>0</v>
      </c>
      <c r="U1046" s="13"/>
      <c r="V1046" s="13"/>
      <c r="W1046" s="13"/>
      <c r="X1046" s="13"/>
      <c r="Y1046" s="13">
        <f>S1046+U1046+V1046+W1046+X1046</f>
        <v>3748</v>
      </c>
      <c r="Z1046" s="13">
        <f>T1046+V1046</f>
        <v>0</v>
      </c>
      <c r="AA1046" s="13"/>
      <c r="AB1046" s="13"/>
      <c r="AC1046" s="13"/>
      <c r="AD1046" s="13"/>
      <c r="AE1046" s="13">
        <f>Y1046+AA1046+AB1046+AC1046+AD1046</f>
        <v>3748</v>
      </c>
      <c r="AF1046" s="13">
        <f>Z1046+AB1046</f>
        <v>0</v>
      </c>
      <c r="AG1046" s="13"/>
      <c r="AH1046" s="13"/>
      <c r="AI1046" s="13"/>
      <c r="AJ1046" s="13"/>
      <c r="AK1046" s="81">
        <f>AE1046+AG1046+AH1046+AI1046+AJ1046</f>
        <v>3748</v>
      </c>
      <c r="AL1046" s="81">
        <f>AF1046+AH1046</f>
        <v>0</v>
      </c>
      <c r="AM1046" s="13"/>
      <c r="AN1046" s="13"/>
      <c r="AO1046" s="13"/>
      <c r="AP1046" s="13"/>
      <c r="AQ1046" s="13">
        <f>AK1046+AM1046+AN1046+AO1046+AP1046</f>
        <v>3748</v>
      </c>
      <c r="AR1046" s="13">
        <f>AL1046+AN1046</f>
        <v>0</v>
      </c>
      <c r="AS1046" s="13"/>
      <c r="AT1046" s="13"/>
      <c r="AU1046" s="13">
        <v>14</v>
      </c>
      <c r="AV1046" s="13"/>
      <c r="AW1046" s="13">
        <f>AQ1046+AS1046+AT1046+AU1046+AV1046</f>
        <v>3762</v>
      </c>
      <c r="AX1046" s="13">
        <f>AR1046+AT1046</f>
        <v>0</v>
      </c>
    </row>
    <row r="1047" spans="1:50" ht="18.75" hidden="1" x14ac:dyDescent="0.3">
      <c r="A1047" s="60"/>
      <c r="B1047" s="16"/>
      <c r="C1047" s="16"/>
      <c r="D1047" s="16"/>
      <c r="E1047" s="16"/>
      <c r="F1047" s="16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G1047" s="13"/>
      <c r="AH1047" s="13"/>
      <c r="AI1047" s="13"/>
      <c r="AJ1047" s="13"/>
      <c r="AK1047" s="81"/>
      <c r="AL1047" s="81"/>
      <c r="AM1047" s="13"/>
      <c r="AN1047" s="13"/>
      <c r="AO1047" s="13"/>
      <c r="AP1047" s="13"/>
      <c r="AQ1047" s="13"/>
      <c r="AR1047" s="13"/>
      <c r="AS1047" s="13"/>
      <c r="AT1047" s="13"/>
      <c r="AU1047" s="13"/>
      <c r="AV1047" s="32"/>
      <c r="AW1047" s="13"/>
      <c r="AX1047" s="13"/>
    </row>
    <row r="1048" spans="1:50" ht="18.75" hidden="1" x14ac:dyDescent="0.3">
      <c r="A1048" s="62" t="s">
        <v>190</v>
      </c>
      <c r="B1048" s="14" t="s">
        <v>361</v>
      </c>
      <c r="C1048" s="14" t="s">
        <v>165</v>
      </c>
      <c r="D1048" s="14" t="s">
        <v>87</v>
      </c>
      <c r="E1048" s="14"/>
      <c r="F1048" s="14"/>
      <c r="G1048" s="32">
        <f>G1059+G1054+G1049+G1069+G1064</f>
        <v>433606</v>
      </c>
      <c r="H1048" s="32">
        <f t="shared" ref="H1048:N1048" si="1617">H1059+H1054+H1049+H1069+H1064</f>
        <v>0</v>
      </c>
      <c r="I1048" s="13">
        <f t="shared" si="1617"/>
        <v>0</v>
      </c>
      <c r="J1048" s="13">
        <f t="shared" si="1617"/>
        <v>0</v>
      </c>
      <c r="K1048" s="13">
        <f t="shared" si="1617"/>
        <v>0</v>
      </c>
      <c r="L1048" s="13">
        <f t="shared" si="1617"/>
        <v>0</v>
      </c>
      <c r="M1048" s="32">
        <f t="shared" si="1617"/>
        <v>433606</v>
      </c>
      <c r="N1048" s="32">
        <f t="shared" si="1617"/>
        <v>0</v>
      </c>
      <c r="O1048" s="13">
        <f t="shared" ref="O1048:T1048" si="1618">O1059+O1054+O1049+O1069+O1064</f>
        <v>0</v>
      </c>
      <c r="P1048" s="13">
        <f t="shared" si="1618"/>
        <v>0</v>
      </c>
      <c r="Q1048" s="13">
        <f t="shared" si="1618"/>
        <v>0</v>
      </c>
      <c r="R1048" s="13">
        <f t="shared" si="1618"/>
        <v>0</v>
      </c>
      <c r="S1048" s="32">
        <f t="shared" si="1618"/>
        <v>433606</v>
      </c>
      <c r="T1048" s="32">
        <f t="shared" si="1618"/>
        <v>0</v>
      </c>
      <c r="U1048" s="13">
        <f t="shared" ref="U1048:Z1048" si="1619">U1059+U1054+U1049+U1069+U1064</f>
        <v>0</v>
      </c>
      <c r="V1048" s="13">
        <f t="shared" si="1619"/>
        <v>0</v>
      </c>
      <c r="W1048" s="13">
        <f t="shared" si="1619"/>
        <v>0</v>
      </c>
      <c r="X1048" s="13">
        <f t="shared" si="1619"/>
        <v>0</v>
      </c>
      <c r="Y1048" s="32">
        <f t="shared" si="1619"/>
        <v>433606</v>
      </c>
      <c r="Z1048" s="32">
        <f t="shared" si="1619"/>
        <v>0</v>
      </c>
      <c r="AA1048" s="13">
        <f t="shared" ref="AA1048:AF1048" si="1620">AA1059+AA1054+AA1049+AA1069+AA1064</f>
        <v>-95</v>
      </c>
      <c r="AB1048" s="13">
        <f t="shared" si="1620"/>
        <v>0</v>
      </c>
      <c r="AC1048" s="13">
        <f t="shared" si="1620"/>
        <v>0</v>
      </c>
      <c r="AD1048" s="13">
        <f t="shared" si="1620"/>
        <v>0</v>
      </c>
      <c r="AE1048" s="32">
        <f t="shared" si="1620"/>
        <v>433511</v>
      </c>
      <c r="AF1048" s="32">
        <f t="shared" si="1620"/>
        <v>0</v>
      </c>
      <c r="AG1048" s="13">
        <f t="shared" ref="AG1048:AL1048" si="1621">AG1059+AG1054+AG1049+AG1069+AG1064</f>
        <v>0</v>
      </c>
      <c r="AH1048" s="13">
        <f t="shared" si="1621"/>
        <v>0</v>
      </c>
      <c r="AI1048" s="32">
        <f t="shared" si="1621"/>
        <v>1018</v>
      </c>
      <c r="AJ1048" s="13">
        <f t="shared" si="1621"/>
        <v>0</v>
      </c>
      <c r="AK1048" s="91">
        <f t="shared" si="1621"/>
        <v>434529</v>
      </c>
      <c r="AL1048" s="91">
        <f t="shared" si="1621"/>
        <v>0</v>
      </c>
      <c r="AM1048" s="13">
        <f t="shared" ref="AM1048:AR1048" si="1622">AM1059+AM1054+AM1049+AM1069+AM1064</f>
        <v>36826</v>
      </c>
      <c r="AN1048" s="13">
        <f t="shared" si="1622"/>
        <v>0</v>
      </c>
      <c r="AO1048" s="32">
        <f t="shared" si="1622"/>
        <v>0</v>
      </c>
      <c r="AP1048" s="13">
        <f t="shared" si="1622"/>
        <v>0</v>
      </c>
      <c r="AQ1048" s="32">
        <f t="shared" si="1622"/>
        <v>471355</v>
      </c>
      <c r="AR1048" s="32">
        <f t="shared" si="1622"/>
        <v>0</v>
      </c>
      <c r="AS1048" s="32">
        <f t="shared" ref="AS1048:AX1048" si="1623">AS1059+AS1054+AS1049+AS1069+AS1064</f>
        <v>6115</v>
      </c>
      <c r="AT1048" s="13">
        <f t="shared" si="1623"/>
        <v>0</v>
      </c>
      <c r="AU1048" s="32">
        <f t="shared" si="1623"/>
        <v>7240</v>
      </c>
      <c r="AV1048" s="32">
        <f t="shared" si="1623"/>
        <v>-345</v>
      </c>
      <c r="AW1048" s="32">
        <f t="shared" si="1623"/>
        <v>484365</v>
      </c>
      <c r="AX1048" s="32">
        <f t="shared" si="1623"/>
        <v>0</v>
      </c>
    </row>
    <row r="1049" spans="1:50" ht="33" hidden="1" x14ac:dyDescent="0.25">
      <c r="A1049" s="77" t="s">
        <v>473</v>
      </c>
      <c r="B1049" s="16" t="s">
        <v>361</v>
      </c>
      <c r="C1049" s="16" t="s">
        <v>165</v>
      </c>
      <c r="D1049" s="16" t="s">
        <v>87</v>
      </c>
      <c r="E1049" s="16" t="s">
        <v>413</v>
      </c>
      <c r="F1049" s="50"/>
      <c r="G1049" s="13">
        <f t="shared" ref="G1049:R1052" si="1624">G1050</f>
        <v>160403</v>
      </c>
      <c r="H1049" s="13">
        <f t="shared" si="1624"/>
        <v>0</v>
      </c>
      <c r="I1049" s="13">
        <f t="shared" si="1624"/>
        <v>0</v>
      </c>
      <c r="J1049" s="13">
        <f t="shared" si="1624"/>
        <v>0</v>
      </c>
      <c r="K1049" s="13">
        <f t="shared" si="1624"/>
        <v>0</v>
      </c>
      <c r="L1049" s="13">
        <f t="shared" si="1624"/>
        <v>0</v>
      </c>
      <c r="M1049" s="13">
        <f t="shared" si="1624"/>
        <v>160403</v>
      </c>
      <c r="N1049" s="13">
        <f t="shared" si="1624"/>
        <v>0</v>
      </c>
      <c r="O1049" s="13">
        <f t="shared" si="1624"/>
        <v>0</v>
      </c>
      <c r="P1049" s="13">
        <f t="shared" si="1624"/>
        <v>0</v>
      </c>
      <c r="Q1049" s="13">
        <f t="shared" si="1624"/>
        <v>0</v>
      </c>
      <c r="R1049" s="13">
        <f t="shared" si="1624"/>
        <v>0</v>
      </c>
      <c r="S1049" s="13">
        <f t="shared" ref="S1049:AH1052" si="1625">S1050</f>
        <v>160403</v>
      </c>
      <c r="T1049" s="13">
        <f t="shared" si="1625"/>
        <v>0</v>
      </c>
      <c r="U1049" s="13">
        <f t="shared" si="1625"/>
        <v>0</v>
      </c>
      <c r="V1049" s="13">
        <f t="shared" si="1625"/>
        <v>0</v>
      </c>
      <c r="W1049" s="13">
        <f t="shared" si="1625"/>
        <v>0</v>
      </c>
      <c r="X1049" s="13">
        <f t="shared" si="1625"/>
        <v>0</v>
      </c>
      <c r="Y1049" s="13">
        <f t="shared" si="1625"/>
        <v>160403</v>
      </c>
      <c r="Z1049" s="13">
        <f t="shared" si="1625"/>
        <v>0</v>
      </c>
      <c r="AA1049" s="13">
        <f t="shared" si="1625"/>
        <v>0</v>
      </c>
      <c r="AB1049" s="13">
        <f t="shared" si="1625"/>
        <v>0</v>
      </c>
      <c r="AC1049" s="13">
        <f t="shared" si="1625"/>
        <v>0</v>
      </c>
      <c r="AD1049" s="13">
        <f t="shared" si="1625"/>
        <v>0</v>
      </c>
      <c r="AE1049" s="13">
        <f t="shared" si="1625"/>
        <v>160403</v>
      </c>
      <c r="AF1049" s="13">
        <f t="shared" si="1625"/>
        <v>0</v>
      </c>
      <c r="AG1049" s="13">
        <f t="shared" si="1625"/>
        <v>0</v>
      </c>
      <c r="AH1049" s="13">
        <f t="shared" si="1625"/>
        <v>0</v>
      </c>
      <c r="AI1049" s="13">
        <f t="shared" ref="AG1049:AV1052" si="1626">AI1050</f>
        <v>0</v>
      </c>
      <c r="AJ1049" s="13">
        <f t="shared" si="1626"/>
        <v>0</v>
      </c>
      <c r="AK1049" s="81">
        <f t="shared" si="1626"/>
        <v>160403</v>
      </c>
      <c r="AL1049" s="81">
        <f t="shared" si="1626"/>
        <v>0</v>
      </c>
      <c r="AM1049" s="13">
        <f t="shared" si="1626"/>
        <v>0</v>
      </c>
      <c r="AN1049" s="13">
        <f t="shared" si="1626"/>
        <v>0</v>
      </c>
      <c r="AO1049" s="13">
        <f t="shared" si="1626"/>
        <v>0</v>
      </c>
      <c r="AP1049" s="13">
        <f t="shared" si="1626"/>
        <v>0</v>
      </c>
      <c r="AQ1049" s="13">
        <f t="shared" si="1626"/>
        <v>160403</v>
      </c>
      <c r="AR1049" s="13">
        <f t="shared" si="1626"/>
        <v>0</v>
      </c>
      <c r="AS1049" s="13">
        <f t="shared" si="1626"/>
        <v>6115</v>
      </c>
      <c r="AT1049" s="13">
        <f t="shared" si="1626"/>
        <v>0</v>
      </c>
      <c r="AU1049" s="13">
        <f t="shared" si="1626"/>
        <v>2240</v>
      </c>
      <c r="AV1049" s="13">
        <f t="shared" si="1626"/>
        <v>-143</v>
      </c>
      <c r="AW1049" s="13">
        <f t="shared" ref="AS1049:AX1052" si="1627">AW1050</f>
        <v>168615</v>
      </c>
      <c r="AX1049" s="13">
        <f t="shared" si="1627"/>
        <v>0</v>
      </c>
    </row>
    <row r="1050" spans="1:50" hidden="1" x14ac:dyDescent="0.25">
      <c r="A1050" s="60" t="s">
        <v>15</v>
      </c>
      <c r="B1050" s="16" t="s">
        <v>361</v>
      </c>
      <c r="C1050" s="16" t="s">
        <v>165</v>
      </c>
      <c r="D1050" s="16" t="s">
        <v>87</v>
      </c>
      <c r="E1050" s="16" t="s">
        <v>414</v>
      </c>
      <c r="F1050" s="50"/>
      <c r="G1050" s="13">
        <f t="shared" si="1624"/>
        <v>160403</v>
      </c>
      <c r="H1050" s="13">
        <f t="shared" si="1624"/>
        <v>0</v>
      </c>
      <c r="I1050" s="13">
        <f t="shared" si="1624"/>
        <v>0</v>
      </c>
      <c r="J1050" s="13">
        <f t="shared" si="1624"/>
        <v>0</v>
      </c>
      <c r="K1050" s="13">
        <f t="shared" si="1624"/>
        <v>0</v>
      </c>
      <c r="L1050" s="13">
        <f t="shared" si="1624"/>
        <v>0</v>
      </c>
      <c r="M1050" s="13">
        <f t="shared" si="1624"/>
        <v>160403</v>
      </c>
      <c r="N1050" s="13">
        <f t="shared" si="1624"/>
        <v>0</v>
      </c>
      <c r="O1050" s="13">
        <f t="shared" si="1624"/>
        <v>0</v>
      </c>
      <c r="P1050" s="13">
        <f t="shared" si="1624"/>
        <v>0</v>
      </c>
      <c r="Q1050" s="13">
        <f t="shared" si="1624"/>
        <v>0</v>
      </c>
      <c r="R1050" s="13">
        <f t="shared" si="1624"/>
        <v>0</v>
      </c>
      <c r="S1050" s="13">
        <f t="shared" si="1625"/>
        <v>160403</v>
      </c>
      <c r="T1050" s="13">
        <f t="shared" si="1625"/>
        <v>0</v>
      </c>
      <c r="U1050" s="13">
        <f t="shared" si="1625"/>
        <v>0</v>
      </c>
      <c r="V1050" s="13">
        <f t="shared" si="1625"/>
        <v>0</v>
      </c>
      <c r="W1050" s="13">
        <f t="shared" si="1625"/>
        <v>0</v>
      </c>
      <c r="X1050" s="13">
        <f t="shared" si="1625"/>
        <v>0</v>
      </c>
      <c r="Y1050" s="13">
        <f t="shared" si="1625"/>
        <v>160403</v>
      </c>
      <c r="Z1050" s="13">
        <f t="shared" si="1625"/>
        <v>0</v>
      </c>
      <c r="AA1050" s="13">
        <f t="shared" si="1625"/>
        <v>0</v>
      </c>
      <c r="AB1050" s="13">
        <f t="shared" si="1625"/>
        <v>0</v>
      </c>
      <c r="AC1050" s="13">
        <f t="shared" si="1625"/>
        <v>0</v>
      </c>
      <c r="AD1050" s="13">
        <f t="shared" si="1625"/>
        <v>0</v>
      </c>
      <c r="AE1050" s="13">
        <f t="shared" si="1625"/>
        <v>160403</v>
      </c>
      <c r="AF1050" s="13">
        <f t="shared" si="1625"/>
        <v>0</v>
      </c>
      <c r="AG1050" s="13">
        <f t="shared" si="1626"/>
        <v>0</v>
      </c>
      <c r="AH1050" s="13">
        <f t="shared" si="1626"/>
        <v>0</v>
      </c>
      <c r="AI1050" s="13">
        <f t="shared" si="1626"/>
        <v>0</v>
      </c>
      <c r="AJ1050" s="13">
        <f t="shared" si="1626"/>
        <v>0</v>
      </c>
      <c r="AK1050" s="81">
        <f t="shared" si="1626"/>
        <v>160403</v>
      </c>
      <c r="AL1050" s="81">
        <f t="shared" si="1626"/>
        <v>0</v>
      </c>
      <c r="AM1050" s="13">
        <f t="shared" si="1626"/>
        <v>0</v>
      </c>
      <c r="AN1050" s="13">
        <f t="shared" si="1626"/>
        <v>0</v>
      </c>
      <c r="AO1050" s="13">
        <f t="shared" si="1626"/>
        <v>0</v>
      </c>
      <c r="AP1050" s="13">
        <f t="shared" si="1626"/>
        <v>0</v>
      </c>
      <c r="AQ1050" s="13">
        <f t="shared" si="1626"/>
        <v>160403</v>
      </c>
      <c r="AR1050" s="13">
        <f t="shared" si="1626"/>
        <v>0</v>
      </c>
      <c r="AS1050" s="13">
        <f t="shared" si="1627"/>
        <v>6115</v>
      </c>
      <c r="AT1050" s="13">
        <f t="shared" si="1627"/>
        <v>0</v>
      </c>
      <c r="AU1050" s="13">
        <f t="shared" si="1627"/>
        <v>2240</v>
      </c>
      <c r="AV1050" s="13">
        <f t="shared" si="1627"/>
        <v>-143</v>
      </c>
      <c r="AW1050" s="13">
        <f t="shared" si="1627"/>
        <v>168615</v>
      </c>
      <c r="AX1050" s="13">
        <f t="shared" si="1627"/>
        <v>0</v>
      </c>
    </row>
    <row r="1051" spans="1:50" hidden="1" x14ac:dyDescent="0.25">
      <c r="A1051" s="60" t="s">
        <v>375</v>
      </c>
      <c r="B1051" s="16" t="s">
        <v>361</v>
      </c>
      <c r="C1051" s="16" t="s">
        <v>165</v>
      </c>
      <c r="D1051" s="16" t="s">
        <v>87</v>
      </c>
      <c r="E1051" s="16" t="s">
        <v>415</v>
      </c>
      <c r="F1051" s="50"/>
      <c r="G1051" s="13">
        <f t="shared" si="1624"/>
        <v>160403</v>
      </c>
      <c r="H1051" s="13">
        <f t="shared" si="1624"/>
        <v>0</v>
      </c>
      <c r="I1051" s="13">
        <f t="shared" si="1624"/>
        <v>0</v>
      </c>
      <c r="J1051" s="13">
        <f t="shared" si="1624"/>
        <v>0</v>
      </c>
      <c r="K1051" s="13">
        <f t="shared" si="1624"/>
        <v>0</v>
      </c>
      <c r="L1051" s="13">
        <f t="shared" si="1624"/>
        <v>0</v>
      </c>
      <c r="M1051" s="13">
        <f t="shared" si="1624"/>
        <v>160403</v>
      </c>
      <c r="N1051" s="13">
        <f t="shared" si="1624"/>
        <v>0</v>
      </c>
      <c r="O1051" s="13">
        <f t="shared" si="1624"/>
        <v>0</v>
      </c>
      <c r="P1051" s="13">
        <f t="shared" si="1624"/>
        <v>0</v>
      </c>
      <c r="Q1051" s="13">
        <f t="shared" si="1624"/>
        <v>0</v>
      </c>
      <c r="R1051" s="13">
        <f t="shared" si="1624"/>
        <v>0</v>
      </c>
      <c r="S1051" s="13">
        <f t="shared" si="1625"/>
        <v>160403</v>
      </c>
      <c r="T1051" s="13">
        <f t="shared" si="1625"/>
        <v>0</v>
      </c>
      <c r="U1051" s="13">
        <f t="shared" si="1625"/>
        <v>0</v>
      </c>
      <c r="V1051" s="13">
        <f t="shared" si="1625"/>
        <v>0</v>
      </c>
      <c r="W1051" s="13">
        <f t="shared" si="1625"/>
        <v>0</v>
      </c>
      <c r="X1051" s="13">
        <f t="shared" si="1625"/>
        <v>0</v>
      </c>
      <c r="Y1051" s="13">
        <f t="shared" si="1625"/>
        <v>160403</v>
      </c>
      <c r="Z1051" s="13">
        <f t="shared" si="1625"/>
        <v>0</v>
      </c>
      <c r="AA1051" s="13">
        <f t="shared" si="1625"/>
        <v>0</v>
      </c>
      <c r="AB1051" s="13">
        <f t="shared" si="1625"/>
        <v>0</v>
      </c>
      <c r="AC1051" s="13">
        <f t="shared" si="1625"/>
        <v>0</v>
      </c>
      <c r="AD1051" s="13">
        <f t="shared" si="1625"/>
        <v>0</v>
      </c>
      <c r="AE1051" s="13">
        <f t="shared" si="1625"/>
        <v>160403</v>
      </c>
      <c r="AF1051" s="13">
        <f t="shared" si="1625"/>
        <v>0</v>
      </c>
      <c r="AG1051" s="13">
        <f t="shared" si="1626"/>
        <v>0</v>
      </c>
      <c r="AH1051" s="13">
        <f t="shared" si="1626"/>
        <v>0</v>
      </c>
      <c r="AI1051" s="13">
        <f t="shared" si="1626"/>
        <v>0</v>
      </c>
      <c r="AJ1051" s="13">
        <f t="shared" si="1626"/>
        <v>0</v>
      </c>
      <c r="AK1051" s="81">
        <f t="shared" si="1626"/>
        <v>160403</v>
      </c>
      <c r="AL1051" s="81">
        <f t="shared" si="1626"/>
        <v>0</v>
      </c>
      <c r="AM1051" s="13">
        <f t="shared" si="1626"/>
        <v>0</v>
      </c>
      <c r="AN1051" s="13">
        <f t="shared" si="1626"/>
        <v>0</v>
      </c>
      <c r="AO1051" s="13">
        <f t="shared" si="1626"/>
        <v>0</v>
      </c>
      <c r="AP1051" s="13">
        <f t="shared" si="1626"/>
        <v>0</v>
      </c>
      <c r="AQ1051" s="13">
        <f t="shared" si="1626"/>
        <v>160403</v>
      </c>
      <c r="AR1051" s="13">
        <f t="shared" si="1626"/>
        <v>0</v>
      </c>
      <c r="AS1051" s="13">
        <f t="shared" si="1627"/>
        <v>6115</v>
      </c>
      <c r="AT1051" s="13">
        <f t="shared" si="1627"/>
        <v>0</v>
      </c>
      <c r="AU1051" s="13">
        <f t="shared" si="1627"/>
        <v>2240</v>
      </c>
      <c r="AV1051" s="13">
        <f t="shared" si="1627"/>
        <v>-143</v>
      </c>
      <c r="AW1051" s="13">
        <f t="shared" si="1627"/>
        <v>168615</v>
      </c>
      <c r="AX1051" s="13">
        <f t="shared" si="1627"/>
        <v>0</v>
      </c>
    </row>
    <row r="1052" spans="1:50" ht="33" hidden="1" x14ac:dyDescent="0.25">
      <c r="A1052" s="60" t="s">
        <v>270</v>
      </c>
      <c r="B1052" s="16" t="s">
        <v>361</v>
      </c>
      <c r="C1052" s="16" t="s">
        <v>165</v>
      </c>
      <c r="D1052" s="16" t="s">
        <v>87</v>
      </c>
      <c r="E1052" s="16" t="s">
        <v>415</v>
      </c>
      <c r="F1052" s="16" t="s">
        <v>33</v>
      </c>
      <c r="G1052" s="13">
        <f t="shared" si="1624"/>
        <v>160403</v>
      </c>
      <c r="H1052" s="13">
        <f t="shared" si="1624"/>
        <v>0</v>
      </c>
      <c r="I1052" s="13">
        <f t="shared" si="1624"/>
        <v>0</v>
      </c>
      <c r="J1052" s="13">
        <f t="shared" si="1624"/>
        <v>0</v>
      </c>
      <c r="K1052" s="13">
        <f t="shared" si="1624"/>
        <v>0</v>
      </c>
      <c r="L1052" s="13">
        <f t="shared" si="1624"/>
        <v>0</v>
      </c>
      <c r="M1052" s="13">
        <f t="shared" si="1624"/>
        <v>160403</v>
      </c>
      <c r="N1052" s="13">
        <f t="shared" si="1624"/>
        <v>0</v>
      </c>
      <c r="O1052" s="13">
        <f t="shared" si="1624"/>
        <v>0</v>
      </c>
      <c r="P1052" s="13">
        <f t="shared" si="1624"/>
        <v>0</v>
      </c>
      <c r="Q1052" s="13">
        <f t="shared" si="1624"/>
        <v>0</v>
      </c>
      <c r="R1052" s="13">
        <f t="shared" si="1624"/>
        <v>0</v>
      </c>
      <c r="S1052" s="13">
        <f t="shared" si="1625"/>
        <v>160403</v>
      </c>
      <c r="T1052" s="13">
        <f t="shared" si="1625"/>
        <v>0</v>
      </c>
      <c r="U1052" s="13">
        <f t="shared" si="1625"/>
        <v>0</v>
      </c>
      <c r="V1052" s="13">
        <f t="shared" si="1625"/>
        <v>0</v>
      </c>
      <c r="W1052" s="13">
        <f t="shared" si="1625"/>
        <v>0</v>
      </c>
      <c r="X1052" s="13">
        <f t="shared" si="1625"/>
        <v>0</v>
      </c>
      <c r="Y1052" s="13">
        <f t="shared" si="1625"/>
        <v>160403</v>
      </c>
      <c r="Z1052" s="13">
        <f t="shared" si="1625"/>
        <v>0</v>
      </c>
      <c r="AA1052" s="13">
        <f t="shared" si="1625"/>
        <v>0</v>
      </c>
      <c r="AB1052" s="13">
        <f t="shared" si="1625"/>
        <v>0</v>
      </c>
      <c r="AC1052" s="13">
        <f t="shared" si="1625"/>
        <v>0</v>
      </c>
      <c r="AD1052" s="13">
        <f t="shared" si="1625"/>
        <v>0</v>
      </c>
      <c r="AE1052" s="13">
        <f t="shared" si="1625"/>
        <v>160403</v>
      </c>
      <c r="AF1052" s="13">
        <f t="shared" si="1625"/>
        <v>0</v>
      </c>
      <c r="AG1052" s="13">
        <f t="shared" si="1626"/>
        <v>0</v>
      </c>
      <c r="AH1052" s="13">
        <f t="shared" si="1626"/>
        <v>0</v>
      </c>
      <c r="AI1052" s="13">
        <f t="shared" si="1626"/>
        <v>0</v>
      </c>
      <c r="AJ1052" s="13">
        <f t="shared" si="1626"/>
        <v>0</v>
      </c>
      <c r="AK1052" s="81">
        <f t="shared" si="1626"/>
        <v>160403</v>
      </c>
      <c r="AL1052" s="81">
        <f t="shared" si="1626"/>
        <v>0</v>
      </c>
      <c r="AM1052" s="13">
        <f t="shared" si="1626"/>
        <v>0</v>
      </c>
      <c r="AN1052" s="13">
        <f t="shared" si="1626"/>
        <v>0</v>
      </c>
      <c r="AO1052" s="13">
        <f t="shared" si="1626"/>
        <v>0</v>
      </c>
      <c r="AP1052" s="13">
        <f t="shared" si="1626"/>
        <v>0</v>
      </c>
      <c r="AQ1052" s="13">
        <f t="shared" si="1626"/>
        <v>160403</v>
      </c>
      <c r="AR1052" s="13">
        <f t="shared" si="1626"/>
        <v>0</v>
      </c>
      <c r="AS1052" s="13">
        <f t="shared" si="1627"/>
        <v>6115</v>
      </c>
      <c r="AT1052" s="13">
        <f t="shared" si="1627"/>
        <v>0</v>
      </c>
      <c r="AU1052" s="13">
        <f t="shared" si="1627"/>
        <v>2240</v>
      </c>
      <c r="AV1052" s="13">
        <f t="shared" si="1627"/>
        <v>-143</v>
      </c>
      <c r="AW1052" s="13">
        <f t="shared" si="1627"/>
        <v>168615</v>
      </c>
      <c r="AX1052" s="13">
        <f t="shared" si="1627"/>
        <v>0</v>
      </c>
    </row>
    <row r="1053" spans="1:50" ht="33" hidden="1" x14ac:dyDescent="0.25">
      <c r="A1053" s="60" t="s">
        <v>39</v>
      </c>
      <c r="B1053" s="16" t="s">
        <v>361</v>
      </c>
      <c r="C1053" s="16" t="s">
        <v>165</v>
      </c>
      <c r="D1053" s="16" t="s">
        <v>87</v>
      </c>
      <c r="E1053" s="16" t="s">
        <v>415</v>
      </c>
      <c r="F1053" s="16" t="s">
        <v>40</v>
      </c>
      <c r="G1053" s="13">
        <v>160403</v>
      </c>
      <c r="H1053" s="13"/>
      <c r="I1053" s="13"/>
      <c r="J1053" s="13"/>
      <c r="K1053" s="13"/>
      <c r="L1053" s="13"/>
      <c r="M1053" s="13">
        <f>G1053+I1053+J1053+K1053+L1053</f>
        <v>160403</v>
      </c>
      <c r="N1053" s="13">
        <f>H1053+J1053</f>
        <v>0</v>
      </c>
      <c r="O1053" s="13"/>
      <c r="P1053" s="13"/>
      <c r="Q1053" s="13"/>
      <c r="R1053" s="13"/>
      <c r="S1053" s="13">
        <f>M1053+O1053+P1053+Q1053+R1053</f>
        <v>160403</v>
      </c>
      <c r="T1053" s="13">
        <f>N1053+P1053</f>
        <v>0</v>
      </c>
      <c r="U1053" s="13"/>
      <c r="V1053" s="13"/>
      <c r="W1053" s="13"/>
      <c r="X1053" s="13"/>
      <c r="Y1053" s="13">
        <f>S1053+U1053+V1053+W1053+X1053</f>
        <v>160403</v>
      </c>
      <c r="Z1053" s="13">
        <f>T1053+V1053</f>
        <v>0</v>
      </c>
      <c r="AA1053" s="13"/>
      <c r="AB1053" s="13"/>
      <c r="AC1053" s="13"/>
      <c r="AD1053" s="13"/>
      <c r="AE1053" s="13">
        <f>Y1053+AA1053+AB1053+AC1053+AD1053</f>
        <v>160403</v>
      </c>
      <c r="AF1053" s="13">
        <f>Z1053+AB1053</f>
        <v>0</v>
      </c>
      <c r="AG1053" s="13"/>
      <c r="AH1053" s="13"/>
      <c r="AI1053" s="13"/>
      <c r="AJ1053" s="13"/>
      <c r="AK1053" s="81">
        <f>AE1053+AG1053+AH1053+AI1053+AJ1053</f>
        <v>160403</v>
      </c>
      <c r="AL1053" s="81">
        <f>AF1053+AH1053</f>
        <v>0</v>
      </c>
      <c r="AM1053" s="13"/>
      <c r="AN1053" s="13"/>
      <c r="AO1053" s="13"/>
      <c r="AP1053" s="13"/>
      <c r="AQ1053" s="13">
        <f>AK1053+AM1053+AN1053+AO1053+AP1053</f>
        <v>160403</v>
      </c>
      <c r="AR1053" s="13">
        <f>AL1053+AN1053</f>
        <v>0</v>
      </c>
      <c r="AS1053" s="13">
        <v>6115</v>
      </c>
      <c r="AT1053" s="13"/>
      <c r="AU1053" s="13">
        <v>2240</v>
      </c>
      <c r="AV1053" s="13">
        <v>-143</v>
      </c>
      <c r="AW1053" s="13">
        <f>AQ1053+AS1053+AT1053+AU1053+AV1053</f>
        <v>168615</v>
      </c>
      <c r="AX1053" s="13">
        <f>AR1053+AT1053</f>
        <v>0</v>
      </c>
    </row>
    <row r="1054" spans="1:50" ht="36.75" hidden="1" customHeight="1" x14ac:dyDescent="0.25">
      <c r="A1054" s="56" t="s">
        <v>505</v>
      </c>
      <c r="B1054" s="16" t="s">
        <v>361</v>
      </c>
      <c r="C1054" s="16" t="s">
        <v>165</v>
      </c>
      <c r="D1054" s="16" t="s">
        <v>87</v>
      </c>
      <c r="E1054" s="16" t="s">
        <v>408</v>
      </c>
      <c r="F1054" s="16" t="s">
        <v>368</v>
      </c>
      <c r="G1054" s="13">
        <f t="shared" ref="G1054:R1057" si="1628">G1055</f>
        <v>1586</v>
      </c>
      <c r="H1054" s="13">
        <f t="shared" si="1628"/>
        <v>0</v>
      </c>
      <c r="I1054" s="13">
        <f t="shared" si="1628"/>
        <v>0</v>
      </c>
      <c r="J1054" s="13">
        <f t="shared" si="1628"/>
        <v>0</v>
      </c>
      <c r="K1054" s="13">
        <f t="shared" si="1628"/>
        <v>0</v>
      </c>
      <c r="L1054" s="13">
        <f t="shared" si="1628"/>
        <v>0</v>
      </c>
      <c r="M1054" s="13">
        <f t="shared" si="1628"/>
        <v>1586</v>
      </c>
      <c r="N1054" s="13">
        <f t="shared" si="1628"/>
        <v>0</v>
      </c>
      <c r="O1054" s="13">
        <f t="shared" si="1628"/>
        <v>0</v>
      </c>
      <c r="P1054" s="13">
        <f t="shared" si="1628"/>
        <v>0</v>
      </c>
      <c r="Q1054" s="13">
        <f t="shared" si="1628"/>
        <v>0</v>
      </c>
      <c r="R1054" s="13">
        <f t="shared" si="1628"/>
        <v>0</v>
      </c>
      <c r="S1054" s="13">
        <f t="shared" ref="S1054:AH1057" si="1629">S1055</f>
        <v>1586</v>
      </c>
      <c r="T1054" s="13">
        <f t="shared" si="1629"/>
        <v>0</v>
      </c>
      <c r="U1054" s="13">
        <f t="shared" si="1629"/>
        <v>0</v>
      </c>
      <c r="V1054" s="13">
        <f t="shared" si="1629"/>
        <v>0</v>
      </c>
      <c r="W1054" s="13">
        <f t="shared" si="1629"/>
        <v>0</v>
      </c>
      <c r="X1054" s="13">
        <f t="shared" si="1629"/>
        <v>0</v>
      </c>
      <c r="Y1054" s="13">
        <f t="shared" si="1629"/>
        <v>1586</v>
      </c>
      <c r="Z1054" s="13">
        <f t="shared" si="1629"/>
        <v>0</v>
      </c>
      <c r="AA1054" s="13">
        <f t="shared" si="1629"/>
        <v>-95</v>
      </c>
      <c r="AB1054" s="13">
        <f t="shared" si="1629"/>
        <v>0</v>
      </c>
      <c r="AC1054" s="13">
        <f t="shared" si="1629"/>
        <v>0</v>
      </c>
      <c r="AD1054" s="13">
        <f t="shared" si="1629"/>
        <v>0</v>
      </c>
      <c r="AE1054" s="13">
        <f t="shared" si="1629"/>
        <v>1491</v>
      </c>
      <c r="AF1054" s="13">
        <f t="shared" si="1629"/>
        <v>0</v>
      </c>
      <c r="AG1054" s="13">
        <f t="shared" si="1629"/>
        <v>0</v>
      </c>
      <c r="AH1054" s="13">
        <f t="shared" si="1629"/>
        <v>0</v>
      </c>
      <c r="AI1054" s="13">
        <f t="shared" ref="AG1054:AV1057" si="1630">AI1055</f>
        <v>0</v>
      </c>
      <c r="AJ1054" s="13">
        <f t="shared" si="1630"/>
        <v>0</v>
      </c>
      <c r="AK1054" s="81">
        <f t="shared" si="1630"/>
        <v>1491</v>
      </c>
      <c r="AL1054" s="81">
        <f t="shared" si="1630"/>
        <v>0</v>
      </c>
      <c r="AM1054" s="13">
        <f t="shared" si="1630"/>
        <v>0</v>
      </c>
      <c r="AN1054" s="13">
        <f t="shared" si="1630"/>
        <v>0</v>
      </c>
      <c r="AO1054" s="13">
        <f t="shared" si="1630"/>
        <v>0</v>
      </c>
      <c r="AP1054" s="13">
        <f t="shared" si="1630"/>
        <v>0</v>
      </c>
      <c r="AQ1054" s="13">
        <f t="shared" si="1630"/>
        <v>1491</v>
      </c>
      <c r="AR1054" s="13">
        <f t="shared" si="1630"/>
        <v>0</v>
      </c>
      <c r="AS1054" s="13">
        <f t="shared" si="1630"/>
        <v>0</v>
      </c>
      <c r="AT1054" s="13">
        <f t="shared" si="1630"/>
        <v>0</v>
      </c>
      <c r="AU1054" s="13">
        <f t="shared" si="1630"/>
        <v>0</v>
      </c>
      <c r="AV1054" s="13">
        <f t="shared" si="1630"/>
        <v>-202</v>
      </c>
      <c r="AW1054" s="13">
        <f t="shared" ref="AS1054:AX1057" si="1631">AW1055</f>
        <v>1289</v>
      </c>
      <c r="AX1054" s="13">
        <f t="shared" si="1631"/>
        <v>0</v>
      </c>
    </row>
    <row r="1055" spans="1:50" hidden="1" x14ac:dyDescent="0.25">
      <c r="A1055" s="60" t="s">
        <v>15</v>
      </c>
      <c r="B1055" s="16" t="s">
        <v>361</v>
      </c>
      <c r="C1055" s="16" t="s">
        <v>165</v>
      </c>
      <c r="D1055" s="16" t="s">
        <v>87</v>
      </c>
      <c r="E1055" s="16" t="s">
        <v>409</v>
      </c>
      <c r="F1055" s="16"/>
      <c r="G1055" s="13">
        <f t="shared" si="1628"/>
        <v>1586</v>
      </c>
      <c r="H1055" s="13">
        <f t="shared" si="1628"/>
        <v>0</v>
      </c>
      <c r="I1055" s="13">
        <f t="shared" si="1628"/>
        <v>0</v>
      </c>
      <c r="J1055" s="13">
        <f t="shared" si="1628"/>
        <v>0</v>
      </c>
      <c r="K1055" s="13">
        <f t="shared" si="1628"/>
        <v>0</v>
      </c>
      <c r="L1055" s="13">
        <f t="shared" si="1628"/>
        <v>0</v>
      </c>
      <c r="M1055" s="13">
        <f t="shared" si="1628"/>
        <v>1586</v>
      </c>
      <c r="N1055" s="13">
        <f t="shared" si="1628"/>
        <v>0</v>
      </c>
      <c r="O1055" s="13">
        <f t="shared" si="1628"/>
        <v>0</v>
      </c>
      <c r="P1055" s="13">
        <f t="shared" si="1628"/>
        <v>0</v>
      </c>
      <c r="Q1055" s="13">
        <f t="shared" si="1628"/>
        <v>0</v>
      </c>
      <c r="R1055" s="13">
        <f t="shared" si="1628"/>
        <v>0</v>
      </c>
      <c r="S1055" s="13">
        <f t="shared" si="1629"/>
        <v>1586</v>
      </c>
      <c r="T1055" s="13">
        <f t="shared" si="1629"/>
        <v>0</v>
      </c>
      <c r="U1055" s="13">
        <f t="shared" si="1629"/>
        <v>0</v>
      </c>
      <c r="V1055" s="13">
        <f t="shared" si="1629"/>
        <v>0</v>
      </c>
      <c r="W1055" s="13">
        <f t="shared" si="1629"/>
        <v>0</v>
      </c>
      <c r="X1055" s="13">
        <f t="shared" si="1629"/>
        <v>0</v>
      </c>
      <c r="Y1055" s="13">
        <f t="shared" si="1629"/>
        <v>1586</v>
      </c>
      <c r="Z1055" s="13">
        <f t="shared" si="1629"/>
        <v>0</v>
      </c>
      <c r="AA1055" s="13">
        <f t="shared" si="1629"/>
        <v>-95</v>
      </c>
      <c r="AB1055" s="13">
        <f t="shared" si="1629"/>
        <v>0</v>
      </c>
      <c r="AC1055" s="13">
        <f t="shared" si="1629"/>
        <v>0</v>
      </c>
      <c r="AD1055" s="13">
        <f t="shared" si="1629"/>
        <v>0</v>
      </c>
      <c r="AE1055" s="13">
        <f t="shared" si="1629"/>
        <v>1491</v>
      </c>
      <c r="AF1055" s="13">
        <f t="shared" si="1629"/>
        <v>0</v>
      </c>
      <c r="AG1055" s="13">
        <f t="shared" si="1630"/>
        <v>0</v>
      </c>
      <c r="AH1055" s="13">
        <f t="shared" si="1630"/>
        <v>0</v>
      </c>
      <c r="AI1055" s="13">
        <f t="shared" si="1630"/>
        <v>0</v>
      </c>
      <c r="AJ1055" s="13">
        <f t="shared" si="1630"/>
        <v>0</v>
      </c>
      <c r="AK1055" s="81">
        <f t="shared" si="1630"/>
        <v>1491</v>
      </c>
      <c r="AL1055" s="81">
        <f t="shared" si="1630"/>
        <v>0</v>
      </c>
      <c r="AM1055" s="13">
        <f t="shared" si="1630"/>
        <v>0</v>
      </c>
      <c r="AN1055" s="13">
        <f t="shared" si="1630"/>
        <v>0</v>
      </c>
      <c r="AO1055" s="13">
        <f t="shared" si="1630"/>
        <v>0</v>
      </c>
      <c r="AP1055" s="13">
        <f t="shared" si="1630"/>
        <v>0</v>
      </c>
      <c r="AQ1055" s="13">
        <f t="shared" si="1630"/>
        <v>1491</v>
      </c>
      <c r="AR1055" s="13">
        <f t="shared" si="1630"/>
        <v>0</v>
      </c>
      <c r="AS1055" s="13">
        <f t="shared" si="1631"/>
        <v>0</v>
      </c>
      <c r="AT1055" s="13">
        <f t="shared" si="1631"/>
        <v>0</v>
      </c>
      <c r="AU1055" s="13">
        <f t="shared" si="1631"/>
        <v>0</v>
      </c>
      <c r="AV1055" s="13">
        <f t="shared" si="1631"/>
        <v>-202</v>
      </c>
      <c r="AW1055" s="13">
        <f t="shared" si="1631"/>
        <v>1289</v>
      </c>
      <c r="AX1055" s="13">
        <f t="shared" si="1631"/>
        <v>0</v>
      </c>
    </row>
    <row r="1056" spans="1:50" hidden="1" x14ac:dyDescent="0.25">
      <c r="A1056" s="60" t="s">
        <v>375</v>
      </c>
      <c r="B1056" s="16" t="s">
        <v>361</v>
      </c>
      <c r="C1056" s="16" t="s">
        <v>165</v>
      </c>
      <c r="D1056" s="16" t="s">
        <v>87</v>
      </c>
      <c r="E1056" s="16" t="s">
        <v>410</v>
      </c>
      <c r="F1056" s="16"/>
      <c r="G1056" s="13">
        <f t="shared" si="1628"/>
        <v>1586</v>
      </c>
      <c r="H1056" s="13">
        <f t="shared" si="1628"/>
        <v>0</v>
      </c>
      <c r="I1056" s="13">
        <f t="shared" si="1628"/>
        <v>0</v>
      </c>
      <c r="J1056" s="13">
        <f t="shared" si="1628"/>
        <v>0</v>
      </c>
      <c r="K1056" s="13">
        <f t="shared" si="1628"/>
        <v>0</v>
      </c>
      <c r="L1056" s="13">
        <f t="shared" si="1628"/>
        <v>0</v>
      </c>
      <c r="M1056" s="13">
        <f t="shared" si="1628"/>
        <v>1586</v>
      </c>
      <c r="N1056" s="13">
        <f t="shared" si="1628"/>
        <v>0</v>
      </c>
      <c r="O1056" s="13">
        <f t="shared" si="1628"/>
        <v>0</v>
      </c>
      <c r="P1056" s="13">
        <f t="shared" si="1628"/>
        <v>0</v>
      </c>
      <c r="Q1056" s="13">
        <f t="shared" si="1628"/>
        <v>0</v>
      </c>
      <c r="R1056" s="13">
        <f t="shared" si="1628"/>
        <v>0</v>
      </c>
      <c r="S1056" s="13">
        <f t="shared" si="1629"/>
        <v>1586</v>
      </c>
      <c r="T1056" s="13">
        <f t="shared" si="1629"/>
        <v>0</v>
      </c>
      <c r="U1056" s="13">
        <f t="shared" si="1629"/>
        <v>0</v>
      </c>
      <c r="V1056" s="13">
        <f t="shared" si="1629"/>
        <v>0</v>
      </c>
      <c r="W1056" s="13">
        <f t="shared" si="1629"/>
        <v>0</v>
      </c>
      <c r="X1056" s="13">
        <f t="shared" si="1629"/>
        <v>0</v>
      </c>
      <c r="Y1056" s="13">
        <f t="shared" si="1629"/>
        <v>1586</v>
      </c>
      <c r="Z1056" s="13">
        <f t="shared" si="1629"/>
        <v>0</v>
      </c>
      <c r="AA1056" s="13">
        <f t="shared" si="1629"/>
        <v>-95</v>
      </c>
      <c r="AB1056" s="13">
        <f t="shared" si="1629"/>
        <v>0</v>
      </c>
      <c r="AC1056" s="13">
        <f t="shared" si="1629"/>
        <v>0</v>
      </c>
      <c r="AD1056" s="13">
        <f t="shared" si="1629"/>
        <v>0</v>
      </c>
      <c r="AE1056" s="13">
        <f t="shared" si="1629"/>
        <v>1491</v>
      </c>
      <c r="AF1056" s="13">
        <f t="shared" si="1629"/>
        <v>0</v>
      </c>
      <c r="AG1056" s="13">
        <f t="shared" si="1630"/>
        <v>0</v>
      </c>
      <c r="AH1056" s="13">
        <f t="shared" si="1630"/>
        <v>0</v>
      </c>
      <c r="AI1056" s="13">
        <f t="shared" si="1630"/>
        <v>0</v>
      </c>
      <c r="AJ1056" s="13">
        <f t="shared" si="1630"/>
        <v>0</v>
      </c>
      <c r="AK1056" s="81">
        <f t="shared" si="1630"/>
        <v>1491</v>
      </c>
      <c r="AL1056" s="81">
        <f t="shared" si="1630"/>
        <v>0</v>
      </c>
      <c r="AM1056" s="13">
        <f t="shared" si="1630"/>
        <v>0</v>
      </c>
      <c r="AN1056" s="13">
        <f t="shared" si="1630"/>
        <v>0</v>
      </c>
      <c r="AO1056" s="13">
        <f t="shared" si="1630"/>
        <v>0</v>
      </c>
      <c r="AP1056" s="13">
        <f t="shared" si="1630"/>
        <v>0</v>
      </c>
      <c r="AQ1056" s="13">
        <f t="shared" si="1630"/>
        <v>1491</v>
      </c>
      <c r="AR1056" s="13">
        <f t="shared" si="1630"/>
        <v>0</v>
      </c>
      <c r="AS1056" s="13">
        <f t="shared" si="1631"/>
        <v>0</v>
      </c>
      <c r="AT1056" s="13">
        <f t="shared" si="1631"/>
        <v>0</v>
      </c>
      <c r="AU1056" s="13">
        <f t="shared" si="1631"/>
        <v>0</v>
      </c>
      <c r="AV1056" s="13">
        <f t="shared" si="1631"/>
        <v>-202</v>
      </c>
      <c r="AW1056" s="13">
        <f t="shared" si="1631"/>
        <v>1289</v>
      </c>
      <c r="AX1056" s="13">
        <f t="shared" si="1631"/>
        <v>0</v>
      </c>
    </row>
    <row r="1057" spans="1:50" ht="33" hidden="1" x14ac:dyDescent="0.25">
      <c r="A1057" s="60" t="s">
        <v>270</v>
      </c>
      <c r="B1057" s="16" t="s">
        <v>361</v>
      </c>
      <c r="C1057" s="16" t="s">
        <v>165</v>
      </c>
      <c r="D1057" s="16" t="s">
        <v>87</v>
      </c>
      <c r="E1057" s="16" t="s">
        <v>410</v>
      </c>
      <c r="F1057" s="16" t="s">
        <v>33</v>
      </c>
      <c r="G1057" s="13">
        <f t="shared" si="1628"/>
        <v>1586</v>
      </c>
      <c r="H1057" s="13">
        <f t="shared" si="1628"/>
        <v>0</v>
      </c>
      <c r="I1057" s="13">
        <f t="shared" si="1628"/>
        <v>0</v>
      </c>
      <c r="J1057" s="13">
        <f t="shared" si="1628"/>
        <v>0</v>
      </c>
      <c r="K1057" s="13">
        <f t="shared" si="1628"/>
        <v>0</v>
      </c>
      <c r="L1057" s="13">
        <f t="shared" si="1628"/>
        <v>0</v>
      </c>
      <c r="M1057" s="13">
        <f t="shared" si="1628"/>
        <v>1586</v>
      </c>
      <c r="N1057" s="13">
        <f t="shared" si="1628"/>
        <v>0</v>
      </c>
      <c r="O1057" s="13">
        <f t="shared" si="1628"/>
        <v>0</v>
      </c>
      <c r="P1057" s="13">
        <f t="shared" si="1628"/>
        <v>0</v>
      </c>
      <c r="Q1057" s="13">
        <f t="shared" si="1628"/>
        <v>0</v>
      </c>
      <c r="R1057" s="13">
        <f t="shared" si="1628"/>
        <v>0</v>
      </c>
      <c r="S1057" s="13">
        <f t="shared" si="1629"/>
        <v>1586</v>
      </c>
      <c r="T1057" s="13">
        <f t="shared" si="1629"/>
        <v>0</v>
      </c>
      <c r="U1057" s="13">
        <f t="shared" si="1629"/>
        <v>0</v>
      </c>
      <c r="V1057" s="13">
        <f t="shared" si="1629"/>
        <v>0</v>
      </c>
      <c r="W1057" s="13">
        <f t="shared" si="1629"/>
        <v>0</v>
      </c>
      <c r="X1057" s="13">
        <f t="shared" si="1629"/>
        <v>0</v>
      </c>
      <c r="Y1057" s="13">
        <f t="shared" si="1629"/>
        <v>1586</v>
      </c>
      <c r="Z1057" s="13">
        <f t="shared" si="1629"/>
        <v>0</v>
      </c>
      <c r="AA1057" s="13">
        <f t="shared" si="1629"/>
        <v>-95</v>
      </c>
      <c r="AB1057" s="13">
        <f t="shared" si="1629"/>
        <v>0</v>
      </c>
      <c r="AC1057" s="13">
        <f t="shared" si="1629"/>
        <v>0</v>
      </c>
      <c r="AD1057" s="13">
        <f t="shared" si="1629"/>
        <v>0</v>
      </c>
      <c r="AE1057" s="13">
        <f t="shared" si="1629"/>
        <v>1491</v>
      </c>
      <c r="AF1057" s="13">
        <f t="shared" si="1629"/>
        <v>0</v>
      </c>
      <c r="AG1057" s="13">
        <f t="shared" si="1630"/>
        <v>0</v>
      </c>
      <c r="AH1057" s="13">
        <f t="shared" si="1630"/>
        <v>0</v>
      </c>
      <c r="AI1057" s="13">
        <f t="shared" si="1630"/>
        <v>0</v>
      </c>
      <c r="AJ1057" s="13">
        <f t="shared" si="1630"/>
        <v>0</v>
      </c>
      <c r="AK1057" s="81">
        <f t="shared" si="1630"/>
        <v>1491</v>
      </c>
      <c r="AL1057" s="81">
        <f t="shared" si="1630"/>
        <v>0</v>
      </c>
      <c r="AM1057" s="13">
        <f t="shared" si="1630"/>
        <v>0</v>
      </c>
      <c r="AN1057" s="13">
        <f t="shared" si="1630"/>
        <v>0</v>
      </c>
      <c r="AO1057" s="13">
        <f t="shared" si="1630"/>
        <v>0</v>
      </c>
      <c r="AP1057" s="13">
        <f t="shared" si="1630"/>
        <v>0</v>
      </c>
      <c r="AQ1057" s="13">
        <f t="shared" si="1630"/>
        <v>1491</v>
      </c>
      <c r="AR1057" s="13">
        <f t="shared" si="1630"/>
        <v>0</v>
      </c>
      <c r="AS1057" s="13">
        <f t="shared" si="1631"/>
        <v>0</v>
      </c>
      <c r="AT1057" s="13">
        <f t="shared" si="1631"/>
        <v>0</v>
      </c>
      <c r="AU1057" s="13">
        <f t="shared" si="1631"/>
        <v>0</v>
      </c>
      <c r="AV1057" s="13">
        <f t="shared" si="1631"/>
        <v>-202</v>
      </c>
      <c r="AW1057" s="13">
        <f t="shared" si="1631"/>
        <v>1289</v>
      </c>
      <c r="AX1057" s="13">
        <f t="shared" si="1631"/>
        <v>0</v>
      </c>
    </row>
    <row r="1058" spans="1:50" ht="33" hidden="1" x14ac:dyDescent="0.25">
      <c r="A1058" s="60" t="s">
        <v>39</v>
      </c>
      <c r="B1058" s="16" t="s">
        <v>361</v>
      </c>
      <c r="C1058" s="16" t="s">
        <v>165</v>
      </c>
      <c r="D1058" s="16" t="s">
        <v>87</v>
      </c>
      <c r="E1058" s="16" t="s">
        <v>410</v>
      </c>
      <c r="F1058" s="16" t="s">
        <v>40</v>
      </c>
      <c r="G1058" s="13">
        <v>1586</v>
      </c>
      <c r="H1058" s="13"/>
      <c r="I1058" s="13"/>
      <c r="J1058" s="13"/>
      <c r="K1058" s="13"/>
      <c r="L1058" s="13"/>
      <c r="M1058" s="13">
        <f>G1058+I1058+J1058+K1058+L1058</f>
        <v>1586</v>
      </c>
      <c r="N1058" s="13">
        <f>H1058+J1058</f>
        <v>0</v>
      </c>
      <c r="O1058" s="13"/>
      <c r="P1058" s="13"/>
      <c r="Q1058" s="13"/>
      <c r="R1058" s="13"/>
      <c r="S1058" s="13">
        <f>M1058+O1058+P1058+Q1058+R1058</f>
        <v>1586</v>
      </c>
      <c r="T1058" s="13">
        <f>N1058+P1058</f>
        <v>0</v>
      </c>
      <c r="U1058" s="13"/>
      <c r="V1058" s="13"/>
      <c r="W1058" s="13"/>
      <c r="X1058" s="13"/>
      <c r="Y1058" s="13">
        <f>S1058+U1058+V1058+W1058+X1058</f>
        <v>1586</v>
      </c>
      <c r="Z1058" s="13">
        <f>T1058+V1058</f>
        <v>0</v>
      </c>
      <c r="AA1058" s="13">
        <v>-95</v>
      </c>
      <c r="AB1058" s="13"/>
      <c r="AC1058" s="13"/>
      <c r="AD1058" s="13"/>
      <c r="AE1058" s="13">
        <f>Y1058+AA1058+AB1058+AC1058+AD1058</f>
        <v>1491</v>
      </c>
      <c r="AF1058" s="13">
        <f>Z1058+AB1058</f>
        <v>0</v>
      </c>
      <c r="AG1058" s="13"/>
      <c r="AH1058" s="13"/>
      <c r="AI1058" s="13"/>
      <c r="AJ1058" s="13"/>
      <c r="AK1058" s="81">
        <f>AE1058+AG1058+AH1058+AI1058+AJ1058</f>
        <v>1491</v>
      </c>
      <c r="AL1058" s="81">
        <f>AF1058+AH1058</f>
        <v>0</v>
      </c>
      <c r="AM1058" s="13"/>
      <c r="AN1058" s="13"/>
      <c r="AO1058" s="13"/>
      <c r="AP1058" s="13"/>
      <c r="AQ1058" s="13">
        <f>AK1058+AM1058+AN1058+AO1058+AP1058</f>
        <v>1491</v>
      </c>
      <c r="AR1058" s="13">
        <f>AL1058+AN1058</f>
        <v>0</v>
      </c>
      <c r="AS1058" s="13"/>
      <c r="AT1058" s="13"/>
      <c r="AU1058" s="13"/>
      <c r="AV1058" s="13">
        <v>-202</v>
      </c>
      <c r="AW1058" s="13">
        <f>AQ1058+AS1058+AT1058+AU1058+AV1058</f>
        <v>1289</v>
      </c>
      <c r="AX1058" s="13">
        <f>AR1058+AT1058</f>
        <v>0</v>
      </c>
    </row>
    <row r="1059" spans="1:50" ht="49.5" hidden="1" x14ac:dyDescent="0.25">
      <c r="A1059" s="77" t="s">
        <v>374</v>
      </c>
      <c r="B1059" s="16" t="s">
        <v>361</v>
      </c>
      <c r="C1059" s="16" t="s">
        <v>165</v>
      </c>
      <c r="D1059" s="16" t="s">
        <v>87</v>
      </c>
      <c r="E1059" s="16" t="s">
        <v>450</v>
      </c>
      <c r="F1059" s="50"/>
      <c r="G1059" s="13">
        <f t="shared" ref="G1059:R1062" si="1632">G1060</f>
        <v>265362</v>
      </c>
      <c r="H1059" s="13">
        <f t="shared" si="1632"/>
        <v>0</v>
      </c>
      <c r="I1059" s="13">
        <f t="shared" si="1632"/>
        <v>0</v>
      </c>
      <c r="J1059" s="13">
        <f t="shared" si="1632"/>
        <v>0</v>
      </c>
      <c r="K1059" s="13">
        <f t="shared" si="1632"/>
        <v>0</v>
      </c>
      <c r="L1059" s="13">
        <f t="shared" si="1632"/>
        <v>0</v>
      </c>
      <c r="M1059" s="13">
        <f t="shared" si="1632"/>
        <v>265362</v>
      </c>
      <c r="N1059" s="13">
        <f t="shared" si="1632"/>
        <v>0</v>
      </c>
      <c r="O1059" s="13">
        <f t="shared" si="1632"/>
        <v>0</v>
      </c>
      <c r="P1059" s="13">
        <f t="shared" si="1632"/>
        <v>0</v>
      </c>
      <c r="Q1059" s="13">
        <f t="shared" si="1632"/>
        <v>0</v>
      </c>
      <c r="R1059" s="13">
        <f t="shared" si="1632"/>
        <v>0</v>
      </c>
      <c r="S1059" s="13">
        <f t="shared" ref="S1059:AH1062" si="1633">S1060</f>
        <v>265362</v>
      </c>
      <c r="T1059" s="13">
        <f t="shared" si="1633"/>
        <v>0</v>
      </c>
      <c r="U1059" s="13">
        <f t="shared" si="1633"/>
        <v>0</v>
      </c>
      <c r="V1059" s="13">
        <f t="shared" si="1633"/>
        <v>0</v>
      </c>
      <c r="W1059" s="13">
        <f t="shared" si="1633"/>
        <v>0</v>
      </c>
      <c r="X1059" s="13">
        <f t="shared" si="1633"/>
        <v>0</v>
      </c>
      <c r="Y1059" s="13">
        <f t="shared" si="1633"/>
        <v>265362</v>
      </c>
      <c r="Z1059" s="13">
        <f t="shared" si="1633"/>
        <v>0</v>
      </c>
      <c r="AA1059" s="13">
        <f t="shared" si="1633"/>
        <v>0</v>
      </c>
      <c r="AB1059" s="13">
        <f t="shared" si="1633"/>
        <v>0</v>
      </c>
      <c r="AC1059" s="13">
        <f t="shared" si="1633"/>
        <v>0</v>
      </c>
      <c r="AD1059" s="13">
        <f t="shared" si="1633"/>
        <v>0</v>
      </c>
      <c r="AE1059" s="13">
        <f t="shared" si="1633"/>
        <v>265362</v>
      </c>
      <c r="AF1059" s="13">
        <f t="shared" si="1633"/>
        <v>0</v>
      </c>
      <c r="AG1059" s="13">
        <f t="shared" si="1633"/>
        <v>0</v>
      </c>
      <c r="AH1059" s="13">
        <f t="shared" si="1633"/>
        <v>0</v>
      </c>
      <c r="AI1059" s="13">
        <f t="shared" ref="AG1059:AV1062" si="1634">AI1060</f>
        <v>0</v>
      </c>
      <c r="AJ1059" s="13">
        <f t="shared" si="1634"/>
        <v>0</v>
      </c>
      <c r="AK1059" s="81">
        <f t="shared" si="1634"/>
        <v>265362</v>
      </c>
      <c r="AL1059" s="81">
        <f t="shared" si="1634"/>
        <v>0</v>
      </c>
      <c r="AM1059" s="13">
        <f t="shared" si="1634"/>
        <v>0</v>
      </c>
      <c r="AN1059" s="13">
        <f t="shared" si="1634"/>
        <v>0</v>
      </c>
      <c r="AO1059" s="13">
        <f t="shared" si="1634"/>
        <v>0</v>
      </c>
      <c r="AP1059" s="13">
        <f t="shared" si="1634"/>
        <v>0</v>
      </c>
      <c r="AQ1059" s="13">
        <f t="shared" si="1634"/>
        <v>265362</v>
      </c>
      <c r="AR1059" s="13">
        <f t="shared" si="1634"/>
        <v>0</v>
      </c>
      <c r="AS1059" s="13">
        <f t="shared" si="1634"/>
        <v>0</v>
      </c>
      <c r="AT1059" s="13">
        <f t="shared" si="1634"/>
        <v>0</v>
      </c>
      <c r="AU1059" s="13">
        <f t="shared" si="1634"/>
        <v>0</v>
      </c>
      <c r="AV1059" s="13">
        <f t="shared" si="1634"/>
        <v>0</v>
      </c>
      <c r="AW1059" s="13">
        <f t="shared" ref="AS1059:AX1062" si="1635">AW1060</f>
        <v>265362</v>
      </c>
      <c r="AX1059" s="13">
        <f t="shared" si="1635"/>
        <v>0</v>
      </c>
    </row>
    <row r="1060" spans="1:50" hidden="1" x14ac:dyDescent="0.25">
      <c r="A1060" s="60" t="s">
        <v>15</v>
      </c>
      <c r="B1060" s="16" t="s">
        <v>361</v>
      </c>
      <c r="C1060" s="16" t="s">
        <v>165</v>
      </c>
      <c r="D1060" s="16" t="s">
        <v>87</v>
      </c>
      <c r="E1060" s="16" t="s">
        <v>451</v>
      </c>
      <c r="F1060" s="50"/>
      <c r="G1060" s="13">
        <f t="shared" si="1632"/>
        <v>265362</v>
      </c>
      <c r="H1060" s="13">
        <f t="shared" si="1632"/>
        <v>0</v>
      </c>
      <c r="I1060" s="13">
        <f t="shared" si="1632"/>
        <v>0</v>
      </c>
      <c r="J1060" s="13">
        <f t="shared" si="1632"/>
        <v>0</v>
      </c>
      <c r="K1060" s="13">
        <f t="shared" si="1632"/>
        <v>0</v>
      </c>
      <c r="L1060" s="13">
        <f t="shared" si="1632"/>
        <v>0</v>
      </c>
      <c r="M1060" s="13">
        <f t="shared" si="1632"/>
        <v>265362</v>
      </c>
      <c r="N1060" s="13">
        <f t="shared" si="1632"/>
        <v>0</v>
      </c>
      <c r="O1060" s="13">
        <f t="shared" si="1632"/>
        <v>0</v>
      </c>
      <c r="P1060" s="13">
        <f t="shared" si="1632"/>
        <v>0</v>
      </c>
      <c r="Q1060" s="13">
        <f t="shared" si="1632"/>
        <v>0</v>
      </c>
      <c r="R1060" s="13">
        <f t="shared" si="1632"/>
        <v>0</v>
      </c>
      <c r="S1060" s="13">
        <f t="shared" si="1633"/>
        <v>265362</v>
      </c>
      <c r="T1060" s="13">
        <f t="shared" si="1633"/>
        <v>0</v>
      </c>
      <c r="U1060" s="13">
        <f t="shared" si="1633"/>
        <v>0</v>
      </c>
      <c r="V1060" s="13">
        <f t="shared" si="1633"/>
        <v>0</v>
      </c>
      <c r="W1060" s="13">
        <f t="shared" si="1633"/>
        <v>0</v>
      </c>
      <c r="X1060" s="13">
        <f t="shared" si="1633"/>
        <v>0</v>
      </c>
      <c r="Y1060" s="13">
        <f t="shared" si="1633"/>
        <v>265362</v>
      </c>
      <c r="Z1060" s="13">
        <f t="shared" si="1633"/>
        <v>0</v>
      </c>
      <c r="AA1060" s="13">
        <f t="shared" si="1633"/>
        <v>0</v>
      </c>
      <c r="AB1060" s="13">
        <f t="shared" si="1633"/>
        <v>0</v>
      </c>
      <c r="AC1060" s="13">
        <f t="shared" si="1633"/>
        <v>0</v>
      </c>
      <c r="AD1060" s="13">
        <f t="shared" si="1633"/>
        <v>0</v>
      </c>
      <c r="AE1060" s="13">
        <f t="shared" si="1633"/>
        <v>265362</v>
      </c>
      <c r="AF1060" s="13">
        <f t="shared" si="1633"/>
        <v>0</v>
      </c>
      <c r="AG1060" s="13">
        <f t="shared" si="1634"/>
        <v>0</v>
      </c>
      <c r="AH1060" s="13">
        <f t="shared" si="1634"/>
        <v>0</v>
      </c>
      <c r="AI1060" s="13">
        <f t="shared" si="1634"/>
        <v>0</v>
      </c>
      <c r="AJ1060" s="13">
        <f t="shared" si="1634"/>
        <v>0</v>
      </c>
      <c r="AK1060" s="81">
        <f t="shared" si="1634"/>
        <v>265362</v>
      </c>
      <c r="AL1060" s="81">
        <f t="shared" si="1634"/>
        <v>0</v>
      </c>
      <c r="AM1060" s="13">
        <f t="shared" si="1634"/>
        <v>0</v>
      </c>
      <c r="AN1060" s="13">
        <f t="shared" si="1634"/>
        <v>0</v>
      </c>
      <c r="AO1060" s="13">
        <f t="shared" si="1634"/>
        <v>0</v>
      </c>
      <c r="AP1060" s="13">
        <f t="shared" si="1634"/>
        <v>0</v>
      </c>
      <c r="AQ1060" s="13">
        <f t="shared" si="1634"/>
        <v>265362</v>
      </c>
      <c r="AR1060" s="13">
        <f t="shared" si="1634"/>
        <v>0</v>
      </c>
      <c r="AS1060" s="13">
        <f t="shared" si="1635"/>
        <v>0</v>
      </c>
      <c r="AT1060" s="13">
        <f t="shared" si="1635"/>
        <v>0</v>
      </c>
      <c r="AU1060" s="13">
        <f t="shared" si="1635"/>
        <v>0</v>
      </c>
      <c r="AV1060" s="13">
        <f t="shared" si="1635"/>
        <v>0</v>
      </c>
      <c r="AW1060" s="13">
        <f t="shared" si="1635"/>
        <v>265362</v>
      </c>
      <c r="AX1060" s="13">
        <f t="shared" si="1635"/>
        <v>0</v>
      </c>
    </row>
    <row r="1061" spans="1:50" hidden="1" x14ac:dyDescent="0.25">
      <c r="A1061" s="60" t="s">
        <v>375</v>
      </c>
      <c r="B1061" s="16" t="s">
        <v>361</v>
      </c>
      <c r="C1061" s="16" t="s">
        <v>165</v>
      </c>
      <c r="D1061" s="16" t="s">
        <v>87</v>
      </c>
      <c r="E1061" s="16" t="s">
        <v>452</v>
      </c>
      <c r="F1061" s="50"/>
      <c r="G1061" s="13">
        <f t="shared" si="1632"/>
        <v>265362</v>
      </c>
      <c r="H1061" s="13">
        <f t="shared" si="1632"/>
        <v>0</v>
      </c>
      <c r="I1061" s="13">
        <f t="shared" si="1632"/>
        <v>0</v>
      </c>
      <c r="J1061" s="13">
        <f t="shared" si="1632"/>
        <v>0</v>
      </c>
      <c r="K1061" s="13">
        <f t="shared" si="1632"/>
        <v>0</v>
      </c>
      <c r="L1061" s="13">
        <f t="shared" si="1632"/>
        <v>0</v>
      </c>
      <c r="M1061" s="13">
        <f t="shared" si="1632"/>
        <v>265362</v>
      </c>
      <c r="N1061" s="13">
        <f t="shared" si="1632"/>
        <v>0</v>
      </c>
      <c r="O1061" s="13">
        <f t="shared" si="1632"/>
        <v>0</v>
      </c>
      <c r="P1061" s="13">
        <f t="shared" si="1632"/>
        <v>0</v>
      </c>
      <c r="Q1061" s="13">
        <f t="shared" si="1632"/>
        <v>0</v>
      </c>
      <c r="R1061" s="13">
        <f t="shared" si="1632"/>
        <v>0</v>
      </c>
      <c r="S1061" s="13">
        <f t="shared" si="1633"/>
        <v>265362</v>
      </c>
      <c r="T1061" s="13">
        <f t="shared" si="1633"/>
        <v>0</v>
      </c>
      <c r="U1061" s="13">
        <f t="shared" si="1633"/>
        <v>0</v>
      </c>
      <c r="V1061" s="13">
        <f t="shared" si="1633"/>
        <v>0</v>
      </c>
      <c r="W1061" s="13">
        <f t="shared" si="1633"/>
        <v>0</v>
      </c>
      <c r="X1061" s="13">
        <f t="shared" si="1633"/>
        <v>0</v>
      </c>
      <c r="Y1061" s="13">
        <f t="shared" si="1633"/>
        <v>265362</v>
      </c>
      <c r="Z1061" s="13">
        <f t="shared" si="1633"/>
        <v>0</v>
      </c>
      <c r="AA1061" s="13">
        <f t="shared" si="1633"/>
        <v>0</v>
      </c>
      <c r="AB1061" s="13">
        <f t="shared" si="1633"/>
        <v>0</v>
      </c>
      <c r="AC1061" s="13">
        <f t="shared" si="1633"/>
        <v>0</v>
      </c>
      <c r="AD1061" s="13">
        <f t="shared" si="1633"/>
        <v>0</v>
      </c>
      <c r="AE1061" s="13">
        <f t="shared" si="1633"/>
        <v>265362</v>
      </c>
      <c r="AF1061" s="13">
        <f t="shared" si="1633"/>
        <v>0</v>
      </c>
      <c r="AG1061" s="13">
        <f t="shared" si="1634"/>
        <v>0</v>
      </c>
      <c r="AH1061" s="13">
        <f t="shared" si="1634"/>
        <v>0</v>
      </c>
      <c r="AI1061" s="13">
        <f t="shared" si="1634"/>
        <v>0</v>
      </c>
      <c r="AJ1061" s="13">
        <f t="shared" si="1634"/>
        <v>0</v>
      </c>
      <c r="AK1061" s="81">
        <f t="shared" si="1634"/>
        <v>265362</v>
      </c>
      <c r="AL1061" s="81">
        <f t="shared" si="1634"/>
        <v>0</v>
      </c>
      <c r="AM1061" s="13">
        <f t="shared" si="1634"/>
        <v>0</v>
      </c>
      <c r="AN1061" s="13">
        <f t="shared" si="1634"/>
        <v>0</v>
      </c>
      <c r="AO1061" s="13">
        <f t="shared" si="1634"/>
        <v>0</v>
      </c>
      <c r="AP1061" s="13">
        <f t="shared" si="1634"/>
        <v>0</v>
      </c>
      <c r="AQ1061" s="13">
        <f t="shared" si="1634"/>
        <v>265362</v>
      </c>
      <c r="AR1061" s="13">
        <f t="shared" si="1634"/>
        <v>0</v>
      </c>
      <c r="AS1061" s="13">
        <f t="shared" si="1635"/>
        <v>0</v>
      </c>
      <c r="AT1061" s="13">
        <f t="shared" si="1635"/>
        <v>0</v>
      </c>
      <c r="AU1061" s="13">
        <f t="shared" si="1635"/>
        <v>0</v>
      </c>
      <c r="AV1061" s="13">
        <f t="shared" si="1635"/>
        <v>0</v>
      </c>
      <c r="AW1061" s="13">
        <f t="shared" si="1635"/>
        <v>265362</v>
      </c>
      <c r="AX1061" s="13">
        <f t="shared" si="1635"/>
        <v>0</v>
      </c>
    </row>
    <row r="1062" spans="1:50" ht="33" hidden="1" x14ac:dyDescent="0.25">
      <c r="A1062" s="60" t="s">
        <v>270</v>
      </c>
      <c r="B1062" s="16" t="s">
        <v>361</v>
      </c>
      <c r="C1062" s="16" t="s">
        <v>165</v>
      </c>
      <c r="D1062" s="16" t="s">
        <v>87</v>
      </c>
      <c r="E1062" s="16" t="s">
        <v>452</v>
      </c>
      <c r="F1062" s="16" t="s">
        <v>33</v>
      </c>
      <c r="G1062" s="13">
        <f t="shared" si="1632"/>
        <v>265362</v>
      </c>
      <c r="H1062" s="13">
        <f t="shared" si="1632"/>
        <v>0</v>
      </c>
      <c r="I1062" s="13">
        <f t="shared" si="1632"/>
        <v>0</v>
      </c>
      <c r="J1062" s="13">
        <f t="shared" si="1632"/>
        <v>0</v>
      </c>
      <c r="K1062" s="13">
        <f t="shared" si="1632"/>
        <v>0</v>
      </c>
      <c r="L1062" s="13">
        <f t="shared" si="1632"/>
        <v>0</v>
      </c>
      <c r="M1062" s="13">
        <f t="shared" si="1632"/>
        <v>265362</v>
      </c>
      <c r="N1062" s="13">
        <f t="shared" si="1632"/>
        <v>0</v>
      </c>
      <c r="O1062" s="13">
        <f t="shared" si="1632"/>
        <v>0</v>
      </c>
      <c r="P1062" s="13">
        <f t="shared" si="1632"/>
        <v>0</v>
      </c>
      <c r="Q1062" s="13">
        <f t="shared" si="1632"/>
        <v>0</v>
      </c>
      <c r="R1062" s="13">
        <f t="shared" si="1632"/>
        <v>0</v>
      </c>
      <c r="S1062" s="13">
        <f t="shared" si="1633"/>
        <v>265362</v>
      </c>
      <c r="T1062" s="13">
        <f t="shared" si="1633"/>
        <v>0</v>
      </c>
      <c r="U1062" s="13">
        <f t="shared" si="1633"/>
        <v>0</v>
      </c>
      <c r="V1062" s="13">
        <f t="shared" si="1633"/>
        <v>0</v>
      </c>
      <c r="W1062" s="13">
        <f t="shared" si="1633"/>
        <v>0</v>
      </c>
      <c r="X1062" s="13">
        <f t="shared" si="1633"/>
        <v>0</v>
      </c>
      <c r="Y1062" s="13">
        <f t="shared" si="1633"/>
        <v>265362</v>
      </c>
      <c r="Z1062" s="13">
        <f t="shared" si="1633"/>
        <v>0</v>
      </c>
      <c r="AA1062" s="13">
        <f t="shared" si="1633"/>
        <v>0</v>
      </c>
      <c r="AB1062" s="13">
        <f t="shared" si="1633"/>
        <v>0</v>
      </c>
      <c r="AC1062" s="13">
        <f t="shared" si="1633"/>
        <v>0</v>
      </c>
      <c r="AD1062" s="13">
        <f t="shared" si="1633"/>
        <v>0</v>
      </c>
      <c r="AE1062" s="13">
        <f t="shared" si="1633"/>
        <v>265362</v>
      </c>
      <c r="AF1062" s="13">
        <f t="shared" si="1633"/>
        <v>0</v>
      </c>
      <c r="AG1062" s="13">
        <f t="shared" si="1634"/>
        <v>0</v>
      </c>
      <c r="AH1062" s="13">
        <f t="shared" si="1634"/>
        <v>0</v>
      </c>
      <c r="AI1062" s="13">
        <f t="shared" si="1634"/>
        <v>0</v>
      </c>
      <c r="AJ1062" s="13">
        <f t="shared" si="1634"/>
        <v>0</v>
      </c>
      <c r="AK1062" s="81">
        <f t="shared" si="1634"/>
        <v>265362</v>
      </c>
      <c r="AL1062" s="81">
        <f t="shared" si="1634"/>
        <v>0</v>
      </c>
      <c r="AM1062" s="13">
        <f t="shared" si="1634"/>
        <v>0</v>
      </c>
      <c r="AN1062" s="13">
        <f t="shared" si="1634"/>
        <v>0</v>
      </c>
      <c r="AO1062" s="13">
        <f t="shared" si="1634"/>
        <v>0</v>
      </c>
      <c r="AP1062" s="13">
        <f t="shared" si="1634"/>
        <v>0</v>
      </c>
      <c r="AQ1062" s="13">
        <f t="shared" si="1634"/>
        <v>265362</v>
      </c>
      <c r="AR1062" s="13">
        <f t="shared" si="1634"/>
        <v>0</v>
      </c>
      <c r="AS1062" s="13">
        <f t="shared" si="1635"/>
        <v>0</v>
      </c>
      <c r="AT1062" s="13">
        <f t="shared" si="1635"/>
        <v>0</v>
      </c>
      <c r="AU1062" s="13">
        <f t="shared" si="1635"/>
        <v>0</v>
      </c>
      <c r="AV1062" s="13">
        <f t="shared" si="1635"/>
        <v>0</v>
      </c>
      <c r="AW1062" s="13">
        <f t="shared" si="1635"/>
        <v>265362</v>
      </c>
      <c r="AX1062" s="13">
        <f t="shared" si="1635"/>
        <v>0</v>
      </c>
    </row>
    <row r="1063" spans="1:50" ht="33" hidden="1" x14ac:dyDescent="0.25">
      <c r="A1063" s="60" t="s">
        <v>39</v>
      </c>
      <c r="B1063" s="16" t="s">
        <v>361</v>
      </c>
      <c r="C1063" s="16" t="s">
        <v>165</v>
      </c>
      <c r="D1063" s="16" t="s">
        <v>87</v>
      </c>
      <c r="E1063" s="16" t="s">
        <v>452</v>
      </c>
      <c r="F1063" s="16" t="s">
        <v>40</v>
      </c>
      <c r="G1063" s="13">
        <v>265362</v>
      </c>
      <c r="H1063" s="13"/>
      <c r="I1063" s="13"/>
      <c r="J1063" s="13"/>
      <c r="K1063" s="13"/>
      <c r="L1063" s="13"/>
      <c r="M1063" s="13">
        <f>G1063+I1063+J1063+K1063+L1063</f>
        <v>265362</v>
      </c>
      <c r="N1063" s="13">
        <f>H1063+J1063</f>
        <v>0</v>
      </c>
      <c r="O1063" s="13"/>
      <c r="P1063" s="13"/>
      <c r="Q1063" s="13"/>
      <c r="R1063" s="13"/>
      <c r="S1063" s="13">
        <f>M1063+O1063+P1063+Q1063+R1063</f>
        <v>265362</v>
      </c>
      <c r="T1063" s="13">
        <f>N1063+P1063</f>
        <v>0</v>
      </c>
      <c r="U1063" s="13"/>
      <c r="V1063" s="13"/>
      <c r="W1063" s="13"/>
      <c r="X1063" s="13"/>
      <c r="Y1063" s="13">
        <f>S1063+U1063+V1063+W1063+X1063</f>
        <v>265362</v>
      </c>
      <c r="Z1063" s="13">
        <f>T1063+V1063</f>
        <v>0</v>
      </c>
      <c r="AA1063" s="13"/>
      <c r="AB1063" s="13"/>
      <c r="AC1063" s="13"/>
      <c r="AD1063" s="13"/>
      <c r="AE1063" s="13">
        <f>Y1063+AA1063+AB1063+AC1063+AD1063</f>
        <v>265362</v>
      </c>
      <c r="AF1063" s="13">
        <f>Z1063+AB1063</f>
        <v>0</v>
      </c>
      <c r="AG1063" s="13"/>
      <c r="AH1063" s="13"/>
      <c r="AI1063" s="13"/>
      <c r="AJ1063" s="13"/>
      <c r="AK1063" s="81">
        <f>AE1063+AG1063+AH1063+AI1063+AJ1063</f>
        <v>265362</v>
      </c>
      <c r="AL1063" s="81">
        <f>AF1063+AH1063</f>
        <v>0</v>
      </c>
      <c r="AM1063" s="13"/>
      <c r="AN1063" s="13"/>
      <c r="AO1063" s="13"/>
      <c r="AP1063" s="13"/>
      <c r="AQ1063" s="13">
        <f>AK1063+AM1063+AN1063+AO1063+AP1063</f>
        <v>265362</v>
      </c>
      <c r="AR1063" s="13">
        <f>AL1063+AN1063</f>
        <v>0</v>
      </c>
      <c r="AS1063" s="13"/>
      <c r="AT1063" s="13"/>
      <c r="AU1063" s="13"/>
      <c r="AV1063" s="13"/>
      <c r="AW1063" s="13">
        <f>AQ1063+AS1063+AT1063+AU1063+AV1063</f>
        <v>265362</v>
      </c>
      <c r="AX1063" s="13">
        <f>AR1063+AT1063</f>
        <v>0</v>
      </c>
    </row>
    <row r="1064" spans="1:50" ht="33" hidden="1" x14ac:dyDescent="0.25">
      <c r="A1064" s="60" t="s">
        <v>371</v>
      </c>
      <c r="B1064" s="16" t="s">
        <v>361</v>
      </c>
      <c r="C1064" s="16" t="s">
        <v>165</v>
      </c>
      <c r="D1064" s="16" t="s">
        <v>87</v>
      </c>
      <c r="E1064" s="16" t="s">
        <v>453</v>
      </c>
      <c r="F1064" s="16"/>
      <c r="G1064" s="13">
        <f t="shared" ref="G1064:R1067" si="1636">G1065</f>
        <v>1832</v>
      </c>
      <c r="H1064" s="13">
        <f t="shared" si="1636"/>
        <v>0</v>
      </c>
      <c r="I1064" s="13">
        <f t="shared" si="1636"/>
        <v>0</v>
      </c>
      <c r="J1064" s="13">
        <f t="shared" si="1636"/>
        <v>0</v>
      </c>
      <c r="K1064" s="13">
        <f t="shared" si="1636"/>
        <v>0</v>
      </c>
      <c r="L1064" s="13">
        <f t="shared" si="1636"/>
        <v>0</v>
      </c>
      <c r="M1064" s="13">
        <f t="shared" si="1636"/>
        <v>1832</v>
      </c>
      <c r="N1064" s="13">
        <f t="shared" si="1636"/>
        <v>0</v>
      </c>
      <c r="O1064" s="13">
        <f t="shared" si="1636"/>
        <v>0</v>
      </c>
      <c r="P1064" s="13">
        <f t="shared" si="1636"/>
        <v>0</v>
      </c>
      <c r="Q1064" s="13">
        <f t="shared" si="1636"/>
        <v>0</v>
      </c>
      <c r="R1064" s="13">
        <f t="shared" si="1636"/>
        <v>0</v>
      </c>
      <c r="S1064" s="13">
        <f t="shared" ref="S1064:AH1067" si="1637">S1065</f>
        <v>1832</v>
      </c>
      <c r="T1064" s="13">
        <f t="shared" si="1637"/>
        <v>0</v>
      </c>
      <c r="U1064" s="13">
        <f t="shared" si="1637"/>
        <v>0</v>
      </c>
      <c r="V1064" s="13">
        <f t="shared" si="1637"/>
        <v>0</v>
      </c>
      <c r="W1064" s="13">
        <f t="shared" si="1637"/>
        <v>0</v>
      </c>
      <c r="X1064" s="13">
        <f t="shared" si="1637"/>
        <v>0</v>
      </c>
      <c r="Y1064" s="13">
        <f t="shared" si="1637"/>
        <v>1832</v>
      </c>
      <c r="Z1064" s="13">
        <f t="shared" si="1637"/>
        <v>0</v>
      </c>
      <c r="AA1064" s="13">
        <f t="shared" si="1637"/>
        <v>0</v>
      </c>
      <c r="AB1064" s="13">
        <f t="shared" si="1637"/>
        <v>0</v>
      </c>
      <c r="AC1064" s="13">
        <f t="shared" si="1637"/>
        <v>0</v>
      </c>
      <c r="AD1064" s="13">
        <f t="shared" si="1637"/>
        <v>0</v>
      </c>
      <c r="AE1064" s="13">
        <f t="shared" si="1637"/>
        <v>1832</v>
      </c>
      <c r="AF1064" s="13">
        <f t="shared" si="1637"/>
        <v>0</v>
      </c>
      <c r="AG1064" s="13">
        <f t="shared" si="1637"/>
        <v>0</v>
      </c>
      <c r="AH1064" s="13">
        <f t="shared" si="1637"/>
        <v>0</v>
      </c>
      <c r="AI1064" s="13">
        <f t="shared" ref="AG1064:AV1067" si="1638">AI1065</f>
        <v>1018</v>
      </c>
      <c r="AJ1064" s="13">
        <f t="shared" si="1638"/>
        <v>0</v>
      </c>
      <c r="AK1064" s="81">
        <f t="shared" si="1638"/>
        <v>2850</v>
      </c>
      <c r="AL1064" s="81">
        <f t="shared" si="1638"/>
        <v>0</v>
      </c>
      <c r="AM1064" s="13">
        <f t="shared" si="1638"/>
        <v>36826</v>
      </c>
      <c r="AN1064" s="13">
        <f t="shared" si="1638"/>
        <v>0</v>
      </c>
      <c r="AO1064" s="13">
        <f t="shared" si="1638"/>
        <v>0</v>
      </c>
      <c r="AP1064" s="13">
        <f t="shared" si="1638"/>
        <v>0</v>
      </c>
      <c r="AQ1064" s="13">
        <f t="shared" si="1638"/>
        <v>39676</v>
      </c>
      <c r="AR1064" s="13">
        <f t="shared" si="1638"/>
        <v>0</v>
      </c>
      <c r="AS1064" s="13">
        <f t="shared" si="1638"/>
        <v>0</v>
      </c>
      <c r="AT1064" s="13">
        <f t="shared" si="1638"/>
        <v>0</v>
      </c>
      <c r="AU1064" s="13">
        <f t="shared" si="1638"/>
        <v>5000</v>
      </c>
      <c r="AV1064" s="13">
        <f t="shared" si="1638"/>
        <v>0</v>
      </c>
      <c r="AW1064" s="13">
        <f t="shared" ref="AS1064:AX1067" si="1639">AW1065</f>
        <v>44676</v>
      </c>
      <c r="AX1064" s="13">
        <f t="shared" si="1639"/>
        <v>0</v>
      </c>
    </row>
    <row r="1065" spans="1:50" hidden="1" x14ac:dyDescent="0.25">
      <c r="A1065" s="60" t="s">
        <v>15</v>
      </c>
      <c r="B1065" s="16" t="s">
        <v>361</v>
      </c>
      <c r="C1065" s="16" t="s">
        <v>165</v>
      </c>
      <c r="D1065" s="16" t="s">
        <v>87</v>
      </c>
      <c r="E1065" s="16" t="s">
        <v>454</v>
      </c>
      <c r="F1065" s="16"/>
      <c r="G1065" s="13">
        <f t="shared" si="1636"/>
        <v>1832</v>
      </c>
      <c r="H1065" s="13">
        <f t="shared" si="1636"/>
        <v>0</v>
      </c>
      <c r="I1065" s="13">
        <f t="shared" si="1636"/>
        <v>0</v>
      </c>
      <c r="J1065" s="13">
        <f t="shared" si="1636"/>
        <v>0</v>
      </c>
      <c r="K1065" s="13">
        <f t="shared" si="1636"/>
        <v>0</v>
      </c>
      <c r="L1065" s="13">
        <f t="shared" si="1636"/>
        <v>0</v>
      </c>
      <c r="M1065" s="13">
        <f t="shared" si="1636"/>
        <v>1832</v>
      </c>
      <c r="N1065" s="13">
        <f t="shared" si="1636"/>
        <v>0</v>
      </c>
      <c r="O1065" s="13">
        <f t="shared" si="1636"/>
        <v>0</v>
      </c>
      <c r="P1065" s="13">
        <f t="shared" si="1636"/>
        <v>0</v>
      </c>
      <c r="Q1065" s="13">
        <f t="shared" si="1636"/>
        <v>0</v>
      </c>
      <c r="R1065" s="13">
        <f t="shared" si="1636"/>
        <v>0</v>
      </c>
      <c r="S1065" s="13">
        <f t="shared" si="1637"/>
        <v>1832</v>
      </c>
      <c r="T1065" s="13">
        <f t="shared" si="1637"/>
        <v>0</v>
      </c>
      <c r="U1065" s="13">
        <f t="shared" si="1637"/>
        <v>0</v>
      </c>
      <c r="V1065" s="13">
        <f t="shared" si="1637"/>
        <v>0</v>
      </c>
      <c r="W1065" s="13">
        <f t="shared" si="1637"/>
        <v>0</v>
      </c>
      <c r="X1065" s="13">
        <f t="shared" si="1637"/>
        <v>0</v>
      </c>
      <c r="Y1065" s="13">
        <f t="shared" si="1637"/>
        <v>1832</v>
      </c>
      <c r="Z1065" s="13">
        <f t="shared" si="1637"/>
        <v>0</v>
      </c>
      <c r="AA1065" s="13">
        <f t="shared" si="1637"/>
        <v>0</v>
      </c>
      <c r="AB1065" s="13">
        <f t="shared" si="1637"/>
        <v>0</v>
      </c>
      <c r="AC1065" s="13">
        <f t="shared" si="1637"/>
        <v>0</v>
      </c>
      <c r="AD1065" s="13">
        <f t="shared" si="1637"/>
        <v>0</v>
      </c>
      <c r="AE1065" s="13">
        <f t="shared" si="1637"/>
        <v>1832</v>
      </c>
      <c r="AF1065" s="13">
        <f t="shared" si="1637"/>
        <v>0</v>
      </c>
      <c r="AG1065" s="13">
        <f t="shared" si="1638"/>
        <v>0</v>
      </c>
      <c r="AH1065" s="13">
        <f t="shared" si="1638"/>
        <v>0</v>
      </c>
      <c r="AI1065" s="13">
        <f t="shared" si="1638"/>
        <v>1018</v>
      </c>
      <c r="AJ1065" s="13">
        <f t="shared" si="1638"/>
        <v>0</v>
      </c>
      <c r="AK1065" s="81">
        <f t="shared" si="1638"/>
        <v>2850</v>
      </c>
      <c r="AL1065" s="81">
        <f t="shared" si="1638"/>
        <v>0</v>
      </c>
      <c r="AM1065" s="13">
        <f t="shared" si="1638"/>
        <v>36826</v>
      </c>
      <c r="AN1065" s="13">
        <f t="shared" si="1638"/>
        <v>0</v>
      </c>
      <c r="AO1065" s="13">
        <f t="shared" si="1638"/>
        <v>0</v>
      </c>
      <c r="AP1065" s="13">
        <f t="shared" si="1638"/>
        <v>0</v>
      </c>
      <c r="AQ1065" s="13">
        <f t="shared" si="1638"/>
        <v>39676</v>
      </c>
      <c r="AR1065" s="13">
        <f t="shared" si="1638"/>
        <v>0</v>
      </c>
      <c r="AS1065" s="13">
        <f t="shared" si="1639"/>
        <v>0</v>
      </c>
      <c r="AT1065" s="13">
        <f t="shared" si="1639"/>
        <v>0</v>
      </c>
      <c r="AU1065" s="13">
        <f t="shared" si="1639"/>
        <v>5000</v>
      </c>
      <c r="AV1065" s="13">
        <f t="shared" si="1639"/>
        <v>0</v>
      </c>
      <c r="AW1065" s="13">
        <f t="shared" si="1639"/>
        <v>44676</v>
      </c>
      <c r="AX1065" s="13">
        <f t="shared" si="1639"/>
        <v>0</v>
      </c>
    </row>
    <row r="1066" spans="1:50" hidden="1" x14ac:dyDescent="0.25">
      <c r="A1066" s="60" t="s">
        <v>375</v>
      </c>
      <c r="B1066" s="16" t="s">
        <v>361</v>
      </c>
      <c r="C1066" s="16" t="s">
        <v>165</v>
      </c>
      <c r="D1066" s="16" t="s">
        <v>87</v>
      </c>
      <c r="E1066" s="16" t="s">
        <v>471</v>
      </c>
      <c r="F1066" s="16"/>
      <c r="G1066" s="13">
        <f t="shared" si="1636"/>
        <v>1832</v>
      </c>
      <c r="H1066" s="13">
        <f t="shared" si="1636"/>
        <v>0</v>
      </c>
      <c r="I1066" s="13">
        <f t="shared" si="1636"/>
        <v>0</v>
      </c>
      <c r="J1066" s="13">
        <f t="shared" si="1636"/>
        <v>0</v>
      </c>
      <c r="K1066" s="13">
        <f t="shared" si="1636"/>
        <v>0</v>
      </c>
      <c r="L1066" s="13">
        <f t="shared" si="1636"/>
        <v>0</v>
      </c>
      <c r="M1066" s="13">
        <f t="shared" si="1636"/>
        <v>1832</v>
      </c>
      <c r="N1066" s="13">
        <f t="shared" si="1636"/>
        <v>0</v>
      </c>
      <c r="O1066" s="13">
        <f t="shared" si="1636"/>
        <v>0</v>
      </c>
      <c r="P1066" s="13">
        <f t="shared" si="1636"/>
        <v>0</v>
      </c>
      <c r="Q1066" s="13">
        <f t="shared" si="1636"/>
        <v>0</v>
      </c>
      <c r="R1066" s="13">
        <f t="shared" si="1636"/>
        <v>0</v>
      </c>
      <c r="S1066" s="13">
        <f t="shared" si="1637"/>
        <v>1832</v>
      </c>
      <c r="T1066" s="13">
        <f t="shared" si="1637"/>
        <v>0</v>
      </c>
      <c r="U1066" s="13">
        <f t="shared" si="1637"/>
        <v>0</v>
      </c>
      <c r="V1066" s="13">
        <f t="shared" si="1637"/>
        <v>0</v>
      </c>
      <c r="W1066" s="13">
        <f t="shared" si="1637"/>
        <v>0</v>
      </c>
      <c r="X1066" s="13">
        <f t="shared" si="1637"/>
        <v>0</v>
      </c>
      <c r="Y1066" s="13">
        <f t="shared" si="1637"/>
        <v>1832</v>
      </c>
      <c r="Z1066" s="13">
        <f t="shared" si="1637"/>
        <v>0</v>
      </c>
      <c r="AA1066" s="13">
        <f t="shared" si="1637"/>
        <v>0</v>
      </c>
      <c r="AB1066" s="13">
        <f t="shared" si="1637"/>
        <v>0</v>
      </c>
      <c r="AC1066" s="13">
        <f t="shared" si="1637"/>
        <v>0</v>
      </c>
      <c r="AD1066" s="13">
        <f t="shared" si="1637"/>
        <v>0</v>
      </c>
      <c r="AE1066" s="13">
        <f t="shared" si="1637"/>
        <v>1832</v>
      </c>
      <c r="AF1066" s="13">
        <f t="shared" si="1637"/>
        <v>0</v>
      </c>
      <c r="AG1066" s="13">
        <f t="shared" si="1638"/>
        <v>0</v>
      </c>
      <c r="AH1066" s="13">
        <f t="shared" si="1638"/>
        <v>0</v>
      </c>
      <c r="AI1066" s="13">
        <f t="shared" si="1638"/>
        <v>1018</v>
      </c>
      <c r="AJ1066" s="13">
        <f t="shared" si="1638"/>
        <v>0</v>
      </c>
      <c r="AK1066" s="81">
        <f t="shared" si="1638"/>
        <v>2850</v>
      </c>
      <c r="AL1066" s="81">
        <f t="shared" si="1638"/>
        <v>0</v>
      </c>
      <c r="AM1066" s="13">
        <f t="shared" si="1638"/>
        <v>36826</v>
      </c>
      <c r="AN1066" s="13">
        <f t="shared" si="1638"/>
        <v>0</v>
      </c>
      <c r="AO1066" s="13">
        <f t="shared" si="1638"/>
        <v>0</v>
      </c>
      <c r="AP1066" s="13">
        <f t="shared" si="1638"/>
        <v>0</v>
      </c>
      <c r="AQ1066" s="13">
        <f t="shared" si="1638"/>
        <v>39676</v>
      </c>
      <c r="AR1066" s="13">
        <f t="shared" si="1638"/>
        <v>0</v>
      </c>
      <c r="AS1066" s="13">
        <f t="shared" si="1639"/>
        <v>0</v>
      </c>
      <c r="AT1066" s="13">
        <f t="shared" si="1639"/>
        <v>0</v>
      </c>
      <c r="AU1066" s="13">
        <f t="shared" si="1639"/>
        <v>5000</v>
      </c>
      <c r="AV1066" s="13">
        <f t="shared" si="1639"/>
        <v>0</v>
      </c>
      <c r="AW1066" s="13">
        <f t="shared" si="1639"/>
        <v>44676</v>
      </c>
      <c r="AX1066" s="13">
        <f t="shared" si="1639"/>
        <v>0</v>
      </c>
    </row>
    <row r="1067" spans="1:50" ht="33" hidden="1" x14ac:dyDescent="0.25">
      <c r="A1067" s="60" t="s">
        <v>270</v>
      </c>
      <c r="B1067" s="16" t="s">
        <v>361</v>
      </c>
      <c r="C1067" s="16" t="s">
        <v>165</v>
      </c>
      <c r="D1067" s="16" t="s">
        <v>87</v>
      </c>
      <c r="E1067" s="16" t="s">
        <v>471</v>
      </c>
      <c r="F1067" s="16" t="s">
        <v>33</v>
      </c>
      <c r="G1067" s="13">
        <f t="shared" si="1636"/>
        <v>1832</v>
      </c>
      <c r="H1067" s="13">
        <f t="shared" si="1636"/>
        <v>0</v>
      </c>
      <c r="I1067" s="13">
        <f t="shared" si="1636"/>
        <v>0</v>
      </c>
      <c r="J1067" s="13">
        <f t="shared" si="1636"/>
        <v>0</v>
      </c>
      <c r="K1067" s="13">
        <f t="shared" si="1636"/>
        <v>0</v>
      </c>
      <c r="L1067" s="13">
        <f t="shared" si="1636"/>
        <v>0</v>
      </c>
      <c r="M1067" s="13">
        <f t="shared" si="1636"/>
        <v>1832</v>
      </c>
      <c r="N1067" s="13">
        <f t="shared" si="1636"/>
        <v>0</v>
      </c>
      <c r="O1067" s="13">
        <f t="shared" si="1636"/>
        <v>0</v>
      </c>
      <c r="P1067" s="13">
        <f t="shared" si="1636"/>
        <v>0</v>
      </c>
      <c r="Q1067" s="13">
        <f t="shared" si="1636"/>
        <v>0</v>
      </c>
      <c r="R1067" s="13">
        <f t="shared" si="1636"/>
        <v>0</v>
      </c>
      <c r="S1067" s="13">
        <f t="shared" si="1637"/>
        <v>1832</v>
      </c>
      <c r="T1067" s="13">
        <f t="shared" si="1637"/>
        <v>0</v>
      </c>
      <c r="U1067" s="13">
        <f t="shared" si="1637"/>
        <v>0</v>
      </c>
      <c r="V1067" s="13">
        <f t="shared" si="1637"/>
        <v>0</v>
      </c>
      <c r="W1067" s="13">
        <f t="shared" si="1637"/>
        <v>0</v>
      </c>
      <c r="X1067" s="13">
        <f t="shared" si="1637"/>
        <v>0</v>
      </c>
      <c r="Y1067" s="13">
        <f t="shared" si="1637"/>
        <v>1832</v>
      </c>
      <c r="Z1067" s="13">
        <f t="shared" si="1637"/>
        <v>0</v>
      </c>
      <c r="AA1067" s="13">
        <f t="shared" si="1637"/>
        <v>0</v>
      </c>
      <c r="AB1067" s="13">
        <f t="shared" si="1637"/>
        <v>0</v>
      </c>
      <c r="AC1067" s="13">
        <f t="shared" si="1637"/>
        <v>0</v>
      </c>
      <c r="AD1067" s="13">
        <f t="shared" si="1637"/>
        <v>0</v>
      </c>
      <c r="AE1067" s="13">
        <f t="shared" si="1637"/>
        <v>1832</v>
      </c>
      <c r="AF1067" s="13">
        <f t="shared" si="1637"/>
        <v>0</v>
      </c>
      <c r="AG1067" s="13">
        <f t="shared" si="1638"/>
        <v>0</v>
      </c>
      <c r="AH1067" s="13">
        <f t="shared" si="1638"/>
        <v>0</v>
      </c>
      <c r="AI1067" s="13">
        <f t="shared" si="1638"/>
        <v>1018</v>
      </c>
      <c r="AJ1067" s="13">
        <f t="shared" si="1638"/>
        <v>0</v>
      </c>
      <c r="AK1067" s="81">
        <f t="shared" si="1638"/>
        <v>2850</v>
      </c>
      <c r="AL1067" s="81">
        <f t="shared" si="1638"/>
        <v>0</v>
      </c>
      <c r="AM1067" s="13">
        <f t="shared" si="1638"/>
        <v>36826</v>
      </c>
      <c r="AN1067" s="13">
        <f t="shared" si="1638"/>
        <v>0</v>
      </c>
      <c r="AO1067" s="13">
        <f t="shared" si="1638"/>
        <v>0</v>
      </c>
      <c r="AP1067" s="13">
        <f t="shared" si="1638"/>
        <v>0</v>
      </c>
      <c r="AQ1067" s="13">
        <f t="shared" si="1638"/>
        <v>39676</v>
      </c>
      <c r="AR1067" s="13">
        <f t="shared" si="1638"/>
        <v>0</v>
      </c>
      <c r="AS1067" s="13">
        <f t="shared" si="1639"/>
        <v>0</v>
      </c>
      <c r="AT1067" s="13">
        <f t="shared" si="1639"/>
        <v>0</v>
      </c>
      <c r="AU1067" s="13">
        <f t="shared" si="1639"/>
        <v>5000</v>
      </c>
      <c r="AV1067" s="13">
        <f t="shared" si="1639"/>
        <v>0</v>
      </c>
      <c r="AW1067" s="13">
        <f t="shared" si="1639"/>
        <v>44676</v>
      </c>
      <c r="AX1067" s="13">
        <f t="shared" si="1639"/>
        <v>0</v>
      </c>
    </row>
    <row r="1068" spans="1:50" ht="33" hidden="1" x14ac:dyDescent="0.25">
      <c r="A1068" s="60" t="s">
        <v>39</v>
      </c>
      <c r="B1068" s="16" t="s">
        <v>361</v>
      </c>
      <c r="C1068" s="16" t="s">
        <v>165</v>
      </c>
      <c r="D1068" s="16" t="s">
        <v>87</v>
      </c>
      <c r="E1068" s="16" t="s">
        <v>471</v>
      </c>
      <c r="F1068" s="16" t="s">
        <v>40</v>
      </c>
      <c r="G1068" s="13">
        <v>1832</v>
      </c>
      <c r="H1068" s="13"/>
      <c r="I1068" s="13"/>
      <c r="J1068" s="13"/>
      <c r="K1068" s="13"/>
      <c r="L1068" s="13"/>
      <c r="M1068" s="13">
        <f>G1068+I1068+J1068+K1068+L1068</f>
        <v>1832</v>
      </c>
      <c r="N1068" s="13">
        <f>H1068+J1068</f>
        <v>0</v>
      </c>
      <c r="O1068" s="13"/>
      <c r="P1068" s="13"/>
      <c r="Q1068" s="13"/>
      <c r="R1068" s="13"/>
      <c r="S1068" s="13">
        <f>M1068+O1068+P1068+Q1068+R1068</f>
        <v>1832</v>
      </c>
      <c r="T1068" s="13">
        <f>N1068+P1068</f>
        <v>0</v>
      </c>
      <c r="U1068" s="13"/>
      <c r="V1068" s="13"/>
      <c r="W1068" s="13"/>
      <c r="X1068" s="13"/>
      <c r="Y1068" s="13">
        <f>S1068+U1068+V1068+W1068+X1068</f>
        <v>1832</v>
      </c>
      <c r="Z1068" s="13">
        <f>T1068+V1068</f>
        <v>0</v>
      </c>
      <c r="AA1068" s="13"/>
      <c r="AB1068" s="13"/>
      <c r="AC1068" s="13"/>
      <c r="AD1068" s="13"/>
      <c r="AE1068" s="13">
        <f>Y1068+AA1068+AB1068+AC1068+AD1068</f>
        <v>1832</v>
      </c>
      <c r="AF1068" s="13">
        <f>Z1068+AB1068</f>
        <v>0</v>
      </c>
      <c r="AG1068" s="13"/>
      <c r="AH1068" s="13"/>
      <c r="AI1068" s="13">
        <v>1018</v>
      </c>
      <c r="AJ1068" s="13"/>
      <c r="AK1068" s="81">
        <f>AE1068+AG1068+AH1068+AI1068+AJ1068</f>
        <v>2850</v>
      </c>
      <c r="AL1068" s="81">
        <f>AF1068+AH1068</f>
        <v>0</v>
      </c>
      <c r="AM1068" s="13">
        <v>36826</v>
      </c>
      <c r="AN1068" s="13"/>
      <c r="AO1068" s="13"/>
      <c r="AP1068" s="13"/>
      <c r="AQ1068" s="13">
        <f>AK1068+AM1068+AN1068+AO1068+AP1068</f>
        <v>39676</v>
      </c>
      <c r="AR1068" s="13">
        <f>AL1068+AN1068</f>
        <v>0</v>
      </c>
      <c r="AS1068" s="13"/>
      <c r="AT1068" s="13"/>
      <c r="AU1068" s="13">
        <v>5000</v>
      </c>
      <c r="AV1068" s="13"/>
      <c r="AW1068" s="13">
        <f>AQ1068+AS1068+AT1068+AU1068+AV1068</f>
        <v>44676</v>
      </c>
      <c r="AX1068" s="13">
        <f>AR1068+AT1068</f>
        <v>0</v>
      </c>
    </row>
    <row r="1069" spans="1:50" hidden="1" x14ac:dyDescent="0.25">
      <c r="A1069" s="60" t="s">
        <v>66</v>
      </c>
      <c r="B1069" s="16" t="s">
        <v>361</v>
      </c>
      <c r="C1069" s="16" t="s">
        <v>165</v>
      </c>
      <c r="D1069" s="16" t="s">
        <v>87</v>
      </c>
      <c r="E1069" s="16" t="s">
        <v>67</v>
      </c>
      <c r="F1069" s="16"/>
      <c r="G1069" s="13">
        <f t="shared" ref="G1069:R1072" si="1640">G1070</f>
        <v>4423</v>
      </c>
      <c r="H1069" s="13">
        <f t="shared" si="1640"/>
        <v>0</v>
      </c>
      <c r="I1069" s="13">
        <f t="shared" si="1640"/>
        <v>0</v>
      </c>
      <c r="J1069" s="13">
        <f t="shared" si="1640"/>
        <v>0</v>
      </c>
      <c r="K1069" s="13">
        <f t="shared" si="1640"/>
        <v>0</v>
      </c>
      <c r="L1069" s="13">
        <f t="shared" si="1640"/>
        <v>0</v>
      </c>
      <c r="M1069" s="13">
        <f t="shared" si="1640"/>
        <v>4423</v>
      </c>
      <c r="N1069" s="13">
        <f t="shared" si="1640"/>
        <v>0</v>
      </c>
      <c r="O1069" s="13">
        <f t="shared" si="1640"/>
        <v>0</v>
      </c>
      <c r="P1069" s="13">
        <f t="shared" si="1640"/>
        <v>0</v>
      </c>
      <c r="Q1069" s="13">
        <f t="shared" si="1640"/>
        <v>0</v>
      </c>
      <c r="R1069" s="13">
        <f t="shared" si="1640"/>
        <v>0</v>
      </c>
      <c r="S1069" s="13">
        <f t="shared" ref="S1069:AH1072" si="1641">S1070</f>
        <v>4423</v>
      </c>
      <c r="T1069" s="13">
        <f t="shared" si="1641"/>
        <v>0</v>
      </c>
      <c r="U1069" s="13">
        <f t="shared" si="1641"/>
        <v>0</v>
      </c>
      <c r="V1069" s="13">
        <f t="shared" si="1641"/>
        <v>0</v>
      </c>
      <c r="W1069" s="13">
        <f t="shared" si="1641"/>
        <v>0</v>
      </c>
      <c r="X1069" s="13">
        <f t="shared" si="1641"/>
        <v>0</v>
      </c>
      <c r="Y1069" s="13">
        <f t="shared" si="1641"/>
        <v>4423</v>
      </c>
      <c r="Z1069" s="13">
        <f t="shared" si="1641"/>
        <v>0</v>
      </c>
      <c r="AA1069" s="13">
        <f t="shared" si="1641"/>
        <v>0</v>
      </c>
      <c r="AB1069" s="13">
        <f t="shared" si="1641"/>
        <v>0</v>
      </c>
      <c r="AC1069" s="13">
        <f t="shared" si="1641"/>
        <v>0</v>
      </c>
      <c r="AD1069" s="13">
        <f t="shared" si="1641"/>
        <v>0</v>
      </c>
      <c r="AE1069" s="13">
        <f t="shared" si="1641"/>
        <v>4423</v>
      </c>
      <c r="AF1069" s="13">
        <f t="shared" si="1641"/>
        <v>0</v>
      </c>
      <c r="AG1069" s="13">
        <f t="shared" si="1641"/>
        <v>0</v>
      </c>
      <c r="AH1069" s="13">
        <f t="shared" si="1641"/>
        <v>0</v>
      </c>
      <c r="AI1069" s="13">
        <f t="shared" ref="AG1069:AV1072" si="1642">AI1070</f>
        <v>0</v>
      </c>
      <c r="AJ1069" s="13">
        <f t="shared" si="1642"/>
        <v>0</v>
      </c>
      <c r="AK1069" s="81">
        <f t="shared" si="1642"/>
        <v>4423</v>
      </c>
      <c r="AL1069" s="81">
        <f t="shared" si="1642"/>
        <v>0</v>
      </c>
      <c r="AM1069" s="13">
        <f t="shared" si="1642"/>
        <v>0</v>
      </c>
      <c r="AN1069" s="13">
        <f t="shared" si="1642"/>
        <v>0</v>
      </c>
      <c r="AO1069" s="13">
        <f t="shared" si="1642"/>
        <v>0</v>
      </c>
      <c r="AP1069" s="13">
        <f t="shared" si="1642"/>
        <v>0</v>
      </c>
      <c r="AQ1069" s="13">
        <f t="shared" si="1642"/>
        <v>4423</v>
      </c>
      <c r="AR1069" s="13">
        <f t="shared" si="1642"/>
        <v>0</v>
      </c>
      <c r="AS1069" s="13">
        <f t="shared" si="1642"/>
        <v>0</v>
      </c>
      <c r="AT1069" s="13">
        <f t="shared" si="1642"/>
        <v>0</v>
      </c>
      <c r="AU1069" s="13">
        <f t="shared" si="1642"/>
        <v>0</v>
      </c>
      <c r="AV1069" s="13">
        <f t="shared" si="1642"/>
        <v>0</v>
      </c>
      <c r="AW1069" s="13">
        <f t="shared" ref="AS1069:AX1072" si="1643">AW1070</f>
        <v>4423</v>
      </c>
      <c r="AX1069" s="13">
        <f t="shared" si="1643"/>
        <v>0</v>
      </c>
    </row>
    <row r="1070" spans="1:50" hidden="1" x14ac:dyDescent="0.25">
      <c r="A1070" s="60" t="s">
        <v>15</v>
      </c>
      <c r="B1070" s="16" t="s">
        <v>361</v>
      </c>
      <c r="C1070" s="16" t="s">
        <v>165</v>
      </c>
      <c r="D1070" s="16" t="s">
        <v>87</v>
      </c>
      <c r="E1070" s="16" t="s">
        <v>68</v>
      </c>
      <c r="F1070" s="16"/>
      <c r="G1070" s="13">
        <f t="shared" si="1640"/>
        <v>4423</v>
      </c>
      <c r="H1070" s="13">
        <f t="shared" si="1640"/>
        <v>0</v>
      </c>
      <c r="I1070" s="13">
        <f t="shared" si="1640"/>
        <v>0</v>
      </c>
      <c r="J1070" s="13">
        <f t="shared" si="1640"/>
        <v>0</v>
      </c>
      <c r="K1070" s="13">
        <f t="shared" si="1640"/>
        <v>0</v>
      </c>
      <c r="L1070" s="13">
        <f t="shared" si="1640"/>
        <v>0</v>
      </c>
      <c r="M1070" s="13">
        <f t="shared" si="1640"/>
        <v>4423</v>
      </c>
      <c r="N1070" s="13">
        <f t="shared" si="1640"/>
        <v>0</v>
      </c>
      <c r="O1070" s="13">
        <f t="shared" si="1640"/>
        <v>0</v>
      </c>
      <c r="P1070" s="13">
        <f t="shared" si="1640"/>
        <v>0</v>
      </c>
      <c r="Q1070" s="13">
        <f t="shared" si="1640"/>
        <v>0</v>
      </c>
      <c r="R1070" s="13">
        <f t="shared" si="1640"/>
        <v>0</v>
      </c>
      <c r="S1070" s="13">
        <f t="shared" si="1641"/>
        <v>4423</v>
      </c>
      <c r="T1070" s="13">
        <f t="shared" si="1641"/>
        <v>0</v>
      </c>
      <c r="U1070" s="13">
        <f t="shared" si="1641"/>
        <v>0</v>
      </c>
      <c r="V1070" s="13">
        <f t="shared" si="1641"/>
        <v>0</v>
      </c>
      <c r="W1070" s="13">
        <f t="shared" si="1641"/>
        <v>0</v>
      </c>
      <c r="X1070" s="13">
        <f t="shared" si="1641"/>
        <v>0</v>
      </c>
      <c r="Y1070" s="13">
        <f t="shared" si="1641"/>
        <v>4423</v>
      </c>
      <c r="Z1070" s="13">
        <f t="shared" si="1641"/>
        <v>0</v>
      </c>
      <c r="AA1070" s="13">
        <f t="shared" si="1641"/>
        <v>0</v>
      </c>
      <c r="AB1070" s="13">
        <f t="shared" si="1641"/>
        <v>0</v>
      </c>
      <c r="AC1070" s="13">
        <f t="shared" si="1641"/>
        <v>0</v>
      </c>
      <c r="AD1070" s="13">
        <f t="shared" si="1641"/>
        <v>0</v>
      </c>
      <c r="AE1070" s="13">
        <f t="shared" si="1641"/>
        <v>4423</v>
      </c>
      <c r="AF1070" s="13">
        <f t="shared" si="1641"/>
        <v>0</v>
      </c>
      <c r="AG1070" s="13">
        <f t="shared" si="1642"/>
        <v>0</v>
      </c>
      <c r="AH1070" s="13">
        <f t="shared" si="1642"/>
        <v>0</v>
      </c>
      <c r="AI1070" s="13">
        <f t="shared" si="1642"/>
        <v>0</v>
      </c>
      <c r="AJ1070" s="13">
        <f t="shared" si="1642"/>
        <v>0</v>
      </c>
      <c r="AK1070" s="81">
        <f t="shared" si="1642"/>
        <v>4423</v>
      </c>
      <c r="AL1070" s="81">
        <f t="shared" si="1642"/>
        <v>0</v>
      </c>
      <c r="AM1070" s="13">
        <f t="shared" si="1642"/>
        <v>0</v>
      </c>
      <c r="AN1070" s="13">
        <f t="shared" si="1642"/>
        <v>0</v>
      </c>
      <c r="AO1070" s="13">
        <f t="shared" si="1642"/>
        <v>0</v>
      </c>
      <c r="AP1070" s="13">
        <f t="shared" si="1642"/>
        <v>0</v>
      </c>
      <c r="AQ1070" s="13">
        <f t="shared" si="1642"/>
        <v>4423</v>
      </c>
      <c r="AR1070" s="13">
        <f t="shared" si="1642"/>
        <v>0</v>
      </c>
      <c r="AS1070" s="13">
        <f t="shared" si="1643"/>
        <v>0</v>
      </c>
      <c r="AT1070" s="13">
        <f t="shared" si="1643"/>
        <v>0</v>
      </c>
      <c r="AU1070" s="13">
        <f t="shared" si="1643"/>
        <v>0</v>
      </c>
      <c r="AV1070" s="13">
        <f t="shared" si="1643"/>
        <v>0</v>
      </c>
      <c r="AW1070" s="13">
        <f t="shared" si="1643"/>
        <v>4423</v>
      </c>
      <c r="AX1070" s="13">
        <f t="shared" si="1643"/>
        <v>0</v>
      </c>
    </row>
    <row r="1071" spans="1:50" hidden="1" x14ac:dyDescent="0.25">
      <c r="A1071" s="60" t="s">
        <v>375</v>
      </c>
      <c r="B1071" s="16" t="s">
        <v>361</v>
      </c>
      <c r="C1071" s="16" t="s">
        <v>165</v>
      </c>
      <c r="D1071" s="16" t="s">
        <v>87</v>
      </c>
      <c r="E1071" s="16" t="s">
        <v>446</v>
      </c>
      <c r="F1071" s="16"/>
      <c r="G1071" s="13">
        <f t="shared" si="1640"/>
        <v>4423</v>
      </c>
      <c r="H1071" s="13">
        <f t="shared" si="1640"/>
        <v>0</v>
      </c>
      <c r="I1071" s="13">
        <f t="shared" si="1640"/>
        <v>0</v>
      </c>
      <c r="J1071" s="13">
        <f t="shared" si="1640"/>
        <v>0</v>
      </c>
      <c r="K1071" s="13">
        <f t="shared" si="1640"/>
        <v>0</v>
      </c>
      <c r="L1071" s="13">
        <f t="shared" si="1640"/>
        <v>0</v>
      </c>
      <c r="M1071" s="13">
        <f t="shared" si="1640"/>
        <v>4423</v>
      </c>
      <c r="N1071" s="13">
        <f t="shared" si="1640"/>
        <v>0</v>
      </c>
      <c r="O1071" s="13">
        <f t="shared" si="1640"/>
        <v>0</v>
      </c>
      <c r="P1071" s="13">
        <f t="shared" si="1640"/>
        <v>0</v>
      </c>
      <c r="Q1071" s="13">
        <f t="shared" si="1640"/>
        <v>0</v>
      </c>
      <c r="R1071" s="13">
        <f t="shared" si="1640"/>
        <v>0</v>
      </c>
      <c r="S1071" s="13">
        <f t="shared" si="1641"/>
        <v>4423</v>
      </c>
      <c r="T1071" s="13">
        <f t="shared" si="1641"/>
        <v>0</v>
      </c>
      <c r="U1071" s="13">
        <f t="shared" si="1641"/>
        <v>0</v>
      </c>
      <c r="V1071" s="13">
        <f t="shared" si="1641"/>
        <v>0</v>
      </c>
      <c r="W1071" s="13">
        <f t="shared" si="1641"/>
        <v>0</v>
      </c>
      <c r="X1071" s="13">
        <f t="shared" si="1641"/>
        <v>0</v>
      </c>
      <c r="Y1071" s="13">
        <f t="shared" si="1641"/>
        <v>4423</v>
      </c>
      <c r="Z1071" s="13">
        <f t="shared" si="1641"/>
        <v>0</v>
      </c>
      <c r="AA1071" s="13">
        <f t="shared" si="1641"/>
        <v>0</v>
      </c>
      <c r="AB1071" s="13">
        <f t="shared" si="1641"/>
        <v>0</v>
      </c>
      <c r="AC1071" s="13">
        <f t="shared" si="1641"/>
        <v>0</v>
      </c>
      <c r="AD1071" s="13">
        <f t="shared" si="1641"/>
        <v>0</v>
      </c>
      <c r="AE1071" s="13">
        <f t="shared" si="1641"/>
        <v>4423</v>
      </c>
      <c r="AF1071" s="13">
        <f t="shared" si="1641"/>
        <v>0</v>
      </c>
      <c r="AG1071" s="13">
        <f t="shared" si="1642"/>
        <v>0</v>
      </c>
      <c r="AH1071" s="13">
        <f t="shared" si="1642"/>
        <v>0</v>
      </c>
      <c r="AI1071" s="13">
        <f t="shared" si="1642"/>
        <v>0</v>
      </c>
      <c r="AJ1071" s="13">
        <f t="shared" si="1642"/>
        <v>0</v>
      </c>
      <c r="AK1071" s="81">
        <f t="shared" si="1642"/>
        <v>4423</v>
      </c>
      <c r="AL1071" s="81">
        <f t="shared" si="1642"/>
        <v>0</v>
      </c>
      <c r="AM1071" s="13">
        <f t="shared" si="1642"/>
        <v>0</v>
      </c>
      <c r="AN1071" s="13">
        <f t="shared" si="1642"/>
        <v>0</v>
      </c>
      <c r="AO1071" s="13">
        <f t="shared" si="1642"/>
        <v>0</v>
      </c>
      <c r="AP1071" s="13">
        <f t="shared" si="1642"/>
        <v>0</v>
      </c>
      <c r="AQ1071" s="13">
        <f t="shared" si="1642"/>
        <v>4423</v>
      </c>
      <c r="AR1071" s="13">
        <f t="shared" si="1642"/>
        <v>0</v>
      </c>
      <c r="AS1071" s="13">
        <f t="shared" si="1643"/>
        <v>0</v>
      </c>
      <c r="AT1071" s="13">
        <f t="shared" si="1643"/>
        <v>0</v>
      </c>
      <c r="AU1071" s="13">
        <f t="shared" si="1643"/>
        <v>0</v>
      </c>
      <c r="AV1071" s="13">
        <f t="shared" si="1643"/>
        <v>0</v>
      </c>
      <c r="AW1071" s="13">
        <f t="shared" si="1643"/>
        <v>4423</v>
      </c>
      <c r="AX1071" s="13">
        <f t="shared" si="1643"/>
        <v>0</v>
      </c>
    </row>
    <row r="1072" spans="1:50" ht="33" hidden="1" x14ac:dyDescent="0.25">
      <c r="A1072" s="60" t="s">
        <v>270</v>
      </c>
      <c r="B1072" s="16" t="s">
        <v>361</v>
      </c>
      <c r="C1072" s="16" t="s">
        <v>165</v>
      </c>
      <c r="D1072" s="16" t="s">
        <v>87</v>
      </c>
      <c r="E1072" s="16" t="s">
        <v>446</v>
      </c>
      <c r="F1072" s="16" t="s">
        <v>33</v>
      </c>
      <c r="G1072" s="13">
        <f t="shared" si="1640"/>
        <v>4423</v>
      </c>
      <c r="H1072" s="13">
        <f t="shared" si="1640"/>
        <v>0</v>
      </c>
      <c r="I1072" s="13">
        <f t="shared" si="1640"/>
        <v>0</v>
      </c>
      <c r="J1072" s="13">
        <f t="shared" si="1640"/>
        <v>0</v>
      </c>
      <c r="K1072" s="13">
        <f t="shared" si="1640"/>
        <v>0</v>
      </c>
      <c r="L1072" s="13">
        <f t="shared" si="1640"/>
        <v>0</v>
      </c>
      <c r="M1072" s="13">
        <f t="shared" si="1640"/>
        <v>4423</v>
      </c>
      <c r="N1072" s="13">
        <f t="shared" si="1640"/>
        <v>0</v>
      </c>
      <c r="O1072" s="13">
        <f t="shared" si="1640"/>
        <v>0</v>
      </c>
      <c r="P1072" s="13">
        <f t="shared" si="1640"/>
        <v>0</v>
      </c>
      <c r="Q1072" s="13">
        <f t="shared" si="1640"/>
        <v>0</v>
      </c>
      <c r="R1072" s="13">
        <f t="shared" si="1640"/>
        <v>0</v>
      </c>
      <c r="S1072" s="13">
        <f t="shared" si="1641"/>
        <v>4423</v>
      </c>
      <c r="T1072" s="13">
        <f t="shared" si="1641"/>
        <v>0</v>
      </c>
      <c r="U1072" s="13">
        <f t="shared" si="1641"/>
        <v>0</v>
      </c>
      <c r="V1072" s="13">
        <f t="shared" si="1641"/>
        <v>0</v>
      </c>
      <c r="W1072" s="13">
        <f t="shared" si="1641"/>
        <v>0</v>
      </c>
      <c r="X1072" s="13">
        <f t="shared" si="1641"/>
        <v>0</v>
      </c>
      <c r="Y1072" s="13">
        <f t="shared" si="1641"/>
        <v>4423</v>
      </c>
      <c r="Z1072" s="13">
        <f t="shared" si="1641"/>
        <v>0</v>
      </c>
      <c r="AA1072" s="13">
        <f t="shared" si="1641"/>
        <v>0</v>
      </c>
      <c r="AB1072" s="13">
        <f t="shared" si="1641"/>
        <v>0</v>
      </c>
      <c r="AC1072" s="13">
        <f t="shared" si="1641"/>
        <v>0</v>
      </c>
      <c r="AD1072" s="13">
        <f t="shared" si="1641"/>
        <v>0</v>
      </c>
      <c r="AE1072" s="13">
        <f t="shared" si="1641"/>
        <v>4423</v>
      </c>
      <c r="AF1072" s="13">
        <f t="shared" si="1641"/>
        <v>0</v>
      </c>
      <c r="AG1072" s="13">
        <f t="shared" si="1642"/>
        <v>0</v>
      </c>
      <c r="AH1072" s="13">
        <f t="shared" si="1642"/>
        <v>0</v>
      </c>
      <c r="AI1072" s="13">
        <f t="shared" si="1642"/>
        <v>0</v>
      </c>
      <c r="AJ1072" s="13">
        <f t="shared" si="1642"/>
        <v>0</v>
      </c>
      <c r="AK1072" s="81">
        <f t="shared" si="1642"/>
        <v>4423</v>
      </c>
      <c r="AL1072" s="81">
        <f t="shared" si="1642"/>
        <v>0</v>
      </c>
      <c r="AM1072" s="13">
        <f t="shared" si="1642"/>
        <v>0</v>
      </c>
      <c r="AN1072" s="13">
        <f t="shared" si="1642"/>
        <v>0</v>
      </c>
      <c r="AO1072" s="13">
        <f t="shared" si="1642"/>
        <v>0</v>
      </c>
      <c r="AP1072" s="13">
        <f t="shared" si="1642"/>
        <v>0</v>
      </c>
      <c r="AQ1072" s="13">
        <f t="shared" si="1642"/>
        <v>4423</v>
      </c>
      <c r="AR1072" s="13">
        <f t="shared" si="1642"/>
        <v>0</v>
      </c>
      <c r="AS1072" s="13">
        <f t="shared" si="1643"/>
        <v>0</v>
      </c>
      <c r="AT1072" s="13">
        <f t="shared" si="1643"/>
        <v>0</v>
      </c>
      <c r="AU1072" s="13">
        <f t="shared" si="1643"/>
        <v>0</v>
      </c>
      <c r="AV1072" s="13">
        <f t="shared" si="1643"/>
        <v>0</v>
      </c>
      <c r="AW1072" s="13">
        <f t="shared" si="1643"/>
        <v>4423</v>
      </c>
      <c r="AX1072" s="13">
        <f t="shared" si="1643"/>
        <v>0</v>
      </c>
    </row>
    <row r="1073" spans="1:50" ht="33" hidden="1" x14ac:dyDescent="0.25">
      <c r="A1073" s="60" t="s">
        <v>39</v>
      </c>
      <c r="B1073" s="16" t="s">
        <v>361</v>
      </c>
      <c r="C1073" s="16" t="s">
        <v>165</v>
      </c>
      <c r="D1073" s="16" t="s">
        <v>87</v>
      </c>
      <c r="E1073" s="16" t="s">
        <v>446</v>
      </c>
      <c r="F1073" s="16" t="s">
        <v>40</v>
      </c>
      <c r="G1073" s="13">
        <v>4423</v>
      </c>
      <c r="H1073" s="13"/>
      <c r="I1073" s="13"/>
      <c r="J1073" s="13"/>
      <c r="K1073" s="13"/>
      <c r="L1073" s="13"/>
      <c r="M1073" s="13">
        <f>G1073+I1073+J1073+K1073+L1073</f>
        <v>4423</v>
      </c>
      <c r="N1073" s="13">
        <f>H1073+J1073</f>
        <v>0</v>
      </c>
      <c r="O1073" s="13"/>
      <c r="P1073" s="13"/>
      <c r="Q1073" s="13"/>
      <c r="R1073" s="13"/>
      <c r="S1073" s="13">
        <f>M1073+O1073+P1073+Q1073+R1073</f>
        <v>4423</v>
      </c>
      <c r="T1073" s="13">
        <f>N1073+P1073</f>
        <v>0</v>
      </c>
      <c r="U1073" s="13"/>
      <c r="V1073" s="13"/>
      <c r="W1073" s="13"/>
      <c r="X1073" s="13"/>
      <c r="Y1073" s="13">
        <f>S1073+U1073+V1073+W1073+X1073</f>
        <v>4423</v>
      </c>
      <c r="Z1073" s="13">
        <f>T1073+V1073</f>
        <v>0</v>
      </c>
      <c r="AA1073" s="13"/>
      <c r="AB1073" s="13"/>
      <c r="AC1073" s="13"/>
      <c r="AD1073" s="13"/>
      <c r="AE1073" s="13">
        <f>Y1073+AA1073+AB1073+AC1073+AD1073</f>
        <v>4423</v>
      </c>
      <c r="AF1073" s="13">
        <f>Z1073+AB1073</f>
        <v>0</v>
      </c>
      <c r="AG1073" s="13"/>
      <c r="AH1073" s="13"/>
      <c r="AI1073" s="13"/>
      <c r="AJ1073" s="13"/>
      <c r="AK1073" s="81">
        <f>AE1073+AG1073+AH1073+AI1073+AJ1073</f>
        <v>4423</v>
      </c>
      <c r="AL1073" s="81">
        <f>AF1073+AH1073</f>
        <v>0</v>
      </c>
      <c r="AM1073" s="13"/>
      <c r="AN1073" s="13"/>
      <c r="AO1073" s="13"/>
      <c r="AP1073" s="13"/>
      <c r="AQ1073" s="13">
        <f>AK1073+AM1073+AN1073+AO1073+AP1073</f>
        <v>4423</v>
      </c>
      <c r="AR1073" s="13">
        <f>AL1073+AN1073</f>
        <v>0</v>
      </c>
      <c r="AS1073" s="13"/>
      <c r="AT1073" s="13"/>
      <c r="AU1073" s="13"/>
      <c r="AV1073" s="13"/>
      <c r="AW1073" s="13">
        <f>AQ1073+AS1073+AT1073+AU1073+AV1073</f>
        <v>4423</v>
      </c>
      <c r="AX1073" s="13">
        <f>AR1073+AT1073</f>
        <v>0</v>
      </c>
    </row>
    <row r="1074" spans="1:50" hidden="1" x14ac:dyDescent="0.25">
      <c r="A1074" s="60"/>
      <c r="B1074" s="16"/>
      <c r="C1074" s="16"/>
      <c r="D1074" s="16"/>
      <c r="E1074" s="16"/>
      <c r="F1074" s="16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3"/>
      <c r="AG1074" s="13"/>
      <c r="AH1074" s="13"/>
      <c r="AI1074" s="13"/>
      <c r="AJ1074" s="13"/>
      <c r="AK1074" s="81"/>
      <c r="AL1074" s="81"/>
      <c r="AM1074" s="13"/>
      <c r="AN1074" s="13"/>
      <c r="AO1074" s="13"/>
      <c r="AP1074" s="13"/>
      <c r="AQ1074" s="13"/>
      <c r="AR1074" s="13"/>
      <c r="AS1074" s="13"/>
      <c r="AT1074" s="13"/>
      <c r="AU1074" s="13"/>
      <c r="AV1074" s="13"/>
      <c r="AW1074" s="13"/>
      <c r="AX1074" s="13"/>
    </row>
    <row r="1075" spans="1:50" ht="38.25" hidden="1" x14ac:dyDescent="0.35">
      <c r="A1075" s="59" t="s">
        <v>376</v>
      </c>
      <c r="B1075" s="14" t="s">
        <v>361</v>
      </c>
      <c r="C1075" s="14" t="s">
        <v>165</v>
      </c>
      <c r="D1075" s="14" t="s">
        <v>165</v>
      </c>
      <c r="E1075" s="51"/>
      <c r="F1075" s="51"/>
      <c r="G1075" s="32">
        <f>G1081+G1090+G1076+G1095</f>
        <v>126027</v>
      </c>
      <c r="H1075" s="32">
        <f t="shared" ref="H1075:N1075" si="1644">H1081+H1090+H1076+H1095</f>
        <v>0</v>
      </c>
      <c r="I1075" s="13">
        <f t="shared" si="1644"/>
        <v>0</v>
      </c>
      <c r="J1075" s="13">
        <f t="shared" si="1644"/>
        <v>0</v>
      </c>
      <c r="K1075" s="13">
        <f t="shared" si="1644"/>
        <v>0</v>
      </c>
      <c r="L1075" s="13">
        <f t="shared" si="1644"/>
        <v>0</v>
      </c>
      <c r="M1075" s="32">
        <f t="shared" si="1644"/>
        <v>126027</v>
      </c>
      <c r="N1075" s="32">
        <f t="shared" si="1644"/>
        <v>0</v>
      </c>
      <c r="O1075" s="13">
        <f t="shared" ref="O1075:T1075" si="1645">O1081+O1090+O1076+O1095</f>
        <v>0</v>
      </c>
      <c r="P1075" s="13">
        <f t="shared" si="1645"/>
        <v>0</v>
      </c>
      <c r="Q1075" s="13">
        <f t="shared" si="1645"/>
        <v>0</v>
      </c>
      <c r="R1075" s="13">
        <f t="shared" si="1645"/>
        <v>0</v>
      </c>
      <c r="S1075" s="32">
        <f t="shared" si="1645"/>
        <v>126027</v>
      </c>
      <c r="T1075" s="32">
        <f t="shared" si="1645"/>
        <v>0</v>
      </c>
      <c r="U1075" s="13">
        <f t="shared" ref="U1075:Z1075" si="1646">U1081+U1090+U1076+U1095</f>
        <v>0</v>
      </c>
      <c r="V1075" s="13">
        <f t="shared" si="1646"/>
        <v>0</v>
      </c>
      <c r="W1075" s="13">
        <f t="shared" si="1646"/>
        <v>0</v>
      </c>
      <c r="X1075" s="13">
        <f t="shared" si="1646"/>
        <v>0</v>
      </c>
      <c r="Y1075" s="32">
        <f t="shared" si="1646"/>
        <v>126027</v>
      </c>
      <c r="Z1075" s="32">
        <f t="shared" si="1646"/>
        <v>0</v>
      </c>
      <c r="AA1075" s="13">
        <f t="shared" ref="AA1075:AF1075" si="1647">AA1081+AA1090+AA1076+AA1095</f>
        <v>0</v>
      </c>
      <c r="AB1075" s="13">
        <f t="shared" si="1647"/>
        <v>0</v>
      </c>
      <c r="AC1075" s="13">
        <f t="shared" si="1647"/>
        <v>0</v>
      </c>
      <c r="AD1075" s="13">
        <f t="shared" si="1647"/>
        <v>-3000</v>
      </c>
      <c r="AE1075" s="32">
        <f t="shared" si="1647"/>
        <v>123027</v>
      </c>
      <c r="AF1075" s="32">
        <f t="shared" si="1647"/>
        <v>0</v>
      </c>
      <c r="AG1075" s="13">
        <f t="shared" ref="AG1075:AL1075" si="1648">AG1081+AG1090+AG1076+AG1095</f>
        <v>0</v>
      </c>
      <c r="AH1075" s="13">
        <f t="shared" si="1648"/>
        <v>0</v>
      </c>
      <c r="AI1075" s="13">
        <f t="shared" si="1648"/>
        <v>0</v>
      </c>
      <c r="AJ1075" s="13">
        <f t="shared" si="1648"/>
        <v>0</v>
      </c>
      <c r="AK1075" s="91">
        <f t="shared" si="1648"/>
        <v>123027</v>
      </c>
      <c r="AL1075" s="91">
        <f t="shared" si="1648"/>
        <v>0</v>
      </c>
      <c r="AM1075" s="13">
        <f t="shared" ref="AM1075:AR1075" si="1649">AM1081+AM1090+AM1076+AM1095</f>
        <v>0</v>
      </c>
      <c r="AN1075" s="13">
        <f t="shared" si="1649"/>
        <v>0</v>
      </c>
      <c r="AO1075" s="13">
        <f t="shared" si="1649"/>
        <v>0</v>
      </c>
      <c r="AP1075" s="13">
        <f t="shared" si="1649"/>
        <v>0</v>
      </c>
      <c r="AQ1075" s="32">
        <f t="shared" si="1649"/>
        <v>123027</v>
      </c>
      <c r="AR1075" s="32">
        <f t="shared" si="1649"/>
        <v>0</v>
      </c>
      <c r="AS1075" s="13">
        <f t="shared" ref="AS1075:AX1075" si="1650">AS1081+AS1090+AS1076+AS1095</f>
        <v>0</v>
      </c>
      <c r="AT1075" s="13">
        <f t="shared" si="1650"/>
        <v>0</v>
      </c>
      <c r="AU1075" s="13">
        <f t="shared" si="1650"/>
        <v>0</v>
      </c>
      <c r="AV1075" s="13">
        <f t="shared" si="1650"/>
        <v>0</v>
      </c>
      <c r="AW1075" s="32">
        <f t="shared" si="1650"/>
        <v>123027</v>
      </c>
      <c r="AX1075" s="32">
        <f t="shared" si="1650"/>
        <v>0</v>
      </c>
    </row>
    <row r="1076" spans="1:50" ht="82.5" hidden="1" x14ac:dyDescent="0.25">
      <c r="A1076" s="56" t="s">
        <v>135</v>
      </c>
      <c r="B1076" s="16" t="s">
        <v>361</v>
      </c>
      <c r="C1076" s="16" t="s">
        <v>165</v>
      </c>
      <c r="D1076" s="16" t="s">
        <v>165</v>
      </c>
      <c r="E1076" s="16" t="s">
        <v>136</v>
      </c>
      <c r="F1076" s="36"/>
      <c r="G1076" s="13">
        <f t="shared" ref="G1076:R1079" si="1651">G1077</f>
        <v>1785</v>
      </c>
      <c r="H1076" s="13">
        <f t="shared" si="1651"/>
        <v>0</v>
      </c>
      <c r="I1076" s="13">
        <f t="shared" si="1651"/>
        <v>0</v>
      </c>
      <c r="J1076" s="13">
        <f t="shared" si="1651"/>
        <v>0</v>
      </c>
      <c r="K1076" s="13">
        <f t="shared" si="1651"/>
        <v>0</v>
      </c>
      <c r="L1076" s="13">
        <f t="shared" si="1651"/>
        <v>0</v>
      </c>
      <c r="M1076" s="13">
        <f t="shared" si="1651"/>
        <v>1785</v>
      </c>
      <c r="N1076" s="13">
        <f t="shared" si="1651"/>
        <v>0</v>
      </c>
      <c r="O1076" s="13">
        <f t="shared" si="1651"/>
        <v>0</v>
      </c>
      <c r="P1076" s="13">
        <f t="shared" si="1651"/>
        <v>0</v>
      </c>
      <c r="Q1076" s="13">
        <f t="shared" si="1651"/>
        <v>0</v>
      </c>
      <c r="R1076" s="13">
        <f t="shared" si="1651"/>
        <v>0</v>
      </c>
      <c r="S1076" s="13">
        <f t="shared" ref="S1076:AH1079" si="1652">S1077</f>
        <v>1785</v>
      </c>
      <c r="T1076" s="13">
        <f t="shared" si="1652"/>
        <v>0</v>
      </c>
      <c r="U1076" s="13">
        <f t="shared" si="1652"/>
        <v>0</v>
      </c>
      <c r="V1076" s="13">
        <f t="shared" si="1652"/>
        <v>0</v>
      </c>
      <c r="W1076" s="13">
        <f t="shared" si="1652"/>
        <v>0</v>
      </c>
      <c r="X1076" s="13">
        <f t="shared" si="1652"/>
        <v>0</v>
      </c>
      <c r="Y1076" s="13">
        <f t="shared" si="1652"/>
        <v>1785</v>
      </c>
      <c r="Z1076" s="13">
        <f t="shared" si="1652"/>
        <v>0</v>
      </c>
      <c r="AA1076" s="13">
        <f t="shared" si="1652"/>
        <v>0</v>
      </c>
      <c r="AB1076" s="13">
        <f t="shared" si="1652"/>
        <v>0</v>
      </c>
      <c r="AC1076" s="13">
        <f t="shared" si="1652"/>
        <v>0</v>
      </c>
      <c r="AD1076" s="13">
        <f t="shared" si="1652"/>
        <v>0</v>
      </c>
      <c r="AE1076" s="13">
        <f t="shared" si="1652"/>
        <v>1785</v>
      </c>
      <c r="AF1076" s="13">
        <f t="shared" si="1652"/>
        <v>0</v>
      </c>
      <c r="AG1076" s="13">
        <f t="shared" si="1652"/>
        <v>0</v>
      </c>
      <c r="AH1076" s="13">
        <f t="shared" si="1652"/>
        <v>0</v>
      </c>
      <c r="AI1076" s="13">
        <f t="shared" ref="AG1076:AV1079" si="1653">AI1077</f>
        <v>0</v>
      </c>
      <c r="AJ1076" s="13">
        <f t="shared" si="1653"/>
        <v>0</v>
      </c>
      <c r="AK1076" s="81">
        <f t="shared" si="1653"/>
        <v>1785</v>
      </c>
      <c r="AL1076" s="81">
        <f t="shared" si="1653"/>
        <v>0</v>
      </c>
      <c r="AM1076" s="13">
        <f t="shared" si="1653"/>
        <v>0</v>
      </c>
      <c r="AN1076" s="13">
        <f t="shared" si="1653"/>
        <v>0</v>
      </c>
      <c r="AO1076" s="13">
        <f t="shared" si="1653"/>
        <v>0</v>
      </c>
      <c r="AP1076" s="13">
        <f t="shared" si="1653"/>
        <v>0</v>
      </c>
      <c r="AQ1076" s="13">
        <f t="shared" si="1653"/>
        <v>1785</v>
      </c>
      <c r="AR1076" s="13">
        <f t="shared" si="1653"/>
        <v>0</v>
      </c>
      <c r="AS1076" s="13">
        <f t="shared" si="1653"/>
        <v>0</v>
      </c>
      <c r="AT1076" s="13">
        <f t="shared" si="1653"/>
        <v>0</v>
      </c>
      <c r="AU1076" s="13">
        <f t="shared" si="1653"/>
        <v>0</v>
      </c>
      <c r="AV1076" s="13">
        <f t="shared" si="1653"/>
        <v>0</v>
      </c>
      <c r="AW1076" s="13">
        <f t="shared" ref="AS1076:AX1079" si="1654">AW1077</f>
        <v>1785</v>
      </c>
      <c r="AX1076" s="13">
        <f t="shared" si="1654"/>
        <v>0</v>
      </c>
    </row>
    <row r="1077" spans="1:50" ht="33" hidden="1" x14ac:dyDescent="0.25">
      <c r="A1077" s="56" t="s">
        <v>84</v>
      </c>
      <c r="B1077" s="16" t="s">
        <v>361</v>
      </c>
      <c r="C1077" s="16" t="s">
        <v>165</v>
      </c>
      <c r="D1077" s="16" t="s">
        <v>165</v>
      </c>
      <c r="E1077" s="16" t="s">
        <v>166</v>
      </c>
      <c r="F1077" s="36"/>
      <c r="G1077" s="13">
        <f t="shared" si="1651"/>
        <v>1785</v>
      </c>
      <c r="H1077" s="13">
        <f t="shared" si="1651"/>
        <v>0</v>
      </c>
      <c r="I1077" s="13">
        <f t="shared" si="1651"/>
        <v>0</v>
      </c>
      <c r="J1077" s="13">
        <f t="shared" si="1651"/>
        <v>0</v>
      </c>
      <c r="K1077" s="13">
        <f t="shared" si="1651"/>
        <v>0</v>
      </c>
      <c r="L1077" s="13">
        <f t="shared" si="1651"/>
        <v>0</v>
      </c>
      <c r="M1077" s="13">
        <f t="shared" si="1651"/>
        <v>1785</v>
      </c>
      <c r="N1077" s="13">
        <f t="shared" si="1651"/>
        <v>0</v>
      </c>
      <c r="O1077" s="13">
        <f t="shared" si="1651"/>
        <v>0</v>
      </c>
      <c r="P1077" s="13">
        <f t="shared" si="1651"/>
        <v>0</v>
      </c>
      <c r="Q1077" s="13">
        <f t="shared" si="1651"/>
        <v>0</v>
      </c>
      <c r="R1077" s="13">
        <f t="shared" si="1651"/>
        <v>0</v>
      </c>
      <c r="S1077" s="13">
        <f t="shared" si="1652"/>
        <v>1785</v>
      </c>
      <c r="T1077" s="13">
        <f t="shared" si="1652"/>
        <v>0</v>
      </c>
      <c r="U1077" s="13">
        <f t="shared" si="1652"/>
        <v>0</v>
      </c>
      <c r="V1077" s="13">
        <f t="shared" si="1652"/>
        <v>0</v>
      </c>
      <c r="W1077" s="13">
        <f t="shared" si="1652"/>
        <v>0</v>
      </c>
      <c r="X1077" s="13">
        <f t="shared" si="1652"/>
        <v>0</v>
      </c>
      <c r="Y1077" s="13">
        <f t="shared" si="1652"/>
        <v>1785</v>
      </c>
      <c r="Z1077" s="13">
        <f t="shared" si="1652"/>
        <v>0</v>
      </c>
      <c r="AA1077" s="13">
        <f t="shared" si="1652"/>
        <v>0</v>
      </c>
      <c r="AB1077" s="13">
        <f t="shared" si="1652"/>
        <v>0</v>
      </c>
      <c r="AC1077" s="13">
        <f t="shared" si="1652"/>
        <v>0</v>
      </c>
      <c r="AD1077" s="13">
        <f t="shared" si="1652"/>
        <v>0</v>
      </c>
      <c r="AE1077" s="13">
        <f t="shared" si="1652"/>
        <v>1785</v>
      </c>
      <c r="AF1077" s="13">
        <f t="shared" si="1652"/>
        <v>0</v>
      </c>
      <c r="AG1077" s="13">
        <f t="shared" si="1653"/>
        <v>0</v>
      </c>
      <c r="AH1077" s="13">
        <f t="shared" si="1653"/>
        <v>0</v>
      </c>
      <c r="AI1077" s="13">
        <f t="shared" si="1653"/>
        <v>0</v>
      </c>
      <c r="AJ1077" s="13">
        <f t="shared" si="1653"/>
        <v>0</v>
      </c>
      <c r="AK1077" s="81">
        <f t="shared" si="1653"/>
        <v>1785</v>
      </c>
      <c r="AL1077" s="81">
        <f t="shared" si="1653"/>
        <v>0</v>
      </c>
      <c r="AM1077" s="13">
        <f t="shared" si="1653"/>
        <v>0</v>
      </c>
      <c r="AN1077" s="13">
        <f t="shared" si="1653"/>
        <v>0</v>
      </c>
      <c r="AO1077" s="13">
        <f t="shared" si="1653"/>
        <v>0</v>
      </c>
      <c r="AP1077" s="13">
        <f t="shared" si="1653"/>
        <v>0</v>
      </c>
      <c r="AQ1077" s="13">
        <f t="shared" si="1653"/>
        <v>1785</v>
      </c>
      <c r="AR1077" s="13">
        <f t="shared" si="1653"/>
        <v>0</v>
      </c>
      <c r="AS1077" s="13">
        <f t="shared" si="1654"/>
        <v>0</v>
      </c>
      <c r="AT1077" s="13">
        <f t="shared" si="1654"/>
        <v>0</v>
      </c>
      <c r="AU1077" s="13">
        <f t="shared" si="1654"/>
        <v>0</v>
      </c>
      <c r="AV1077" s="13">
        <f t="shared" si="1654"/>
        <v>0</v>
      </c>
      <c r="AW1077" s="13">
        <f t="shared" si="1654"/>
        <v>1785</v>
      </c>
      <c r="AX1077" s="13">
        <f t="shared" si="1654"/>
        <v>0</v>
      </c>
    </row>
    <row r="1078" spans="1:50" ht="33" hidden="1" x14ac:dyDescent="0.25">
      <c r="A1078" s="56" t="s">
        <v>377</v>
      </c>
      <c r="B1078" s="16" t="s">
        <v>361</v>
      </c>
      <c r="C1078" s="16" t="s">
        <v>165</v>
      </c>
      <c r="D1078" s="16" t="s">
        <v>165</v>
      </c>
      <c r="E1078" s="16" t="s">
        <v>412</v>
      </c>
      <c r="F1078" s="36"/>
      <c r="G1078" s="13">
        <f t="shared" si="1651"/>
        <v>1785</v>
      </c>
      <c r="H1078" s="13">
        <f t="shared" si="1651"/>
        <v>0</v>
      </c>
      <c r="I1078" s="13">
        <f t="shared" si="1651"/>
        <v>0</v>
      </c>
      <c r="J1078" s="13">
        <f t="shared" si="1651"/>
        <v>0</v>
      </c>
      <c r="K1078" s="13">
        <f t="shared" si="1651"/>
        <v>0</v>
      </c>
      <c r="L1078" s="13">
        <f t="shared" si="1651"/>
        <v>0</v>
      </c>
      <c r="M1078" s="13">
        <f t="shared" si="1651"/>
        <v>1785</v>
      </c>
      <c r="N1078" s="13">
        <f t="shared" si="1651"/>
        <v>0</v>
      </c>
      <c r="O1078" s="13">
        <f t="shared" si="1651"/>
        <v>0</v>
      </c>
      <c r="P1078" s="13">
        <f t="shared" si="1651"/>
        <v>0</v>
      </c>
      <c r="Q1078" s="13">
        <f t="shared" si="1651"/>
        <v>0</v>
      </c>
      <c r="R1078" s="13">
        <f t="shared" si="1651"/>
        <v>0</v>
      </c>
      <c r="S1078" s="13">
        <f t="shared" si="1652"/>
        <v>1785</v>
      </c>
      <c r="T1078" s="13">
        <f t="shared" si="1652"/>
        <v>0</v>
      </c>
      <c r="U1078" s="13">
        <f t="shared" si="1652"/>
        <v>0</v>
      </c>
      <c r="V1078" s="13">
        <f t="shared" si="1652"/>
        <v>0</v>
      </c>
      <c r="W1078" s="13">
        <f t="shared" si="1652"/>
        <v>0</v>
      </c>
      <c r="X1078" s="13">
        <f t="shared" si="1652"/>
        <v>0</v>
      </c>
      <c r="Y1078" s="13">
        <f t="shared" si="1652"/>
        <v>1785</v>
      </c>
      <c r="Z1078" s="13">
        <f t="shared" si="1652"/>
        <v>0</v>
      </c>
      <c r="AA1078" s="13">
        <f t="shared" si="1652"/>
        <v>0</v>
      </c>
      <c r="AB1078" s="13">
        <f t="shared" si="1652"/>
        <v>0</v>
      </c>
      <c r="AC1078" s="13">
        <f t="shared" si="1652"/>
        <v>0</v>
      </c>
      <c r="AD1078" s="13">
        <f t="shared" si="1652"/>
        <v>0</v>
      </c>
      <c r="AE1078" s="13">
        <f t="shared" si="1652"/>
        <v>1785</v>
      </c>
      <c r="AF1078" s="13">
        <f t="shared" si="1652"/>
        <v>0</v>
      </c>
      <c r="AG1078" s="13">
        <f t="shared" si="1653"/>
        <v>0</v>
      </c>
      <c r="AH1078" s="13">
        <f t="shared" si="1653"/>
        <v>0</v>
      </c>
      <c r="AI1078" s="13">
        <f t="shared" si="1653"/>
        <v>0</v>
      </c>
      <c r="AJ1078" s="13">
        <f t="shared" si="1653"/>
        <v>0</v>
      </c>
      <c r="AK1078" s="81">
        <f t="shared" si="1653"/>
        <v>1785</v>
      </c>
      <c r="AL1078" s="81">
        <f t="shared" si="1653"/>
        <v>0</v>
      </c>
      <c r="AM1078" s="13">
        <f t="shared" si="1653"/>
        <v>0</v>
      </c>
      <c r="AN1078" s="13">
        <f t="shared" si="1653"/>
        <v>0</v>
      </c>
      <c r="AO1078" s="13">
        <f t="shared" si="1653"/>
        <v>0</v>
      </c>
      <c r="AP1078" s="13">
        <f t="shared" si="1653"/>
        <v>0</v>
      </c>
      <c r="AQ1078" s="13">
        <f t="shared" si="1653"/>
        <v>1785</v>
      </c>
      <c r="AR1078" s="13">
        <f t="shared" si="1653"/>
        <v>0</v>
      </c>
      <c r="AS1078" s="13">
        <f t="shared" si="1654"/>
        <v>0</v>
      </c>
      <c r="AT1078" s="13">
        <f t="shared" si="1654"/>
        <v>0</v>
      </c>
      <c r="AU1078" s="13">
        <f t="shared" si="1654"/>
        <v>0</v>
      </c>
      <c r="AV1078" s="13">
        <f t="shared" si="1654"/>
        <v>0</v>
      </c>
      <c r="AW1078" s="13">
        <f t="shared" si="1654"/>
        <v>1785</v>
      </c>
      <c r="AX1078" s="13">
        <f t="shared" si="1654"/>
        <v>0</v>
      </c>
    </row>
    <row r="1079" spans="1:50" ht="33" hidden="1" x14ac:dyDescent="0.25">
      <c r="A1079" s="60" t="s">
        <v>12</v>
      </c>
      <c r="B1079" s="16" t="s">
        <v>361</v>
      </c>
      <c r="C1079" s="16" t="s">
        <v>165</v>
      </c>
      <c r="D1079" s="16" t="s">
        <v>165</v>
      </c>
      <c r="E1079" s="16" t="s">
        <v>412</v>
      </c>
      <c r="F1079" s="16">
        <v>600</v>
      </c>
      <c r="G1079" s="13">
        <f t="shared" si="1651"/>
        <v>1785</v>
      </c>
      <c r="H1079" s="13">
        <f t="shared" si="1651"/>
        <v>0</v>
      </c>
      <c r="I1079" s="13">
        <f t="shared" si="1651"/>
        <v>0</v>
      </c>
      <c r="J1079" s="13">
        <f t="shared" si="1651"/>
        <v>0</v>
      </c>
      <c r="K1079" s="13">
        <f t="shared" si="1651"/>
        <v>0</v>
      </c>
      <c r="L1079" s="13">
        <f t="shared" si="1651"/>
        <v>0</v>
      </c>
      <c r="M1079" s="13">
        <f t="shared" si="1651"/>
        <v>1785</v>
      </c>
      <c r="N1079" s="13">
        <f t="shared" si="1651"/>
        <v>0</v>
      </c>
      <c r="O1079" s="13">
        <f t="shared" si="1651"/>
        <v>0</v>
      </c>
      <c r="P1079" s="13">
        <f t="shared" si="1651"/>
        <v>0</v>
      </c>
      <c r="Q1079" s="13">
        <f t="shared" si="1651"/>
        <v>0</v>
      </c>
      <c r="R1079" s="13">
        <f t="shared" si="1651"/>
        <v>0</v>
      </c>
      <c r="S1079" s="13">
        <f t="shared" si="1652"/>
        <v>1785</v>
      </c>
      <c r="T1079" s="13">
        <f t="shared" si="1652"/>
        <v>0</v>
      </c>
      <c r="U1079" s="13">
        <f t="shared" si="1652"/>
        <v>0</v>
      </c>
      <c r="V1079" s="13">
        <f t="shared" si="1652"/>
        <v>0</v>
      </c>
      <c r="W1079" s="13">
        <f t="shared" si="1652"/>
        <v>0</v>
      </c>
      <c r="X1079" s="13">
        <f t="shared" si="1652"/>
        <v>0</v>
      </c>
      <c r="Y1079" s="13">
        <f t="shared" si="1652"/>
        <v>1785</v>
      </c>
      <c r="Z1079" s="13">
        <f t="shared" si="1652"/>
        <v>0</v>
      </c>
      <c r="AA1079" s="13">
        <f t="shared" si="1652"/>
        <v>0</v>
      </c>
      <c r="AB1079" s="13">
        <f t="shared" si="1652"/>
        <v>0</v>
      </c>
      <c r="AC1079" s="13">
        <f t="shared" si="1652"/>
        <v>0</v>
      </c>
      <c r="AD1079" s="13">
        <f t="shared" si="1652"/>
        <v>0</v>
      </c>
      <c r="AE1079" s="13">
        <f t="shared" si="1652"/>
        <v>1785</v>
      </c>
      <c r="AF1079" s="13">
        <f t="shared" si="1652"/>
        <v>0</v>
      </c>
      <c r="AG1079" s="13">
        <f t="shared" si="1653"/>
        <v>0</v>
      </c>
      <c r="AH1079" s="13">
        <f t="shared" si="1653"/>
        <v>0</v>
      </c>
      <c r="AI1079" s="13">
        <f t="shared" si="1653"/>
        <v>0</v>
      </c>
      <c r="AJ1079" s="13">
        <f t="shared" si="1653"/>
        <v>0</v>
      </c>
      <c r="AK1079" s="81">
        <f t="shared" si="1653"/>
        <v>1785</v>
      </c>
      <c r="AL1079" s="81">
        <f t="shared" si="1653"/>
        <v>0</v>
      </c>
      <c r="AM1079" s="13">
        <f t="shared" si="1653"/>
        <v>0</v>
      </c>
      <c r="AN1079" s="13">
        <f t="shared" si="1653"/>
        <v>0</v>
      </c>
      <c r="AO1079" s="13">
        <f t="shared" si="1653"/>
        <v>0</v>
      </c>
      <c r="AP1079" s="13">
        <f t="shared" si="1653"/>
        <v>0</v>
      </c>
      <c r="AQ1079" s="13">
        <f t="shared" si="1653"/>
        <v>1785</v>
      </c>
      <c r="AR1079" s="13">
        <f t="shared" si="1653"/>
        <v>0</v>
      </c>
      <c r="AS1079" s="13">
        <f t="shared" si="1654"/>
        <v>0</v>
      </c>
      <c r="AT1079" s="13">
        <f t="shared" si="1654"/>
        <v>0</v>
      </c>
      <c r="AU1079" s="13">
        <f t="shared" si="1654"/>
        <v>0</v>
      </c>
      <c r="AV1079" s="13">
        <f t="shared" si="1654"/>
        <v>0</v>
      </c>
      <c r="AW1079" s="13">
        <f t="shared" si="1654"/>
        <v>1785</v>
      </c>
      <c r="AX1079" s="13">
        <f t="shared" si="1654"/>
        <v>0</v>
      </c>
    </row>
    <row r="1080" spans="1:50" hidden="1" x14ac:dyDescent="0.25">
      <c r="A1080" s="60" t="s">
        <v>14</v>
      </c>
      <c r="B1080" s="16" t="s">
        <v>361</v>
      </c>
      <c r="C1080" s="16" t="s">
        <v>165</v>
      </c>
      <c r="D1080" s="16" t="s">
        <v>165</v>
      </c>
      <c r="E1080" s="16" t="s">
        <v>412</v>
      </c>
      <c r="F1080" s="16">
        <v>610</v>
      </c>
      <c r="G1080" s="13">
        <v>1785</v>
      </c>
      <c r="H1080" s="13"/>
      <c r="I1080" s="13"/>
      <c r="J1080" s="13"/>
      <c r="K1080" s="13"/>
      <c r="L1080" s="13"/>
      <c r="M1080" s="13">
        <f>G1080+I1080+J1080+K1080+L1080</f>
        <v>1785</v>
      </c>
      <c r="N1080" s="13">
        <f>H1080+J1080</f>
        <v>0</v>
      </c>
      <c r="O1080" s="13"/>
      <c r="P1080" s="13"/>
      <c r="Q1080" s="13"/>
      <c r="R1080" s="13"/>
      <c r="S1080" s="13">
        <f>M1080+O1080+P1080+Q1080+R1080</f>
        <v>1785</v>
      </c>
      <c r="T1080" s="13">
        <f>N1080+P1080</f>
        <v>0</v>
      </c>
      <c r="U1080" s="13"/>
      <c r="V1080" s="13"/>
      <c r="W1080" s="13"/>
      <c r="X1080" s="13"/>
      <c r="Y1080" s="13">
        <f>S1080+U1080+V1080+W1080+X1080</f>
        <v>1785</v>
      </c>
      <c r="Z1080" s="13">
        <f>T1080+V1080</f>
        <v>0</v>
      </c>
      <c r="AA1080" s="13"/>
      <c r="AB1080" s="13"/>
      <c r="AC1080" s="13"/>
      <c r="AD1080" s="13"/>
      <c r="AE1080" s="13">
        <f>Y1080+AA1080+AB1080+AC1080+AD1080</f>
        <v>1785</v>
      </c>
      <c r="AF1080" s="13">
        <f>Z1080+AB1080</f>
        <v>0</v>
      </c>
      <c r="AG1080" s="13"/>
      <c r="AH1080" s="13"/>
      <c r="AI1080" s="13"/>
      <c r="AJ1080" s="13"/>
      <c r="AK1080" s="81">
        <f>AE1080+AG1080+AH1080+AI1080+AJ1080</f>
        <v>1785</v>
      </c>
      <c r="AL1080" s="81">
        <f>AF1080+AH1080</f>
        <v>0</v>
      </c>
      <c r="AM1080" s="13"/>
      <c r="AN1080" s="13"/>
      <c r="AO1080" s="13"/>
      <c r="AP1080" s="13"/>
      <c r="AQ1080" s="13">
        <f>AK1080+AM1080+AN1080+AO1080+AP1080</f>
        <v>1785</v>
      </c>
      <c r="AR1080" s="13">
        <f>AL1080+AN1080</f>
        <v>0</v>
      </c>
      <c r="AS1080" s="13"/>
      <c r="AT1080" s="13"/>
      <c r="AU1080" s="13"/>
      <c r="AV1080" s="13"/>
      <c r="AW1080" s="13">
        <f>AQ1080+AS1080+AT1080+AU1080+AV1080</f>
        <v>1785</v>
      </c>
      <c r="AX1080" s="13">
        <f>AR1080+AT1080</f>
        <v>0</v>
      </c>
    </row>
    <row r="1081" spans="1:50" ht="33" hidden="1" x14ac:dyDescent="0.25">
      <c r="A1081" s="77" t="s">
        <v>730</v>
      </c>
      <c r="B1081" s="16" t="s">
        <v>361</v>
      </c>
      <c r="C1081" s="16" t="s">
        <v>165</v>
      </c>
      <c r="D1081" s="16" t="s">
        <v>165</v>
      </c>
      <c r="E1081" s="16" t="s">
        <v>413</v>
      </c>
      <c r="F1081" s="50"/>
      <c r="G1081" s="13">
        <f>G1082+G1086</f>
        <v>123396</v>
      </c>
      <c r="H1081" s="13">
        <f t="shared" ref="H1081:N1081" si="1655">H1082+H1086</f>
        <v>0</v>
      </c>
      <c r="I1081" s="13">
        <f t="shared" si="1655"/>
        <v>0</v>
      </c>
      <c r="J1081" s="13">
        <f t="shared" si="1655"/>
        <v>0</v>
      </c>
      <c r="K1081" s="13">
        <f t="shared" si="1655"/>
        <v>0</v>
      </c>
      <c r="L1081" s="13">
        <f t="shared" si="1655"/>
        <v>0</v>
      </c>
      <c r="M1081" s="13">
        <f t="shared" si="1655"/>
        <v>123396</v>
      </c>
      <c r="N1081" s="13">
        <f t="shared" si="1655"/>
        <v>0</v>
      </c>
      <c r="O1081" s="13">
        <f t="shared" ref="O1081:T1081" si="1656">O1082+O1086</f>
        <v>0</v>
      </c>
      <c r="P1081" s="13">
        <f t="shared" si="1656"/>
        <v>0</v>
      </c>
      <c r="Q1081" s="13">
        <f t="shared" si="1656"/>
        <v>0</v>
      </c>
      <c r="R1081" s="13">
        <f t="shared" si="1656"/>
        <v>0</v>
      </c>
      <c r="S1081" s="13">
        <f t="shared" si="1656"/>
        <v>123396</v>
      </c>
      <c r="T1081" s="13">
        <f t="shared" si="1656"/>
        <v>0</v>
      </c>
      <c r="U1081" s="13">
        <f t="shared" ref="U1081:Z1081" si="1657">U1082+U1086</f>
        <v>0</v>
      </c>
      <c r="V1081" s="13">
        <f t="shared" si="1657"/>
        <v>0</v>
      </c>
      <c r="W1081" s="13">
        <f t="shared" si="1657"/>
        <v>0</v>
      </c>
      <c r="X1081" s="13">
        <f t="shared" si="1657"/>
        <v>0</v>
      </c>
      <c r="Y1081" s="13">
        <f t="shared" si="1657"/>
        <v>123396</v>
      </c>
      <c r="Z1081" s="13">
        <f t="shared" si="1657"/>
        <v>0</v>
      </c>
      <c r="AA1081" s="13">
        <f t="shared" ref="AA1081:AF1081" si="1658">AA1082+AA1086</f>
        <v>0</v>
      </c>
      <c r="AB1081" s="13">
        <f t="shared" si="1658"/>
        <v>0</v>
      </c>
      <c r="AC1081" s="13">
        <f t="shared" si="1658"/>
        <v>0</v>
      </c>
      <c r="AD1081" s="13">
        <f t="shared" si="1658"/>
        <v>-3000</v>
      </c>
      <c r="AE1081" s="13">
        <f t="shared" si="1658"/>
        <v>120396</v>
      </c>
      <c r="AF1081" s="13">
        <f t="shared" si="1658"/>
        <v>0</v>
      </c>
      <c r="AG1081" s="13">
        <f t="shared" ref="AG1081:AL1081" si="1659">AG1082+AG1086</f>
        <v>0</v>
      </c>
      <c r="AH1081" s="13">
        <f t="shared" si="1659"/>
        <v>0</v>
      </c>
      <c r="AI1081" s="13">
        <f t="shared" si="1659"/>
        <v>0</v>
      </c>
      <c r="AJ1081" s="13">
        <f t="shared" si="1659"/>
        <v>0</v>
      </c>
      <c r="AK1081" s="81">
        <f t="shared" si="1659"/>
        <v>120396</v>
      </c>
      <c r="AL1081" s="81">
        <f t="shared" si="1659"/>
        <v>0</v>
      </c>
      <c r="AM1081" s="13">
        <f t="shared" ref="AM1081:AR1081" si="1660">AM1082+AM1086</f>
        <v>0</v>
      </c>
      <c r="AN1081" s="13">
        <f t="shared" si="1660"/>
        <v>0</v>
      </c>
      <c r="AO1081" s="13">
        <f t="shared" si="1660"/>
        <v>0</v>
      </c>
      <c r="AP1081" s="13">
        <f t="shared" si="1660"/>
        <v>0</v>
      </c>
      <c r="AQ1081" s="13">
        <f t="shared" si="1660"/>
        <v>120396</v>
      </c>
      <c r="AR1081" s="13">
        <f t="shared" si="1660"/>
        <v>0</v>
      </c>
      <c r="AS1081" s="13">
        <f t="shared" ref="AS1081:AX1081" si="1661">AS1082+AS1086</f>
        <v>0</v>
      </c>
      <c r="AT1081" s="13">
        <f t="shared" si="1661"/>
        <v>0</v>
      </c>
      <c r="AU1081" s="13">
        <f t="shared" si="1661"/>
        <v>0</v>
      </c>
      <c r="AV1081" s="13">
        <f t="shared" si="1661"/>
        <v>0</v>
      </c>
      <c r="AW1081" s="13">
        <f t="shared" si="1661"/>
        <v>120396</v>
      </c>
      <c r="AX1081" s="13">
        <f t="shared" si="1661"/>
        <v>0</v>
      </c>
    </row>
    <row r="1082" spans="1:50" ht="33" hidden="1" x14ac:dyDescent="0.25">
      <c r="A1082" s="56" t="s">
        <v>84</v>
      </c>
      <c r="B1082" s="16" t="s">
        <v>361</v>
      </c>
      <c r="C1082" s="16" t="s">
        <v>165</v>
      </c>
      <c r="D1082" s="16" t="s">
        <v>165</v>
      </c>
      <c r="E1082" s="16" t="s">
        <v>416</v>
      </c>
      <c r="F1082" s="50"/>
      <c r="G1082" s="13">
        <f t="shared" ref="G1082:R1084" si="1662">G1083</f>
        <v>122774</v>
      </c>
      <c r="H1082" s="13">
        <f t="shared" si="1662"/>
        <v>0</v>
      </c>
      <c r="I1082" s="13">
        <f t="shared" si="1662"/>
        <v>0</v>
      </c>
      <c r="J1082" s="13">
        <f t="shared" si="1662"/>
        <v>0</v>
      </c>
      <c r="K1082" s="13">
        <f t="shared" si="1662"/>
        <v>0</v>
      </c>
      <c r="L1082" s="13">
        <f t="shared" si="1662"/>
        <v>0</v>
      </c>
      <c r="M1082" s="13">
        <f t="shared" si="1662"/>
        <v>122774</v>
      </c>
      <c r="N1082" s="13">
        <f t="shared" si="1662"/>
        <v>0</v>
      </c>
      <c r="O1082" s="13">
        <f t="shared" si="1662"/>
        <v>0</v>
      </c>
      <c r="P1082" s="13">
        <f t="shared" si="1662"/>
        <v>0</v>
      </c>
      <c r="Q1082" s="13">
        <f t="shared" si="1662"/>
        <v>0</v>
      </c>
      <c r="R1082" s="13">
        <f t="shared" si="1662"/>
        <v>0</v>
      </c>
      <c r="S1082" s="13">
        <f t="shared" ref="S1082:AH1084" si="1663">S1083</f>
        <v>122774</v>
      </c>
      <c r="T1082" s="13">
        <f t="shared" si="1663"/>
        <v>0</v>
      </c>
      <c r="U1082" s="13">
        <f t="shared" si="1663"/>
        <v>0</v>
      </c>
      <c r="V1082" s="13">
        <f t="shared" si="1663"/>
        <v>0</v>
      </c>
      <c r="W1082" s="13">
        <f t="shared" si="1663"/>
        <v>0</v>
      </c>
      <c r="X1082" s="13">
        <f t="shared" si="1663"/>
        <v>0</v>
      </c>
      <c r="Y1082" s="13">
        <f t="shared" si="1663"/>
        <v>122774</v>
      </c>
      <c r="Z1082" s="13">
        <f t="shared" si="1663"/>
        <v>0</v>
      </c>
      <c r="AA1082" s="13">
        <f t="shared" si="1663"/>
        <v>0</v>
      </c>
      <c r="AB1082" s="13">
        <f t="shared" si="1663"/>
        <v>0</v>
      </c>
      <c r="AC1082" s="13">
        <f t="shared" si="1663"/>
        <v>0</v>
      </c>
      <c r="AD1082" s="13">
        <f t="shared" si="1663"/>
        <v>-3000</v>
      </c>
      <c r="AE1082" s="13">
        <f t="shared" si="1663"/>
        <v>119774</v>
      </c>
      <c r="AF1082" s="13">
        <f t="shared" si="1663"/>
        <v>0</v>
      </c>
      <c r="AG1082" s="13">
        <f t="shared" si="1663"/>
        <v>0</v>
      </c>
      <c r="AH1082" s="13">
        <f t="shared" si="1663"/>
        <v>0</v>
      </c>
      <c r="AI1082" s="13">
        <f t="shared" ref="AG1082:AV1084" si="1664">AI1083</f>
        <v>0</v>
      </c>
      <c r="AJ1082" s="13">
        <f t="shared" si="1664"/>
        <v>0</v>
      </c>
      <c r="AK1082" s="81">
        <f t="shared" si="1664"/>
        <v>119774</v>
      </c>
      <c r="AL1082" s="81">
        <f t="shared" si="1664"/>
        <v>0</v>
      </c>
      <c r="AM1082" s="13">
        <f t="shared" si="1664"/>
        <v>0</v>
      </c>
      <c r="AN1082" s="13">
        <f t="shared" si="1664"/>
        <v>0</v>
      </c>
      <c r="AO1082" s="13">
        <f t="shared" si="1664"/>
        <v>0</v>
      </c>
      <c r="AP1082" s="13">
        <f t="shared" si="1664"/>
        <v>0</v>
      </c>
      <c r="AQ1082" s="13">
        <f t="shared" si="1664"/>
        <v>119774</v>
      </c>
      <c r="AR1082" s="13">
        <f t="shared" si="1664"/>
        <v>0</v>
      </c>
      <c r="AS1082" s="13">
        <f t="shared" si="1664"/>
        <v>0</v>
      </c>
      <c r="AT1082" s="13">
        <f t="shared" si="1664"/>
        <v>0</v>
      </c>
      <c r="AU1082" s="13">
        <f t="shared" si="1664"/>
        <v>0</v>
      </c>
      <c r="AV1082" s="13">
        <f t="shared" si="1664"/>
        <v>0</v>
      </c>
      <c r="AW1082" s="13">
        <f t="shared" ref="AS1082:AX1084" si="1665">AW1083</f>
        <v>119774</v>
      </c>
      <c r="AX1082" s="13">
        <f t="shared" si="1665"/>
        <v>0</v>
      </c>
    </row>
    <row r="1083" spans="1:50" ht="33" hidden="1" x14ac:dyDescent="0.25">
      <c r="A1083" s="60" t="s">
        <v>377</v>
      </c>
      <c r="B1083" s="16" t="s">
        <v>361</v>
      </c>
      <c r="C1083" s="16" t="s">
        <v>165</v>
      </c>
      <c r="D1083" s="16" t="s">
        <v>165</v>
      </c>
      <c r="E1083" s="16" t="s">
        <v>417</v>
      </c>
      <c r="F1083" s="50"/>
      <c r="G1083" s="13">
        <f t="shared" si="1662"/>
        <v>122774</v>
      </c>
      <c r="H1083" s="13">
        <f t="shared" si="1662"/>
        <v>0</v>
      </c>
      <c r="I1083" s="13">
        <f t="shared" si="1662"/>
        <v>0</v>
      </c>
      <c r="J1083" s="13">
        <f t="shared" si="1662"/>
        <v>0</v>
      </c>
      <c r="K1083" s="13">
        <f t="shared" si="1662"/>
        <v>0</v>
      </c>
      <c r="L1083" s="13">
        <f t="shared" si="1662"/>
        <v>0</v>
      </c>
      <c r="M1083" s="13">
        <f t="shared" si="1662"/>
        <v>122774</v>
      </c>
      <c r="N1083" s="13">
        <f t="shared" si="1662"/>
        <v>0</v>
      </c>
      <c r="O1083" s="13">
        <f t="shared" si="1662"/>
        <v>0</v>
      </c>
      <c r="P1083" s="13">
        <f t="shared" si="1662"/>
        <v>0</v>
      </c>
      <c r="Q1083" s="13">
        <f t="shared" si="1662"/>
        <v>0</v>
      </c>
      <c r="R1083" s="13">
        <f t="shared" si="1662"/>
        <v>0</v>
      </c>
      <c r="S1083" s="13">
        <f t="shared" si="1663"/>
        <v>122774</v>
      </c>
      <c r="T1083" s="13">
        <f t="shared" si="1663"/>
        <v>0</v>
      </c>
      <c r="U1083" s="13">
        <f t="shared" si="1663"/>
        <v>0</v>
      </c>
      <c r="V1083" s="13">
        <f t="shared" si="1663"/>
        <v>0</v>
      </c>
      <c r="W1083" s="13">
        <f t="shared" si="1663"/>
        <v>0</v>
      </c>
      <c r="X1083" s="13">
        <f t="shared" si="1663"/>
        <v>0</v>
      </c>
      <c r="Y1083" s="13">
        <f t="shared" si="1663"/>
        <v>122774</v>
      </c>
      <c r="Z1083" s="13">
        <f t="shared" si="1663"/>
        <v>0</v>
      </c>
      <c r="AA1083" s="13">
        <f t="shared" si="1663"/>
        <v>0</v>
      </c>
      <c r="AB1083" s="13">
        <f t="shared" si="1663"/>
        <v>0</v>
      </c>
      <c r="AC1083" s="13">
        <f t="shared" si="1663"/>
        <v>0</v>
      </c>
      <c r="AD1083" s="13">
        <f t="shared" si="1663"/>
        <v>-3000</v>
      </c>
      <c r="AE1083" s="13">
        <f t="shared" si="1663"/>
        <v>119774</v>
      </c>
      <c r="AF1083" s="13">
        <f t="shared" si="1663"/>
        <v>0</v>
      </c>
      <c r="AG1083" s="13">
        <f t="shared" si="1664"/>
        <v>0</v>
      </c>
      <c r="AH1083" s="13">
        <f t="shared" si="1664"/>
        <v>0</v>
      </c>
      <c r="AI1083" s="13">
        <f t="shared" si="1664"/>
        <v>0</v>
      </c>
      <c r="AJ1083" s="13">
        <f t="shared" si="1664"/>
        <v>0</v>
      </c>
      <c r="AK1083" s="81">
        <f t="shared" si="1664"/>
        <v>119774</v>
      </c>
      <c r="AL1083" s="81">
        <f t="shared" si="1664"/>
        <v>0</v>
      </c>
      <c r="AM1083" s="13">
        <f t="shared" si="1664"/>
        <v>0</v>
      </c>
      <c r="AN1083" s="13">
        <f t="shared" si="1664"/>
        <v>0</v>
      </c>
      <c r="AO1083" s="13">
        <f t="shared" si="1664"/>
        <v>0</v>
      </c>
      <c r="AP1083" s="13">
        <f t="shared" si="1664"/>
        <v>0</v>
      </c>
      <c r="AQ1083" s="13">
        <f t="shared" si="1664"/>
        <v>119774</v>
      </c>
      <c r="AR1083" s="13">
        <f t="shared" si="1664"/>
        <v>0</v>
      </c>
      <c r="AS1083" s="13">
        <f t="shared" si="1665"/>
        <v>0</v>
      </c>
      <c r="AT1083" s="13">
        <f t="shared" si="1665"/>
        <v>0</v>
      </c>
      <c r="AU1083" s="13">
        <f t="shared" si="1665"/>
        <v>0</v>
      </c>
      <c r="AV1083" s="13">
        <f t="shared" si="1665"/>
        <v>0</v>
      </c>
      <c r="AW1083" s="13">
        <f t="shared" si="1665"/>
        <v>119774</v>
      </c>
      <c r="AX1083" s="13">
        <f t="shared" si="1665"/>
        <v>0</v>
      </c>
    </row>
    <row r="1084" spans="1:50" ht="33" hidden="1" x14ac:dyDescent="0.25">
      <c r="A1084" s="60" t="s">
        <v>12</v>
      </c>
      <c r="B1084" s="16" t="s">
        <v>361</v>
      </c>
      <c r="C1084" s="16" t="s">
        <v>165</v>
      </c>
      <c r="D1084" s="16" t="s">
        <v>165</v>
      </c>
      <c r="E1084" s="16" t="s">
        <v>417</v>
      </c>
      <c r="F1084" s="16" t="s">
        <v>13</v>
      </c>
      <c r="G1084" s="13">
        <f t="shared" si="1662"/>
        <v>122774</v>
      </c>
      <c r="H1084" s="13">
        <f t="shared" si="1662"/>
        <v>0</v>
      </c>
      <c r="I1084" s="13">
        <f t="shared" si="1662"/>
        <v>0</v>
      </c>
      <c r="J1084" s="13">
        <f t="shared" si="1662"/>
        <v>0</v>
      </c>
      <c r="K1084" s="13">
        <f t="shared" si="1662"/>
        <v>0</v>
      </c>
      <c r="L1084" s="13">
        <f t="shared" si="1662"/>
        <v>0</v>
      </c>
      <c r="M1084" s="13">
        <f t="shared" si="1662"/>
        <v>122774</v>
      </c>
      <c r="N1084" s="13">
        <f t="shared" si="1662"/>
        <v>0</v>
      </c>
      <c r="O1084" s="13">
        <f t="shared" si="1662"/>
        <v>0</v>
      </c>
      <c r="P1084" s="13">
        <f t="shared" si="1662"/>
        <v>0</v>
      </c>
      <c r="Q1084" s="13">
        <f t="shared" si="1662"/>
        <v>0</v>
      </c>
      <c r="R1084" s="13">
        <f t="shared" si="1662"/>
        <v>0</v>
      </c>
      <c r="S1084" s="13">
        <f t="shared" si="1663"/>
        <v>122774</v>
      </c>
      <c r="T1084" s="13">
        <f t="shared" si="1663"/>
        <v>0</v>
      </c>
      <c r="U1084" s="13">
        <f t="shared" si="1663"/>
        <v>0</v>
      </c>
      <c r="V1084" s="13">
        <f t="shared" si="1663"/>
        <v>0</v>
      </c>
      <c r="W1084" s="13">
        <f t="shared" si="1663"/>
        <v>0</v>
      </c>
      <c r="X1084" s="13">
        <f t="shared" si="1663"/>
        <v>0</v>
      </c>
      <c r="Y1084" s="13">
        <f t="shared" si="1663"/>
        <v>122774</v>
      </c>
      <c r="Z1084" s="13">
        <f t="shared" si="1663"/>
        <v>0</v>
      </c>
      <c r="AA1084" s="13">
        <f t="shared" si="1663"/>
        <v>0</v>
      </c>
      <c r="AB1084" s="13">
        <f t="shared" si="1663"/>
        <v>0</v>
      </c>
      <c r="AC1084" s="13">
        <f t="shared" si="1663"/>
        <v>0</v>
      </c>
      <c r="AD1084" s="13">
        <f t="shared" si="1663"/>
        <v>-3000</v>
      </c>
      <c r="AE1084" s="13">
        <f t="shared" si="1663"/>
        <v>119774</v>
      </c>
      <c r="AF1084" s="13">
        <f t="shared" si="1663"/>
        <v>0</v>
      </c>
      <c r="AG1084" s="13">
        <f t="shared" si="1664"/>
        <v>0</v>
      </c>
      <c r="AH1084" s="13">
        <f t="shared" si="1664"/>
        <v>0</v>
      </c>
      <c r="AI1084" s="13">
        <f t="shared" si="1664"/>
        <v>0</v>
      </c>
      <c r="AJ1084" s="13">
        <f t="shared" si="1664"/>
        <v>0</v>
      </c>
      <c r="AK1084" s="81">
        <f t="shared" si="1664"/>
        <v>119774</v>
      </c>
      <c r="AL1084" s="81">
        <f t="shared" si="1664"/>
        <v>0</v>
      </c>
      <c r="AM1084" s="13">
        <f t="shared" si="1664"/>
        <v>0</v>
      </c>
      <c r="AN1084" s="13">
        <f t="shared" si="1664"/>
        <v>0</v>
      </c>
      <c r="AO1084" s="13">
        <f t="shared" si="1664"/>
        <v>0</v>
      </c>
      <c r="AP1084" s="13">
        <f t="shared" si="1664"/>
        <v>0</v>
      </c>
      <c r="AQ1084" s="13">
        <f t="shared" si="1664"/>
        <v>119774</v>
      </c>
      <c r="AR1084" s="13">
        <f t="shared" si="1664"/>
        <v>0</v>
      </c>
      <c r="AS1084" s="13">
        <f t="shared" si="1665"/>
        <v>0</v>
      </c>
      <c r="AT1084" s="13">
        <f t="shared" si="1665"/>
        <v>0</v>
      </c>
      <c r="AU1084" s="13">
        <f t="shared" si="1665"/>
        <v>0</v>
      </c>
      <c r="AV1084" s="13">
        <f t="shared" si="1665"/>
        <v>0</v>
      </c>
      <c r="AW1084" s="13">
        <f t="shared" si="1665"/>
        <v>119774</v>
      </c>
      <c r="AX1084" s="13">
        <f t="shared" si="1665"/>
        <v>0</v>
      </c>
    </row>
    <row r="1085" spans="1:50" hidden="1" x14ac:dyDescent="0.25">
      <c r="A1085" s="60" t="s">
        <v>14</v>
      </c>
      <c r="B1085" s="16" t="s">
        <v>361</v>
      </c>
      <c r="C1085" s="16" t="s">
        <v>165</v>
      </c>
      <c r="D1085" s="16" t="s">
        <v>165</v>
      </c>
      <c r="E1085" s="16" t="s">
        <v>417</v>
      </c>
      <c r="F1085" s="16" t="s">
        <v>37</v>
      </c>
      <c r="G1085" s="13">
        <v>122774</v>
      </c>
      <c r="H1085" s="13"/>
      <c r="I1085" s="13"/>
      <c r="J1085" s="13"/>
      <c r="K1085" s="13"/>
      <c r="L1085" s="13"/>
      <c r="M1085" s="13">
        <f>G1085+I1085+J1085+K1085+L1085</f>
        <v>122774</v>
      </c>
      <c r="N1085" s="13">
        <f>H1085+J1085</f>
        <v>0</v>
      </c>
      <c r="O1085" s="13"/>
      <c r="P1085" s="13"/>
      <c r="Q1085" s="13"/>
      <c r="R1085" s="13"/>
      <c r="S1085" s="13">
        <f>M1085+O1085+P1085+Q1085+R1085</f>
        <v>122774</v>
      </c>
      <c r="T1085" s="13">
        <f>N1085+P1085</f>
        <v>0</v>
      </c>
      <c r="U1085" s="13"/>
      <c r="V1085" s="13"/>
      <c r="W1085" s="13"/>
      <c r="X1085" s="13"/>
      <c r="Y1085" s="13">
        <f>S1085+U1085+V1085+W1085+X1085</f>
        <v>122774</v>
      </c>
      <c r="Z1085" s="13">
        <f>T1085+V1085</f>
        <v>0</v>
      </c>
      <c r="AA1085" s="13"/>
      <c r="AB1085" s="13"/>
      <c r="AC1085" s="13"/>
      <c r="AD1085" s="13">
        <v>-3000</v>
      </c>
      <c r="AE1085" s="13">
        <f>Y1085+AA1085+AB1085+AC1085+AD1085</f>
        <v>119774</v>
      </c>
      <c r="AF1085" s="13">
        <f>Z1085+AB1085</f>
        <v>0</v>
      </c>
      <c r="AG1085" s="13"/>
      <c r="AH1085" s="13"/>
      <c r="AI1085" s="13"/>
      <c r="AJ1085" s="13"/>
      <c r="AK1085" s="81">
        <f>AE1085+AG1085+AH1085+AI1085+AJ1085</f>
        <v>119774</v>
      </c>
      <c r="AL1085" s="81">
        <f>AF1085+AH1085</f>
        <v>0</v>
      </c>
      <c r="AM1085" s="13"/>
      <c r="AN1085" s="13"/>
      <c r="AO1085" s="13"/>
      <c r="AP1085" s="13"/>
      <c r="AQ1085" s="13">
        <f>AK1085+AM1085+AN1085+AO1085+AP1085</f>
        <v>119774</v>
      </c>
      <c r="AR1085" s="13">
        <f>AL1085+AN1085</f>
        <v>0</v>
      </c>
      <c r="AS1085" s="13"/>
      <c r="AT1085" s="13"/>
      <c r="AU1085" s="13"/>
      <c r="AV1085" s="13"/>
      <c r="AW1085" s="13">
        <f>AQ1085+AS1085+AT1085+AU1085+AV1085</f>
        <v>119774</v>
      </c>
      <c r="AX1085" s="13">
        <f>AR1085+AT1085</f>
        <v>0</v>
      </c>
    </row>
    <row r="1086" spans="1:50" hidden="1" x14ac:dyDescent="0.25">
      <c r="A1086" s="60" t="s">
        <v>15</v>
      </c>
      <c r="B1086" s="16" t="s">
        <v>361</v>
      </c>
      <c r="C1086" s="16" t="s">
        <v>165</v>
      </c>
      <c r="D1086" s="16" t="s">
        <v>165</v>
      </c>
      <c r="E1086" s="16" t="s">
        <v>414</v>
      </c>
      <c r="F1086" s="16"/>
      <c r="G1086" s="13">
        <f t="shared" ref="G1086:R1088" si="1666">G1087</f>
        <v>622</v>
      </c>
      <c r="H1086" s="13">
        <f t="shared" si="1666"/>
        <v>0</v>
      </c>
      <c r="I1086" s="13">
        <f t="shared" si="1666"/>
        <v>0</v>
      </c>
      <c r="J1086" s="13">
        <f t="shared" si="1666"/>
        <v>0</v>
      </c>
      <c r="K1086" s="13">
        <f t="shared" si="1666"/>
        <v>0</v>
      </c>
      <c r="L1086" s="13">
        <f t="shared" si="1666"/>
        <v>0</v>
      </c>
      <c r="M1086" s="13">
        <f t="shared" si="1666"/>
        <v>622</v>
      </c>
      <c r="N1086" s="13">
        <f t="shared" si="1666"/>
        <v>0</v>
      </c>
      <c r="O1086" s="13">
        <f t="shared" si="1666"/>
        <v>0</v>
      </c>
      <c r="P1086" s="13">
        <f t="shared" si="1666"/>
        <v>0</v>
      </c>
      <c r="Q1086" s="13">
        <f t="shared" si="1666"/>
        <v>0</v>
      </c>
      <c r="R1086" s="13">
        <f t="shared" si="1666"/>
        <v>0</v>
      </c>
      <c r="S1086" s="13">
        <f t="shared" ref="S1086:AH1088" si="1667">S1087</f>
        <v>622</v>
      </c>
      <c r="T1086" s="13">
        <f t="shared" si="1667"/>
        <v>0</v>
      </c>
      <c r="U1086" s="13">
        <f t="shared" si="1667"/>
        <v>0</v>
      </c>
      <c r="V1086" s="13">
        <f t="shared" si="1667"/>
        <v>0</v>
      </c>
      <c r="W1086" s="13">
        <f t="shared" si="1667"/>
        <v>0</v>
      </c>
      <c r="X1086" s="13">
        <f t="shared" si="1667"/>
        <v>0</v>
      </c>
      <c r="Y1086" s="13">
        <f t="shared" si="1667"/>
        <v>622</v>
      </c>
      <c r="Z1086" s="13">
        <f t="shared" si="1667"/>
        <v>0</v>
      </c>
      <c r="AA1086" s="13">
        <f t="shared" si="1667"/>
        <v>0</v>
      </c>
      <c r="AB1086" s="13">
        <f t="shared" si="1667"/>
        <v>0</v>
      </c>
      <c r="AC1086" s="13">
        <f t="shared" si="1667"/>
        <v>0</v>
      </c>
      <c r="AD1086" s="13">
        <f t="shared" si="1667"/>
        <v>0</v>
      </c>
      <c r="AE1086" s="13">
        <f t="shared" si="1667"/>
        <v>622</v>
      </c>
      <c r="AF1086" s="13">
        <f t="shared" si="1667"/>
        <v>0</v>
      </c>
      <c r="AG1086" s="13">
        <f t="shared" si="1667"/>
        <v>0</v>
      </c>
      <c r="AH1086" s="13">
        <f t="shared" si="1667"/>
        <v>0</v>
      </c>
      <c r="AI1086" s="13">
        <f t="shared" ref="AG1086:AV1088" si="1668">AI1087</f>
        <v>0</v>
      </c>
      <c r="AJ1086" s="13">
        <f t="shared" si="1668"/>
        <v>0</v>
      </c>
      <c r="AK1086" s="81">
        <f t="shared" si="1668"/>
        <v>622</v>
      </c>
      <c r="AL1086" s="81">
        <f t="shared" si="1668"/>
        <v>0</v>
      </c>
      <c r="AM1086" s="13">
        <f t="shared" si="1668"/>
        <v>0</v>
      </c>
      <c r="AN1086" s="13">
        <f t="shared" si="1668"/>
        <v>0</v>
      </c>
      <c r="AO1086" s="13">
        <f t="shared" si="1668"/>
        <v>0</v>
      </c>
      <c r="AP1086" s="13">
        <f t="shared" si="1668"/>
        <v>0</v>
      </c>
      <c r="AQ1086" s="13">
        <f t="shared" si="1668"/>
        <v>622</v>
      </c>
      <c r="AR1086" s="13">
        <f t="shared" si="1668"/>
        <v>0</v>
      </c>
      <c r="AS1086" s="13">
        <f t="shared" si="1668"/>
        <v>0</v>
      </c>
      <c r="AT1086" s="13">
        <f t="shared" si="1668"/>
        <v>0</v>
      </c>
      <c r="AU1086" s="13">
        <f t="shared" si="1668"/>
        <v>0</v>
      </c>
      <c r="AV1086" s="13">
        <f t="shared" si="1668"/>
        <v>0</v>
      </c>
      <c r="AW1086" s="13">
        <f t="shared" ref="AS1086:AX1088" si="1669">AW1087</f>
        <v>622</v>
      </c>
      <c r="AX1086" s="13">
        <f t="shared" si="1669"/>
        <v>0</v>
      </c>
    </row>
    <row r="1087" spans="1:50" ht="49.5" hidden="1" x14ac:dyDescent="0.25">
      <c r="A1087" s="60" t="s">
        <v>378</v>
      </c>
      <c r="B1087" s="16" t="s">
        <v>361</v>
      </c>
      <c r="C1087" s="16" t="s">
        <v>165</v>
      </c>
      <c r="D1087" s="16" t="s">
        <v>165</v>
      </c>
      <c r="E1087" s="16" t="s">
        <v>418</v>
      </c>
      <c r="F1087" s="16"/>
      <c r="G1087" s="13">
        <f t="shared" si="1666"/>
        <v>622</v>
      </c>
      <c r="H1087" s="13">
        <f t="shared" si="1666"/>
        <v>0</v>
      </c>
      <c r="I1087" s="13">
        <f t="shared" si="1666"/>
        <v>0</v>
      </c>
      <c r="J1087" s="13">
        <f t="shared" si="1666"/>
        <v>0</v>
      </c>
      <c r="K1087" s="13">
        <f t="shared" si="1666"/>
        <v>0</v>
      </c>
      <c r="L1087" s="13">
        <f t="shared" si="1666"/>
        <v>0</v>
      </c>
      <c r="M1087" s="13">
        <f t="shared" si="1666"/>
        <v>622</v>
      </c>
      <c r="N1087" s="13">
        <f t="shared" si="1666"/>
        <v>0</v>
      </c>
      <c r="O1087" s="13">
        <f t="shared" si="1666"/>
        <v>0</v>
      </c>
      <c r="P1087" s="13">
        <f t="shared" si="1666"/>
        <v>0</v>
      </c>
      <c r="Q1087" s="13">
        <f t="shared" si="1666"/>
        <v>0</v>
      </c>
      <c r="R1087" s="13">
        <f t="shared" si="1666"/>
        <v>0</v>
      </c>
      <c r="S1087" s="13">
        <f t="shared" si="1667"/>
        <v>622</v>
      </c>
      <c r="T1087" s="13">
        <f t="shared" si="1667"/>
        <v>0</v>
      </c>
      <c r="U1087" s="13">
        <f t="shared" si="1667"/>
        <v>0</v>
      </c>
      <c r="V1087" s="13">
        <f t="shared" si="1667"/>
        <v>0</v>
      </c>
      <c r="W1087" s="13">
        <f t="shared" si="1667"/>
        <v>0</v>
      </c>
      <c r="X1087" s="13">
        <f t="shared" si="1667"/>
        <v>0</v>
      </c>
      <c r="Y1087" s="13">
        <f t="shared" si="1667"/>
        <v>622</v>
      </c>
      <c r="Z1087" s="13">
        <f t="shared" si="1667"/>
        <v>0</v>
      </c>
      <c r="AA1087" s="13">
        <f t="shared" si="1667"/>
        <v>0</v>
      </c>
      <c r="AB1087" s="13">
        <f t="shared" si="1667"/>
        <v>0</v>
      </c>
      <c r="AC1087" s="13">
        <f t="shared" si="1667"/>
        <v>0</v>
      </c>
      <c r="AD1087" s="13">
        <f t="shared" si="1667"/>
        <v>0</v>
      </c>
      <c r="AE1087" s="13">
        <f t="shared" si="1667"/>
        <v>622</v>
      </c>
      <c r="AF1087" s="13">
        <f t="shared" si="1667"/>
        <v>0</v>
      </c>
      <c r="AG1087" s="13">
        <f t="shared" si="1668"/>
        <v>0</v>
      </c>
      <c r="AH1087" s="13">
        <f t="shared" si="1668"/>
        <v>0</v>
      </c>
      <c r="AI1087" s="13">
        <f t="shared" si="1668"/>
        <v>0</v>
      </c>
      <c r="AJ1087" s="13">
        <f t="shared" si="1668"/>
        <v>0</v>
      </c>
      <c r="AK1087" s="81">
        <f t="shared" si="1668"/>
        <v>622</v>
      </c>
      <c r="AL1087" s="81">
        <f t="shared" si="1668"/>
        <v>0</v>
      </c>
      <c r="AM1087" s="13">
        <f t="shared" si="1668"/>
        <v>0</v>
      </c>
      <c r="AN1087" s="13">
        <f t="shared" si="1668"/>
        <v>0</v>
      </c>
      <c r="AO1087" s="13">
        <f t="shared" si="1668"/>
        <v>0</v>
      </c>
      <c r="AP1087" s="13">
        <f t="shared" si="1668"/>
        <v>0</v>
      </c>
      <c r="AQ1087" s="13">
        <f t="shared" si="1668"/>
        <v>622</v>
      </c>
      <c r="AR1087" s="13">
        <f t="shared" si="1668"/>
        <v>0</v>
      </c>
      <c r="AS1087" s="13">
        <f t="shared" si="1669"/>
        <v>0</v>
      </c>
      <c r="AT1087" s="13">
        <f t="shared" si="1669"/>
        <v>0</v>
      </c>
      <c r="AU1087" s="13">
        <f t="shared" si="1669"/>
        <v>0</v>
      </c>
      <c r="AV1087" s="13">
        <f t="shared" si="1669"/>
        <v>0</v>
      </c>
      <c r="AW1087" s="13">
        <f t="shared" si="1669"/>
        <v>622</v>
      </c>
      <c r="AX1087" s="13">
        <f t="shared" si="1669"/>
        <v>0</v>
      </c>
    </row>
    <row r="1088" spans="1:50" ht="33" hidden="1" x14ac:dyDescent="0.25">
      <c r="A1088" s="60" t="s">
        <v>12</v>
      </c>
      <c r="B1088" s="16" t="s">
        <v>361</v>
      </c>
      <c r="C1088" s="16" t="s">
        <v>165</v>
      </c>
      <c r="D1088" s="16" t="s">
        <v>165</v>
      </c>
      <c r="E1088" s="16" t="s">
        <v>418</v>
      </c>
      <c r="F1088" s="16" t="s">
        <v>13</v>
      </c>
      <c r="G1088" s="13">
        <f t="shared" si="1666"/>
        <v>622</v>
      </c>
      <c r="H1088" s="13">
        <f t="shared" si="1666"/>
        <v>0</v>
      </c>
      <c r="I1088" s="13">
        <f t="shared" si="1666"/>
        <v>0</v>
      </c>
      <c r="J1088" s="13">
        <f t="shared" si="1666"/>
        <v>0</v>
      </c>
      <c r="K1088" s="13">
        <f t="shared" si="1666"/>
        <v>0</v>
      </c>
      <c r="L1088" s="13">
        <f t="shared" si="1666"/>
        <v>0</v>
      </c>
      <c r="M1088" s="13">
        <f t="shared" si="1666"/>
        <v>622</v>
      </c>
      <c r="N1088" s="13">
        <f t="shared" si="1666"/>
        <v>0</v>
      </c>
      <c r="O1088" s="13">
        <f t="shared" si="1666"/>
        <v>0</v>
      </c>
      <c r="P1088" s="13">
        <f t="shared" si="1666"/>
        <v>0</v>
      </c>
      <c r="Q1088" s="13">
        <f t="shared" si="1666"/>
        <v>0</v>
      </c>
      <c r="R1088" s="13">
        <f t="shared" si="1666"/>
        <v>0</v>
      </c>
      <c r="S1088" s="13">
        <f t="shared" si="1667"/>
        <v>622</v>
      </c>
      <c r="T1088" s="13">
        <f t="shared" si="1667"/>
        <v>0</v>
      </c>
      <c r="U1088" s="13">
        <f t="shared" si="1667"/>
        <v>0</v>
      </c>
      <c r="V1088" s="13">
        <f t="shared" si="1667"/>
        <v>0</v>
      </c>
      <c r="W1088" s="13">
        <f t="shared" si="1667"/>
        <v>0</v>
      </c>
      <c r="X1088" s="13">
        <f t="shared" si="1667"/>
        <v>0</v>
      </c>
      <c r="Y1088" s="13">
        <f t="shared" si="1667"/>
        <v>622</v>
      </c>
      <c r="Z1088" s="13">
        <f t="shared" si="1667"/>
        <v>0</v>
      </c>
      <c r="AA1088" s="13">
        <f t="shared" si="1667"/>
        <v>0</v>
      </c>
      <c r="AB1088" s="13">
        <f t="shared" si="1667"/>
        <v>0</v>
      </c>
      <c r="AC1088" s="13">
        <f t="shared" si="1667"/>
        <v>0</v>
      </c>
      <c r="AD1088" s="13">
        <f t="shared" si="1667"/>
        <v>0</v>
      </c>
      <c r="AE1088" s="13">
        <f t="shared" si="1667"/>
        <v>622</v>
      </c>
      <c r="AF1088" s="13">
        <f t="shared" si="1667"/>
        <v>0</v>
      </c>
      <c r="AG1088" s="13">
        <f t="shared" si="1668"/>
        <v>0</v>
      </c>
      <c r="AH1088" s="13">
        <f t="shared" si="1668"/>
        <v>0</v>
      </c>
      <c r="AI1088" s="13">
        <f t="shared" si="1668"/>
        <v>0</v>
      </c>
      <c r="AJ1088" s="13">
        <f t="shared" si="1668"/>
        <v>0</v>
      </c>
      <c r="AK1088" s="81">
        <f t="shared" si="1668"/>
        <v>622</v>
      </c>
      <c r="AL1088" s="81">
        <f t="shared" si="1668"/>
        <v>0</v>
      </c>
      <c r="AM1088" s="13">
        <f t="shared" si="1668"/>
        <v>0</v>
      </c>
      <c r="AN1088" s="13">
        <f t="shared" si="1668"/>
        <v>0</v>
      </c>
      <c r="AO1088" s="13">
        <f t="shared" si="1668"/>
        <v>0</v>
      </c>
      <c r="AP1088" s="13">
        <f t="shared" si="1668"/>
        <v>0</v>
      </c>
      <c r="AQ1088" s="13">
        <f t="shared" si="1668"/>
        <v>622</v>
      </c>
      <c r="AR1088" s="13">
        <f t="shared" si="1668"/>
        <v>0</v>
      </c>
      <c r="AS1088" s="13">
        <f t="shared" si="1669"/>
        <v>0</v>
      </c>
      <c r="AT1088" s="13">
        <f t="shared" si="1669"/>
        <v>0</v>
      </c>
      <c r="AU1088" s="13">
        <f t="shared" si="1669"/>
        <v>0</v>
      </c>
      <c r="AV1088" s="13">
        <f t="shared" si="1669"/>
        <v>0</v>
      </c>
      <c r="AW1088" s="13">
        <f t="shared" si="1669"/>
        <v>622</v>
      </c>
      <c r="AX1088" s="13">
        <f t="shared" si="1669"/>
        <v>0</v>
      </c>
    </row>
    <row r="1089" spans="1:50" hidden="1" x14ac:dyDescent="0.25">
      <c r="A1089" s="60" t="s">
        <v>14</v>
      </c>
      <c r="B1089" s="16" t="s">
        <v>361</v>
      </c>
      <c r="C1089" s="16" t="s">
        <v>165</v>
      </c>
      <c r="D1089" s="16" t="s">
        <v>165</v>
      </c>
      <c r="E1089" s="16" t="s">
        <v>418</v>
      </c>
      <c r="F1089" s="16" t="s">
        <v>37</v>
      </c>
      <c r="G1089" s="13">
        <v>622</v>
      </c>
      <c r="H1089" s="13"/>
      <c r="I1089" s="13"/>
      <c r="J1089" s="13"/>
      <c r="K1089" s="13"/>
      <c r="L1089" s="13"/>
      <c r="M1089" s="13">
        <f>G1089+I1089+J1089+K1089+L1089</f>
        <v>622</v>
      </c>
      <c r="N1089" s="13">
        <f>H1089+J1089</f>
        <v>0</v>
      </c>
      <c r="O1089" s="13"/>
      <c r="P1089" s="13"/>
      <c r="Q1089" s="13"/>
      <c r="R1089" s="13"/>
      <c r="S1089" s="13">
        <f>M1089+O1089+P1089+Q1089+R1089</f>
        <v>622</v>
      </c>
      <c r="T1089" s="13">
        <f>N1089+P1089</f>
        <v>0</v>
      </c>
      <c r="U1089" s="13"/>
      <c r="V1089" s="13"/>
      <c r="W1089" s="13"/>
      <c r="X1089" s="13"/>
      <c r="Y1089" s="13">
        <f>S1089+U1089+V1089+W1089+X1089</f>
        <v>622</v>
      </c>
      <c r="Z1089" s="13">
        <f>T1089+V1089</f>
        <v>0</v>
      </c>
      <c r="AA1089" s="13"/>
      <c r="AB1089" s="13"/>
      <c r="AC1089" s="13"/>
      <c r="AD1089" s="13"/>
      <c r="AE1089" s="13">
        <f>Y1089+AA1089+AB1089+AC1089+AD1089</f>
        <v>622</v>
      </c>
      <c r="AF1089" s="13">
        <f>Z1089+AB1089</f>
        <v>0</v>
      </c>
      <c r="AG1089" s="13"/>
      <c r="AH1089" s="13"/>
      <c r="AI1089" s="13"/>
      <c r="AJ1089" s="13"/>
      <c r="AK1089" s="81">
        <f>AE1089+AG1089+AH1089+AI1089+AJ1089</f>
        <v>622</v>
      </c>
      <c r="AL1089" s="81">
        <f>AF1089+AH1089</f>
        <v>0</v>
      </c>
      <c r="AM1089" s="13"/>
      <c r="AN1089" s="13"/>
      <c r="AO1089" s="13"/>
      <c r="AP1089" s="13"/>
      <c r="AQ1089" s="13">
        <f>AK1089+AM1089+AN1089+AO1089+AP1089</f>
        <v>622</v>
      </c>
      <c r="AR1089" s="13">
        <f>AL1089+AN1089</f>
        <v>0</v>
      </c>
      <c r="AS1089" s="13"/>
      <c r="AT1089" s="13"/>
      <c r="AU1089" s="13"/>
      <c r="AV1089" s="13"/>
      <c r="AW1089" s="13">
        <f>AQ1089+AS1089+AT1089+AU1089+AV1089</f>
        <v>622</v>
      </c>
      <c r="AX1089" s="13">
        <f>AR1089+AT1089</f>
        <v>0</v>
      </c>
    </row>
    <row r="1090" spans="1:50" ht="49.5" hidden="1" x14ac:dyDescent="0.25">
      <c r="A1090" s="60" t="s">
        <v>363</v>
      </c>
      <c r="B1090" s="16" t="s">
        <v>361</v>
      </c>
      <c r="C1090" s="16" t="s">
        <v>165</v>
      </c>
      <c r="D1090" s="16" t="s">
        <v>165</v>
      </c>
      <c r="E1090" s="16" t="s">
        <v>432</v>
      </c>
      <c r="F1090" s="16"/>
      <c r="G1090" s="13">
        <f t="shared" ref="G1090:R1098" si="1670">G1091</f>
        <v>166</v>
      </c>
      <c r="H1090" s="13">
        <f t="shared" si="1670"/>
        <v>0</v>
      </c>
      <c r="I1090" s="13">
        <f t="shared" si="1670"/>
        <v>0</v>
      </c>
      <c r="J1090" s="13">
        <f t="shared" si="1670"/>
        <v>0</v>
      </c>
      <c r="K1090" s="13">
        <f t="shared" si="1670"/>
        <v>0</v>
      </c>
      <c r="L1090" s="13">
        <f t="shared" si="1670"/>
        <v>0</v>
      </c>
      <c r="M1090" s="13">
        <f t="shared" si="1670"/>
        <v>166</v>
      </c>
      <c r="N1090" s="13">
        <f t="shared" si="1670"/>
        <v>0</v>
      </c>
      <c r="O1090" s="13">
        <f t="shared" si="1670"/>
        <v>0</v>
      </c>
      <c r="P1090" s="13">
        <f t="shared" si="1670"/>
        <v>0</v>
      </c>
      <c r="Q1090" s="13">
        <f t="shared" si="1670"/>
        <v>0</v>
      </c>
      <c r="R1090" s="13">
        <f t="shared" si="1670"/>
        <v>0</v>
      </c>
      <c r="S1090" s="13">
        <f t="shared" ref="S1090:AH1098" si="1671">S1091</f>
        <v>166</v>
      </c>
      <c r="T1090" s="13">
        <f t="shared" si="1671"/>
        <v>0</v>
      </c>
      <c r="U1090" s="13">
        <f t="shared" si="1671"/>
        <v>0</v>
      </c>
      <c r="V1090" s="13">
        <f t="shared" si="1671"/>
        <v>0</v>
      </c>
      <c r="W1090" s="13">
        <f t="shared" si="1671"/>
        <v>0</v>
      </c>
      <c r="X1090" s="13">
        <f t="shared" si="1671"/>
        <v>0</v>
      </c>
      <c r="Y1090" s="13">
        <f t="shared" si="1671"/>
        <v>166</v>
      </c>
      <c r="Z1090" s="13">
        <f t="shared" si="1671"/>
        <v>0</v>
      </c>
      <c r="AA1090" s="13">
        <f t="shared" si="1671"/>
        <v>0</v>
      </c>
      <c r="AB1090" s="13">
        <f t="shared" si="1671"/>
        <v>0</v>
      </c>
      <c r="AC1090" s="13">
        <f t="shared" si="1671"/>
        <v>0</v>
      </c>
      <c r="AD1090" s="13">
        <f t="shared" si="1671"/>
        <v>0</v>
      </c>
      <c r="AE1090" s="13">
        <f t="shared" si="1671"/>
        <v>166</v>
      </c>
      <c r="AF1090" s="13">
        <f t="shared" si="1671"/>
        <v>0</v>
      </c>
      <c r="AG1090" s="13">
        <f t="shared" si="1671"/>
        <v>0</v>
      </c>
      <c r="AH1090" s="13">
        <f t="shared" si="1671"/>
        <v>0</v>
      </c>
      <c r="AI1090" s="13">
        <f t="shared" ref="AG1090:AV1098" si="1672">AI1091</f>
        <v>0</v>
      </c>
      <c r="AJ1090" s="13">
        <f t="shared" si="1672"/>
        <v>0</v>
      </c>
      <c r="AK1090" s="81">
        <f t="shared" si="1672"/>
        <v>166</v>
      </c>
      <c r="AL1090" s="81">
        <f t="shared" si="1672"/>
        <v>0</v>
      </c>
      <c r="AM1090" s="13">
        <f t="shared" si="1672"/>
        <v>0</v>
      </c>
      <c r="AN1090" s="13">
        <f t="shared" si="1672"/>
        <v>0</v>
      </c>
      <c r="AO1090" s="13">
        <f t="shared" si="1672"/>
        <v>0</v>
      </c>
      <c r="AP1090" s="13">
        <f t="shared" si="1672"/>
        <v>0</v>
      </c>
      <c r="AQ1090" s="13">
        <f t="shared" si="1672"/>
        <v>166</v>
      </c>
      <c r="AR1090" s="13">
        <f t="shared" si="1672"/>
        <v>0</v>
      </c>
      <c r="AS1090" s="13">
        <f t="shared" si="1672"/>
        <v>0</v>
      </c>
      <c r="AT1090" s="13">
        <f t="shared" si="1672"/>
        <v>0</v>
      </c>
      <c r="AU1090" s="13">
        <f t="shared" si="1672"/>
        <v>0</v>
      </c>
      <c r="AV1090" s="13">
        <f t="shared" si="1672"/>
        <v>0</v>
      </c>
      <c r="AW1090" s="13">
        <f t="shared" ref="AS1090:AX1098" si="1673">AW1091</f>
        <v>166</v>
      </c>
      <c r="AX1090" s="13">
        <f t="shared" si="1673"/>
        <v>0</v>
      </c>
    </row>
    <row r="1091" spans="1:50" ht="33" hidden="1" x14ac:dyDescent="0.25">
      <c r="A1091" s="60" t="s">
        <v>84</v>
      </c>
      <c r="B1091" s="16" t="s">
        <v>361</v>
      </c>
      <c r="C1091" s="16" t="s">
        <v>165</v>
      </c>
      <c r="D1091" s="16" t="s">
        <v>165</v>
      </c>
      <c r="E1091" s="16" t="s">
        <v>436</v>
      </c>
      <c r="F1091" s="16"/>
      <c r="G1091" s="13">
        <f t="shared" si="1670"/>
        <v>166</v>
      </c>
      <c r="H1091" s="13">
        <f t="shared" si="1670"/>
        <v>0</v>
      </c>
      <c r="I1091" s="13">
        <f t="shared" si="1670"/>
        <v>0</v>
      </c>
      <c r="J1091" s="13">
        <f t="shared" si="1670"/>
        <v>0</v>
      </c>
      <c r="K1091" s="13">
        <f t="shared" si="1670"/>
        <v>0</v>
      </c>
      <c r="L1091" s="13">
        <f t="shared" si="1670"/>
        <v>0</v>
      </c>
      <c r="M1091" s="13">
        <f t="shared" si="1670"/>
        <v>166</v>
      </c>
      <c r="N1091" s="13">
        <f t="shared" si="1670"/>
        <v>0</v>
      </c>
      <c r="O1091" s="13">
        <f t="shared" si="1670"/>
        <v>0</v>
      </c>
      <c r="P1091" s="13">
        <f t="shared" si="1670"/>
        <v>0</v>
      </c>
      <c r="Q1091" s="13">
        <f t="shared" si="1670"/>
        <v>0</v>
      </c>
      <c r="R1091" s="13">
        <f t="shared" si="1670"/>
        <v>0</v>
      </c>
      <c r="S1091" s="13">
        <f t="shared" si="1671"/>
        <v>166</v>
      </c>
      <c r="T1091" s="13">
        <f t="shared" si="1671"/>
        <v>0</v>
      </c>
      <c r="U1091" s="13">
        <f t="shared" si="1671"/>
        <v>0</v>
      </c>
      <c r="V1091" s="13">
        <f t="shared" si="1671"/>
        <v>0</v>
      </c>
      <c r="W1091" s="13">
        <f t="shared" si="1671"/>
        <v>0</v>
      </c>
      <c r="X1091" s="13">
        <f t="shared" si="1671"/>
        <v>0</v>
      </c>
      <c r="Y1091" s="13">
        <f t="shared" si="1671"/>
        <v>166</v>
      </c>
      <c r="Z1091" s="13">
        <f t="shared" si="1671"/>
        <v>0</v>
      </c>
      <c r="AA1091" s="13">
        <f t="shared" si="1671"/>
        <v>0</v>
      </c>
      <c r="AB1091" s="13">
        <f t="shared" si="1671"/>
        <v>0</v>
      </c>
      <c r="AC1091" s="13">
        <f t="shared" si="1671"/>
        <v>0</v>
      </c>
      <c r="AD1091" s="13">
        <f t="shared" si="1671"/>
        <v>0</v>
      </c>
      <c r="AE1091" s="13">
        <f t="shared" si="1671"/>
        <v>166</v>
      </c>
      <c r="AF1091" s="13">
        <f t="shared" si="1671"/>
        <v>0</v>
      </c>
      <c r="AG1091" s="13">
        <f t="shared" si="1672"/>
        <v>0</v>
      </c>
      <c r="AH1091" s="13">
        <f t="shared" si="1672"/>
        <v>0</v>
      </c>
      <c r="AI1091" s="13">
        <f t="shared" si="1672"/>
        <v>0</v>
      </c>
      <c r="AJ1091" s="13">
        <f t="shared" si="1672"/>
        <v>0</v>
      </c>
      <c r="AK1091" s="81">
        <f t="shared" si="1672"/>
        <v>166</v>
      </c>
      <c r="AL1091" s="81">
        <f t="shared" si="1672"/>
        <v>0</v>
      </c>
      <c r="AM1091" s="13">
        <f t="shared" si="1672"/>
        <v>0</v>
      </c>
      <c r="AN1091" s="13">
        <f t="shared" si="1672"/>
        <v>0</v>
      </c>
      <c r="AO1091" s="13">
        <f t="shared" si="1672"/>
        <v>0</v>
      </c>
      <c r="AP1091" s="13">
        <f t="shared" si="1672"/>
        <v>0</v>
      </c>
      <c r="AQ1091" s="13">
        <f t="shared" si="1672"/>
        <v>166</v>
      </c>
      <c r="AR1091" s="13">
        <f t="shared" si="1672"/>
        <v>0</v>
      </c>
      <c r="AS1091" s="13">
        <f t="shared" si="1673"/>
        <v>0</v>
      </c>
      <c r="AT1091" s="13">
        <f t="shared" si="1673"/>
        <v>0</v>
      </c>
      <c r="AU1091" s="13">
        <f t="shared" si="1673"/>
        <v>0</v>
      </c>
      <c r="AV1091" s="13">
        <f t="shared" si="1673"/>
        <v>0</v>
      </c>
      <c r="AW1091" s="13">
        <f t="shared" si="1673"/>
        <v>166</v>
      </c>
      <c r="AX1091" s="13">
        <f t="shared" si="1673"/>
        <v>0</v>
      </c>
    </row>
    <row r="1092" spans="1:50" ht="33" hidden="1" x14ac:dyDescent="0.25">
      <c r="A1092" s="60" t="s">
        <v>377</v>
      </c>
      <c r="B1092" s="16" t="s">
        <v>361</v>
      </c>
      <c r="C1092" s="16" t="s">
        <v>165</v>
      </c>
      <c r="D1092" s="16" t="s">
        <v>165</v>
      </c>
      <c r="E1092" s="16" t="s">
        <v>435</v>
      </c>
      <c r="F1092" s="16"/>
      <c r="G1092" s="13">
        <f t="shared" si="1670"/>
        <v>166</v>
      </c>
      <c r="H1092" s="13">
        <f t="shared" si="1670"/>
        <v>0</v>
      </c>
      <c r="I1092" s="13">
        <f t="shared" si="1670"/>
        <v>0</v>
      </c>
      <c r="J1092" s="13">
        <f t="shared" si="1670"/>
        <v>0</v>
      </c>
      <c r="K1092" s="13">
        <f t="shared" si="1670"/>
        <v>0</v>
      </c>
      <c r="L1092" s="13">
        <f t="shared" si="1670"/>
        <v>0</v>
      </c>
      <c r="M1092" s="13">
        <f t="shared" si="1670"/>
        <v>166</v>
      </c>
      <c r="N1092" s="13">
        <f t="shared" si="1670"/>
        <v>0</v>
      </c>
      <c r="O1092" s="13">
        <f t="shared" si="1670"/>
        <v>0</v>
      </c>
      <c r="P1092" s="13">
        <f t="shared" si="1670"/>
        <v>0</v>
      </c>
      <c r="Q1092" s="13">
        <f t="shared" si="1670"/>
        <v>0</v>
      </c>
      <c r="R1092" s="13">
        <f t="shared" si="1670"/>
        <v>0</v>
      </c>
      <c r="S1092" s="13">
        <f t="shared" si="1671"/>
        <v>166</v>
      </c>
      <c r="T1092" s="13">
        <f t="shared" si="1671"/>
        <v>0</v>
      </c>
      <c r="U1092" s="13">
        <f t="shared" si="1671"/>
        <v>0</v>
      </c>
      <c r="V1092" s="13">
        <f t="shared" si="1671"/>
        <v>0</v>
      </c>
      <c r="W1092" s="13">
        <f t="shared" si="1671"/>
        <v>0</v>
      </c>
      <c r="X1092" s="13">
        <f t="shared" si="1671"/>
        <v>0</v>
      </c>
      <c r="Y1092" s="13">
        <f t="shared" si="1671"/>
        <v>166</v>
      </c>
      <c r="Z1092" s="13">
        <f t="shared" si="1671"/>
        <v>0</v>
      </c>
      <c r="AA1092" s="13">
        <f t="shared" si="1671"/>
        <v>0</v>
      </c>
      <c r="AB1092" s="13">
        <f t="shared" si="1671"/>
        <v>0</v>
      </c>
      <c r="AC1092" s="13">
        <f t="shared" si="1671"/>
        <v>0</v>
      </c>
      <c r="AD1092" s="13">
        <f t="shared" si="1671"/>
        <v>0</v>
      </c>
      <c r="AE1092" s="13">
        <f t="shared" si="1671"/>
        <v>166</v>
      </c>
      <c r="AF1092" s="13">
        <f t="shared" si="1671"/>
        <v>0</v>
      </c>
      <c r="AG1092" s="13">
        <f t="shared" si="1672"/>
        <v>0</v>
      </c>
      <c r="AH1092" s="13">
        <f t="shared" si="1672"/>
        <v>0</v>
      </c>
      <c r="AI1092" s="13">
        <f t="shared" si="1672"/>
        <v>0</v>
      </c>
      <c r="AJ1092" s="13">
        <f t="shared" si="1672"/>
        <v>0</v>
      </c>
      <c r="AK1092" s="81">
        <f t="shared" si="1672"/>
        <v>166</v>
      </c>
      <c r="AL1092" s="81">
        <f t="shared" si="1672"/>
        <v>0</v>
      </c>
      <c r="AM1092" s="13">
        <f t="shared" si="1672"/>
        <v>0</v>
      </c>
      <c r="AN1092" s="13">
        <f t="shared" si="1672"/>
        <v>0</v>
      </c>
      <c r="AO1092" s="13">
        <f t="shared" si="1672"/>
        <v>0</v>
      </c>
      <c r="AP1092" s="13">
        <f t="shared" si="1672"/>
        <v>0</v>
      </c>
      <c r="AQ1092" s="13">
        <f t="shared" si="1672"/>
        <v>166</v>
      </c>
      <c r="AR1092" s="13">
        <f t="shared" si="1672"/>
        <v>0</v>
      </c>
      <c r="AS1092" s="13">
        <f t="shared" si="1673"/>
        <v>0</v>
      </c>
      <c r="AT1092" s="13">
        <f t="shared" si="1673"/>
        <v>0</v>
      </c>
      <c r="AU1092" s="13">
        <f t="shared" si="1673"/>
        <v>0</v>
      </c>
      <c r="AV1092" s="13">
        <f t="shared" si="1673"/>
        <v>0</v>
      </c>
      <c r="AW1092" s="13">
        <f t="shared" si="1673"/>
        <v>166</v>
      </c>
      <c r="AX1092" s="13">
        <f t="shared" si="1673"/>
        <v>0</v>
      </c>
    </row>
    <row r="1093" spans="1:50" ht="33" hidden="1" x14ac:dyDescent="0.25">
      <c r="A1093" s="60" t="s">
        <v>12</v>
      </c>
      <c r="B1093" s="16" t="s">
        <v>361</v>
      </c>
      <c r="C1093" s="16" t="s">
        <v>165</v>
      </c>
      <c r="D1093" s="16" t="s">
        <v>165</v>
      </c>
      <c r="E1093" s="16" t="s">
        <v>435</v>
      </c>
      <c r="F1093" s="16" t="s">
        <v>13</v>
      </c>
      <c r="G1093" s="13">
        <f t="shared" si="1670"/>
        <v>166</v>
      </c>
      <c r="H1093" s="13">
        <f t="shared" si="1670"/>
        <v>0</v>
      </c>
      <c r="I1093" s="13">
        <f t="shared" si="1670"/>
        <v>0</v>
      </c>
      <c r="J1093" s="13">
        <f t="shared" si="1670"/>
        <v>0</v>
      </c>
      <c r="K1093" s="13">
        <f t="shared" si="1670"/>
        <v>0</v>
      </c>
      <c r="L1093" s="13">
        <f t="shared" si="1670"/>
        <v>0</v>
      </c>
      <c r="M1093" s="13">
        <f t="shared" si="1670"/>
        <v>166</v>
      </c>
      <c r="N1093" s="13">
        <f t="shared" si="1670"/>
        <v>0</v>
      </c>
      <c r="O1093" s="13">
        <f t="shared" si="1670"/>
        <v>0</v>
      </c>
      <c r="P1093" s="13">
        <f t="shared" si="1670"/>
        <v>0</v>
      </c>
      <c r="Q1093" s="13">
        <f t="shared" si="1670"/>
        <v>0</v>
      </c>
      <c r="R1093" s="13">
        <f t="shared" si="1670"/>
        <v>0</v>
      </c>
      <c r="S1093" s="13">
        <f t="shared" si="1671"/>
        <v>166</v>
      </c>
      <c r="T1093" s="13">
        <f t="shared" si="1671"/>
        <v>0</v>
      </c>
      <c r="U1093" s="13">
        <f t="shared" si="1671"/>
        <v>0</v>
      </c>
      <c r="V1093" s="13">
        <f t="shared" si="1671"/>
        <v>0</v>
      </c>
      <c r="W1093" s="13">
        <f t="shared" si="1671"/>
        <v>0</v>
      </c>
      <c r="X1093" s="13">
        <f t="shared" si="1671"/>
        <v>0</v>
      </c>
      <c r="Y1093" s="13">
        <f t="shared" si="1671"/>
        <v>166</v>
      </c>
      <c r="Z1093" s="13">
        <f t="shared" si="1671"/>
        <v>0</v>
      </c>
      <c r="AA1093" s="13">
        <f t="shared" si="1671"/>
        <v>0</v>
      </c>
      <c r="AB1093" s="13">
        <f t="shared" si="1671"/>
        <v>0</v>
      </c>
      <c r="AC1093" s="13">
        <f t="shared" si="1671"/>
        <v>0</v>
      </c>
      <c r="AD1093" s="13">
        <f t="shared" si="1671"/>
        <v>0</v>
      </c>
      <c r="AE1093" s="13">
        <f t="shared" si="1671"/>
        <v>166</v>
      </c>
      <c r="AF1093" s="13">
        <f t="shared" si="1671"/>
        <v>0</v>
      </c>
      <c r="AG1093" s="13">
        <f t="shared" si="1672"/>
        <v>0</v>
      </c>
      <c r="AH1093" s="13">
        <f t="shared" si="1672"/>
        <v>0</v>
      </c>
      <c r="AI1093" s="13">
        <f t="shared" si="1672"/>
        <v>0</v>
      </c>
      <c r="AJ1093" s="13">
        <f t="shared" si="1672"/>
        <v>0</v>
      </c>
      <c r="AK1093" s="81">
        <f t="shared" si="1672"/>
        <v>166</v>
      </c>
      <c r="AL1093" s="81">
        <f t="shared" si="1672"/>
        <v>0</v>
      </c>
      <c r="AM1093" s="13">
        <f t="shared" si="1672"/>
        <v>0</v>
      </c>
      <c r="AN1093" s="13">
        <f t="shared" si="1672"/>
        <v>0</v>
      </c>
      <c r="AO1093" s="13">
        <f t="shared" si="1672"/>
        <v>0</v>
      </c>
      <c r="AP1093" s="13">
        <f t="shared" si="1672"/>
        <v>0</v>
      </c>
      <c r="AQ1093" s="13">
        <f t="shared" si="1672"/>
        <v>166</v>
      </c>
      <c r="AR1093" s="13">
        <f t="shared" si="1672"/>
        <v>0</v>
      </c>
      <c r="AS1093" s="13">
        <f t="shared" si="1673"/>
        <v>0</v>
      </c>
      <c r="AT1093" s="13">
        <f t="shared" si="1673"/>
        <v>0</v>
      </c>
      <c r="AU1093" s="13">
        <f t="shared" si="1673"/>
        <v>0</v>
      </c>
      <c r="AV1093" s="13">
        <f t="shared" si="1673"/>
        <v>0</v>
      </c>
      <c r="AW1093" s="13">
        <f t="shared" si="1673"/>
        <v>166</v>
      </c>
      <c r="AX1093" s="13">
        <f t="shared" si="1673"/>
        <v>0</v>
      </c>
    </row>
    <row r="1094" spans="1:50" hidden="1" x14ac:dyDescent="0.25">
      <c r="A1094" s="60" t="s">
        <v>14</v>
      </c>
      <c r="B1094" s="16" t="s">
        <v>361</v>
      </c>
      <c r="C1094" s="16" t="s">
        <v>165</v>
      </c>
      <c r="D1094" s="16" t="s">
        <v>165</v>
      </c>
      <c r="E1094" s="16" t="s">
        <v>435</v>
      </c>
      <c r="F1094" s="16" t="s">
        <v>37</v>
      </c>
      <c r="G1094" s="13">
        <v>166</v>
      </c>
      <c r="H1094" s="13"/>
      <c r="I1094" s="13"/>
      <c r="J1094" s="13"/>
      <c r="K1094" s="13"/>
      <c r="L1094" s="13"/>
      <c r="M1094" s="13">
        <f>G1094+I1094+J1094+K1094+L1094</f>
        <v>166</v>
      </c>
      <c r="N1094" s="13">
        <f>H1094+J1094</f>
        <v>0</v>
      </c>
      <c r="O1094" s="13"/>
      <c r="P1094" s="13"/>
      <c r="Q1094" s="13"/>
      <c r="R1094" s="13"/>
      <c r="S1094" s="13">
        <f>M1094+O1094+P1094+Q1094+R1094</f>
        <v>166</v>
      </c>
      <c r="T1094" s="13">
        <f>N1094+P1094</f>
        <v>0</v>
      </c>
      <c r="U1094" s="13"/>
      <c r="V1094" s="13"/>
      <c r="W1094" s="13"/>
      <c r="X1094" s="13"/>
      <c r="Y1094" s="13">
        <f>S1094+U1094+V1094+W1094+X1094</f>
        <v>166</v>
      </c>
      <c r="Z1094" s="13">
        <f>T1094+V1094</f>
        <v>0</v>
      </c>
      <c r="AA1094" s="13"/>
      <c r="AB1094" s="13"/>
      <c r="AC1094" s="13"/>
      <c r="AD1094" s="13"/>
      <c r="AE1094" s="13">
        <f>Y1094+AA1094+AB1094+AC1094+AD1094</f>
        <v>166</v>
      </c>
      <c r="AF1094" s="13">
        <f>Z1094+AB1094</f>
        <v>0</v>
      </c>
      <c r="AG1094" s="13"/>
      <c r="AH1094" s="13"/>
      <c r="AI1094" s="13"/>
      <c r="AJ1094" s="13"/>
      <c r="AK1094" s="81">
        <f>AE1094+AG1094+AH1094+AI1094+AJ1094</f>
        <v>166</v>
      </c>
      <c r="AL1094" s="81">
        <f>AF1094+AH1094</f>
        <v>0</v>
      </c>
      <c r="AM1094" s="13"/>
      <c r="AN1094" s="13"/>
      <c r="AO1094" s="13"/>
      <c r="AP1094" s="13"/>
      <c r="AQ1094" s="13">
        <f>AK1094+AM1094+AN1094+AO1094+AP1094</f>
        <v>166</v>
      </c>
      <c r="AR1094" s="13">
        <f>AL1094+AN1094</f>
        <v>0</v>
      </c>
      <c r="AS1094" s="13"/>
      <c r="AT1094" s="13"/>
      <c r="AU1094" s="13"/>
      <c r="AV1094" s="13"/>
      <c r="AW1094" s="13">
        <f>AQ1094+AS1094+AT1094+AU1094+AV1094</f>
        <v>166</v>
      </c>
      <c r="AX1094" s="13">
        <f>AR1094+AT1094</f>
        <v>0</v>
      </c>
    </row>
    <row r="1095" spans="1:50" ht="49.5" hidden="1" x14ac:dyDescent="0.25">
      <c r="A1095" s="77" t="s">
        <v>374</v>
      </c>
      <c r="B1095" s="16" t="s">
        <v>361</v>
      </c>
      <c r="C1095" s="16" t="s">
        <v>165</v>
      </c>
      <c r="D1095" s="16" t="s">
        <v>165</v>
      </c>
      <c r="E1095" s="16" t="s">
        <v>450</v>
      </c>
      <c r="F1095" s="16"/>
      <c r="G1095" s="13">
        <f t="shared" si="1670"/>
        <v>680</v>
      </c>
      <c r="H1095" s="13">
        <f t="shared" si="1670"/>
        <v>0</v>
      </c>
      <c r="I1095" s="13">
        <f t="shared" si="1670"/>
        <v>0</v>
      </c>
      <c r="J1095" s="13">
        <f t="shared" si="1670"/>
        <v>0</v>
      </c>
      <c r="K1095" s="13">
        <f t="shared" si="1670"/>
        <v>0</v>
      </c>
      <c r="L1095" s="13">
        <f t="shared" si="1670"/>
        <v>0</v>
      </c>
      <c r="M1095" s="13">
        <f t="shared" si="1670"/>
        <v>680</v>
      </c>
      <c r="N1095" s="13">
        <f t="shared" si="1670"/>
        <v>0</v>
      </c>
      <c r="O1095" s="13">
        <f t="shared" si="1670"/>
        <v>0</v>
      </c>
      <c r="P1095" s="13">
        <f t="shared" si="1670"/>
        <v>0</v>
      </c>
      <c r="Q1095" s="13">
        <f t="shared" si="1670"/>
        <v>0</v>
      </c>
      <c r="R1095" s="13">
        <f t="shared" si="1670"/>
        <v>0</v>
      </c>
      <c r="S1095" s="13">
        <f t="shared" si="1671"/>
        <v>680</v>
      </c>
      <c r="T1095" s="13">
        <f t="shared" si="1671"/>
        <v>0</v>
      </c>
      <c r="U1095" s="13">
        <f t="shared" si="1671"/>
        <v>0</v>
      </c>
      <c r="V1095" s="13">
        <f t="shared" si="1671"/>
        <v>0</v>
      </c>
      <c r="W1095" s="13">
        <f t="shared" si="1671"/>
        <v>0</v>
      </c>
      <c r="X1095" s="13">
        <f t="shared" si="1671"/>
        <v>0</v>
      </c>
      <c r="Y1095" s="13">
        <f t="shared" si="1671"/>
        <v>680</v>
      </c>
      <c r="Z1095" s="13">
        <f t="shared" si="1671"/>
        <v>0</v>
      </c>
      <c r="AA1095" s="13">
        <f t="shared" si="1671"/>
        <v>0</v>
      </c>
      <c r="AB1095" s="13">
        <f t="shared" si="1671"/>
        <v>0</v>
      </c>
      <c r="AC1095" s="13">
        <f t="shared" si="1671"/>
        <v>0</v>
      </c>
      <c r="AD1095" s="13">
        <f t="shared" si="1671"/>
        <v>0</v>
      </c>
      <c r="AE1095" s="13">
        <f t="shared" si="1671"/>
        <v>680</v>
      </c>
      <c r="AF1095" s="13">
        <f t="shared" si="1671"/>
        <v>0</v>
      </c>
      <c r="AG1095" s="13">
        <f t="shared" si="1672"/>
        <v>0</v>
      </c>
      <c r="AH1095" s="13">
        <f t="shared" si="1672"/>
        <v>0</v>
      </c>
      <c r="AI1095" s="13">
        <f t="shared" si="1672"/>
        <v>0</v>
      </c>
      <c r="AJ1095" s="13">
        <f t="shared" si="1672"/>
        <v>0</v>
      </c>
      <c r="AK1095" s="81">
        <f t="shared" si="1672"/>
        <v>680</v>
      </c>
      <c r="AL1095" s="81">
        <f t="shared" si="1672"/>
        <v>0</v>
      </c>
      <c r="AM1095" s="13">
        <f t="shared" si="1672"/>
        <v>0</v>
      </c>
      <c r="AN1095" s="13">
        <f t="shared" si="1672"/>
        <v>0</v>
      </c>
      <c r="AO1095" s="13">
        <f t="shared" si="1672"/>
        <v>0</v>
      </c>
      <c r="AP1095" s="13">
        <f t="shared" si="1672"/>
        <v>0</v>
      </c>
      <c r="AQ1095" s="13">
        <f t="shared" si="1672"/>
        <v>680</v>
      </c>
      <c r="AR1095" s="13">
        <f t="shared" si="1672"/>
        <v>0</v>
      </c>
      <c r="AS1095" s="13">
        <f t="shared" si="1673"/>
        <v>0</v>
      </c>
      <c r="AT1095" s="13">
        <f t="shared" si="1673"/>
        <v>0</v>
      </c>
      <c r="AU1095" s="13">
        <f t="shared" si="1673"/>
        <v>0</v>
      </c>
      <c r="AV1095" s="13">
        <f t="shared" si="1673"/>
        <v>0</v>
      </c>
      <c r="AW1095" s="13">
        <f t="shared" si="1673"/>
        <v>680</v>
      </c>
      <c r="AX1095" s="13">
        <f t="shared" si="1673"/>
        <v>0</v>
      </c>
    </row>
    <row r="1096" spans="1:50" ht="33" hidden="1" x14ac:dyDescent="0.25">
      <c r="A1096" s="60" t="s">
        <v>84</v>
      </c>
      <c r="B1096" s="16" t="s">
        <v>361</v>
      </c>
      <c r="C1096" s="16" t="s">
        <v>165</v>
      </c>
      <c r="D1096" s="16" t="s">
        <v>165</v>
      </c>
      <c r="E1096" s="16" t="s">
        <v>455</v>
      </c>
      <c r="F1096" s="16"/>
      <c r="G1096" s="13">
        <f t="shared" si="1670"/>
        <v>680</v>
      </c>
      <c r="H1096" s="13">
        <f t="shared" si="1670"/>
        <v>0</v>
      </c>
      <c r="I1096" s="13">
        <f t="shared" si="1670"/>
        <v>0</v>
      </c>
      <c r="J1096" s="13">
        <f t="shared" si="1670"/>
        <v>0</v>
      </c>
      <c r="K1096" s="13">
        <f t="shared" si="1670"/>
        <v>0</v>
      </c>
      <c r="L1096" s="13">
        <f t="shared" si="1670"/>
        <v>0</v>
      </c>
      <c r="M1096" s="13">
        <f t="shared" si="1670"/>
        <v>680</v>
      </c>
      <c r="N1096" s="13">
        <f t="shared" si="1670"/>
        <v>0</v>
      </c>
      <c r="O1096" s="13">
        <f t="shared" si="1670"/>
        <v>0</v>
      </c>
      <c r="P1096" s="13">
        <f t="shared" si="1670"/>
        <v>0</v>
      </c>
      <c r="Q1096" s="13">
        <f t="shared" si="1670"/>
        <v>0</v>
      </c>
      <c r="R1096" s="13">
        <f t="shared" si="1670"/>
        <v>0</v>
      </c>
      <c r="S1096" s="13">
        <f t="shared" si="1671"/>
        <v>680</v>
      </c>
      <c r="T1096" s="13">
        <f t="shared" si="1671"/>
        <v>0</v>
      </c>
      <c r="U1096" s="13">
        <f t="shared" si="1671"/>
        <v>0</v>
      </c>
      <c r="V1096" s="13">
        <f t="shared" si="1671"/>
        <v>0</v>
      </c>
      <c r="W1096" s="13">
        <f t="shared" si="1671"/>
        <v>0</v>
      </c>
      <c r="X1096" s="13">
        <f t="shared" si="1671"/>
        <v>0</v>
      </c>
      <c r="Y1096" s="13">
        <f t="shared" si="1671"/>
        <v>680</v>
      </c>
      <c r="Z1096" s="13">
        <f t="shared" si="1671"/>
        <v>0</v>
      </c>
      <c r="AA1096" s="13">
        <f t="shared" si="1671"/>
        <v>0</v>
      </c>
      <c r="AB1096" s="13">
        <f t="shared" si="1671"/>
        <v>0</v>
      </c>
      <c r="AC1096" s="13">
        <f t="shared" si="1671"/>
        <v>0</v>
      </c>
      <c r="AD1096" s="13">
        <f t="shared" si="1671"/>
        <v>0</v>
      </c>
      <c r="AE1096" s="13">
        <f t="shared" si="1671"/>
        <v>680</v>
      </c>
      <c r="AF1096" s="13">
        <f t="shared" si="1671"/>
        <v>0</v>
      </c>
      <c r="AG1096" s="13">
        <f t="shared" si="1672"/>
        <v>0</v>
      </c>
      <c r="AH1096" s="13">
        <f t="shared" si="1672"/>
        <v>0</v>
      </c>
      <c r="AI1096" s="13">
        <f t="shared" si="1672"/>
        <v>0</v>
      </c>
      <c r="AJ1096" s="13">
        <f t="shared" si="1672"/>
        <v>0</v>
      </c>
      <c r="AK1096" s="81">
        <f t="shared" si="1672"/>
        <v>680</v>
      </c>
      <c r="AL1096" s="81">
        <f t="shared" si="1672"/>
        <v>0</v>
      </c>
      <c r="AM1096" s="13">
        <f t="shared" si="1672"/>
        <v>0</v>
      </c>
      <c r="AN1096" s="13">
        <f t="shared" si="1672"/>
        <v>0</v>
      </c>
      <c r="AO1096" s="13">
        <f t="shared" si="1672"/>
        <v>0</v>
      </c>
      <c r="AP1096" s="13">
        <f t="shared" si="1672"/>
        <v>0</v>
      </c>
      <c r="AQ1096" s="13">
        <f t="shared" si="1672"/>
        <v>680</v>
      </c>
      <c r="AR1096" s="13">
        <f t="shared" si="1672"/>
        <v>0</v>
      </c>
      <c r="AS1096" s="13">
        <f t="shared" si="1673"/>
        <v>0</v>
      </c>
      <c r="AT1096" s="13">
        <f t="shared" si="1673"/>
        <v>0</v>
      </c>
      <c r="AU1096" s="13">
        <f t="shared" si="1673"/>
        <v>0</v>
      </c>
      <c r="AV1096" s="13">
        <f t="shared" si="1673"/>
        <v>0</v>
      </c>
      <c r="AW1096" s="13">
        <f t="shared" si="1673"/>
        <v>680</v>
      </c>
      <c r="AX1096" s="13">
        <f t="shared" si="1673"/>
        <v>0</v>
      </c>
    </row>
    <row r="1097" spans="1:50" ht="33" hidden="1" x14ac:dyDescent="0.25">
      <c r="A1097" s="60" t="s">
        <v>377</v>
      </c>
      <c r="B1097" s="16" t="s">
        <v>361</v>
      </c>
      <c r="C1097" s="16" t="s">
        <v>165</v>
      </c>
      <c r="D1097" s="16" t="s">
        <v>165</v>
      </c>
      <c r="E1097" s="16" t="s">
        <v>456</v>
      </c>
      <c r="F1097" s="16"/>
      <c r="G1097" s="13">
        <f t="shared" si="1670"/>
        <v>680</v>
      </c>
      <c r="H1097" s="13">
        <f t="shared" si="1670"/>
        <v>0</v>
      </c>
      <c r="I1097" s="13">
        <f t="shared" si="1670"/>
        <v>0</v>
      </c>
      <c r="J1097" s="13">
        <f t="shared" si="1670"/>
        <v>0</v>
      </c>
      <c r="K1097" s="13">
        <f t="shared" si="1670"/>
        <v>0</v>
      </c>
      <c r="L1097" s="13">
        <f t="shared" si="1670"/>
        <v>0</v>
      </c>
      <c r="M1097" s="13">
        <f t="shared" si="1670"/>
        <v>680</v>
      </c>
      <c r="N1097" s="13">
        <f t="shared" si="1670"/>
        <v>0</v>
      </c>
      <c r="O1097" s="13">
        <f t="shared" si="1670"/>
        <v>0</v>
      </c>
      <c r="P1097" s="13">
        <f t="shared" si="1670"/>
        <v>0</v>
      </c>
      <c r="Q1097" s="13">
        <f t="shared" si="1670"/>
        <v>0</v>
      </c>
      <c r="R1097" s="13">
        <f t="shared" si="1670"/>
        <v>0</v>
      </c>
      <c r="S1097" s="13">
        <f t="shared" si="1671"/>
        <v>680</v>
      </c>
      <c r="T1097" s="13">
        <f t="shared" si="1671"/>
        <v>0</v>
      </c>
      <c r="U1097" s="13">
        <f t="shared" si="1671"/>
        <v>0</v>
      </c>
      <c r="V1097" s="13">
        <f t="shared" si="1671"/>
        <v>0</v>
      </c>
      <c r="W1097" s="13">
        <f t="shared" si="1671"/>
        <v>0</v>
      </c>
      <c r="X1097" s="13">
        <f t="shared" si="1671"/>
        <v>0</v>
      </c>
      <c r="Y1097" s="13">
        <f t="shared" si="1671"/>
        <v>680</v>
      </c>
      <c r="Z1097" s="13">
        <f t="shared" si="1671"/>
        <v>0</v>
      </c>
      <c r="AA1097" s="13">
        <f t="shared" si="1671"/>
        <v>0</v>
      </c>
      <c r="AB1097" s="13">
        <f t="shared" si="1671"/>
        <v>0</v>
      </c>
      <c r="AC1097" s="13">
        <f t="shared" si="1671"/>
        <v>0</v>
      </c>
      <c r="AD1097" s="13">
        <f t="shared" si="1671"/>
        <v>0</v>
      </c>
      <c r="AE1097" s="13">
        <f t="shared" si="1671"/>
        <v>680</v>
      </c>
      <c r="AF1097" s="13">
        <f t="shared" si="1671"/>
        <v>0</v>
      </c>
      <c r="AG1097" s="13">
        <f t="shared" si="1672"/>
        <v>0</v>
      </c>
      <c r="AH1097" s="13">
        <f t="shared" si="1672"/>
        <v>0</v>
      </c>
      <c r="AI1097" s="13">
        <f t="shared" si="1672"/>
        <v>0</v>
      </c>
      <c r="AJ1097" s="13">
        <f t="shared" si="1672"/>
        <v>0</v>
      </c>
      <c r="AK1097" s="81">
        <f t="shared" si="1672"/>
        <v>680</v>
      </c>
      <c r="AL1097" s="81">
        <f t="shared" si="1672"/>
        <v>0</v>
      </c>
      <c r="AM1097" s="13">
        <f t="shared" si="1672"/>
        <v>0</v>
      </c>
      <c r="AN1097" s="13">
        <f t="shared" si="1672"/>
        <v>0</v>
      </c>
      <c r="AO1097" s="13">
        <f t="shared" si="1672"/>
        <v>0</v>
      </c>
      <c r="AP1097" s="13">
        <f t="shared" si="1672"/>
        <v>0</v>
      </c>
      <c r="AQ1097" s="13">
        <f t="shared" si="1672"/>
        <v>680</v>
      </c>
      <c r="AR1097" s="13">
        <f t="shared" si="1672"/>
        <v>0</v>
      </c>
      <c r="AS1097" s="13">
        <f t="shared" si="1673"/>
        <v>0</v>
      </c>
      <c r="AT1097" s="13">
        <f t="shared" si="1673"/>
        <v>0</v>
      </c>
      <c r="AU1097" s="13">
        <f t="shared" si="1673"/>
        <v>0</v>
      </c>
      <c r="AV1097" s="13">
        <f t="shared" si="1673"/>
        <v>0</v>
      </c>
      <c r="AW1097" s="13">
        <f t="shared" si="1673"/>
        <v>680</v>
      </c>
      <c r="AX1097" s="13">
        <f t="shared" si="1673"/>
        <v>0</v>
      </c>
    </row>
    <row r="1098" spans="1:50" ht="33" hidden="1" x14ac:dyDescent="0.25">
      <c r="A1098" s="60" t="s">
        <v>12</v>
      </c>
      <c r="B1098" s="16" t="s">
        <v>361</v>
      </c>
      <c r="C1098" s="16" t="s">
        <v>165</v>
      </c>
      <c r="D1098" s="16" t="s">
        <v>165</v>
      </c>
      <c r="E1098" s="16" t="s">
        <v>456</v>
      </c>
      <c r="F1098" s="16" t="s">
        <v>13</v>
      </c>
      <c r="G1098" s="13">
        <f t="shared" si="1670"/>
        <v>680</v>
      </c>
      <c r="H1098" s="13">
        <f t="shared" si="1670"/>
        <v>0</v>
      </c>
      <c r="I1098" s="13">
        <f t="shared" si="1670"/>
        <v>0</v>
      </c>
      <c r="J1098" s="13">
        <f t="shared" si="1670"/>
        <v>0</v>
      </c>
      <c r="K1098" s="13">
        <f t="shared" si="1670"/>
        <v>0</v>
      </c>
      <c r="L1098" s="13">
        <f t="shared" si="1670"/>
        <v>0</v>
      </c>
      <c r="M1098" s="13">
        <f t="shared" si="1670"/>
        <v>680</v>
      </c>
      <c r="N1098" s="13">
        <f t="shared" si="1670"/>
        <v>0</v>
      </c>
      <c r="O1098" s="13">
        <f t="shared" si="1670"/>
        <v>0</v>
      </c>
      <c r="P1098" s="13">
        <f t="shared" si="1670"/>
        <v>0</v>
      </c>
      <c r="Q1098" s="13">
        <f t="shared" si="1670"/>
        <v>0</v>
      </c>
      <c r="R1098" s="13">
        <f t="shared" si="1670"/>
        <v>0</v>
      </c>
      <c r="S1098" s="13">
        <f t="shared" si="1671"/>
        <v>680</v>
      </c>
      <c r="T1098" s="13">
        <f t="shared" si="1671"/>
        <v>0</v>
      </c>
      <c r="U1098" s="13">
        <f t="shared" si="1671"/>
        <v>0</v>
      </c>
      <c r="V1098" s="13">
        <f t="shared" si="1671"/>
        <v>0</v>
      </c>
      <c r="W1098" s="13">
        <f t="shared" si="1671"/>
        <v>0</v>
      </c>
      <c r="X1098" s="13">
        <f t="shared" si="1671"/>
        <v>0</v>
      </c>
      <c r="Y1098" s="13">
        <f t="shared" si="1671"/>
        <v>680</v>
      </c>
      <c r="Z1098" s="13">
        <f t="shared" si="1671"/>
        <v>0</v>
      </c>
      <c r="AA1098" s="13">
        <f t="shared" si="1671"/>
        <v>0</v>
      </c>
      <c r="AB1098" s="13">
        <f t="shared" si="1671"/>
        <v>0</v>
      </c>
      <c r="AC1098" s="13">
        <f t="shared" si="1671"/>
        <v>0</v>
      </c>
      <c r="AD1098" s="13">
        <f t="shared" si="1671"/>
        <v>0</v>
      </c>
      <c r="AE1098" s="13">
        <f t="shared" si="1671"/>
        <v>680</v>
      </c>
      <c r="AF1098" s="13">
        <f t="shared" si="1671"/>
        <v>0</v>
      </c>
      <c r="AG1098" s="13">
        <f t="shared" si="1672"/>
        <v>0</v>
      </c>
      <c r="AH1098" s="13">
        <f t="shared" si="1672"/>
        <v>0</v>
      </c>
      <c r="AI1098" s="13">
        <f t="shared" si="1672"/>
        <v>0</v>
      </c>
      <c r="AJ1098" s="13">
        <f t="shared" si="1672"/>
        <v>0</v>
      </c>
      <c r="AK1098" s="81">
        <f t="shared" si="1672"/>
        <v>680</v>
      </c>
      <c r="AL1098" s="81">
        <f t="shared" si="1672"/>
        <v>0</v>
      </c>
      <c r="AM1098" s="13">
        <f t="shared" si="1672"/>
        <v>0</v>
      </c>
      <c r="AN1098" s="13">
        <f t="shared" si="1672"/>
        <v>0</v>
      </c>
      <c r="AO1098" s="13">
        <f t="shared" si="1672"/>
        <v>0</v>
      </c>
      <c r="AP1098" s="13">
        <f t="shared" si="1672"/>
        <v>0</v>
      </c>
      <c r="AQ1098" s="13">
        <f t="shared" si="1672"/>
        <v>680</v>
      </c>
      <c r="AR1098" s="13">
        <f t="shared" si="1672"/>
        <v>0</v>
      </c>
      <c r="AS1098" s="13">
        <f t="shared" si="1673"/>
        <v>0</v>
      </c>
      <c r="AT1098" s="13">
        <f t="shared" si="1673"/>
        <v>0</v>
      </c>
      <c r="AU1098" s="13">
        <f t="shared" si="1673"/>
        <v>0</v>
      </c>
      <c r="AV1098" s="13">
        <f t="shared" si="1673"/>
        <v>0</v>
      </c>
      <c r="AW1098" s="13">
        <f t="shared" si="1673"/>
        <v>680</v>
      </c>
      <c r="AX1098" s="13">
        <f t="shared" si="1673"/>
        <v>0</v>
      </c>
    </row>
    <row r="1099" spans="1:50" hidden="1" x14ac:dyDescent="0.25">
      <c r="A1099" s="60" t="s">
        <v>14</v>
      </c>
      <c r="B1099" s="16" t="s">
        <v>361</v>
      </c>
      <c r="C1099" s="16" t="s">
        <v>165</v>
      </c>
      <c r="D1099" s="16" t="s">
        <v>165</v>
      </c>
      <c r="E1099" s="16" t="s">
        <v>456</v>
      </c>
      <c r="F1099" s="16" t="s">
        <v>37</v>
      </c>
      <c r="G1099" s="13">
        <v>680</v>
      </c>
      <c r="H1099" s="13"/>
      <c r="I1099" s="13"/>
      <c r="J1099" s="13"/>
      <c r="K1099" s="13"/>
      <c r="L1099" s="13"/>
      <c r="M1099" s="13">
        <f>G1099+I1099+J1099+K1099+L1099</f>
        <v>680</v>
      </c>
      <c r="N1099" s="13">
        <f>H1099+J1099</f>
        <v>0</v>
      </c>
      <c r="O1099" s="13"/>
      <c r="P1099" s="13"/>
      <c r="Q1099" s="13"/>
      <c r="R1099" s="13"/>
      <c r="S1099" s="13">
        <f>M1099+O1099+P1099+Q1099+R1099</f>
        <v>680</v>
      </c>
      <c r="T1099" s="13">
        <f>N1099+P1099</f>
        <v>0</v>
      </c>
      <c r="U1099" s="13"/>
      <c r="V1099" s="13"/>
      <c r="W1099" s="13"/>
      <c r="X1099" s="13"/>
      <c r="Y1099" s="13">
        <f>S1099+U1099+V1099+W1099+X1099</f>
        <v>680</v>
      </c>
      <c r="Z1099" s="13">
        <f>T1099+V1099</f>
        <v>0</v>
      </c>
      <c r="AA1099" s="13"/>
      <c r="AB1099" s="13"/>
      <c r="AC1099" s="13"/>
      <c r="AD1099" s="13"/>
      <c r="AE1099" s="13">
        <f>Y1099+AA1099+AB1099+AC1099+AD1099</f>
        <v>680</v>
      </c>
      <c r="AF1099" s="13">
        <f>Z1099+AB1099</f>
        <v>0</v>
      </c>
      <c r="AG1099" s="13"/>
      <c r="AH1099" s="13"/>
      <c r="AI1099" s="13"/>
      <c r="AJ1099" s="13"/>
      <c r="AK1099" s="81">
        <f>AE1099+AG1099+AH1099+AI1099+AJ1099</f>
        <v>680</v>
      </c>
      <c r="AL1099" s="81">
        <f>AF1099+AH1099</f>
        <v>0</v>
      </c>
      <c r="AM1099" s="13"/>
      <c r="AN1099" s="13"/>
      <c r="AO1099" s="13"/>
      <c r="AP1099" s="13"/>
      <c r="AQ1099" s="13">
        <f>AK1099+AM1099+AN1099+AO1099+AP1099</f>
        <v>680</v>
      </c>
      <c r="AR1099" s="13">
        <f>AL1099+AN1099</f>
        <v>0</v>
      </c>
      <c r="AS1099" s="13"/>
      <c r="AT1099" s="13"/>
      <c r="AU1099" s="13"/>
      <c r="AV1099" s="13"/>
      <c r="AW1099" s="13">
        <f>AQ1099+AS1099+AT1099+AU1099+AV1099</f>
        <v>680</v>
      </c>
      <c r="AX1099" s="13">
        <f>AR1099+AT1099</f>
        <v>0</v>
      </c>
    </row>
    <row r="1100" spans="1:50" hidden="1" x14ac:dyDescent="0.25">
      <c r="A1100" s="60"/>
      <c r="B1100" s="16"/>
      <c r="C1100" s="16"/>
      <c r="D1100" s="16"/>
      <c r="E1100" s="16"/>
      <c r="F1100" s="16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13"/>
      <c r="AG1100" s="13"/>
      <c r="AH1100" s="13"/>
      <c r="AI1100" s="13"/>
      <c r="AJ1100" s="13"/>
      <c r="AK1100" s="81"/>
      <c r="AL1100" s="81"/>
      <c r="AM1100" s="13"/>
      <c r="AN1100" s="13"/>
      <c r="AO1100" s="13"/>
      <c r="AP1100" s="13"/>
      <c r="AQ1100" s="13"/>
      <c r="AR1100" s="13"/>
      <c r="AS1100" s="13"/>
      <c r="AT1100" s="13"/>
      <c r="AU1100" s="13"/>
      <c r="AV1100" s="13"/>
      <c r="AW1100" s="13"/>
      <c r="AX1100" s="13"/>
    </row>
    <row r="1101" spans="1:50" ht="18.75" hidden="1" x14ac:dyDescent="0.3">
      <c r="A1101" s="62" t="s">
        <v>379</v>
      </c>
      <c r="B1101" s="14" t="s">
        <v>361</v>
      </c>
      <c r="C1101" s="14" t="s">
        <v>17</v>
      </c>
      <c r="D1101" s="14" t="s">
        <v>8</v>
      </c>
      <c r="E1101" s="14"/>
      <c r="F1101" s="14"/>
      <c r="G1101" s="32">
        <f t="shared" ref="G1101:R1105" si="1674">G1102</f>
        <v>50</v>
      </c>
      <c r="H1101" s="32">
        <f t="shared" si="1674"/>
        <v>0</v>
      </c>
      <c r="I1101" s="13">
        <f t="shared" si="1674"/>
        <v>0</v>
      </c>
      <c r="J1101" s="13">
        <f t="shared" si="1674"/>
        <v>0</v>
      </c>
      <c r="K1101" s="13">
        <f t="shared" si="1674"/>
        <v>0</v>
      </c>
      <c r="L1101" s="13">
        <f t="shared" si="1674"/>
        <v>0</v>
      </c>
      <c r="M1101" s="32">
        <f t="shared" si="1674"/>
        <v>50</v>
      </c>
      <c r="N1101" s="32">
        <f t="shared" si="1674"/>
        <v>0</v>
      </c>
      <c r="O1101" s="13">
        <f t="shared" si="1674"/>
        <v>0</v>
      </c>
      <c r="P1101" s="13">
        <f t="shared" si="1674"/>
        <v>0</v>
      </c>
      <c r="Q1101" s="13">
        <f t="shared" si="1674"/>
        <v>0</v>
      </c>
      <c r="R1101" s="13">
        <f t="shared" si="1674"/>
        <v>0</v>
      </c>
      <c r="S1101" s="32">
        <f t="shared" ref="S1101:AH1105" si="1675">S1102</f>
        <v>50</v>
      </c>
      <c r="T1101" s="32">
        <f t="shared" si="1675"/>
        <v>0</v>
      </c>
      <c r="U1101" s="13">
        <f t="shared" si="1675"/>
        <v>0</v>
      </c>
      <c r="V1101" s="13">
        <f t="shared" si="1675"/>
        <v>0</v>
      </c>
      <c r="W1101" s="13">
        <f t="shared" si="1675"/>
        <v>0</v>
      </c>
      <c r="X1101" s="13">
        <f t="shared" si="1675"/>
        <v>0</v>
      </c>
      <c r="Y1101" s="32">
        <f t="shared" si="1675"/>
        <v>50</v>
      </c>
      <c r="Z1101" s="32">
        <f t="shared" si="1675"/>
        <v>0</v>
      </c>
      <c r="AA1101" s="13">
        <f t="shared" si="1675"/>
        <v>0</v>
      </c>
      <c r="AB1101" s="13">
        <f t="shared" si="1675"/>
        <v>0</v>
      </c>
      <c r="AC1101" s="13">
        <f t="shared" si="1675"/>
        <v>0</v>
      </c>
      <c r="AD1101" s="13">
        <f t="shared" si="1675"/>
        <v>0</v>
      </c>
      <c r="AE1101" s="32">
        <f t="shared" si="1675"/>
        <v>50</v>
      </c>
      <c r="AF1101" s="32">
        <f t="shared" si="1675"/>
        <v>0</v>
      </c>
      <c r="AG1101" s="13">
        <f t="shared" si="1675"/>
        <v>0</v>
      </c>
      <c r="AH1101" s="13">
        <f t="shared" si="1675"/>
        <v>0</v>
      </c>
      <c r="AI1101" s="13">
        <f t="shared" ref="AG1101:AV1105" si="1676">AI1102</f>
        <v>0</v>
      </c>
      <c r="AJ1101" s="13">
        <f t="shared" si="1676"/>
        <v>0</v>
      </c>
      <c r="AK1101" s="91">
        <f t="shared" si="1676"/>
        <v>50</v>
      </c>
      <c r="AL1101" s="91">
        <f t="shared" si="1676"/>
        <v>0</v>
      </c>
      <c r="AM1101" s="13">
        <f t="shared" si="1676"/>
        <v>0</v>
      </c>
      <c r="AN1101" s="13">
        <f t="shared" si="1676"/>
        <v>0</v>
      </c>
      <c r="AO1101" s="13">
        <f t="shared" si="1676"/>
        <v>0</v>
      </c>
      <c r="AP1101" s="13">
        <f t="shared" si="1676"/>
        <v>0</v>
      </c>
      <c r="AQ1101" s="32">
        <f t="shared" si="1676"/>
        <v>50</v>
      </c>
      <c r="AR1101" s="32">
        <f t="shared" si="1676"/>
        <v>0</v>
      </c>
      <c r="AS1101" s="13">
        <f t="shared" si="1676"/>
        <v>0</v>
      </c>
      <c r="AT1101" s="13">
        <f t="shared" si="1676"/>
        <v>0</v>
      </c>
      <c r="AU1101" s="13">
        <f t="shared" si="1676"/>
        <v>0</v>
      </c>
      <c r="AV1101" s="13">
        <f t="shared" si="1676"/>
        <v>0</v>
      </c>
      <c r="AW1101" s="32">
        <f t="shared" ref="AS1101:AX1105" si="1677">AW1102</f>
        <v>50</v>
      </c>
      <c r="AX1101" s="32">
        <f t="shared" si="1677"/>
        <v>0</v>
      </c>
    </row>
    <row r="1102" spans="1:50" ht="33" hidden="1" x14ac:dyDescent="0.25">
      <c r="A1102" s="56" t="s">
        <v>505</v>
      </c>
      <c r="B1102" s="16" t="s">
        <v>361</v>
      </c>
      <c r="C1102" s="16" t="s">
        <v>17</v>
      </c>
      <c r="D1102" s="16" t="s">
        <v>8</v>
      </c>
      <c r="E1102" s="16" t="s">
        <v>408</v>
      </c>
      <c r="F1102" s="16" t="s">
        <v>368</v>
      </c>
      <c r="G1102" s="13">
        <f t="shared" si="1674"/>
        <v>50</v>
      </c>
      <c r="H1102" s="13">
        <f t="shared" si="1674"/>
        <v>0</v>
      </c>
      <c r="I1102" s="13">
        <f t="shared" si="1674"/>
        <v>0</v>
      </c>
      <c r="J1102" s="13">
        <f t="shared" si="1674"/>
        <v>0</v>
      </c>
      <c r="K1102" s="13">
        <f t="shared" si="1674"/>
        <v>0</v>
      </c>
      <c r="L1102" s="13">
        <f t="shared" si="1674"/>
        <v>0</v>
      </c>
      <c r="M1102" s="13">
        <f t="shared" si="1674"/>
        <v>50</v>
      </c>
      <c r="N1102" s="13">
        <f t="shared" si="1674"/>
        <v>0</v>
      </c>
      <c r="O1102" s="13">
        <f t="shared" si="1674"/>
        <v>0</v>
      </c>
      <c r="P1102" s="13">
        <f t="shared" si="1674"/>
        <v>0</v>
      </c>
      <c r="Q1102" s="13">
        <f t="shared" si="1674"/>
        <v>0</v>
      </c>
      <c r="R1102" s="13">
        <f t="shared" si="1674"/>
        <v>0</v>
      </c>
      <c r="S1102" s="13">
        <f t="shared" si="1675"/>
        <v>50</v>
      </c>
      <c r="T1102" s="13">
        <f t="shared" si="1675"/>
        <v>0</v>
      </c>
      <c r="U1102" s="13">
        <f t="shared" si="1675"/>
        <v>0</v>
      </c>
      <c r="V1102" s="13">
        <f t="shared" si="1675"/>
        <v>0</v>
      </c>
      <c r="W1102" s="13">
        <f t="shared" si="1675"/>
        <v>0</v>
      </c>
      <c r="X1102" s="13">
        <f t="shared" si="1675"/>
        <v>0</v>
      </c>
      <c r="Y1102" s="13">
        <f t="shared" si="1675"/>
        <v>50</v>
      </c>
      <c r="Z1102" s="13">
        <f t="shared" si="1675"/>
        <v>0</v>
      </c>
      <c r="AA1102" s="13">
        <f t="shared" si="1675"/>
        <v>0</v>
      </c>
      <c r="AB1102" s="13">
        <f t="shared" si="1675"/>
        <v>0</v>
      </c>
      <c r="AC1102" s="13">
        <f t="shared" si="1675"/>
        <v>0</v>
      </c>
      <c r="AD1102" s="13">
        <f t="shared" si="1675"/>
        <v>0</v>
      </c>
      <c r="AE1102" s="13">
        <f t="shared" si="1675"/>
        <v>50</v>
      </c>
      <c r="AF1102" s="13">
        <f t="shared" si="1675"/>
        <v>0</v>
      </c>
      <c r="AG1102" s="13">
        <f t="shared" si="1676"/>
        <v>0</v>
      </c>
      <c r="AH1102" s="13">
        <f t="shared" si="1676"/>
        <v>0</v>
      </c>
      <c r="AI1102" s="13">
        <f t="shared" si="1676"/>
        <v>0</v>
      </c>
      <c r="AJ1102" s="13">
        <f t="shared" si="1676"/>
        <v>0</v>
      </c>
      <c r="AK1102" s="81">
        <f t="shared" si="1676"/>
        <v>50</v>
      </c>
      <c r="AL1102" s="81">
        <f t="shared" si="1676"/>
        <v>0</v>
      </c>
      <c r="AM1102" s="13">
        <f t="shared" si="1676"/>
        <v>0</v>
      </c>
      <c r="AN1102" s="13">
        <f t="shared" si="1676"/>
        <v>0</v>
      </c>
      <c r="AO1102" s="13">
        <f t="shared" si="1676"/>
        <v>0</v>
      </c>
      <c r="AP1102" s="13">
        <f t="shared" si="1676"/>
        <v>0</v>
      </c>
      <c r="AQ1102" s="13">
        <f t="shared" si="1676"/>
        <v>50</v>
      </c>
      <c r="AR1102" s="13">
        <f t="shared" si="1676"/>
        <v>0</v>
      </c>
      <c r="AS1102" s="13">
        <f t="shared" si="1677"/>
        <v>0</v>
      </c>
      <c r="AT1102" s="13">
        <f t="shared" si="1677"/>
        <v>0</v>
      </c>
      <c r="AU1102" s="13">
        <f t="shared" si="1677"/>
        <v>0</v>
      </c>
      <c r="AV1102" s="13">
        <f t="shared" si="1677"/>
        <v>0</v>
      </c>
      <c r="AW1102" s="13">
        <f t="shared" si="1677"/>
        <v>50</v>
      </c>
      <c r="AX1102" s="13">
        <f t="shared" si="1677"/>
        <v>0</v>
      </c>
    </row>
    <row r="1103" spans="1:50" hidden="1" x14ac:dyDescent="0.25">
      <c r="A1103" s="60" t="s">
        <v>15</v>
      </c>
      <c r="B1103" s="16" t="s">
        <v>361</v>
      </c>
      <c r="C1103" s="16" t="s">
        <v>17</v>
      </c>
      <c r="D1103" s="16" t="s">
        <v>8</v>
      </c>
      <c r="E1103" s="16" t="s">
        <v>409</v>
      </c>
      <c r="F1103" s="16"/>
      <c r="G1103" s="13">
        <f t="shared" si="1674"/>
        <v>50</v>
      </c>
      <c r="H1103" s="13">
        <f t="shared" si="1674"/>
        <v>0</v>
      </c>
      <c r="I1103" s="13">
        <f t="shared" si="1674"/>
        <v>0</v>
      </c>
      <c r="J1103" s="13">
        <f t="shared" si="1674"/>
        <v>0</v>
      </c>
      <c r="K1103" s="13">
        <f t="shared" si="1674"/>
        <v>0</v>
      </c>
      <c r="L1103" s="13">
        <f t="shared" si="1674"/>
        <v>0</v>
      </c>
      <c r="M1103" s="13">
        <f t="shared" si="1674"/>
        <v>50</v>
      </c>
      <c r="N1103" s="13">
        <f t="shared" si="1674"/>
        <v>0</v>
      </c>
      <c r="O1103" s="13">
        <f t="shared" si="1674"/>
        <v>0</v>
      </c>
      <c r="P1103" s="13">
        <f t="shared" si="1674"/>
        <v>0</v>
      </c>
      <c r="Q1103" s="13">
        <f t="shared" si="1674"/>
        <v>0</v>
      </c>
      <c r="R1103" s="13">
        <f t="shared" si="1674"/>
        <v>0</v>
      </c>
      <c r="S1103" s="13">
        <f t="shared" si="1675"/>
        <v>50</v>
      </c>
      <c r="T1103" s="13">
        <f t="shared" si="1675"/>
        <v>0</v>
      </c>
      <c r="U1103" s="13">
        <f t="shared" si="1675"/>
        <v>0</v>
      </c>
      <c r="V1103" s="13">
        <f t="shared" si="1675"/>
        <v>0</v>
      </c>
      <c r="W1103" s="13">
        <f t="shared" si="1675"/>
        <v>0</v>
      </c>
      <c r="X1103" s="13">
        <f t="shared" si="1675"/>
        <v>0</v>
      </c>
      <c r="Y1103" s="13">
        <f t="shared" si="1675"/>
        <v>50</v>
      </c>
      <c r="Z1103" s="13">
        <f t="shared" si="1675"/>
        <v>0</v>
      </c>
      <c r="AA1103" s="13">
        <f t="shared" si="1675"/>
        <v>0</v>
      </c>
      <c r="AB1103" s="13">
        <f t="shared" si="1675"/>
        <v>0</v>
      </c>
      <c r="AC1103" s="13">
        <f t="shared" si="1675"/>
        <v>0</v>
      </c>
      <c r="AD1103" s="13">
        <f t="shared" si="1675"/>
        <v>0</v>
      </c>
      <c r="AE1103" s="13">
        <f t="shared" si="1675"/>
        <v>50</v>
      </c>
      <c r="AF1103" s="13">
        <f t="shared" si="1675"/>
        <v>0</v>
      </c>
      <c r="AG1103" s="13">
        <f t="shared" si="1676"/>
        <v>0</v>
      </c>
      <c r="AH1103" s="13">
        <f t="shared" si="1676"/>
        <v>0</v>
      </c>
      <c r="AI1103" s="13">
        <f t="shared" si="1676"/>
        <v>0</v>
      </c>
      <c r="AJ1103" s="13">
        <f t="shared" si="1676"/>
        <v>0</v>
      </c>
      <c r="AK1103" s="81">
        <f t="shared" si="1676"/>
        <v>50</v>
      </c>
      <c r="AL1103" s="81">
        <f t="shared" si="1676"/>
        <v>0</v>
      </c>
      <c r="AM1103" s="13">
        <f t="shared" si="1676"/>
        <v>0</v>
      </c>
      <c r="AN1103" s="13">
        <f t="shared" si="1676"/>
        <v>0</v>
      </c>
      <c r="AO1103" s="13">
        <f t="shared" si="1676"/>
        <v>0</v>
      </c>
      <c r="AP1103" s="13">
        <f t="shared" si="1676"/>
        <v>0</v>
      </c>
      <c r="AQ1103" s="13">
        <f t="shared" si="1676"/>
        <v>50</v>
      </c>
      <c r="AR1103" s="13">
        <f t="shared" si="1676"/>
        <v>0</v>
      </c>
      <c r="AS1103" s="13">
        <f t="shared" si="1677"/>
        <v>0</v>
      </c>
      <c r="AT1103" s="13">
        <f t="shared" si="1677"/>
        <v>0</v>
      </c>
      <c r="AU1103" s="13">
        <f t="shared" si="1677"/>
        <v>0</v>
      </c>
      <c r="AV1103" s="13">
        <f t="shared" si="1677"/>
        <v>0</v>
      </c>
      <c r="AW1103" s="13">
        <f t="shared" si="1677"/>
        <v>50</v>
      </c>
      <c r="AX1103" s="13">
        <f t="shared" si="1677"/>
        <v>0</v>
      </c>
    </row>
    <row r="1104" spans="1:50" ht="33" hidden="1" x14ac:dyDescent="0.25">
      <c r="A1104" s="60" t="s">
        <v>380</v>
      </c>
      <c r="B1104" s="16" t="s">
        <v>361</v>
      </c>
      <c r="C1104" s="16" t="s">
        <v>17</v>
      </c>
      <c r="D1104" s="16" t="s">
        <v>8</v>
      </c>
      <c r="E1104" s="16" t="s">
        <v>411</v>
      </c>
      <c r="F1104" s="16"/>
      <c r="G1104" s="13">
        <f t="shared" si="1674"/>
        <v>50</v>
      </c>
      <c r="H1104" s="13">
        <f t="shared" si="1674"/>
        <v>0</v>
      </c>
      <c r="I1104" s="13">
        <f t="shared" si="1674"/>
        <v>0</v>
      </c>
      <c r="J1104" s="13">
        <f t="shared" si="1674"/>
        <v>0</v>
      </c>
      <c r="K1104" s="13">
        <f t="shared" si="1674"/>
        <v>0</v>
      </c>
      <c r="L1104" s="13">
        <f t="shared" si="1674"/>
        <v>0</v>
      </c>
      <c r="M1104" s="13">
        <f t="shared" si="1674"/>
        <v>50</v>
      </c>
      <c r="N1104" s="13">
        <f t="shared" si="1674"/>
        <v>0</v>
      </c>
      <c r="O1104" s="13">
        <f t="shared" si="1674"/>
        <v>0</v>
      </c>
      <c r="P1104" s="13">
        <f t="shared" si="1674"/>
        <v>0</v>
      </c>
      <c r="Q1104" s="13">
        <f t="shared" si="1674"/>
        <v>0</v>
      </c>
      <c r="R1104" s="13">
        <f t="shared" si="1674"/>
        <v>0</v>
      </c>
      <c r="S1104" s="13">
        <f t="shared" si="1675"/>
        <v>50</v>
      </c>
      <c r="T1104" s="13">
        <f t="shared" si="1675"/>
        <v>0</v>
      </c>
      <c r="U1104" s="13">
        <f t="shared" si="1675"/>
        <v>0</v>
      </c>
      <c r="V1104" s="13">
        <f t="shared" si="1675"/>
        <v>0</v>
      </c>
      <c r="W1104" s="13">
        <f t="shared" si="1675"/>
        <v>0</v>
      </c>
      <c r="X1104" s="13">
        <f t="shared" si="1675"/>
        <v>0</v>
      </c>
      <c r="Y1104" s="13">
        <f t="shared" si="1675"/>
        <v>50</v>
      </c>
      <c r="Z1104" s="13">
        <f t="shared" si="1675"/>
        <v>0</v>
      </c>
      <c r="AA1104" s="13">
        <f t="shared" si="1675"/>
        <v>0</v>
      </c>
      <c r="AB1104" s="13">
        <f t="shared" si="1675"/>
        <v>0</v>
      </c>
      <c r="AC1104" s="13">
        <f t="shared" si="1675"/>
        <v>0</v>
      </c>
      <c r="AD1104" s="13">
        <f t="shared" si="1675"/>
        <v>0</v>
      </c>
      <c r="AE1104" s="13">
        <f t="shared" si="1675"/>
        <v>50</v>
      </c>
      <c r="AF1104" s="13">
        <f t="shared" si="1675"/>
        <v>0</v>
      </c>
      <c r="AG1104" s="13">
        <f t="shared" si="1676"/>
        <v>0</v>
      </c>
      <c r="AH1104" s="13">
        <f t="shared" si="1676"/>
        <v>0</v>
      </c>
      <c r="AI1104" s="13">
        <f t="shared" si="1676"/>
        <v>0</v>
      </c>
      <c r="AJ1104" s="13">
        <f t="shared" si="1676"/>
        <v>0</v>
      </c>
      <c r="AK1104" s="81">
        <f t="shared" si="1676"/>
        <v>50</v>
      </c>
      <c r="AL1104" s="81">
        <f t="shared" si="1676"/>
        <v>0</v>
      </c>
      <c r="AM1104" s="13">
        <f t="shared" si="1676"/>
        <v>0</v>
      </c>
      <c r="AN1104" s="13">
        <f t="shared" si="1676"/>
        <v>0</v>
      </c>
      <c r="AO1104" s="13">
        <f t="shared" si="1676"/>
        <v>0</v>
      </c>
      <c r="AP1104" s="13">
        <f t="shared" si="1676"/>
        <v>0</v>
      </c>
      <c r="AQ1104" s="13">
        <f t="shared" si="1676"/>
        <v>50</v>
      </c>
      <c r="AR1104" s="13">
        <f t="shared" si="1676"/>
        <v>0</v>
      </c>
      <c r="AS1104" s="13">
        <f t="shared" si="1677"/>
        <v>0</v>
      </c>
      <c r="AT1104" s="13">
        <f t="shared" si="1677"/>
        <v>0</v>
      </c>
      <c r="AU1104" s="13">
        <f t="shared" si="1677"/>
        <v>0</v>
      </c>
      <c r="AV1104" s="13">
        <f t="shared" si="1677"/>
        <v>0</v>
      </c>
      <c r="AW1104" s="13">
        <f t="shared" si="1677"/>
        <v>50</v>
      </c>
      <c r="AX1104" s="13">
        <f t="shared" si="1677"/>
        <v>0</v>
      </c>
    </row>
    <row r="1105" spans="1:50" ht="33" hidden="1" x14ac:dyDescent="0.25">
      <c r="A1105" s="60" t="s">
        <v>270</v>
      </c>
      <c r="B1105" s="16" t="s">
        <v>361</v>
      </c>
      <c r="C1105" s="16" t="s">
        <v>17</v>
      </c>
      <c r="D1105" s="16" t="s">
        <v>8</v>
      </c>
      <c r="E1105" s="16" t="s">
        <v>411</v>
      </c>
      <c r="F1105" s="16" t="s">
        <v>33</v>
      </c>
      <c r="G1105" s="13">
        <f t="shared" si="1674"/>
        <v>50</v>
      </c>
      <c r="H1105" s="13">
        <f t="shared" si="1674"/>
        <v>0</v>
      </c>
      <c r="I1105" s="13">
        <f t="shared" si="1674"/>
        <v>0</v>
      </c>
      <c r="J1105" s="13">
        <f t="shared" si="1674"/>
        <v>0</v>
      </c>
      <c r="K1105" s="13">
        <f t="shared" si="1674"/>
        <v>0</v>
      </c>
      <c r="L1105" s="13">
        <f t="shared" si="1674"/>
        <v>0</v>
      </c>
      <c r="M1105" s="13">
        <f t="shared" si="1674"/>
        <v>50</v>
      </c>
      <c r="N1105" s="13">
        <f t="shared" si="1674"/>
        <v>0</v>
      </c>
      <c r="O1105" s="13">
        <f t="shared" si="1674"/>
        <v>0</v>
      </c>
      <c r="P1105" s="13">
        <f t="shared" si="1674"/>
        <v>0</v>
      </c>
      <c r="Q1105" s="13">
        <f t="shared" si="1674"/>
        <v>0</v>
      </c>
      <c r="R1105" s="13">
        <f t="shared" si="1674"/>
        <v>0</v>
      </c>
      <c r="S1105" s="13">
        <f t="shared" si="1675"/>
        <v>50</v>
      </c>
      <c r="T1105" s="13">
        <f t="shared" si="1675"/>
        <v>0</v>
      </c>
      <c r="U1105" s="13">
        <f t="shared" si="1675"/>
        <v>0</v>
      </c>
      <c r="V1105" s="13">
        <f t="shared" si="1675"/>
        <v>0</v>
      </c>
      <c r="W1105" s="13">
        <f t="shared" si="1675"/>
        <v>0</v>
      </c>
      <c r="X1105" s="13">
        <f t="shared" si="1675"/>
        <v>0</v>
      </c>
      <c r="Y1105" s="13">
        <f t="shared" si="1675"/>
        <v>50</v>
      </c>
      <c r="Z1105" s="13">
        <f t="shared" si="1675"/>
        <v>0</v>
      </c>
      <c r="AA1105" s="13">
        <f t="shared" si="1675"/>
        <v>0</v>
      </c>
      <c r="AB1105" s="13">
        <f t="shared" si="1675"/>
        <v>0</v>
      </c>
      <c r="AC1105" s="13">
        <f t="shared" si="1675"/>
        <v>0</v>
      </c>
      <c r="AD1105" s="13">
        <f t="shared" si="1675"/>
        <v>0</v>
      </c>
      <c r="AE1105" s="13">
        <f t="shared" si="1675"/>
        <v>50</v>
      </c>
      <c r="AF1105" s="13">
        <f t="shared" si="1675"/>
        <v>0</v>
      </c>
      <c r="AG1105" s="13">
        <f t="shared" si="1676"/>
        <v>0</v>
      </c>
      <c r="AH1105" s="13">
        <f t="shared" si="1676"/>
        <v>0</v>
      </c>
      <c r="AI1105" s="13">
        <f t="shared" si="1676"/>
        <v>0</v>
      </c>
      <c r="AJ1105" s="13">
        <f t="shared" si="1676"/>
        <v>0</v>
      </c>
      <c r="AK1105" s="81">
        <f t="shared" si="1676"/>
        <v>50</v>
      </c>
      <c r="AL1105" s="81">
        <f t="shared" si="1676"/>
        <v>0</v>
      </c>
      <c r="AM1105" s="13">
        <f t="shared" si="1676"/>
        <v>0</v>
      </c>
      <c r="AN1105" s="13">
        <f t="shared" si="1676"/>
        <v>0</v>
      </c>
      <c r="AO1105" s="13">
        <f t="shared" si="1676"/>
        <v>0</v>
      </c>
      <c r="AP1105" s="13">
        <f t="shared" si="1676"/>
        <v>0</v>
      </c>
      <c r="AQ1105" s="13">
        <f t="shared" si="1676"/>
        <v>50</v>
      </c>
      <c r="AR1105" s="13">
        <f t="shared" si="1676"/>
        <v>0</v>
      </c>
      <c r="AS1105" s="13">
        <f t="shared" si="1677"/>
        <v>0</v>
      </c>
      <c r="AT1105" s="13">
        <f t="shared" si="1677"/>
        <v>0</v>
      </c>
      <c r="AU1105" s="13">
        <f t="shared" si="1677"/>
        <v>0</v>
      </c>
      <c r="AV1105" s="13">
        <f t="shared" si="1677"/>
        <v>0</v>
      </c>
      <c r="AW1105" s="13">
        <f t="shared" si="1677"/>
        <v>50</v>
      </c>
      <c r="AX1105" s="13">
        <f t="shared" si="1677"/>
        <v>0</v>
      </c>
    </row>
    <row r="1106" spans="1:50" ht="33" hidden="1" x14ac:dyDescent="0.25">
      <c r="A1106" s="60" t="s">
        <v>39</v>
      </c>
      <c r="B1106" s="16" t="s">
        <v>361</v>
      </c>
      <c r="C1106" s="16" t="s">
        <v>17</v>
      </c>
      <c r="D1106" s="16" t="s">
        <v>8</v>
      </c>
      <c r="E1106" s="16" t="s">
        <v>411</v>
      </c>
      <c r="F1106" s="16" t="s">
        <v>40</v>
      </c>
      <c r="G1106" s="13">
        <v>50</v>
      </c>
      <c r="H1106" s="13"/>
      <c r="I1106" s="13"/>
      <c r="J1106" s="13"/>
      <c r="K1106" s="13"/>
      <c r="L1106" s="13"/>
      <c r="M1106" s="13">
        <f>G1106+I1106+J1106+K1106+L1106</f>
        <v>50</v>
      </c>
      <c r="N1106" s="13">
        <f>H1106+J1106</f>
        <v>0</v>
      </c>
      <c r="O1106" s="13"/>
      <c r="P1106" s="13"/>
      <c r="Q1106" s="13"/>
      <c r="R1106" s="13"/>
      <c r="S1106" s="13">
        <f>M1106+O1106+P1106+Q1106+R1106</f>
        <v>50</v>
      </c>
      <c r="T1106" s="13">
        <f>N1106+P1106</f>
        <v>0</v>
      </c>
      <c r="U1106" s="13"/>
      <c r="V1106" s="13"/>
      <c r="W1106" s="13"/>
      <c r="X1106" s="13"/>
      <c r="Y1106" s="13">
        <f>S1106+U1106+V1106+W1106+X1106</f>
        <v>50</v>
      </c>
      <c r="Z1106" s="13">
        <f>T1106+V1106</f>
        <v>0</v>
      </c>
      <c r="AA1106" s="13"/>
      <c r="AB1106" s="13"/>
      <c r="AC1106" s="13"/>
      <c r="AD1106" s="13"/>
      <c r="AE1106" s="13">
        <f>Y1106+AA1106+AB1106+AC1106+AD1106</f>
        <v>50</v>
      </c>
      <c r="AF1106" s="13">
        <f>Z1106+AB1106</f>
        <v>0</v>
      </c>
      <c r="AG1106" s="13"/>
      <c r="AH1106" s="13"/>
      <c r="AI1106" s="13"/>
      <c r="AJ1106" s="13"/>
      <c r="AK1106" s="81">
        <f>AE1106+AG1106+AH1106+AI1106+AJ1106</f>
        <v>50</v>
      </c>
      <c r="AL1106" s="81">
        <f>AF1106+AH1106</f>
        <v>0</v>
      </c>
      <c r="AM1106" s="13"/>
      <c r="AN1106" s="13"/>
      <c r="AO1106" s="13"/>
      <c r="AP1106" s="13"/>
      <c r="AQ1106" s="13">
        <f>AK1106+AM1106+AN1106+AO1106+AP1106</f>
        <v>50</v>
      </c>
      <c r="AR1106" s="13">
        <f>AL1106+AN1106</f>
        <v>0</v>
      </c>
      <c r="AS1106" s="13"/>
      <c r="AT1106" s="13"/>
      <c r="AU1106" s="13"/>
      <c r="AV1106" s="13"/>
      <c r="AW1106" s="13">
        <f>AQ1106+AS1106+AT1106+AU1106+AV1106</f>
        <v>50</v>
      </c>
      <c r="AX1106" s="13">
        <f>AR1106+AT1106</f>
        <v>0</v>
      </c>
    </row>
    <row r="1107" spans="1:50" hidden="1" x14ac:dyDescent="0.25">
      <c r="A1107" s="60"/>
      <c r="B1107" s="16"/>
      <c r="C1107" s="16"/>
      <c r="D1107" s="16"/>
      <c r="E1107" s="16"/>
      <c r="F1107" s="16"/>
      <c r="G1107" s="13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13"/>
      <c r="AG1107" s="13"/>
      <c r="AH1107" s="13"/>
      <c r="AI1107" s="13"/>
      <c r="AJ1107" s="13"/>
      <c r="AK1107" s="81"/>
      <c r="AL1107" s="81"/>
      <c r="AM1107" s="13"/>
      <c r="AN1107" s="13"/>
      <c r="AO1107" s="13"/>
      <c r="AP1107" s="13"/>
      <c r="AQ1107" s="13"/>
      <c r="AR1107" s="13"/>
      <c r="AS1107" s="13"/>
      <c r="AT1107" s="13"/>
      <c r="AU1107" s="13"/>
      <c r="AV1107" s="13"/>
      <c r="AW1107" s="13"/>
      <c r="AX1107" s="13"/>
    </row>
    <row r="1108" spans="1:50" ht="37.5" hidden="1" x14ac:dyDescent="0.3">
      <c r="A1108" s="59" t="s">
        <v>381</v>
      </c>
      <c r="B1108" s="14" t="s">
        <v>361</v>
      </c>
      <c r="C1108" s="14" t="s">
        <v>17</v>
      </c>
      <c r="D1108" s="14" t="s">
        <v>165</v>
      </c>
      <c r="E1108" s="14" t="s">
        <v>368</v>
      </c>
      <c r="F1108" s="14" t="s">
        <v>368</v>
      </c>
      <c r="G1108" s="32">
        <f t="shared" ref="G1108:R1112" si="1678">G1109</f>
        <v>3398</v>
      </c>
      <c r="H1108" s="32">
        <f t="shared" si="1678"/>
        <v>0</v>
      </c>
      <c r="I1108" s="13">
        <f t="shared" si="1678"/>
        <v>0</v>
      </c>
      <c r="J1108" s="13">
        <f t="shared" si="1678"/>
        <v>0</v>
      </c>
      <c r="K1108" s="13">
        <f t="shared" si="1678"/>
        <v>0</v>
      </c>
      <c r="L1108" s="13">
        <f t="shared" si="1678"/>
        <v>0</v>
      </c>
      <c r="M1108" s="32">
        <f t="shared" si="1678"/>
        <v>3398</v>
      </c>
      <c r="N1108" s="32">
        <f t="shared" si="1678"/>
        <v>0</v>
      </c>
      <c r="O1108" s="13">
        <f t="shared" si="1678"/>
        <v>0</v>
      </c>
      <c r="P1108" s="13">
        <f t="shared" si="1678"/>
        <v>0</v>
      </c>
      <c r="Q1108" s="13">
        <f t="shared" si="1678"/>
        <v>0</v>
      </c>
      <c r="R1108" s="13">
        <f t="shared" si="1678"/>
        <v>0</v>
      </c>
      <c r="S1108" s="32">
        <f t="shared" ref="S1108:AH1112" si="1679">S1109</f>
        <v>3398</v>
      </c>
      <c r="T1108" s="32">
        <f t="shared" si="1679"/>
        <v>0</v>
      </c>
      <c r="U1108" s="13">
        <f t="shared" si="1679"/>
        <v>0</v>
      </c>
      <c r="V1108" s="13">
        <f t="shared" si="1679"/>
        <v>0</v>
      </c>
      <c r="W1108" s="13">
        <f t="shared" si="1679"/>
        <v>0</v>
      </c>
      <c r="X1108" s="13">
        <f t="shared" si="1679"/>
        <v>0</v>
      </c>
      <c r="Y1108" s="32">
        <f t="shared" si="1679"/>
        <v>3398</v>
      </c>
      <c r="Z1108" s="32">
        <f t="shared" si="1679"/>
        <v>0</v>
      </c>
      <c r="AA1108" s="13">
        <f t="shared" si="1679"/>
        <v>95</v>
      </c>
      <c r="AB1108" s="13">
        <f t="shared" si="1679"/>
        <v>0</v>
      </c>
      <c r="AC1108" s="13">
        <f t="shared" si="1679"/>
        <v>0</v>
      </c>
      <c r="AD1108" s="13">
        <f t="shared" si="1679"/>
        <v>0</v>
      </c>
      <c r="AE1108" s="32">
        <f t="shared" si="1679"/>
        <v>3493</v>
      </c>
      <c r="AF1108" s="32">
        <f t="shared" si="1679"/>
        <v>0</v>
      </c>
      <c r="AG1108" s="13">
        <f t="shared" si="1679"/>
        <v>0</v>
      </c>
      <c r="AH1108" s="13">
        <f t="shared" si="1679"/>
        <v>0</v>
      </c>
      <c r="AI1108" s="13">
        <f t="shared" ref="AG1108:AV1112" si="1680">AI1109</f>
        <v>0</v>
      </c>
      <c r="AJ1108" s="13">
        <f t="shared" si="1680"/>
        <v>0</v>
      </c>
      <c r="AK1108" s="91">
        <f t="shared" si="1680"/>
        <v>3493</v>
      </c>
      <c r="AL1108" s="91">
        <f t="shared" si="1680"/>
        <v>0</v>
      </c>
      <c r="AM1108" s="13">
        <f t="shared" si="1680"/>
        <v>0</v>
      </c>
      <c r="AN1108" s="13">
        <f t="shared" si="1680"/>
        <v>0</v>
      </c>
      <c r="AO1108" s="13">
        <f t="shared" si="1680"/>
        <v>0</v>
      </c>
      <c r="AP1108" s="13">
        <f t="shared" si="1680"/>
        <v>0</v>
      </c>
      <c r="AQ1108" s="32">
        <f t="shared" si="1680"/>
        <v>3493</v>
      </c>
      <c r="AR1108" s="32">
        <f t="shared" si="1680"/>
        <v>0</v>
      </c>
      <c r="AS1108" s="13">
        <f t="shared" si="1680"/>
        <v>0</v>
      </c>
      <c r="AT1108" s="13">
        <f t="shared" si="1680"/>
        <v>0</v>
      </c>
      <c r="AU1108" s="13">
        <f t="shared" si="1680"/>
        <v>0</v>
      </c>
      <c r="AV1108" s="13">
        <f t="shared" si="1680"/>
        <v>0</v>
      </c>
      <c r="AW1108" s="32">
        <f t="shared" ref="AS1108:AX1112" si="1681">AW1109</f>
        <v>3493</v>
      </c>
      <c r="AX1108" s="32">
        <f t="shared" si="1681"/>
        <v>0</v>
      </c>
    </row>
    <row r="1109" spans="1:50" ht="33" hidden="1" x14ac:dyDescent="0.25">
      <c r="A1109" s="60" t="s">
        <v>382</v>
      </c>
      <c r="B1109" s="16" t="s">
        <v>361</v>
      </c>
      <c r="C1109" s="16" t="s">
        <v>17</v>
      </c>
      <c r="D1109" s="16" t="s">
        <v>165</v>
      </c>
      <c r="E1109" s="16" t="s">
        <v>441</v>
      </c>
      <c r="F1109" s="16" t="s">
        <v>368</v>
      </c>
      <c r="G1109" s="13">
        <f t="shared" si="1678"/>
        <v>3398</v>
      </c>
      <c r="H1109" s="13">
        <f t="shared" si="1678"/>
        <v>0</v>
      </c>
      <c r="I1109" s="13">
        <f t="shared" si="1678"/>
        <v>0</v>
      </c>
      <c r="J1109" s="13">
        <f t="shared" si="1678"/>
        <v>0</v>
      </c>
      <c r="K1109" s="13">
        <f t="shared" si="1678"/>
        <v>0</v>
      </c>
      <c r="L1109" s="13">
        <f t="shared" si="1678"/>
        <v>0</v>
      </c>
      <c r="M1109" s="13">
        <f t="shared" si="1678"/>
        <v>3398</v>
      </c>
      <c r="N1109" s="13">
        <f t="shared" si="1678"/>
        <v>0</v>
      </c>
      <c r="O1109" s="13">
        <f t="shared" si="1678"/>
        <v>0</v>
      </c>
      <c r="P1109" s="13">
        <f t="shared" si="1678"/>
        <v>0</v>
      </c>
      <c r="Q1109" s="13">
        <f t="shared" si="1678"/>
        <v>0</v>
      </c>
      <c r="R1109" s="13">
        <f t="shared" si="1678"/>
        <v>0</v>
      </c>
      <c r="S1109" s="13">
        <f t="shared" si="1679"/>
        <v>3398</v>
      </c>
      <c r="T1109" s="13">
        <f t="shared" si="1679"/>
        <v>0</v>
      </c>
      <c r="U1109" s="13">
        <f t="shared" si="1679"/>
        <v>0</v>
      </c>
      <c r="V1109" s="13">
        <f t="shared" si="1679"/>
        <v>0</v>
      </c>
      <c r="W1109" s="13">
        <f t="shared" si="1679"/>
        <v>0</v>
      </c>
      <c r="X1109" s="13">
        <f t="shared" si="1679"/>
        <v>0</v>
      </c>
      <c r="Y1109" s="13">
        <f t="shared" si="1679"/>
        <v>3398</v>
      </c>
      <c r="Z1109" s="13">
        <f t="shared" si="1679"/>
        <v>0</v>
      </c>
      <c r="AA1109" s="13">
        <f t="shared" si="1679"/>
        <v>95</v>
      </c>
      <c r="AB1109" s="13">
        <f t="shared" si="1679"/>
        <v>0</v>
      </c>
      <c r="AC1109" s="13">
        <f t="shared" si="1679"/>
        <v>0</v>
      </c>
      <c r="AD1109" s="13">
        <f t="shared" si="1679"/>
        <v>0</v>
      </c>
      <c r="AE1109" s="13">
        <f t="shared" si="1679"/>
        <v>3493</v>
      </c>
      <c r="AF1109" s="13">
        <f t="shared" si="1679"/>
        <v>0</v>
      </c>
      <c r="AG1109" s="13">
        <f t="shared" si="1680"/>
        <v>0</v>
      </c>
      <c r="AH1109" s="13">
        <f t="shared" si="1680"/>
        <v>0</v>
      </c>
      <c r="AI1109" s="13">
        <f t="shared" si="1680"/>
        <v>0</v>
      </c>
      <c r="AJ1109" s="13">
        <f t="shared" si="1680"/>
        <v>0</v>
      </c>
      <c r="AK1109" s="81">
        <f t="shared" si="1680"/>
        <v>3493</v>
      </c>
      <c r="AL1109" s="81">
        <f t="shared" si="1680"/>
        <v>0</v>
      </c>
      <c r="AM1109" s="13">
        <f t="shared" si="1680"/>
        <v>0</v>
      </c>
      <c r="AN1109" s="13">
        <f t="shared" si="1680"/>
        <v>0</v>
      </c>
      <c r="AO1109" s="13">
        <f t="shared" si="1680"/>
        <v>0</v>
      </c>
      <c r="AP1109" s="13">
        <f t="shared" si="1680"/>
        <v>0</v>
      </c>
      <c r="AQ1109" s="13">
        <f t="shared" si="1680"/>
        <v>3493</v>
      </c>
      <c r="AR1109" s="13">
        <f t="shared" si="1680"/>
        <v>0</v>
      </c>
      <c r="AS1109" s="13">
        <f t="shared" si="1681"/>
        <v>0</v>
      </c>
      <c r="AT1109" s="13">
        <f t="shared" si="1681"/>
        <v>0</v>
      </c>
      <c r="AU1109" s="13">
        <f t="shared" si="1681"/>
        <v>0</v>
      </c>
      <c r="AV1109" s="13">
        <f t="shared" si="1681"/>
        <v>0</v>
      </c>
      <c r="AW1109" s="13">
        <f t="shared" si="1681"/>
        <v>3493</v>
      </c>
      <c r="AX1109" s="13">
        <f t="shared" si="1681"/>
        <v>0</v>
      </c>
    </row>
    <row r="1110" spans="1:50" hidden="1" x14ac:dyDescent="0.25">
      <c r="A1110" s="60" t="s">
        <v>15</v>
      </c>
      <c r="B1110" s="16" t="s">
        <v>361</v>
      </c>
      <c r="C1110" s="16" t="s">
        <v>17</v>
      </c>
      <c r="D1110" s="16" t="s">
        <v>165</v>
      </c>
      <c r="E1110" s="16" t="s">
        <v>442</v>
      </c>
      <c r="F1110" s="16"/>
      <c r="G1110" s="13">
        <f t="shared" si="1678"/>
        <v>3398</v>
      </c>
      <c r="H1110" s="13">
        <f t="shared" si="1678"/>
        <v>0</v>
      </c>
      <c r="I1110" s="13">
        <f t="shared" si="1678"/>
        <v>0</v>
      </c>
      <c r="J1110" s="13">
        <f t="shared" si="1678"/>
        <v>0</v>
      </c>
      <c r="K1110" s="13">
        <f t="shared" si="1678"/>
        <v>0</v>
      </c>
      <c r="L1110" s="13">
        <f t="shared" si="1678"/>
        <v>0</v>
      </c>
      <c r="M1110" s="13">
        <f t="shared" si="1678"/>
        <v>3398</v>
      </c>
      <c r="N1110" s="13">
        <f t="shared" si="1678"/>
        <v>0</v>
      </c>
      <c r="O1110" s="13">
        <f t="shared" si="1678"/>
        <v>0</v>
      </c>
      <c r="P1110" s="13">
        <f t="shared" si="1678"/>
        <v>0</v>
      </c>
      <c r="Q1110" s="13">
        <f t="shared" si="1678"/>
        <v>0</v>
      </c>
      <c r="R1110" s="13">
        <f t="shared" si="1678"/>
        <v>0</v>
      </c>
      <c r="S1110" s="13">
        <f t="shared" si="1679"/>
        <v>3398</v>
      </c>
      <c r="T1110" s="13">
        <f t="shared" si="1679"/>
        <v>0</v>
      </c>
      <c r="U1110" s="13">
        <f t="shared" si="1679"/>
        <v>0</v>
      </c>
      <c r="V1110" s="13">
        <f t="shared" si="1679"/>
        <v>0</v>
      </c>
      <c r="W1110" s="13">
        <f t="shared" si="1679"/>
        <v>0</v>
      </c>
      <c r="X1110" s="13">
        <f t="shared" si="1679"/>
        <v>0</v>
      </c>
      <c r="Y1110" s="13">
        <f t="shared" si="1679"/>
        <v>3398</v>
      </c>
      <c r="Z1110" s="13">
        <f t="shared" si="1679"/>
        <v>0</v>
      </c>
      <c r="AA1110" s="13">
        <f t="shared" si="1679"/>
        <v>95</v>
      </c>
      <c r="AB1110" s="13">
        <f t="shared" si="1679"/>
        <v>0</v>
      </c>
      <c r="AC1110" s="13">
        <f t="shared" si="1679"/>
        <v>0</v>
      </c>
      <c r="AD1110" s="13">
        <f t="shared" si="1679"/>
        <v>0</v>
      </c>
      <c r="AE1110" s="13">
        <f t="shared" si="1679"/>
        <v>3493</v>
      </c>
      <c r="AF1110" s="13">
        <f t="shared" si="1679"/>
        <v>0</v>
      </c>
      <c r="AG1110" s="13">
        <f t="shared" si="1680"/>
        <v>0</v>
      </c>
      <c r="AH1110" s="13">
        <f t="shared" si="1680"/>
        <v>0</v>
      </c>
      <c r="AI1110" s="13">
        <f t="shared" si="1680"/>
        <v>0</v>
      </c>
      <c r="AJ1110" s="13">
        <f t="shared" si="1680"/>
        <v>0</v>
      </c>
      <c r="AK1110" s="81">
        <f t="shared" si="1680"/>
        <v>3493</v>
      </c>
      <c r="AL1110" s="81">
        <f t="shared" si="1680"/>
        <v>0</v>
      </c>
      <c r="AM1110" s="13">
        <f t="shared" si="1680"/>
        <v>0</v>
      </c>
      <c r="AN1110" s="13">
        <f t="shared" si="1680"/>
        <v>0</v>
      </c>
      <c r="AO1110" s="13">
        <f t="shared" si="1680"/>
        <v>0</v>
      </c>
      <c r="AP1110" s="13">
        <f t="shared" si="1680"/>
        <v>0</v>
      </c>
      <c r="AQ1110" s="13">
        <f t="shared" si="1680"/>
        <v>3493</v>
      </c>
      <c r="AR1110" s="13">
        <f t="shared" si="1680"/>
        <v>0</v>
      </c>
      <c r="AS1110" s="13">
        <f t="shared" si="1681"/>
        <v>0</v>
      </c>
      <c r="AT1110" s="13">
        <f t="shared" si="1681"/>
        <v>0</v>
      </c>
      <c r="AU1110" s="13">
        <f t="shared" si="1681"/>
        <v>0</v>
      </c>
      <c r="AV1110" s="13">
        <f t="shared" si="1681"/>
        <v>0</v>
      </c>
      <c r="AW1110" s="13">
        <f t="shared" si="1681"/>
        <v>3493</v>
      </c>
      <c r="AX1110" s="13">
        <f t="shared" si="1681"/>
        <v>0</v>
      </c>
    </row>
    <row r="1111" spans="1:50" ht="33" hidden="1" x14ac:dyDescent="0.25">
      <c r="A1111" s="60" t="s">
        <v>383</v>
      </c>
      <c r="B1111" s="16" t="s">
        <v>361</v>
      </c>
      <c r="C1111" s="16" t="s">
        <v>17</v>
      </c>
      <c r="D1111" s="16" t="s">
        <v>165</v>
      </c>
      <c r="E1111" s="16" t="s">
        <v>443</v>
      </c>
      <c r="F1111" s="16"/>
      <c r="G1111" s="13">
        <f t="shared" si="1678"/>
        <v>3398</v>
      </c>
      <c r="H1111" s="13">
        <f t="shared" si="1678"/>
        <v>0</v>
      </c>
      <c r="I1111" s="13">
        <f t="shared" si="1678"/>
        <v>0</v>
      </c>
      <c r="J1111" s="13">
        <f t="shared" si="1678"/>
        <v>0</v>
      </c>
      <c r="K1111" s="13">
        <f t="shared" si="1678"/>
        <v>0</v>
      </c>
      <c r="L1111" s="13">
        <f t="shared" si="1678"/>
        <v>0</v>
      </c>
      <c r="M1111" s="13">
        <f t="shared" si="1678"/>
        <v>3398</v>
      </c>
      <c r="N1111" s="13">
        <f t="shared" si="1678"/>
        <v>0</v>
      </c>
      <c r="O1111" s="13">
        <f t="shared" si="1678"/>
        <v>0</v>
      </c>
      <c r="P1111" s="13">
        <f t="shared" si="1678"/>
        <v>0</v>
      </c>
      <c r="Q1111" s="13">
        <f t="shared" si="1678"/>
        <v>0</v>
      </c>
      <c r="R1111" s="13">
        <f t="shared" si="1678"/>
        <v>0</v>
      </c>
      <c r="S1111" s="13">
        <f t="shared" si="1679"/>
        <v>3398</v>
      </c>
      <c r="T1111" s="13">
        <f t="shared" si="1679"/>
        <v>0</v>
      </c>
      <c r="U1111" s="13">
        <f t="shared" si="1679"/>
        <v>0</v>
      </c>
      <c r="V1111" s="13">
        <f t="shared" si="1679"/>
        <v>0</v>
      </c>
      <c r="W1111" s="13">
        <f t="shared" si="1679"/>
        <v>0</v>
      </c>
      <c r="X1111" s="13">
        <f t="shared" si="1679"/>
        <v>0</v>
      </c>
      <c r="Y1111" s="13">
        <f t="shared" si="1679"/>
        <v>3398</v>
      </c>
      <c r="Z1111" s="13">
        <f t="shared" si="1679"/>
        <v>0</v>
      </c>
      <c r="AA1111" s="13">
        <f t="shared" si="1679"/>
        <v>95</v>
      </c>
      <c r="AB1111" s="13">
        <f t="shared" si="1679"/>
        <v>0</v>
      </c>
      <c r="AC1111" s="13">
        <f t="shared" si="1679"/>
        <v>0</v>
      </c>
      <c r="AD1111" s="13">
        <f t="shared" si="1679"/>
        <v>0</v>
      </c>
      <c r="AE1111" s="13">
        <f t="shared" si="1679"/>
        <v>3493</v>
      </c>
      <c r="AF1111" s="13">
        <f t="shared" si="1679"/>
        <v>0</v>
      </c>
      <c r="AG1111" s="13">
        <f t="shared" si="1680"/>
        <v>0</v>
      </c>
      <c r="AH1111" s="13">
        <f t="shared" si="1680"/>
        <v>0</v>
      </c>
      <c r="AI1111" s="13">
        <f t="shared" si="1680"/>
        <v>0</v>
      </c>
      <c r="AJ1111" s="13">
        <f t="shared" si="1680"/>
        <v>0</v>
      </c>
      <c r="AK1111" s="81">
        <f t="shared" si="1680"/>
        <v>3493</v>
      </c>
      <c r="AL1111" s="81">
        <f t="shared" si="1680"/>
        <v>0</v>
      </c>
      <c r="AM1111" s="13">
        <f t="shared" si="1680"/>
        <v>0</v>
      </c>
      <c r="AN1111" s="13">
        <f t="shared" si="1680"/>
        <v>0</v>
      </c>
      <c r="AO1111" s="13">
        <f t="shared" si="1680"/>
        <v>0</v>
      </c>
      <c r="AP1111" s="13">
        <f t="shared" si="1680"/>
        <v>0</v>
      </c>
      <c r="AQ1111" s="13">
        <f t="shared" si="1680"/>
        <v>3493</v>
      </c>
      <c r="AR1111" s="13">
        <f t="shared" si="1680"/>
        <v>0</v>
      </c>
      <c r="AS1111" s="13">
        <f t="shared" si="1681"/>
        <v>0</v>
      </c>
      <c r="AT1111" s="13">
        <f t="shared" si="1681"/>
        <v>0</v>
      </c>
      <c r="AU1111" s="13">
        <f t="shared" si="1681"/>
        <v>0</v>
      </c>
      <c r="AV1111" s="13">
        <f t="shared" si="1681"/>
        <v>0</v>
      </c>
      <c r="AW1111" s="13">
        <f t="shared" si="1681"/>
        <v>3493</v>
      </c>
      <c r="AX1111" s="13">
        <f t="shared" si="1681"/>
        <v>0</v>
      </c>
    </row>
    <row r="1112" spans="1:50" ht="33" hidden="1" x14ac:dyDescent="0.25">
      <c r="A1112" s="60" t="s">
        <v>270</v>
      </c>
      <c r="B1112" s="16" t="s">
        <v>361</v>
      </c>
      <c r="C1112" s="16" t="s">
        <v>17</v>
      </c>
      <c r="D1112" s="16" t="s">
        <v>165</v>
      </c>
      <c r="E1112" s="16" t="s">
        <v>443</v>
      </c>
      <c r="F1112" s="16" t="s">
        <v>33</v>
      </c>
      <c r="G1112" s="13">
        <f t="shared" si="1678"/>
        <v>3398</v>
      </c>
      <c r="H1112" s="13">
        <f t="shared" si="1678"/>
        <v>0</v>
      </c>
      <c r="I1112" s="13">
        <f t="shared" si="1678"/>
        <v>0</v>
      </c>
      <c r="J1112" s="13">
        <f t="shared" si="1678"/>
        <v>0</v>
      </c>
      <c r="K1112" s="13">
        <f t="shared" si="1678"/>
        <v>0</v>
      </c>
      <c r="L1112" s="13">
        <f t="shared" si="1678"/>
        <v>0</v>
      </c>
      <c r="M1112" s="13">
        <f t="shared" si="1678"/>
        <v>3398</v>
      </c>
      <c r="N1112" s="13">
        <f t="shared" si="1678"/>
        <v>0</v>
      </c>
      <c r="O1112" s="13">
        <f t="shared" si="1678"/>
        <v>0</v>
      </c>
      <c r="P1112" s="13">
        <f t="shared" si="1678"/>
        <v>0</v>
      </c>
      <c r="Q1112" s="13">
        <f t="shared" si="1678"/>
        <v>0</v>
      </c>
      <c r="R1112" s="13">
        <f t="shared" si="1678"/>
        <v>0</v>
      </c>
      <c r="S1112" s="13">
        <f t="shared" si="1679"/>
        <v>3398</v>
      </c>
      <c r="T1112" s="13">
        <f t="shared" si="1679"/>
        <v>0</v>
      </c>
      <c r="U1112" s="13">
        <f t="shared" si="1679"/>
        <v>0</v>
      </c>
      <c r="V1112" s="13">
        <f t="shared" si="1679"/>
        <v>0</v>
      </c>
      <c r="W1112" s="13">
        <f t="shared" si="1679"/>
        <v>0</v>
      </c>
      <c r="X1112" s="13">
        <f t="shared" si="1679"/>
        <v>0</v>
      </c>
      <c r="Y1112" s="13">
        <f t="shared" si="1679"/>
        <v>3398</v>
      </c>
      <c r="Z1112" s="13">
        <f t="shared" si="1679"/>
        <v>0</v>
      </c>
      <c r="AA1112" s="13">
        <f t="shared" si="1679"/>
        <v>95</v>
      </c>
      <c r="AB1112" s="13">
        <f t="shared" si="1679"/>
        <v>0</v>
      </c>
      <c r="AC1112" s="13">
        <f t="shared" si="1679"/>
        <v>0</v>
      </c>
      <c r="AD1112" s="13">
        <f t="shared" si="1679"/>
        <v>0</v>
      </c>
      <c r="AE1112" s="13">
        <f t="shared" si="1679"/>
        <v>3493</v>
      </c>
      <c r="AF1112" s="13">
        <f t="shared" si="1679"/>
        <v>0</v>
      </c>
      <c r="AG1112" s="13">
        <f t="shared" si="1680"/>
        <v>0</v>
      </c>
      <c r="AH1112" s="13">
        <f t="shared" si="1680"/>
        <v>0</v>
      </c>
      <c r="AI1112" s="13">
        <f t="shared" si="1680"/>
        <v>0</v>
      </c>
      <c r="AJ1112" s="13">
        <f t="shared" si="1680"/>
        <v>0</v>
      </c>
      <c r="AK1112" s="81">
        <f t="shared" si="1680"/>
        <v>3493</v>
      </c>
      <c r="AL1112" s="81">
        <f t="shared" si="1680"/>
        <v>0</v>
      </c>
      <c r="AM1112" s="13">
        <f t="shared" si="1680"/>
        <v>0</v>
      </c>
      <c r="AN1112" s="13">
        <f t="shared" si="1680"/>
        <v>0</v>
      </c>
      <c r="AO1112" s="13">
        <f t="shared" si="1680"/>
        <v>0</v>
      </c>
      <c r="AP1112" s="13">
        <f t="shared" si="1680"/>
        <v>0</v>
      </c>
      <c r="AQ1112" s="13">
        <f t="shared" si="1680"/>
        <v>3493</v>
      </c>
      <c r="AR1112" s="13">
        <f t="shared" si="1680"/>
        <v>0</v>
      </c>
      <c r="AS1112" s="13">
        <f t="shared" si="1681"/>
        <v>0</v>
      </c>
      <c r="AT1112" s="13">
        <f t="shared" si="1681"/>
        <v>0</v>
      </c>
      <c r="AU1112" s="13">
        <f t="shared" si="1681"/>
        <v>0</v>
      </c>
      <c r="AV1112" s="13">
        <f t="shared" si="1681"/>
        <v>0</v>
      </c>
      <c r="AW1112" s="13">
        <f t="shared" si="1681"/>
        <v>3493</v>
      </c>
      <c r="AX1112" s="13">
        <f t="shared" si="1681"/>
        <v>0</v>
      </c>
    </row>
    <row r="1113" spans="1:50" ht="33" hidden="1" x14ac:dyDescent="0.25">
      <c r="A1113" s="60" t="s">
        <v>39</v>
      </c>
      <c r="B1113" s="16" t="s">
        <v>361</v>
      </c>
      <c r="C1113" s="16" t="s">
        <v>17</v>
      </c>
      <c r="D1113" s="16" t="s">
        <v>165</v>
      </c>
      <c r="E1113" s="16" t="s">
        <v>443</v>
      </c>
      <c r="F1113" s="16" t="s">
        <v>40</v>
      </c>
      <c r="G1113" s="13">
        <v>3398</v>
      </c>
      <c r="H1113" s="13"/>
      <c r="I1113" s="13"/>
      <c r="J1113" s="13"/>
      <c r="K1113" s="13"/>
      <c r="L1113" s="13"/>
      <c r="M1113" s="13">
        <f>G1113+I1113+J1113+K1113+L1113</f>
        <v>3398</v>
      </c>
      <c r="N1113" s="13">
        <f>H1113+J1113</f>
        <v>0</v>
      </c>
      <c r="O1113" s="13"/>
      <c r="P1113" s="13"/>
      <c r="Q1113" s="13"/>
      <c r="R1113" s="13"/>
      <c r="S1113" s="13">
        <f>M1113+O1113+P1113+Q1113+R1113</f>
        <v>3398</v>
      </c>
      <c r="T1113" s="13">
        <f>N1113+P1113</f>
        <v>0</v>
      </c>
      <c r="U1113" s="13"/>
      <c r="V1113" s="13"/>
      <c r="W1113" s="13"/>
      <c r="X1113" s="13"/>
      <c r="Y1113" s="13">
        <f>S1113+U1113+V1113+W1113+X1113</f>
        <v>3398</v>
      </c>
      <c r="Z1113" s="13">
        <f>T1113+V1113</f>
        <v>0</v>
      </c>
      <c r="AA1113" s="13">
        <v>95</v>
      </c>
      <c r="AB1113" s="13"/>
      <c r="AC1113" s="13"/>
      <c r="AD1113" s="13"/>
      <c r="AE1113" s="13">
        <f>Y1113+AA1113+AB1113+AC1113+AD1113</f>
        <v>3493</v>
      </c>
      <c r="AF1113" s="13">
        <f>Z1113+AB1113</f>
        <v>0</v>
      </c>
      <c r="AG1113" s="13"/>
      <c r="AH1113" s="13"/>
      <c r="AI1113" s="13"/>
      <c r="AJ1113" s="13"/>
      <c r="AK1113" s="81">
        <f>AE1113+AG1113+AH1113+AI1113+AJ1113</f>
        <v>3493</v>
      </c>
      <c r="AL1113" s="81">
        <f>AF1113+AH1113</f>
        <v>0</v>
      </c>
      <c r="AM1113" s="13"/>
      <c r="AN1113" s="13"/>
      <c r="AO1113" s="13"/>
      <c r="AP1113" s="13"/>
      <c r="AQ1113" s="13">
        <f>AK1113+AM1113+AN1113+AO1113+AP1113</f>
        <v>3493</v>
      </c>
      <c r="AR1113" s="13">
        <f>AL1113+AN1113</f>
        <v>0</v>
      </c>
      <c r="AS1113" s="13"/>
      <c r="AT1113" s="13"/>
      <c r="AU1113" s="13"/>
      <c r="AV1113" s="13"/>
      <c r="AW1113" s="13">
        <f>AQ1113+AS1113+AT1113+AU1113+AV1113</f>
        <v>3493</v>
      </c>
      <c r="AX1113" s="13">
        <f>AR1113+AT1113</f>
        <v>0</v>
      </c>
    </row>
    <row r="1114" spans="1:50" hidden="1" x14ac:dyDescent="0.25">
      <c r="A1114" s="60"/>
      <c r="B1114" s="16"/>
      <c r="C1114" s="16"/>
      <c r="D1114" s="16"/>
      <c r="E1114" s="16"/>
      <c r="F1114" s="16"/>
      <c r="G1114" s="13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F1114" s="13"/>
      <c r="AG1114" s="13"/>
      <c r="AH1114" s="13"/>
      <c r="AI1114" s="13"/>
      <c r="AJ1114" s="13"/>
      <c r="AK1114" s="81"/>
      <c r="AL1114" s="81"/>
      <c r="AM1114" s="13"/>
      <c r="AN1114" s="13"/>
      <c r="AO1114" s="13"/>
      <c r="AP1114" s="13"/>
      <c r="AQ1114" s="13"/>
      <c r="AR1114" s="13"/>
      <c r="AS1114" s="13"/>
      <c r="AT1114" s="13"/>
      <c r="AU1114" s="13"/>
      <c r="AV1114" s="13"/>
      <c r="AW1114" s="13"/>
      <c r="AX1114" s="13"/>
    </row>
    <row r="1115" spans="1:50" ht="60.75" hidden="1" x14ac:dyDescent="0.3">
      <c r="A1115" s="78" t="s">
        <v>674</v>
      </c>
      <c r="B1115" s="21" t="s">
        <v>296</v>
      </c>
      <c r="C1115" s="21"/>
      <c r="D1115" s="21"/>
      <c r="E1115" s="21"/>
      <c r="F1115" s="21"/>
      <c r="G1115" s="22">
        <f t="shared" ref="G1115:AF1115" si="1682">+G1117+G1147+G1154+G1162+G1248</f>
        <v>250233</v>
      </c>
      <c r="H1115" s="22">
        <f t="shared" si="1682"/>
        <v>0</v>
      </c>
      <c r="I1115" s="13">
        <f t="shared" si="1682"/>
        <v>0</v>
      </c>
      <c r="J1115" s="13">
        <f t="shared" si="1682"/>
        <v>0</v>
      </c>
      <c r="K1115" s="13">
        <f t="shared" si="1682"/>
        <v>0</v>
      </c>
      <c r="L1115" s="13">
        <f t="shared" si="1682"/>
        <v>0</v>
      </c>
      <c r="M1115" s="22">
        <f t="shared" si="1682"/>
        <v>250233</v>
      </c>
      <c r="N1115" s="22">
        <f t="shared" si="1682"/>
        <v>0</v>
      </c>
      <c r="O1115" s="22">
        <f t="shared" si="1682"/>
        <v>0</v>
      </c>
      <c r="P1115" s="22">
        <f t="shared" si="1682"/>
        <v>554</v>
      </c>
      <c r="Q1115" s="22">
        <f t="shared" si="1682"/>
        <v>0</v>
      </c>
      <c r="R1115" s="22">
        <f t="shared" si="1682"/>
        <v>0</v>
      </c>
      <c r="S1115" s="22">
        <f t="shared" si="1682"/>
        <v>250787</v>
      </c>
      <c r="T1115" s="22">
        <f t="shared" si="1682"/>
        <v>554</v>
      </c>
      <c r="U1115" s="22">
        <f t="shared" si="1682"/>
        <v>0</v>
      </c>
      <c r="V1115" s="22">
        <f t="shared" si="1682"/>
        <v>0</v>
      </c>
      <c r="W1115" s="22">
        <f t="shared" si="1682"/>
        <v>0</v>
      </c>
      <c r="X1115" s="22">
        <f t="shared" si="1682"/>
        <v>0</v>
      </c>
      <c r="Y1115" s="22">
        <f t="shared" si="1682"/>
        <v>250787</v>
      </c>
      <c r="Z1115" s="22">
        <f t="shared" si="1682"/>
        <v>554</v>
      </c>
      <c r="AA1115" s="22">
        <f t="shared" si="1682"/>
        <v>0</v>
      </c>
      <c r="AB1115" s="22">
        <f t="shared" si="1682"/>
        <v>453</v>
      </c>
      <c r="AC1115" s="22">
        <f t="shared" si="1682"/>
        <v>8163</v>
      </c>
      <c r="AD1115" s="22">
        <f t="shared" si="1682"/>
        <v>-451</v>
      </c>
      <c r="AE1115" s="22">
        <f t="shared" si="1682"/>
        <v>258952</v>
      </c>
      <c r="AF1115" s="22">
        <f t="shared" si="1682"/>
        <v>1007</v>
      </c>
      <c r="AG1115" s="22">
        <f t="shared" ref="AG1115:AL1115" si="1683">AG1117+AG1147+AG1154+AG1162+AG1248</f>
        <v>0</v>
      </c>
      <c r="AH1115" s="22">
        <f t="shared" si="1683"/>
        <v>7212</v>
      </c>
      <c r="AI1115" s="22">
        <f t="shared" si="1683"/>
        <v>1478</v>
      </c>
      <c r="AJ1115" s="22">
        <f t="shared" si="1683"/>
        <v>0</v>
      </c>
      <c r="AK1115" s="88">
        <f t="shared" si="1683"/>
        <v>267642</v>
      </c>
      <c r="AL1115" s="88">
        <f t="shared" si="1683"/>
        <v>8219</v>
      </c>
      <c r="AM1115" s="22">
        <f t="shared" ref="AM1115:AR1115" si="1684">AM1117+AM1147+AM1154+AM1162+AM1248</f>
        <v>0</v>
      </c>
      <c r="AN1115" s="22">
        <f t="shared" si="1684"/>
        <v>0</v>
      </c>
      <c r="AO1115" s="22">
        <f t="shared" si="1684"/>
        <v>0</v>
      </c>
      <c r="AP1115" s="22">
        <f t="shared" si="1684"/>
        <v>0</v>
      </c>
      <c r="AQ1115" s="22">
        <f t="shared" si="1684"/>
        <v>267642</v>
      </c>
      <c r="AR1115" s="22">
        <f t="shared" si="1684"/>
        <v>8219</v>
      </c>
      <c r="AS1115" s="22">
        <f t="shared" ref="AS1115:AX1115" si="1685">AS1117+AS1147+AS1154+AS1162+AS1248</f>
        <v>-2035</v>
      </c>
      <c r="AT1115" s="22">
        <f t="shared" si="1685"/>
        <v>0</v>
      </c>
      <c r="AU1115" s="22">
        <f t="shared" si="1685"/>
        <v>70</v>
      </c>
      <c r="AV1115" s="22">
        <f t="shared" si="1685"/>
        <v>0</v>
      </c>
      <c r="AW1115" s="22">
        <f t="shared" si="1685"/>
        <v>265677</v>
      </c>
      <c r="AX1115" s="22">
        <f t="shared" si="1685"/>
        <v>8219</v>
      </c>
    </row>
    <row r="1116" spans="1:50" ht="20.25" hidden="1" x14ac:dyDescent="0.3">
      <c r="A1116" s="78"/>
      <c r="B1116" s="21"/>
      <c r="C1116" s="21"/>
      <c r="D1116" s="21"/>
      <c r="E1116" s="21"/>
      <c r="F1116" s="21"/>
      <c r="G1116" s="22"/>
      <c r="H1116" s="22"/>
      <c r="I1116" s="13"/>
      <c r="J1116" s="13"/>
      <c r="K1116" s="13"/>
      <c r="L1116" s="13"/>
      <c r="M1116" s="22"/>
      <c r="N1116" s="22"/>
      <c r="O1116" s="22"/>
      <c r="P1116" s="22"/>
      <c r="Q1116" s="22"/>
      <c r="R1116" s="22"/>
      <c r="S1116" s="22"/>
      <c r="T1116" s="22"/>
      <c r="U1116" s="22"/>
      <c r="V1116" s="22"/>
      <c r="W1116" s="22"/>
      <c r="X1116" s="22"/>
      <c r="Y1116" s="22"/>
      <c r="Z1116" s="22"/>
      <c r="AA1116" s="22"/>
      <c r="AB1116" s="22"/>
      <c r="AC1116" s="22"/>
      <c r="AD1116" s="22"/>
      <c r="AE1116" s="22"/>
      <c r="AF1116" s="22"/>
      <c r="AG1116" s="22"/>
      <c r="AH1116" s="22"/>
      <c r="AI1116" s="22"/>
      <c r="AJ1116" s="22"/>
      <c r="AK1116" s="88"/>
      <c r="AL1116" s="88"/>
      <c r="AM1116" s="22"/>
      <c r="AN1116" s="22"/>
      <c r="AO1116" s="22"/>
      <c r="AP1116" s="22"/>
      <c r="AQ1116" s="22"/>
      <c r="AR1116" s="22"/>
      <c r="AS1116" s="22"/>
      <c r="AT1116" s="22"/>
      <c r="AU1116" s="22"/>
      <c r="AV1116" s="22"/>
      <c r="AW1116" s="22"/>
      <c r="AX1116" s="22"/>
    </row>
    <row r="1117" spans="1:50" ht="18.75" hidden="1" x14ac:dyDescent="0.3">
      <c r="A1117" s="79" t="s">
        <v>63</v>
      </c>
      <c r="B1117" s="27" t="s">
        <v>296</v>
      </c>
      <c r="C1117" s="27" t="s">
        <v>22</v>
      </c>
      <c r="D1117" s="27" t="s">
        <v>64</v>
      </c>
      <c r="E1117" s="27"/>
      <c r="F1117" s="27"/>
      <c r="G1117" s="23">
        <f>G1118</f>
        <v>158841</v>
      </c>
      <c r="H1117" s="23">
        <f t="shared" ref="H1117:R1117" si="1686">H1118</f>
        <v>0</v>
      </c>
      <c r="I1117" s="13">
        <f t="shared" si="1686"/>
        <v>0</v>
      </c>
      <c r="J1117" s="13">
        <f t="shared" si="1686"/>
        <v>0</v>
      </c>
      <c r="K1117" s="13">
        <f t="shared" si="1686"/>
        <v>0</v>
      </c>
      <c r="L1117" s="13">
        <f t="shared" si="1686"/>
        <v>0</v>
      </c>
      <c r="M1117" s="23">
        <f t="shared" si="1686"/>
        <v>158841</v>
      </c>
      <c r="N1117" s="23">
        <f t="shared" si="1686"/>
        <v>0</v>
      </c>
      <c r="O1117" s="23">
        <f t="shared" si="1686"/>
        <v>0</v>
      </c>
      <c r="P1117" s="23">
        <f t="shared" si="1686"/>
        <v>554</v>
      </c>
      <c r="Q1117" s="23">
        <f t="shared" si="1686"/>
        <v>0</v>
      </c>
      <c r="R1117" s="23">
        <f t="shared" si="1686"/>
        <v>0</v>
      </c>
      <c r="S1117" s="23">
        <f t="shared" ref="S1117:AX1117" si="1687">S1118</f>
        <v>159395</v>
      </c>
      <c r="T1117" s="23">
        <f t="shared" si="1687"/>
        <v>554</v>
      </c>
      <c r="U1117" s="23">
        <f t="shared" si="1687"/>
        <v>0</v>
      </c>
      <c r="V1117" s="23">
        <f t="shared" si="1687"/>
        <v>0</v>
      </c>
      <c r="W1117" s="23">
        <f t="shared" si="1687"/>
        <v>0</v>
      </c>
      <c r="X1117" s="23">
        <f t="shared" si="1687"/>
        <v>0</v>
      </c>
      <c r="Y1117" s="23">
        <f t="shared" si="1687"/>
        <v>159395</v>
      </c>
      <c r="Z1117" s="23">
        <f t="shared" si="1687"/>
        <v>554</v>
      </c>
      <c r="AA1117" s="23">
        <f t="shared" si="1687"/>
        <v>0</v>
      </c>
      <c r="AB1117" s="23">
        <f t="shared" si="1687"/>
        <v>453</v>
      </c>
      <c r="AC1117" s="23">
        <f t="shared" si="1687"/>
        <v>0</v>
      </c>
      <c r="AD1117" s="23">
        <f t="shared" si="1687"/>
        <v>0</v>
      </c>
      <c r="AE1117" s="23">
        <f t="shared" si="1687"/>
        <v>159848</v>
      </c>
      <c r="AF1117" s="23">
        <f t="shared" si="1687"/>
        <v>1007</v>
      </c>
      <c r="AG1117" s="23">
        <f t="shared" si="1687"/>
        <v>0</v>
      </c>
      <c r="AH1117" s="23">
        <f t="shared" si="1687"/>
        <v>0</v>
      </c>
      <c r="AI1117" s="23">
        <f t="shared" si="1687"/>
        <v>0</v>
      </c>
      <c r="AJ1117" s="23">
        <f t="shared" si="1687"/>
        <v>0</v>
      </c>
      <c r="AK1117" s="89">
        <f t="shared" si="1687"/>
        <v>159848</v>
      </c>
      <c r="AL1117" s="89">
        <f t="shared" si="1687"/>
        <v>1007</v>
      </c>
      <c r="AM1117" s="23">
        <f t="shared" si="1687"/>
        <v>0</v>
      </c>
      <c r="AN1117" s="23">
        <f t="shared" si="1687"/>
        <v>0</v>
      </c>
      <c r="AO1117" s="23">
        <f t="shared" si="1687"/>
        <v>0</v>
      </c>
      <c r="AP1117" s="23">
        <f t="shared" si="1687"/>
        <v>0</v>
      </c>
      <c r="AQ1117" s="23">
        <f t="shared" si="1687"/>
        <v>159848</v>
      </c>
      <c r="AR1117" s="23">
        <f t="shared" si="1687"/>
        <v>1007</v>
      </c>
      <c r="AS1117" s="23">
        <f t="shared" si="1687"/>
        <v>0</v>
      </c>
      <c r="AT1117" s="23">
        <f t="shared" si="1687"/>
        <v>0</v>
      </c>
      <c r="AU1117" s="23">
        <f t="shared" si="1687"/>
        <v>0</v>
      </c>
      <c r="AV1117" s="23">
        <f t="shared" si="1687"/>
        <v>0</v>
      </c>
      <c r="AW1117" s="23">
        <f t="shared" si="1687"/>
        <v>159848</v>
      </c>
      <c r="AX1117" s="23">
        <f t="shared" si="1687"/>
        <v>1007</v>
      </c>
    </row>
    <row r="1118" spans="1:50" ht="49.5" hidden="1" x14ac:dyDescent="0.25">
      <c r="A1118" s="56" t="s">
        <v>544</v>
      </c>
      <c r="B1118" s="24" t="s">
        <v>296</v>
      </c>
      <c r="C1118" s="24" t="s">
        <v>22</v>
      </c>
      <c r="D1118" s="24" t="s">
        <v>64</v>
      </c>
      <c r="E1118" s="24" t="s">
        <v>74</v>
      </c>
      <c r="F1118" s="24"/>
      <c r="G1118" s="13">
        <f>G1119+G1123</f>
        <v>158841</v>
      </c>
      <c r="H1118" s="13">
        <f t="shared" ref="H1118:N1118" si="1688">H1119+H1123</f>
        <v>0</v>
      </c>
      <c r="I1118" s="13">
        <f t="shared" si="1688"/>
        <v>0</v>
      </c>
      <c r="J1118" s="13">
        <f t="shared" si="1688"/>
        <v>0</v>
      </c>
      <c r="K1118" s="13">
        <f t="shared" si="1688"/>
        <v>0</v>
      </c>
      <c r="L1118" s="13">
        <f t="shared" si="1688"/>
        <v>0</v>
      </c>
      <c r="M1118" s="13">
        <f t="shared" si="1688"/>
        <v>158841</v>
      </c>
      <c r="N1118" s="13">
        <f t="shared" si="1688"/>
        <v>0</v>
      </c>
      <c r="O1118" s="13">
        <f t="shared" ref="O1118:T1118" si="1689">O1119+O1123+O1136</f>
        <v>0</v>
      </c>
      <c r="P1118" s="13">
        <f t="shared" si="1689"/>
        <v>554</v>
      </c>
      <c r="Q1118" s="13">
        <f t="shared" si="1689"/>
        <v>0</v>
      </c>
      <c r="R1118" s="13">
        <f t="shared" si="1689"/>
        <v>0</v>
      </c>
      <c r="S1118" s="13">
        <f t="shared" si="1689"/>
        <v>159395</v>
      </c>
      <c r="T1118" s="13">
        <f t="shared" si="1689"/>
        <v>554</v>
      </c>
      <c r="U1118" s="13">
        <f t="shared" ref="U1118:Z1118" si="1690">U1119+U1123+U1136</f>
        <v>0</v>
      </c>
      <c r="V1118" s="13">
        <f t="shared" si="1690"/>
        <v>0</v>
      </c>
      <c r="W1118" s="13">
        <f t="shared" si="1690"/>
        <v>0</v>
      </c>
      <c r="X1118" s="13">
        <f t="shared" si="1690"/>
        <v>0</v>
      </c>
      <c r="Y1118" s="13">
        <f t="shared" si="1690"/>
        <v>159395</v>
      </c>
      <c r="Z1118" s="13">
        <f t="shared" si="1690"/>
        <v>554</v>
      </c>
      <c r="AA1118" s="13">
        <f t="shared" ref="AA1118:AF1118" si="1691">AA1119+AA1123+AA1136+AA1132</f>
        <v>0</v>
      </c>
      <c r="AB1118" s="13">
        <f t="shared" si="1691"/>
        <v>453</v>
      </c>
      <c r="AC1118" s="13">
        <f t="shared" si="1691"/>
        <v>0</v>
      </c>
      <c r="AD1118" s="13">
        <f t="shared" si="1691"/>
        <v>0</v>
      </c>
      <c r="AE1118" s="13">
        <f t="shared" si="1691"/>
        <v>159848</v>
      </c>
      <c r="AF1118" s="13">
        <f t="shared" si="1691"/>
        <v>1007</v>
      </c>
      <c r="AG1118" s="13">
        <f t="shared" ref="AG1118:AL1118" si="1692">AG1119+AG1123+AG1136+AG1132</f>
        <v>0</v>
      </c>
      <c r="AH1118" s="13">
        <f t="shared" si="1692"/>
        <v>0</v>
      </c>
      <c r="AI1118" s="13">
        <f t="shared" si="1692"/>
        <v>0</v>
      </c>
      <c r="AJ1118" s="13">
        <f t="shared" si="1692"/>
        <v>0</v>
      </c>
      <c r="AK1118" s="81">
        <f t="shared" si="1692"/>
        <v>159848</v>
      </c>
      <c r="AL1118" s="81">
        <f t="shared" si="1692"/>
        <v>1007</v>
      </c>
      <c r="AM1118" s="13">
        <f t="shared" ref="AM1118:AR1118" si="1693">AM1119+AM1123+AM1136+AM1132</f>
        <v>0</v>
      </c>
      <c r="AN1118" s="13">
        <f t="shared" si="1693"/>
        <v>0</v>
      </c>
      <c r="AO1118" s="13">
        <f t="shared" si="1693"/>
        <v>0</v>
      </c>
      <c r="AP1118" s="13">
        <f t="shared" si="1693"/>
        <v>0</v>
      </c>
      <c r="AQ1118" s="13">
        <f t="shared" si="1693"/>
        <v>159848</v>
      </c>
      <c r="AR1118" s="13">
        <f t="shared" si="1693"/>
        <v>1007</v>
      </c>
      <c r="AS1118" s="13">
        <f t="shared" ref="AS1118:AX1118" si="1694">AS1119+AS1123+AS1136+AS1132</f>
        <v>0</v>
      </c>
      <c r="AT1118" s="13">
        <f t="shared" si="1694"/>
        <v>0</v>
      </c>
      <c r="AU1118" s="13">
        <f t="shared" si="1694"/>
        <v>0</v>
      </c>
      <c r="AV1118" s="13">
        <f t="shared" si="1694"/>
        <v>0</v>
      </c>
      <c r="AW1118" s="13">
        <f t="shared" si="1694"/>
        <v>159848</v>
      </c>
      <c r="AX1118" s="13">
        <f t="shared" si="1694"/>
        <v>1007</v>
      </c>
    </row>
    <row r="1119" spans="1:50" ht="33" hidden="1" x14ac:dyDescent="0.25">
      <c r="A1119" s="56" t="s">
        <v>84</v>
      </c>
      <c r="B1119" s="24" t="s">
        <v>296</v>
      </c>
      <c r="C1119" s="24" t="s">
        <v>22</v>
      </c>
      <c r="D1119" s="24" t="s">
        <v>64</v>
      </c>
      <c r="E1119" s="24" t="s">
        <v>297</v>
      </c>
      <c r="F1119" s="24"/>
      <c r="G1119" s="20">
        <f t="shared" ref="G1119:R1121" si="1695">G1120</f>
        <v>139852</v>
      </c>
      <c r="H1119" s="20">
        <f t="shared" si="1695"/>
        <v>0</v>
      </c>
      <c r="I1119" s="13">
        <f t="shared" si="1695"/>
        <v>0</v>
      </c>
      <c r="J1119" s="13">
        <f t="shared" si="1695"/>
        <v>0</v>
      </c>
      <c r="K1119" s="13">
        <f t="shared" si="1695"/>
        <v>0</v>
      </c>
      <c r="L1119" s="13">
        <f t="shared" si="1695"/>
        <v>0</v>
      </c>
      <c r="M1119" s="20">
        <f t="shared" si="1695"/>
        <v>139852</v>
      </c>
      <c r="N1119" s="20">
        <f t="shared" si="1695"/>
        <v>0</v>
      </c>
      <c r="O1119" s="13">
        <f t="shared" si="1695"/>
        <v>0</v>
      </c>
      <c r="P1119" s="13">
        <f t="shared" si="1695"/>
        <v>0</v>
      </c>
      <c r="Q1119" s="13">
        <f t="shared" si="1695"/>
        <v>0</v>
      </c>
      <c r="R1119" s="13">
        <f t="shared" si="1695"/>
        <v>0</v>
      </c>
      <c r="S1119" s="20">
        <f t="shared" ref="S1119:AH1121" si="1696">S1120</f>
        <v>139852</v>
      </c>
      <c r="T1119" s="20">
        <f t="shared" si="1696"/>
        <v>0</v>
      </c>
      <c r="U1119" s="13">
        <f t="shared" si="1696"/>
        <v>0</v>
      </c>
      <c r="V1119" s="13">
        <f t="shared" si="1696"/>
        <v>0</v>
      </c>
      <c r="W1119" s="13">
        <f t="shared" si="1696"/>
        <v>0</v>
      </c>
      <c r="X1119" s="13">
        <f t="shared" si="1696"/>
        <v>0</v>
      </c>
      <c r="Y1119" s="20">
        <f t="shared" si="1696"/>
        <v>139852</v>
      </c>
      <c r="Z1119" s="20">
        <f t="shared" si="1696"/>
        <v>0</v>
      </c>
      <c r="AA1119" s="13">
        <f t="shared" si="1696"/>
        <v>0</v>
      </c>
      <c r="AB1119" s="13">
        <f t="shared" si="1696"/>
        <v>0</v>
      </c>
      <c r="AC1119" s="13">
        <f t="shared" si="1696"/>
        <v>0</v>
      </c>
      <c r="AD1119" s="13">
        <f t="shared" si="1696"/>
        <v>0</v>
      </c>
      <c r="AE1119" s="20">
        <f t="shared" si="1696"/>
        <v>139852</v>
      </c>
      <c r="AF1119" s="20">
        <f t="shared" si="1696"/>
        <v>0</v>
      </c>
      <c r="AG1119" s="13">
        <f t="shared" si="1696"/>
        <v>0</v>
      </c>
      <c r="AH1119" s="13">
        <f t="shared" si="1696"/>
        <v>0</v>
      </c>
      <c r="AI1119" s="13">
        <f t="shared" ref="AG1119:AV1121" si="1697">AI1120</f>
        <v>0</v>
      </c>
      <c r="AJ1119" s="13">
        <f t="shared" si="1697"/>
        <v>0</v>
      </c>
      <c r="AK1119" s="87">
        <f t="shared" si="1697"/>
        <v>139852</v>
      </c>
      <c r="AL1119" s="87">
        <f t="shared" si="1697"/>
        <v>0</v>
      </c>
      <c r="AM1119" s="13">
        <f t="shared" si="1697"/>
        <v>0</v>
      </c>
      <c r="AN1119" s="13">
        <f t="shared" si="1697"/>
        <v>0</v>
      </c>
      <c r="AO1119" s="13">
        <f t="shared" si="1697"/>
        <v>0</v>
      </c>
      <c r="AP1119" s="13">
        <f t="shared" si="1697"/>
        <v>0</v>
      </c>
      <c r="AQ1119" s="20">
        <f t="shared" si="1697"/>
        <v>139852</v>
      </c>
      <c r="AR1119" s="20">
        <f t="shared" si="1697"/>
        <v>0</v>
      </c>
      <c r="AS1119" s="13">
        <f t="shared" si="1697"/>
        <v>0</v>
      </c>
      <c r="AT1119" s="13">
        <f t="shared" si="1697"/>
        <v>0</v>
      </c>
      <c r="AU1119" s="13">
        <f t="shared" si="1697"/>
        <v>0</v>
      </c>
      <c r="AV1119" s="13">
        <f t="shared" si="1697"/>
        <v>0</v>
      </c>
      <c r="AW1119" s="20">
        <f t="shared" ref="AS1119:AX1121" si="1698">AW1120</f>
        <v>139852</v>
      </c>
      <c r="AX1119" s="20">
        <f t="shared" si="1698"/>
        <v>0</v>
      </c>
    </row>
    <row r="1120" spans="1:50" ht="33" hidden="1" x14ac:dyDescent="0.25">
      <c r="A1120" s="68" t="s">
        <v>298</v>
      </c>
      <c r="B1120" s="24" t="s">
        <v>296</v>
      </c>
      <c r="C1120" s="24" t="s">
        <v>22</v>
      </c>
      <c r="D1120" s="24" t="s">
        <v>64</v>
      </c>
      <c r="E1120" s="24" t="s">
        <v>299</v>
      </c>
      <c r="F1120" s="24"/>
      <c r="G1120" s="20">
        <f t="shared" si="1695"/>
        <v>139852</v>
      </c>
      <c r="H1120" s="20">
        <f t="shared" si="1695"/>
        <v>0</v>
      </c>
      <c r="I1120" s="13">
        <f t="shared" si="1695"/>
        <v>0</v>
      </c>
      <c r="J1120" s="13">
        <f t="shared" si="1695"/>
        <v>0</v>
      </c>
      <c r="K1120" s="13">
        <f t="shared" si="1695"/>
        <v>0</v>
      </c>
      <c r="L1120" s="13">
        <f t="shared" si="1695"/>
        <v>0</v>
      </c>
      <c r="M1120" s="20">
        <f t="shared" si="1695"/>
        <v>139852</v>
      </c>
      <c r="N1120" s="20">
        <f t="shared" si="1695"/>
        <v>0</v>
      </c>
      <c r="O1120" s="13">
        <f t="shared" si="1695"/>
        <v>0</v>
      </c>
      <c r="P1120" s="13">
        <f t="shared" si="1695"/>
        <v>0</v>
      </c>
      <c r="Q1120" s="13">
        <f t="shared" si="1695"/>
        <v>0</v>
      </c>
      <c r="R1120" s="13">
        <f t="shared" si="1695"/>
        <v>0</v>
      </c>
      <c r="S1120" s="20">
        <f t="shared" si="1696"/>
        <v>139852</v>
      </c>
      <c r="T1120" s="20">
        <f t="shared" si="1696"/>
        <v>0</v>
      </c>
      <c r="U1120" s="13">
        <f t="shared" si="1696"/>
        <v>0</v>
      </c>
      <c r="V1120" s="13">
        <f t="shared" si="1696"/>
        <v>0</v>
      </c>
      <c r="W1120" s="13">
        <f t="shared" si="1696"/>
        <v>0</v>
      </c>
      <c r="X1120" s="13">
        <f t="shared" si="1696"/>
        <v>0</v>
      </c>
      <c r="Y1120" s="20">
        <f t="shared" si="1696"/>
        <v>139852</v>
      </c>
      <c r="Z1120" s="20">
        <f t="shared" si="1696"/>
        <v>0</v>
      </c>
      <c r="AA1120" s="13">
        <f t="shared" si="1696"/>
        <v>0</v>
      </c>
      <c r="AB1120" s="13">
        <f t="shared" si="1696"/>
        <v>0</v>
      </c>
      <c r="AC1120" s="13">
        <f t="shared" si="1696"/>
        <v>0</v>
      </c>
      <c r="AD1120" s="13">
        <f t="shared" si="1696"/>
        <v>0</v>
      </c>
      <c r="AE1120" s="20">
        <f t="shared" si="1696"/>
        <v>139852</v>
      </c>
      <c r="AF1120" s="20">
        <f t="shared" si="1696"/>
        <v>0</v>
      </c>
      <c r="AG1120" s="13">
        <f t="shared" si="1697"/>
        <v>0</v>
      </c>
      <c r="AH1120" s="13">
        <f t="shared" si="1697"/>
        <v>0</v>
      </c>
      <c r="AI1120" s="13">
        <f t="shared" si="1697"/>
        <v>0</v>
      </c>
      <c r="AJ1120" s="13">
        <f t="shared" si="1697"/>
        <v>0</v>
      </c>
      <c r="AK1120" s="87">
        <f t="shared" si="1697"/>
        <v>139852</v>
      </c>
      <c r="AL1120" s="87">
        <f t="shared" si="1697"/>
        <v>0</v>
      </c>
      <c r="AM1120" s="13">
        <f t="shared" si="1697"/>
        <v>0</v>
      </c>
      <c r="AN1120" s="13">
        <f t="shared" si="1697"/>
        <v>0</v>
      </c>
      <c r="AO1120" s="13">
        <f t="shared" si="1697"/>
        <v>0</v>
      </c>
      <c r="AP1120" s="13">
        <f t="shared" si="1697"/>
        <v>0</v>
      </c>
      <c r="AQ1120" s="20">
        <f t="shared" si="1697"/>
        <v>139852</v>
      </c>
      <c r="AR1120" s="20">
        <f t="shared" si="1697"/>
        <v>0</v>
      </c>
      <c r="AS1120" s="13">
        <f t="shared" si="1698"/>
        <v>0</v>
      </c>
      <c r="AT1120" s="13">
        <f t="shared" si="1698"/>
        <v>0</v>
      </c>
      <c r="AU1120" s="13">
        <f t="shared" si="1698"/>
        <v>0</v>
      </c>
      <c r="AV1120" s="13">
        <f t="shared" si="1698"/>
        <v>0</v>
      </c>
      <c r="AW1120" s="20">
        <f t="shared" si="1698"/>
        <v>139852</v>
      </c>
      <c r="AX1120" s="20">
        <f t="shared" si="1698"/>
        <v>0</v>
      </c>
    </row>
    <row r="1121" spans="1:50" ht="33" hidden="1" x14ac:dyDescent="0.25">
      <c r="A1121" s="68" t="s">
        <v>12</v>
      </c>
      <c r="B1121" s="24" t="s">
        <v>296</v>
      </c>
      <c r="C1121" s="24" t="s">
        <v>22</v>
      </c>
      <c r="D1121" s="24" t="s">
        <v>64</v>
      </c>
      <c r="E1121" s="24" t="s">
        <v>299</v>
      </c>
      <c r="F1121" s="24" t="s">
        <v>13</v>
      </c>
      <c r="G1121" s="20">
        <f t="shared" si="1695"/>
        <v>139852</v>
      </c>
      <c r="H1121" s="20">
        <f t="shared" si="1695"/>
        <v>0</v>
      </c>
      <c r="I1121" s="13">
        <f t="shared" si="1695"/>
        <v>0</v>
      </c>
      <c r="J1121" s="13">
        <f t="shared" si="1695"/>
        <v>0</v>
      </c>
      <c r="K1121" s="13">
        <f t="shared" si="1695"/>
        <v>0</v>
      </c>
      <c r="L1121" s="13">
        <f t="shared" si="1695"/>
        <v>0</v>
      </c>
      <c r="M1121" s="20">
        <f t="shared" si="1695"/>
        <v>139852</v>
      </c>
      <c r="N1121" s="20">
        <f t="shared" si="1695"/>
        <v>0</v>
      </c>
      <c r="O1121" s="13">
        <f t="shared" si="1695"/>
        <v>0</v>
      </c>
      <c r="P1121" s="13">
        <f t="shared" si="1695"/>
        <v>0</v>
      </c>
      <c r="Q1121" s="13">
        <f t="shared" si="1695"/>
        <v>0</v>
      </c>
      <c r="R1121" s="13">
        <f t="shared" si="1695"/>
        <v>0</v>
      </c>
      <c r="S1121" s="20">
        <f t="shared" si="1696"/>
        <v>139852</v>
      </c>
      <c r="T1121" s="20">
        <f t="shared" si="1696"/>
        <v>0</v>
      </c>
      <c r="U1121" s="13">
        <f t="shared" si="1696"/>
        <v>0</v>
      </c>
      <c r="V1121" s="13">
        <f t="shared" si="1696"/>
        <v>0</v>
      </c>
      <c r="W1121" s="13">
        <f t="shared" si="1696"/>
        <v>0</v>
      </c>
      <c r="X1121" s="13">
        <f t="shared" si="1696"/>
        <v>0</v>
      </c>
      <c r="Y1121" s="20">
        <f t="shared" si="1696"/>
        <v>139852</v>
      </c>
      <c r="Z1121" s="20">
        <f t="shared" si="1696"/>
        <v>0</v>
      </c>
      <c r="AA1121" s="13">
        <f t="shared" si="1696"/>
        <v>0</v>
      </c>
      <c r="AB1121" s="13">
        <f t="shared" si="1696"/>
        <v>0</v>
      </c>
      <c r="AC1121" s="13">
        <f t="shared" si="1696"/>
        <v>0</v>
      </c>
      <c r="AD1121" s="13">
        <f t="shared" si="1696"/>
        <v>0</v>
      </c>
      <c r="AE1121" s="20">
        <f t="shared" si="1696"/>
        <v>139852</v>
      </c>
      <c r="AF1121" s="20">
        <f t="shared" si="1696"/>
        <v>0</v>
      </c>
      <c r="AG1121" s="13">
        <f t="shared" si="1697"/>
        <v>0</v>
      </c>
      <c r="AH1121" s="13">
        <f t="shared" si="1697"/>
        <v>0</v>
      </c>
      <c r="AI1121" s="13">
        <f t="shared" si="1697"/>
        <v>0</v>
      </c>
      <c r="AJ1121" s="13">
        <f t="shared" si="1697"/>
        <v>0</v>
      </c>
      <c r="AK1121" s="87">
        <f t="shared" si="1697"/>
        <v>139852</v>
      </c>
      <c r="AL1121" s="87">
        <f t="shared" si="1697"/>
        <v>0</v>
      </c>
      <c r="AM1121" s="13">
        <f t="shared" si="1697"/>
        <v>0</v>
      </c>
      <c r="AN1121" s="13">
        <f t="shared" si="1697"/>
        <v>0</v>
      </c>
      <c r="AO1121" s="13">
        <f t="shared" si="1697"/>
        <v>0</v>
      </c>
      <c r="AP1121" s="13">
        <f t="shared" si="1697"/>
        <v>0</v>
      </c>
      <c r="AQ1121" s="20">
        <f t="shared" si="1697"/>
        <v>139852</v>
      </c>
      <c r="AR1121" s="20">
        <f t="shared" si="1697"/>
        <v>0</v>
      </c>
      <c r="AS1121" s="13">
        <f t="shared" si="1698"/>
        <v>0</v>
      </c>
      <c r="AT1121" s="13">
        <f t="shared" si="1698"/>
        <v>0</v>
      </c>
      <c r="AU1121" s="13">
        <f t="shared" si="1698"/>
        <v>0</v>
      </c>
      <c r="AV1121" s="13">
        <f t="shared" si="1698"/>
        <v>0</v>
      </c>
      <c r="AW1121" s="20">
        <f t="shared" si="1698"/>
        <v>139852</v>
      </c>
      <c r="AX1121" s="20">
        <f t="shared" si="1698"/>
        <v>0</v>
      </c>
    </row>
    <row r="1122" spans="1:50" hidden="1" x14ac:dyDescent="0.25">
      <c r="A1122" s="68" t="s">
        <v>24</v>
      </c>
      <c r="B1122" s="24" t="s">
        <v>296</v>
      </c>
      <c r="C1122" s="24" t="s">
        <v>22</v>
      </c>
      <c r="D1122" s="24" t="s">
        <v>64</v>
      </c>
      <c r="E1122" s="24" t="s">
        <v>299</v>
      </c>
      <c r="F1122" s="16" t="s">
        <v>38</v>
      </c>
      <c r="G1122" s="13">
        <f>124485+15367</f>
        <v>139852</v>
      </c>
      <c r="H1122" s="13"/>
      <c r="I1122" s="13"/>
      <c r="J1122" s="13"/>
      <c r="K1122" s="13"/>
      <c r="L1122" s="13"/>
      <c r="M1122" s="13">
        <f>G1122+I1122+J1122+K1122+L1122</f>
        <v>139852</v>
      </c>
      <c r="N1122" s="13">
        <f>H1122+J1122</f>
        <v>0</v>
      </c>
      <c r="O1122" s="13"/>
      <c r="P1122" s="13"/>
      <c r="Q1122" s="13"/>
      <c r="R1122" s="13"/>
      <c r="S1122" s="13">
        <f>M1122+O1122+P1122+Q1122+R1122</f>
        <v>139852</v>
      </c>
      <c r="T1122" s="13">
        <f>N1122+P1122</f>
        <v>0</v>
      </c>
      <c r="U1122" s="13"/>
      <c r="V1122" s="13"/>
      <c r="W1122" s="13"/>
      <c r="X1122" s="13"/>
      <c r="Y1122" s="13">
        <f>S1122+U1122+V1122+W1122+X1122</f>
        <v>139852</v>
      </c>
      <c r="Z1122" s="13">
        <f>T1122+V1122</f>
        <v>0</v>
      </c>
      <c r="AA1122" s="13"/>
      <c r="AB1122" s="13"/>
      <c r="AC1122" s="13"/>
      <c r="AD1122" s="13"/>
      <c r="AE1122" s="13">
        <f>Y1122+AA1122+AB1122+AC1122+AD1122</f>
        <v>139852</v>
      </c>
      <c r="AF1122" s="13">
        <f>Z1122+AB1122</f>
        <v>0</v>
      </c>
      <c r="AG1122" s="13"/>
      <c r="AH1122" s="13"/>
      <c r="AI1122" s="13"/>
      <c r="AJ1122" s="13"/>
      <c r="AK1122" s="81">
        <f>AE1122+AG1122+AH1122+AI1122+AJ1122</f>
        <v>139852</v>
      </c>
      <c r="AL1122" s="81">
        <f>AF1122+AH1122</f>
        <v>0</v>
      </c>
      <c r="AM1122" s="13"/>
      <c r="AN1122" s="13"/>
      <c r="AO1122" s="13"/>
      <c r="AP1122" s="13"/>
      <c r="AQ1122" s="13">
        <f>AK1122+AM1122+AN1122+AO1122+AP1122</f>
        <v>139852</v>
      </c>
      <c r="AR1122" s="13">
        <f>AL1122+AN1122</f>
        <v>0</v>
      </c>
      <c r="AS1122" s="13"/>
      <c r="AT1122" s="13"/>
      <c r="AU1122" s="13"/>
      <c r="AV1122" s="13"/>
      <c r="AW1122" s="13">
        <f>AQ1122+AS1122+AT1122+AU1122+AV1122</f>
        <v>139852</v>
      </c>
      <c r="AX1122" s="13">
        <f>AR1122+AT1122</f>
        <v>0</v>
      </c>
    </row>
    <row r="1123" spans="1:50" hidden="1" x14ac:dyDescent="0.25">
      <c r="A1123" s="68" t="s">
        <v>15</v>
      </c>
      <c r="B1123" s="24" t="s">
        <v>296</v>
      </c>
      <c r="C1123" s="24" t="s">
        <v>22</v>
      </c>
      <c r="D1123" s="24" t="s">
        <v>64</v>
      </c>
      <c r="E1123" s="24" t="s">
        <v>75</v>
      </c>
      <c r="F1123" s="24"/>
      <c r="G1123" s="20">
        <f>G1124+G1129</f>
        <v>18989</v>
      </c>
      <c r="H1123" s="20">
        <f t="shared" ref="H1123:N1123" si="1699">H1124+H1129</f>
        <v>0</v>
      </c>
      <c r="I1123" s="13">
        <f t="shared" si="1699"/>
        <v>0</v>
      </c>
      <c r="J1123" s="13">
        <f t="shared" si="1699"/>
        <v>0</v>
      </c>
      <c r="K1123" s="13">
        <f t="shared" si="1699"/>
        <v>0</v>
      </c>
      <c r="L1123" s="13">
        <f t="shared" si="1699"/>
        <v>0</v>
      </c>
      <c r="M1123" s="20">
        <f t="shared" si="1699"/>
        <v>18989</v>
      </c>
      <c r="N1123" s="20">
        <f t="shared" si="1699"/>
        <v>0</v>
      </c>
      <c r="O1123" s="13">
        <f t="shared" ref="O1123:T1123" si="1700">O1124+O1129</f>
        <v>0</v>
      </c>
      <c r="P1123" s="13">
        <f t="shared" si="1700"/>
        <v>0</v>
      </c>
      <c r="Q1123" s="13">
        <f t="shared" si="1700"/>
        <v>0</v>
      </c>
      <c r="R1123" s="13">
        <f t="shared" si="1700"/>
        <v>0</v>
      </c>
      <c r="S1123" s="20">
        <f t="shared" si="1700"/>
        <v>18989</v>
      </c>
      <c r="T1123" s="20">
        <f t="shared" si="1700"/>
        <v>0</v>
      </c>
      <c r="U1123" s="13">
        <f t="shared" ref="U1123:Z1123" si="1701">U1124+U1129</f>
        <v>0</v>
      </c>
      <c r="V1123" s="13">
        <f t="shared" si="1701"/>
        <v>0</v>
      </c>
      <c r="W1123" s="13">
        <f t="shared" si="1701"/>
        <v>0</v>
      </c>
      <c r="X1123" s="13">
        <f t="shared" si="1701"/>
        <v>0</v>
      </c>
      <c r="Y1123" s="20">
        <f t="shared" si="1701"/>
        <v>18989</v>
      </c>
      <c r="Z1123" s="20">
        <f t="shared" si="1701"/>
        <v>0</v>
      </c>
      <c r="AA1123" s="13">
        <f t="shared" ref="AA1123:AF1123" si="1702">AA1124+AA1129</f>
        <v>0</v>
      </c>
      <c r="AB1123" s="13">
        <f t="shared" si="1702"/>
        <v>0</v>
      </c>
      <c r="AC1123" s="13">
        <f t="shared" si="1702"/>
        <v>0</v>
      </c>
      <c r="AD1123" s="13">
        <f t="shared" si="1702"/>
        <v>0</v>
      </c>
      <c r="AE1123" s="20">
        <f t="shared" si="1702"/>
        <v>18989</v>
      </c>
      <c r="AF1123" s="20">
        <f t="shared" si="1702"/>
        <v>0</v>
      </c>
      <c r="AG1123" s="13">
        <f t="shared" ref="AG1123:AL1123" si="1703">AG1124+AG1129</f>
        <v>0</v>
      </c>
      <c r="AH1123" s="13">
        <f t="shared" si="1703"/>
        <v>0</v>
      </c>
      <c r="AI1123" s="13">
        <f t="shared" si="1703"/>
        <v>0</v>
      </c>
      <c r="AJ1123" s="13">
        <f t="shared" si="1703"/>
        <v>0</v>
      </c>
      <c r="AK1123" s="87">
        <f t="shared" si="1703"/>
        <v>18989</v>
      </c>
      <c r="AL1123" s="87">
        <f t="shared" si="1703"/>
        <v>0</v>
      </c>
      <c r="AM1123" s="13">
        <f t="shared" ref="AM1123:AR1123" si="1704">AM1124+AM1129</f>
        <v>0</v>
      </c>
      <c r="AN1123" s="13">
        <f t="shared" si="1704"/>
        <v>0</v>
      </c>
      <c r="AO1123" s="13">
        <f t="shared" si="1704"/>
        <v>0</v>
      </c>
      <c r="AP1123" s="13">
        <f t="shared" si="1704"/>
        <v>0</v>
      </c>
      <c r="AQ1123" s="20">
        <f t="shared" si="1704"/>
        <v>18989</v>
      </c>
      <c r="AR1123" s="20">
        <f t="shared" si="1704"/>
        <v>0</v>
      </c>
      <c r="AS1123" s="13">
        <f t="shared" ref="AS1123:AX1123" si="1705">AS1124+AS1129</f>
        <v>0</v>
      </c>
      <c r="AT1123" s="13">
        <f t="shared" si="1705"/>
        <v>0</v>
      </c>
      <c r="AU1123" s="13">
        <f t="shared" si="1705"/>
        <v>0</v>
      </c>
      <c r="AV1123" s="13">
        <f t="shared" si="1705"/>
        <v>0</v>
      </c>
      <c r="AW1123" s="20">
        <f t="shared" si="1705"/>
        <v>18989</v>
      </c>
      <c r="AX1123" s="20">
        <f t="shared" si="1705"/>
        <v>0</v>
      </c>
    </row>
    <row r="1124" spans="1:50" ht="33" hidden="1" x14ac:dyDescent="0.25">
      <c r="A1124" s="68" t="s">
        <v>76</v>
      </c>
      <c r="B1124" s="24" t="s">
        <v>296</v>
      </c>
      <c r="C1124" s="24" t="s">
        <v>22</v>
      </c>
      <c r="D1124" s="24" t="s">
        <v>64</v>
      </c>
      <c r="E1124" s="24" t="s">
        <v>77</v>
      </c>
      <c r="F1124" s="24"/>
      <c r="G1124" s="20">
        <f>G1125+G1127</f>
        <v>18734</v>
      </c>
      <c r="H1124" s="20">
        <f t="shared" ref="H1124:N1124" si="1706">H1125+H1127</f>
        <v>0</v>
      </c>
      <c r="I1124" s="13">
        <f t="shared" si="1706"/>
        <v>0</v>
      </c>
      <c r="J1124" s="13">
        <f t="shared" si="1706"/>
        <v>0</v>
      </c>
      <c r="K1124" s="13">
        <f t="shared" si="1706"/>
        <v>0</v>
      </c>
      <c r="L1124" s="13">
        <f t="shared" si="1706"/>
        <v>0</v>
      </c>
      <c r="M1124" s="20">
        <f t="shared" si="1706"/>
        <v>18734</v>
      </c>
      <c r="N1124" s="20">
        <f t="shared" si="1706"/>
        <v>0</v>
      </c>
      <c r="O1124" s="13">
        <f t="shared" ref="O1124:T1124" si="1707">O1125+O1127</f>
        <v>0</v>
      </c>
      <c r="P1124" s="13">
        <f t="shared" si="1707"/>
        <v>0</v>
      </c>
      <c r="Q1124" s="13">
        <f t="shared" si="1707"/>
        <v>0</v>
      </c>
      <c r="R1124" s="13">
        <f t="shared" si="1707"/>
        <v>0</v>
      </c>
      <c r="S1124" s="20">
        <f t="shared" si="1707"/>
        <v>18734</v>
      </c>
      <c r="T1124" s="20">
        <f t="shared" si="1707"/>
        <v>0</v>
      </c>
      <c r="U1124" s="13">
        <f t="shared" ref="U1124:Z1124" si="1708">U1125+U1127</f>
        <v>0</v>
      </c>
      <c r="V1124" s="13">
        <f t="shared" si="1708"/>
        <v>0</v>
      </c>
      <c r="W1124" s="13">
        <f t="shared" si="1708"/>
        <v>0</v>
      </c>
      <c r="X1124" s="13">
        <f t="shared" si="1708"/>
        <v>0</v>
      </c>
      <c r="Y1124" s="20">
        <f t="shared" si="1708"/>
        <v>18734</v>
      </c>
      <c r="Z1124" s="20">
        <f t="shared" si="1708"/>
        <v>0</v>
      </c>
      <c r="AA1124" s="13">
        <f t="shared" ref="AA1124:AF1124" si="1709">AA1125+AA1127</f>
        <v>0</v>
      </c>
      <c r="AB1124" s="13">
        <f t="shared" si="1709"/>
        <v>0</v>
      </c>
      <c r="AC1124" s="13">
        <f t="shared" si="1709"/>
        <v>0</v>
      </c>
      <c r="AD1124" s="13">
        <f t="shared" si="1709"/>
        <v>0</v>
      </c>
      <c r="AE1124" s="20">
        <f t="shared" si="1709"/>
        <v>18734</v>
      </c>
      <c r="AF1124" s="20">
        <f t="shared" si="1709"/>
        <v>0</v>
      </c>
      <c r="AG1124" s="13">
        <f t="shared" ref="AG1124:AL1124" si="1710">AG1125+AG1127</f>
        <v>0</v>
      </c>
      <c r="AH1124" s="13">
        <f t="shared" si="1710"/>
        <v>0</v>
      </c>
      <c r="AI1124" s="13">
        <f t="shared" si="1710"/>
        <v>0</v>
      </c>
      <c r="AJ1124" s="13">
        <f t="shared" si="1710"/>
        <v>0</v>
      </c>
      <c r="AK1124" s="87">
        <f t="shared" si="1710"/>
        <v>18734</v>
      </c>
      <c r="AL1124" s="87">
        <f t="shared" si="1710"/>
        <v>0</v>
      </c>
      <c r="AM1124" s="13">
        <f t="shared" ref="AM1124:AR1124" si="1711">AM1125+AM1127</f>
        <v>0</v>
      </c>
      <c r="AN1124" s="13">
        <f t="shared" si="1711"/>
        <v>0</v>
      </c>
      <c r="AO1124" s="13">
        <f t="shared" si="1711"/>
        <v>0</v>
      </c>
      <c r="AP1124" s="13">
        <f t="shared" si="1711"/>
        <v>0</v>
      </c>
      <c r="AQ1124" s="20">
        <f t="shared" si="1711"/>
        <v>18734</v>
      </c>
      <c r="AR1124" s="20">
        <f t="shared" si="1711"/>
        <v>0</v>
      </c>
      <c r="AS1124" s="13">
        <f t="shared" ref="AS1124:AX1124" si="1712">AS1125+AS1127</f>
        <v>0</v>
      </c>
      <c r="AT1124" s="13">
        <f t="shared" si="1712"/>
        <v>0</v>
      </c>
      <c r="AU1124" s="13">
        <f t="shared" si="1712"/>
        <v>0</v>
      </c>
      <c r="AV1124" s="13">
        <f t="shared" si="1712"/>
        <v>0</v>
      </c>
      <c r="AW1124" s="20">
        <f t="shared" si="1712"/>
        <v>18734</v>
      </c>
      <c r="AX1124" s="20">
        <f t="shared" si="1712"/>
        <v>0</v>
      </c>
    </row>
    <row r="1125" spans="1:50" ht="33" hidden="1" x14ac:dyDescent="0.25">
      <c r="A1125" s="60" t="s">
        <v>270</v>
      </c>
      <c r="B1125" s="24" t="s">
        <v>296</v>
      </c>
      <c r="C1125" s="24" t="s">
        <v>22</v>
      </c>
      <c r="D1125" s="24" t="s">
        <v>64</v>
      </c>
      <c r="E1125" s="24" t="s">
        <v>77</v>
      </c>
      <c r="F1125" s="24" t="s">
        <v>33</v>
      </c>
      <c r="G1125" s="20">
        <f>G1126</f>
        <v>18534</v>
      </c>
      <c r="H1125" s="20">
        <f t="shared" ref="H1125:R1125" si="1713">H1126</f>
        <v>0</v>
      </c>
      <c r="I1125" s="13">
        <f t="shared" si="1713"/>
        <v>0</v>
      </c>
      <c r="J1125" s="13">
        <f t="shared" si="1713"/>
        <v>0</v>
      </c>
      <c r="K1125" s="13">
        <f t="shared" si="1713"/>
        <v>0</v>
      </c>
      <c r="L1125" s="13">
        <f t="shared" si="1713"/>
        <v>0</v>
      </c>
      <c r="M1125" s="20">
        <f t="shared" si="1713"/>
        <v>18534</v>
      </c>
      <c r="N1125" s="20">
        <f t="shared" si="1713"/>
        <v>0</v>
      </c>
      <c r="O1125" s="13">
        <f t="shared" si="1713"/>
        <v>0</v>
      </c>
      <c r="P1125" s="13">
        <f t="shared" si="1713"/>
        <v>0</v>
      </c>
      <c r="Q1125" s="13">
        <f t="shared" si="1713"/>
        <v>0</v>
      </c>
      <c r="R1125" s="13">
        <f t="shared" si="1713"/>
        <v>0</v>
      </c>
      <c r="S1125" s="20">
        <f t="shared" ref="S1125:AX1125" si="1714">S1126</f>
        <v>18534</v>
      </c>
      <c r="T1125" s="20">
        <f t="shared" si="1714"/>
        <v>0</v>
      </c>
      <c r="U1125" s="13">
        <f t="shared" si="1714"/>
        <v>0</v>
      </c>
      <c r="V1125" s="13">
        <f t="shared" si="1714"/>
        <v>0</v>
      </c>
      <c r="W1125" s="13">
        <f t="shared" si="1714"/>
        <v>0</v>
      </c>
      <c r="X1125" s="13">
        <f t="shared" si="1714"/>
        <v>0</v>
      </c>
      <c r="Y1125" s="20">
        <f t="shared" si="1714"/>
        <v>18534</v>
      </c>
      <c r="Z1125" s="20">
        <f t="shared" si="1714"/>
        <v>0</v>
      </c>
      <c r="AA1125" s="13">
        <f t="shared" si="1714"/>
        <v>0</v>
      </c>
      <c r="AB1125" s="13">
        <f t="shared" si="1714"/>
        <v>0</v>
      </c>
      <c r="AC1125" s="13">
        <f t="shared" si="1714"/>
        <v>0</v>
      </c>
      <c r="AD1125" s="13">
        <f t="shared" si="1714"/>
        <v>0</v>
      </c>
      <c r="AE1125" s="20">
        <f t="shared" si="1714"/>
        <v>18534</v>
      </c>
      <c r="AF1125" s="20">
        <f t="shared" si="1714"/>
        <v>0</v>
      </c>
      <c r="AG1125" s="13">
        <f t="shared" si="1714"/>
        <v>0</v>
      </c>
      <c r="AH1125" s="13">
        <f t="shared" si="1714"/>
        <v>0</v>
      </c>
      <c r="AI1125" s="13">
        <f t="shared" si="1714"/>
        <v>0</v>
      </c>
      <c r="AJ1125" s="13">
        <f t="shared" si="1714"/>
        <v>0</v>
      </c>
      <c r="AK1125" s="87">
        <f t="shared" si="1714"/>
        <v>18534</v>
      </c>
      <c r="AL1125" s="87">
        <f t="shared" si="1714"/>
        <v>0</v>
      </c>
      <c r="AM1125" s="13">
        <f t="shared" si="1714"/>
        <v>0</v>
      </c>
      <c r="AN1125" s="13">
        <f t="shared" si="1714"/>
        <v>0</v>
      </c>
      <c r="AO1125" s="13">
        <f t="shared" si="1714"/>
        <v>0</v>
      </c>
      <c r="AP1125" s="13">
        <f t="shared" si="1714"/>
        <v>0</v>
      </c>
      <c r="AQ1125" s="20">
        <f t="shared" si="1714"/>
        <v>18534</v>
      </c>
      <c r="AR1125" s="20">
        <f t="shared" si="1714"/>
        <v>0</v>
      </c>
      <c r="AS1125" s="13">
        <f t="shared" si="1714"/>
        <v>0</v>
      </c>
      <c r="AT1125" s="13">
        <f t="shared" si="1714"/>
        <v>0</v>
      </c>
      <c r="AU1125" s="13">
        <f t="shared" si="1714"/>
        <v>0</v>
      </c>
      <c r="AV1125" s="13">
        <f t="shared" si="1714"/>
        <v>0</v>
      </c>
      <c r="AW1125" s="20">
        <f t="shared" si="1714"/>
        <v>18534</v>
      </c>
      <c r="AX1125" s="20">
        <f t="shared" si="1714"/>
        <v>0</v>
      </c>
    </row>
    <row r="1126" spans="1:50" ht="33" hidden="1" x14ac:dyDescent="0.25">
      <c r="A1126" s="67" t="s">
        <v>39</v>
      </c>
      <c r="B1126" s="24" t="s">
        <v>296</v>
      </c>
      <c r="C1126" s="24" t="s">
        <v>22</v>
      </c>
      <c r="D1126" s="24" t="s">
        <v>64</v>
      </c>
      <c r="E1126" s="24" t="s">
        <v>77</v>
      </c>
      <c r="F1126" s="16" t="s">
        <v>40</v>
      </c>
      <c r="G1126" s="13">
        <f>16467+2067</f>
        <v>18534</v>
      </c>
      <c r="H1126" s="13"/>
      <c r="I1126" s="13"/>
      <c r="J1126" s="13"/>
      <c r="K1126" s="13"/>
      <c r="L1126" s="13"/>
      <c r="M1126" s="13">
        <f>G1126+I1126+J1126+K1126+L1126</f>
        <v>18534</v>
      </c>
      <c r="N1126" s="13">
        <f>H1126+J1126</f>
        <v>0</v>
      </c>
      <c r="O1126" s="13"/>
      <c r="P1126" s="13"/>
      <c r="Q1126" s="13"/>
      <c r="R1126" s="13"/>
      <c r="S1126" s="13">
        <f>M1126+O1126+P1126+Q1126+R1126</f>
        <v>18534</v>
      </c>
      <c r="T1126" s="13">
        <f>N1126+P1126</f>
        <v>0</v>
      </c>
      <c r="U1126" s="13"/>
      <c r="V1126" s="13"/>
      <c r="W1126" s="13"/>
      <c r="X1126" s="13"/>
      <c r="Y1126" s="13">
        <f>S1126+U1126+V1126+W1126+X1126</f>
        <v>18534</v>
      </c>
      <c r="Z1126" s="13">
        <f>T1126+V1126</f>
        <v>0</v>
      </c>
      <c r="AA1126" s="13"/>
      <c r="AB1126" s="13"/>
      <c r="AC1126" s="13"/>
      <c r="AD1126" s="13"/>
      <c r="AE1126" s="13">
        <f>Y1126+AA1126+AB1126+AC1126+AD1126</f>
        <v>18534</v>
      </c>
      <c r="AF1126" s="13">
        <f>Z1126+AB1126</f>
        <v>0</v>
      </c>
      <c r="AG1126" s="13"/>
      <c r="AH1126" s="13"/>
      <c r="AI1126" s="81">
        <f>1850-1850</f>
        <v>0</v>
      </c>
      <c r="AJ1126" s="13"/>
      <c r="AK1126" s="81">
        <f>AE1126+AG1126+AH1126+AI1126+AJ1126</f>
        <v>18534</v>
      </c>
      <c r="AL1126" s="81">
        <f>AF1126+AH1126</f>
        <v>0</v>
      </c>
      <c r="AM1126" s="13"/>
      <c r="AN1126" s="13"/>
      <c r="AO1126" s="13">
        <f>1850-1850</f>
        <v>0</v>
      </c>
      <c r="AP1126" s="13"/>
      <c r="AQ1126" s="13">
        <f>AK1126+AM1126+AN1126+AO1126+AP1126</f>
        <v>18534</v>
      </c>
      <c r="AR1126" s="13">
        <f>AL1126+AN1126</f>
        <v>0</v>
      </c>
      <c r="AS1126" s="13"/>
      <c r="AT1126" s="13"/>
      <c r="AU1126" s="13">
        <f>1850-1850</f>
        <v>0</v>
      </c>
      <c r="AV1126" s="13"/>
      <c r="AW1126" s="13">
        <f>AQ1126+AS1126+AT1126+AU1126+AV1126</f>
        <v>18534</v>
      </c>
      <c r="AX1126" s="13">
        <f>AR1126+AT1126</f>
        <v>0</v>
      </c>
    </row>
    <row r="1127" spans="1:50" hidden="1" x14ac:dyDescent="0.25">
      <c r="A1127" s="68" t="s">
        <v>70</v>
      </c>
      <c r="B1127" s="24" t="s">
        <v>296</v>
      </c>
      <c r="C1127" s="24" t="s">
        <v>22</v>
      </c>
      <c r="D1127" s="24" t="s">
        <v>64</v>
      </c>
      <c r="E1127" s="24" t="s">
        <v>77</v>
      </c>
      <c r="F1127" s="24" t="s">
        <v>71</v>
      </c>
      <c r="G1127" s="20">
        <f>G1128</f>
        <v>200</v>
      </c>
      <c r="H1127" s="20">
        <f t="shared" ref="H1127:R1127" si="1715">H1128</f>
        <v>0</v>
      </c>
      <c r="I1127" s="13">
        <f t="shared" si="1715"/>
        <v>0</v>
      </c>
      <c r="J1127" s="13">
        <f t="shared" si="1715"/>
        <v>0</v>
      </c>
      <c r="K1127" s="13">
        <f t="shared" si="1715"/>
        <v>0</v>
      </c>
      <c r="L1127" s="13">
        <f t="shared" si="1715"/>
        <v>0</v>
      </c>
      <c r="M1127" s="20">
        <f t="shared" si="1715"/>
        <v>200</v>
      </c>
      <c r="N1127" s="20">
        <f t="shared" si="1715"/>
        <v>0</v>
      </c>
      <c r="O1127" s="13">
        <f t="shared" si="1715"/>
        <v>0</v>
      </c>
      <c r="P1127" s="13">
        <f t="shared" si="1715"/>
        <v>0</v>
      </c>
      <c r="Q1127" s="13">
        <f t="shared" si="1715"/>
        <v>0</v>
      </c>
      <c r="R1127" s="13">
        <f t="shared" si="1715"/>
        <v>0</v>
      </c>
      <c r="S1127" s="20">
        <f t="shared" ref="S1127:AX1127" si="1716">S1128</f>
        <v>200</v>
      </c>
      <c r="T1127" s="20">
        <f t="shared" si="1716"/>
        <v>0</v>
      </c>
      <c r="U1127" s="13">
        <f t="shared" si="1716"/>
        <v>0</v>
      </c>
      <c r="V1127" s="13">
        <f t="shared" si="1716"/>
        <v>0</v>
      </c>
      <c r="W1127" s="13">
        <f t="shared" si="1716"/>
        <v>0</v>
      </c>
      <c r="X1127" s="13">
        <f t="shared" si="1716"/>
        <v>0</v>
      </c>
      <c r="Y1127" s="20">
        <f t="shared" si="1716"/>
        <v>200</v>
      </c>
      <c r="Z1127" s="20">
        <f t="shared" si="1716"/>
        <v>0</v>
      </c>
      <c r="AA1127" s="13">
        <f t="shared" si="1716"/>
        <v>0</v>
      </c>
      <c r="AB1127" s="13">
        <f t="shared" si="1716"/>
        <v>0</v>
      </c>
      <c r="AC1127" s="13">
        <f t="shared" si="1716"/>
        <v>0</v>
      </c>
      <c r="AD1127" s="13">
        <f t="shared" si="1716"/>
        <v>0</v>
      </c>
      <c r="AE1127" s="20">
        <f t="shared" si="1716"/>
        <v>200</v>
      </c>
      <c r="AF1127" s="20">
        <f t="shared" si="1716"/>
        <v>0</v>
      </c>
      <c r="AG1127" s="13">
        <f t="shared" si="1716"/>
        <v>0</v>
      </c>
      <c r="AH1127" s="13">
        <f t="shared" si="1716"/>
        <v>0</v>
      </c>
      <c r="AI1127" s="13">
        <f t="shared" si="1716"/>
        <v>0</v>
      </c>
      <c r="AJ1127" s="13">
        <f t="shared" si="1716"/>
        <v>0</v>
      </c>
      <c r="AK1127" s="87">
        <f t="shared" si="1716"/>
        <v>200</v>
      </c>
      <c r="AL1127" s="87">
        <f t="shared" si="1716"/>
        <v>0</v>
      </c>
      <c r="AM1127" s="13">
        <f t="shared" si="1716"/>
        <v>0</v>
      </c>
      <c r="AN1127" s="13">
        <f t="shared" si="1716"/>
        <v>0</v>
      </c>
      <c r="AO1127" s="13">
        <f t="shared" si="1716"/>
        <v>0</v>
      </c>
      <c r="AP1127" s="13">
        <f t="shared" si="1716"/>
        <v>0</v>
      </c>
      <c r="AQ1127" s="20">
        <f t="shared" si="1716"/>
        <v>200</v>
      </c>
      <c r="AR1127" s="20">
        <f t="shared" si="1716"/>
        <v>0</v>
      </c>
      <c r="AS1127" s="13">
        <f t="shared" si="1716"/>
        <v>0</v>
      </c>
      <c r="AT1127" s="13">
        <f t="shared" si="1716"/>
        <v>0</v>
      </c>
      <c r="AU1127" s="13">
        <f t="shared" si="1716"/>
        <v>0</v>
      </c>
      <c r="AV1127" s="13">
        <f t="shared" si="1716"/>
        <v>0</v>
      </c>
      <c r="AW1127" s="20">
        <f t="shared" si="1716"/>
        <v>200</v>
      </c>
      <c r="AX1127" s="20">
        <f t="shared" si="1716"/>
        <v>0</v>
      </c>
    </row>
    <row r="1128" spans="1:50" hidden="1" x14ac:dyDescent="0.25">
      <c r="A1128" s="68" t="s">
        <v>72</v>
      </c>
      <c r="B1128" s="24" t="s">
        <v>296</v>
      </c>
      <c r="C1128" s="24" t="s">
        <v>22</v>
      </c>
      <c r="D1128" s="24" t="s">
        <v>64</v>
      </c>
      <c r="E1128" s="24" t="s">
        <v>77</v>
      </c>
      <c r="F1128" s="16" t="s">
        <v>73</v>
      </c>
      <c r="G1128" s="13">
        <v>200</v>
      </c>
      <c r="H1128" s="13"/>
      <c r="I1128" s="13"/>
      <c r="J1128" s="13"/>
      <c r="K1128" s="13"/>
      <c r="L1128" s="13"/>
      <c r="M1128" s="13">
        <f>G1128+I1128+J1128+K1128+L1128</f>
        <v>200</v>
      </c>
      <c r="N1128" s="13">
        <f>H1128+J1128</f>
        <v>0</v>
      </c>
      <c r="O1128" s="13"/>
      <c r="P1128" s="13"/>
      <c r="Q1128" s="13"/>
      <c r="R1128" s="13"/>
      <c r="S1128" s="13">
        <f>M1128+O1128+P1128+Q1128+R1128</f>
        <v>200</v>
      </c>
      <c r="T1128" s="13">
        <f>N1128+P1128</f>
        <v>0</v>
      </c>
      <c r="U1128" s="13"/>
      <c r="V1128" s="13"/>
      <c r="W1128" s="13"/>
      <c r="X1128" s="13"/>
      <c r="Y1128" s="13">
        <f>S1128+U1128+V1128+W1128+X1128</f>
        <v>200</v>
      </c>
      <c r="Z1128" s="13">
        <f>T1128+V1128</f>
        <v>0</v>
      </c>
      <c r="AA1128" s="13"/>
      <c r="AB1128" s="13"/>
      <c r="AC1128" s="13"/>
      <c r="AD1128" s="13"/>
      <c r="AE1128" s="13">
        <f>Y1128+AA1128+AB1128+AC1128+AD1128</f>
        <v>200</v>
      </c>
      <c r="AF1128" s="13">
        <f>Z1128+AB1128</f>
        <v>0</v>
      </c>
      <c r="AG1128" s="13"/>
      <c r="AH1128" s="13"/>
      <c r="AI1128" s="13"/>
      <c r="AJ1128" s="13"/>
      <c r="AK1128" s="81">
        <f>AE1128+AG1128+AH1128+AI1128+AJ1128</f>
        <v>200</v>
      </c>
      <c r="AL1128" s="81">
        <f>AF1128+AH1128</f>
        <v>0</v>
      </c>
      <c r="AM1128" s="13"/>
      <c r="AN1128" s="13"/>
      <c r="AO1128" s="13"/>
      <c r="AP1128" s="13"/>
      <c r="AQ1128" s="13">
        <f>AK1128+AM1128+AN1128+AO1128+AP1128</f>
        <v>200</v>
      </c>
      <c r="AR1128" s="13">
        <f>AL1128+AN1128</f>
        <v>0</v>
      </c>
      <c r="AS1128" s="13"/>
      <c r="AT1128" s="13"/>
      <c r="AU1128" s="13"/>
      <c r="AV1128" s="13"/>
      <c r="AW1128" s="13">
        <f>AQ1128+AS1128+AT1128+AU1128+AV1128</f>
        <v>200</v>
      </c>
      <c r="AX1128" s="13">
        <f>AR1128+AT1128</f>
        <v>0</v>
      </c>
    </row>
    <row r="1129" spans="1:50" ht="33" hidden="1" x14ac:dyDescent="0.25">
      <c r="A1129" s="68" t="s">
        <v>300</v>
      </c>
      <c r="B1129" s="24" t="s">
        <v>296</v>
      </c>
      <c r="C1129" s="24" t="s">
        <v>22</v>
      </c>
      <c r="D1129" s="24" t="s">
        <v>64</v>
      </c>
      <c r="E1129" s="24" t="s">
        <v>301</v>
      </c>
      <c r="F1129" s="24"/>
      <c r="G1129" s="20">
        <f>G1130</f>
        <v>255</v>
      </c>
      <c r="H1129" s="20">
        <f t="shared" ref="H1129:R1130" si="1717">H1130</f>
        <v>0</v>
      </c>
      <c r="I1129" s="13">
        <f t="shared" si="1717"/>
        <v>0</v>
      </c>
      <c r="J1129" s="13">
        <f t="shared" si="1717"/>
        <v>0</v>
      </c>
      <c r="K1129" s="13">
        <f t="shared" si="1717"/>
        <v>0</v>
      </c>
      <c r="L1129" s="13">
        <f t="shared" si="1717"/>
        <v>0</v>
      </c>
      <c r="M1129" s="20">
        <f t="shared" si="1717"/>
        <v>255</v>
      </c>
      <c r="N1129" s="20">
        <f t="shared" si="1717"/>
        <v>0</v>
      </c>
      <c r="O1129" s="13">
        <f t="shared" si="1717"/>
        <v>0</v>
      </c>
      <c r="P1129" s="13">
        <f t="shared" si="1717"/>
        <v>0</v>
      </c>
      <c r="Q1129" s="13">
        <f t="shared" si="1717"/>
        <v>0</v>
      </c>
      <c r="R1129" s="13">
        <f t="shared" si="1717"/>
        <v>0</v>
      </c>
      <c r="S1129" s="20">
        <f>S1130</f>
        <v>255</v>
      </c>
      <c r="T1129" s="20">
        <f>T1130</f>
        <v>0</v>
      </c>
      <c r="U1129" s="13">
        <f t="shared" ref="U1129:X1130" si="1718">U1130</f>
        <v>0</v>
      </c>
      <c r="V1129" s="13">
        <f t="shared" si="1718"/>
        <v>0</v>
      </c>
      <c r="W1129" s="13">
        <f t="shared" si="1718"/>
        <v>0</v>
      </c>
      <c r="X1129" s="13">
        <f t="shared" si="1718"/>
        <v>0</v>
      </c>
      <c r="Y1129" s="20">
        <f>Y1130</f>
        <v>255</v>
      </c>
      <c r="Z1129" s="20">
        <f>Z1130</f>
        <v>0</v>
      </c>
      <c r="AA1129" s="13">
        <f t="shared" ref="AA1129:AD1130" si="1719">AA1130</f>
        <v>0</v>
      </c>
      <c r="AB1129" s="13">
        <f t="shared" si="1719"/>
        <v>0</v>
      </c>
      <c r="AC1129" s="13">
        <f t="shared" si="1719"/>
        <v>0</v>
      </c>
      <c r="AD1129" s="13">
        <f t="shared" si="1719"/>
        <v>0</v>
      </c>
      <c r="AE1129" s="20">
        <f>AE1130</f>
        <v>255</v>
      </c>
      <c r="AF1129" s="20">
        <f>AF1130</f>
        <v>0</v>
      </c>
      <c r="AG1129" s="13">
        <f t="shared" ref="AG1129:AJ1130" si="1720">AG1130</f>
        <v>0</v>
      </c>
      <c r="AH1129" s="13">
        <f t="shared" si="1720"/>
        <v>0</v>
      </c>
      <c r="AI1129" s="13">
        <f t="shared" si="1720"/>
        <v>0</v>
      </c>
      <c r="AJ1129" s="13">
        <f t="shared" si="1720"/>
        <v>0</v>
      </c>
      <c r="AK1129" s="87">
        <f>AK1130</f>
        <v>255</v>
      </c>
      <c r="AL1129" s="87">
        <f>AL1130</f>
        <v>0</v>
      </c>
      <c r="AM1129" s="13">
        <f t="shared" ref="AM1129:AP1130" si="1721">AM1130</f>
        <v>0</v>
      </c>
      <c r="AN1129" s="13">
        <f t="shared" si="1721"/>
        <v>0</v>
      </c>
      <c r="AO1129" s="13">
        <f t="shared" si="1721"/>
        <v>0</v>
      </c>
      <c r="AP1129" s="13">
        <f t="shared" si="1721"/>
        <v>0</v>
      </c>
      <c r="AQ1129" s="20">
        <f>AQ1130</f>
        <v>255</v>
      </c>
      <c r="AR1129" s="20">
        <f>AR1130</f>
        <v>0</v>
      </c>
      <c r="AS1129" s="13">
        <f t="shared" ref="AS1129:AV1130" si="1722">AS1130</f>
        <v>0</v>
      </c>
      <c r="AT1129" s="13">
        <f t="shared" si="1722"/>
        <v>0</v>
      </c>
      <c r="AU1129" s="13">
        <f t="shared" si="1722"/>
        <v>0</v>
      </c>
      <c r="AV1129" s="13">
        <f t="shared" si="1722"/>
        <v>0</v>
      </c>
      <c r="AW1129" s="20">
        <f>AW1130</f>
        <v>255</v>
      </c>
      <c r="AX1129" s="20">
        <f>AX1130</f>
        <v>0</v>
      </c>
    </row>
    <row r="1130" spans="1:50" ht="33" hidden="1" x14ac:dyDescent="0.25">
      <c r="A1130" s="68" t="s">
        <v>12</v>
      </c>
      <c r="B1130" s="24" t="s">
        <v>296</v>
      </c>
      <c r="C1130" s="24" t="s">
        <v>22</v>
      </c>
      <c r="D1130" s="24" t="s">
        <v>64</v>
      </c>
      <c r="E1130" s="24" t="s">
        <v>301</v>
      </c>
      <c r="F1130" s="24" t="s">
        <v>13</v>
      </c>
      <c r="G1130" s="20">
        <f>G1131</f>
        <v>255</v>
      </c>
      <c r="H1130" s="20">
        <f t="shared" si="1717"/>
        <v>0</v>
      </c>
      <c r="I1130" s="13">
        <f t="shared" si="1717"/>
        <v>0</v>
      </c>
      <c r="J1130" s="13">
        <f t="shared" si="1717"/>
        <v>0</v>
      </c>
      <c r="K1130" s="13">
        <f t="shared" si="1717"/>
        <v>0</v>
      </c>
      <c r="L1130" s="13">
        <f t="shared" si="1717"/>
        <v>0</v>
      </c>
      <c r="M1130" s="20">
        <f t="shared" si="1717"/>
        <v>255</v>
      </c>
      <c r="N1130" s="20">
        <f t="shared" si="1717"/>
        <v>0</v>
      </c>
      <c r="O1130" s="13">
        <f t="shared" si="1717"/>
        <v>0</v>
      </c>
      <c r="P1130" s="13">
        <f t="shared" si="1717"/>
        <v>0</v>
      </c>
      <c r="Q1130" s="13">
        <f t="shared" si="1717"/>
        <v>0</v>
      </c>
      <c r="R1130" s="13">
        <f t="shared" si="1717"/>
        <v>0</v>
      </c>
      <c r="S1130" s="20">
        <f>S1131</f>
        <v>255</v>
      </c>
      <c r="T1130" s="20">
        <f>T1131</f>
        <v>0</v>
      </c>
      <c r="U1130" s="13">
        <f t="shared" si="1718"/>
        <v>0</v>
      </c>
      <c r="V1130" s="13">
        <f t="shared" si="1718"/>
        <v>0</v>
      </c>
      <c r="W1130" s="13">
        <f t="shared" si="1718"/>
        <v>0</v>
      </c>
      <c r="X1130" s="13">
        <f t="shared" si="1718"/>
        <v>0</v>
      </c>
      <c r="Y1130" s="20">
        <f>Y1131</f>
        <v>255</v>
      </c>
      <c r="Z1130" s="20">
        <f>Z1131</f>
        <v>0</v>
      </c>
      <c r="AA1130" s="13">
        <f t="shared" si="1719"/>
        <v>0</v>
      </c>
      <c r="AB1130" s="13">
        <f t="shared" si="1719"/>
        <v>0</v>
      </c>
      <c r="AC1130" s="13">
        <f t="shared" si="1719"/>
        <v>0</v>
      </c>
      <c r="AD1130" s="13">
        <f t="shared" si="1719"/>
        <v>0</v>
      </c>
      <c r="AE1130" s="20">
        <f>AE1131</f>
        <v>255</v>
      </c>
      <c r="AF1130" s="20">
        <f>AF1131</f>
        <v>0</v>
      </c>
      <c r="AG1130" s="13">
        <f t="shared" si="1720"/>
        <v>0</v>
      </c>
      <c r="AH1130" s="13">
        <f t="shared" si="1720"/>
        <v>0</v>
      </c>
      <c r="AI1130" s="13">
        <f t="shared" si="1720"/>
        <v>0</v>
      </c>
      <c r="AJ1130" s="13">
        <f t="shared" si="1720"/>
        <v>0</v>
      </c>
      <c r="AK1130" s="87">
        <f>AK1131</f>
        <v>255</v>
      </c>
      <c r="AL1130" s="87">
        <f>AL1131</f>
        <v>0</v>
      </c>
      <c r="AM1130" s="13">
        <f t="shared" si="1721"/>
        <v>0</v>
      </c>
      <c r="AN1130" s="13">
        <f t="shared" si="1721"/>
        <v>0</v>
      </c>
      <c r="AO1130" s="13">
        <f t="shared" si="1721"/>
        <v>0</v>
      </c>
      <c r="AP1130" s="13">
        <f t="shared" si="1721"/>
        <v>0</v>
      </c>
      <c r="AQ1130" s="20">
        <f>AQ1131</f>
        <v>255</v>
      </c>
      <c r="AR1130" s="20">
        <f>AR1131</f>
        <v>0</v>
      </c>
      <c r="AS1130" s="13">
        <f t="shared" si="1722"/>
        <v>0</v>
      </c>
      <c r="AT1130" s="13">
        <f t="shared" si="1722"/>
        <v>0</v>
      </c>
      <c r="AU1130" s="13">
        <f t="shared" si="1722"/>
        <v>0</v>
      </c>
      <c r="AV1130" s="13">
        <f t="shared" si="1722"/>
        <v>0</v>
      </c>
      <c r="AW1130" s="20">
        <f>AW1131</f>
        <v>255</v>
      </c>
      <c r="AX1130" s="20">
        <f>AX1131</f>
        <v>0</v>
      </c>
    </row>
    <row r="1131" spans="1:50" hidden="1" x14ac:dyDescent="0.25">
      <c r="A1131" s="68" t="s">
        <v>24</v>
      </c>
      <c r="B1131" s="24" t="s">
        <v>296</v>
      </c>
      <c r="C1131" s="24" t="s">
        <v>22</v>
      </c>
      <c r="D1131" s="24" t="s">
        <v>64</v>
      </c>
      <c r="E1131" s="24" t="s">
        <v>301</v>
      </c>
      <c r="F1131" s="16" t="s">
        <v>38</v>
      </c>
      <c r="G1131" s="13">
        <v>255</v>
      </c>
      <c r="H1131" s="13"/>
      <c r="I1131" s="13"/>
      <c r="J1131" s="13"/>
      <c r="K1131" s="13"/>
      <c r="L1131" s="13"/>
      <c r="M1131" s="13">
        <f>G1131+I1131+J1131+K1131+L1131</f>
        <v>255</v>
      </c>
      <c r="N1131" s="13">
        <f>H1131+J1131</f>
        <v>0</v>
      </c>
      <c r="O1131" s="13"/>
      <c r="P1131" s="13"/>
      <c r="Q1131" s="13"/>
      <c r="R1131" s="13"/>
      <c r="S1131" s="13">
        <f>M1131+O1131+P1131+Q1131+R1131</f>
        <v>255</v>
      </c>
      <c r="T1131" s="13">
        <f>N1131+P1131</f>
        <v>0</v>
      </c>
      <c r="U1131" s="13"/>
      <c r="V1131" s="13"/>
      <c r="W1131" s="13"/>
      <c r="X1131" s="13"/>
      <c r="Y1131" s="13">
        <f>S1131+U1131+V1131+W1131+X1131</f>
        <v>255</v>
      </c>
      <c r="Z1131" s="13">
        <f>T1131+V1131</f>
        <v>0</v>
      </c>
      <c r="AA1131" s="13"/>
      <c r="AB1131" s="13"/>
      <c r="AC1131" s="13"/>
      <c r="AD1131" s="13"/>
      <c r="AE1131" s="13">
        <f>Y1131+AA1131+AB1131+AC1131+AD1131</f>
        <v>255</v>
      </c>
      <c r="AF1131" s="13">
        <f>Z1131+AB1131</f>
        <v>0</v>
      </c>
      <c r="AG1131" s="13"/>
      <c r="AH1131" s="13"/>
      <c r="AI1131" s="13"/>
      <c r="AJ1131" s="13"/>
      <c r="AK1131" s="81">
        <f>AE1131+AG1131+AH1131+AI1131+AJ1131</f>
        <v>255</v>
      </c>
      <c r="AL1131" s="81">
        <f>AF1131+AH1131</f>
        <v>0</v>
      </c>
      <c r="AM1131" s="13"/>
      <c r="AN1131" s="13"/>
      <c r="AO1131" s="13"/>
      <c r="AP1131" s="13"/>
      <c r="AQ1131" s="13">
        <f>AK1131+AM1131+AN1131+AO1131+AP1131</f>
        <v>255</v>
      </c>
      <c r="AR1131" s="13">
        <f>AL1131+AN1131</f>
        <v>0</v>
      </c>
      <c r="AS1131" s="13"/>
      <c r="AT1131" s="13"/>
      <c r="AU1131" s="13"/>
      <c r="AV1131" s="13"/>
      <c r="AW1131" s="13">
        <f>AQ1131+AS1131+AT1131+AU1131+AV1131</f>
        <v>255</v>
      </c>
      <c r="AX1131" s="13">
        <f>AR1131+AT1131</f>
        <v>0</v>
      </c>
    </row>
    <row r="1132" spans="1:50" hidden="1" x14ac:dyDescent="0.25">
      <c r="A1132" s="56" t="s">
        <v>574</v>
      </c>
      <c r="B1132" s="24" t="s">
        <v>296</v>
      </c>
      <c r="C1132" s="24" t="s">
        <v>22</v>
      </c>
      <c r="D1132" s="24" t="s">
        <v>64</v>
      </c>
      <c r="E1132" s="24" t="s">
        <v>659</v>
      </c>
      <c r="F1132" s="16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>
        <f>AB1133</f>
        <v>453</v>
      </c>
      <c r="AC1132" s="13">
        <f t="shared" ref="AC1132:AF1134" si="1723">AC1133</f>
        <v>0</v>
      </c>
      <c r="AD1132" s="13">
        <f t="shared" si="1723"/>
        <v>0</v>
      </c>
      <c r="AE1132" s="13">
        <f t="shared" si="1723"/>
        <v>453</v>
      </c>
      <c r="AF1132" s="13">
        <f t="shared" si="1723"/>
        <v>453</v>
      </c>
      <c r="AG1132" s="13"/>
      <c r="AH1132" s="13">
        <f>AH1133</f>
        <v>0</v>
      </c>
      <c r="AI1132" s="13">
        <f t="shared" ref="AI1132:AL1134" si="1724">AI1133</f>
        <v>0</v>
      </c>
      <c r="AJ1132" s="13">
        <f t="shared" si="1724"/>
        <v>0</v>
      </c>
      <c r="AK1132" s="81">
        <f t="shared" si="1724"/>
        <v>453</v>
      </c>
      <c r="AL1132" s="81">
        <f t="shared" si="1724"/>
        <v>453</v>
      </c>
      <c r="AM1132" s="13"/>
      <c r="AN1132" s="13">
        <f>AN1133</f>
        <v>0</v>
      </c>
      <c r="AO1132" s="13">
        <f t="shared" ref="AO1132:AR1134" si="1725">AO1133</f>
        <v>0</v>
      </c>
      <c r="AP1132" s="13">
        <f t="shared" si="1725"/>
        <v>0</v>
      </c>
      <c r="AQ1132" s="13">
        <f t="shared" si="1725"/>
        <v>453</v>
      </c>
      <c r="AR1132" s="13">
        <f t="shared" si="1725"/>
        <v>453</v>
      </c>
      <c r="AS1132" s="13"/>
      <c r="AT1132" s="13">
        <f>AT1133</f>
        <v>0</v>
      </c>
      <c r="AU1132" s="13">
        <f t="shared" ref="AU1132:AX1134" si="1726">AU1133</f>
        <v>0</v>
      </c>
      <c r="AV1132" s="13">
        <f t="shared" si="1726"/>
        <v>0</v>
      </c>
      <c r="AW1132" s="13">
        <f t="shared" si="1726"/>
        <v>453</v>
      </c>
      <c r="AX1132" s="13">
        <f t="shared" si="1726"/>
        <v>453</v>
      </c>
    </row>
    <row r="1133" spans="1:50" ht="49.5" hidden="1" x14ac:dyDescent="0.25">
      <c r="A1133" s="68" t="s">
        <v>653</v>
      </c>
      <c r="B1133" s="24" t="s">
        <v>296</v>
      </c>
      <c r="C1133" s="24" t="s">
        <v>22</v>
      </c>
      <c r="D1133" s="24" t="s">
        <v>64</v>
      </c>
      <c r="E1133" s="24" t="s">
        <v>652</v>
      </c>
      <c r="F1133" s="16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>
        <f>AB1134</f>
        <v>453</v>
      </c>
      <c r="AC1133" s="13">
        <f t="shared" si="1723"/>
        <v>0</v>
      </c>
      <c r="AD1133" s="13">
        <f t="shared" si="1723"/>
        <v>0</v>
      </c>
      <c r="AE1133" s="13">
        <f t="shared" si="1723"/>
        <v>453</v>
      </c>
      <c r="AF1133" s="13">
        <f t="shared" si="1723"/>
        <v>453</v>
      </c>
      <c r="AG1133" s="13"/>
      <c r="AH1133" s="13">
        <f>AH1134</f>
        <v>0</v>
      </c>
      <c r="AI1133" s="13">
        <f t="shared" si="1724"/>
        <v>0</v>
      </c>
      <c r="AJ1133" s="13">
        <f t="shared" si="1724"/>
        <v>0</v>
      </c>
      <c r="AK1133" s="81">
        <f t="shared" si="1724"/>
        <v>453</v>
      </c>
      <c r="AL1133" s="81">
        <f t="shared" si="1724"/>
        <v>453</v>
      </c>
      <c r="AM1133" s="13"/>
      <c r="AN1133" s="13">
        <f>AN1134</f>
        <v>0</v>
      </c>
      <c r="AO1133" s="13">
        <f t="shared" si="1725"/>
        <v>0</v>
      </c>
      <c r="AP1133" s="13">
        <f t="shared" si="1725"/>
        <v>0</v>
      </c>
      <c r="AQ1133" s="13">
        <f t="shared" si="1725"/>
        <v>453</v>
      </c>
      <c r="AR1133" s="13">
        <f t="shared" si="1725"/>
        <v>453</v>
      </c>
      <c r="AS1133" s="13"/>
      <c r="AT1133" s="13">
        <f>AT1134</f>
        <v>0</v>
      </c>
      <c r="AU1133" s="13">
        <f t="shared" si="1726"/>
        <v>0</v>
      </c>
      <c r="AV1133" s="13">
        <f t="shared" si="1726"/>
        <v>0</v>
      </c>
      <c r="AW1133" s="13">
        <f t="shared" si="1726"/>
        <v>453</v>
      </c>
      <c r="AX1133" s="13">
        <f t="shared" si="1726"/>
        <v>453</v>
      </c>
    </row>
    <row r="1134" spans="1:50" ht="33" hidden="1" x14ac:dyDescent="0.25">
      <c r="A1134" s="68" t="s">
        <v>12</v>
      </c>
      <c r="B1134" s="24" t="s">
        <v>296</v>
      </c>
      <c r="C1134" s="24" t="s">
        <v>22</v>
      </c>
      <c r="D1134" s="24" t="s">
        <v>64</v>
      </c>
      <c r="E1134" s="24" t="s">
        <v>652</v>
      </c>
      <c r="F1134" s="16" t="s">
        <v>13</v>
      </c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>
        <f>AB1135</f>
        <v>453</v>
      </c>
      <c r="AC1134" s="13">
        <f t="shared" si="1723"/>
        <v>0</v>
      </c>
      <c r="AD1134" s="13">
        <f t="shared" si="1723"/>
        <v>0</v>
      </c>
      <c r="AE1134" s="13">
        <f t="shared" si="1723"/>
        <v>453</v>
      </c>
      <c r="AF1134" s="13">
        <f t="shared" si="1723"/>
        <v>453</v>
      </c>
      <c r="AG1134" s="13"/>
      <c r="AH1134" s="13">
        <f>AH1135</f>
        <v>0</v>
      </c>
      <c r="AI1134" s="13">
        <f t="shared" si="1724"/>
        <v>0</v>
      </c>
      <c r="AJ1134" s="13">
        <f t="shared" si="1724"/>
        <v>0</v>
      </c>
      <c r="AK1134" s="81">
        <f t="shared" si="1724"/>
        <v>453</v>
      </c>
      <c r="AL1134" s="81">
        <f t="shared" si="1724"/>
        <v>453</v>
      </c>
      <c r="AM1134" s="13"/>
      <c r="AN1134" s="13">
        <f>AN1135</f>
        <v>0</v>
      </c>
      <c r="AO1134" s="13">
        <f t="shared" si="1725"/>
        <v>0</v>
      </c>
      <c r="AP1134" s="13">
        <f t="shared" si="1725"/>
        <v>0</v>
      </c>
      <c r="AQ1134" s="13">
        <f t="shared" si="1725"/>
        <v>453</v>
      </c>
      <c r="AR1134" s="13">
        <f t="shared" si="1725"/>
        <v>453</v>
      </c>
      <c r="AS1134" s="13"/>
      <c r="AT1134" s="13">
        <f>AT1135</f>
        <v>0</v>
      </c>
      <c r="AU1134" s="13">
        <f t="shared" si="1726"/>
        <v>0</v>
      </c>
      <c r="AV1134" s="13">
        <f t="shared" si="1726"/>
        <v>0</v>
      </c>
      <c r="AW1134" s="13">
        <f t="shared" si="1726"/>
        <v>453</v>
      </c>
      <c r="AX1134" s="13">
        <f t="shared" si="1726"/>
        <v>453</v>
      </c>
    </row>
    <row r="1135" spans="1:50" hidden="1" x14ac:dyDescent="0.25">
      <c r="A1135" s="68" t="s">
        <v>24</v>
      </c>
      <c r="B1135" s="24" t="s">
        <v>296</v>
      </c>
      <c r="C1135" s="24" t="s">
        <v>22</v>
      </c>
      <c r="D1135" s="24" t="s">
        <v>64</v>
      </c>
      <c r="E1135" s="24" t="s">
        <v>652</v>
      </c>
      <c r="F1135" s="16" t="s">
        <v>38</v>
      </c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>
        <v>453</v>
      </c>
      <c r="AC1135" s="13"/>
      <c r="AD1135" s="13"/>
      <c r="AE1135" s="13">
        <f>Y1135+AA1135+AB1135+AC1135+AD1135</f>
        <v>453</v>
      </c>
      <c r="AF1135" s="13">
        <f>Z1135+AB1135</f>
        <v>453</v>
      </c>
      <c r="AG1135" s="13"/>
      <c r="AH1135" s="13"/>
      <c r="AI1135" s="13"/>
      <c r="AJ1135" s="13"/>
      <c r="AK1135" s="81">
        <f>AE1135+AG1135+AH1135+AI1135+AJ1135</f>
        <v>453</v>
      </c>
      <c r="AL1135" s="81">
        <f>AF1135+AH1135</f>
        <v>453</v>
      </c>
      <c r="AM1135" s="13"/>
      <c r="AN1135" s="13"/>
      <c r="AO1135" s="13"/>
      <c r="AP1135" s="13"/>
      <c r="AQ1135" s="13">
        <f>AK1135+AM1135+AN1135+AO1135+AP1135</f>
        <v>453</v>
      </c>
      <c r="AR1135" s="13">
        <f>AL1135+AN1135</f>
        <v>453</v>
      </c>
      <c r="AS1135" s="13"/>
      <c r="AT1135" s="13"/>
      <c r="AU1135" s="13"/>
      <c r="AV1135" s="13"/>
      <c r="AW1135" s="13">
        <f>AQ1135+AS1135+AT1135+AU1135+AV1135</f>
        <v>453</v>
      </c>
      <c r="AX1135" s="13">
        <f>AR1135+AT1135</f>
        <v>453</v>
      </c>
    </row>
    <row r="1136" spans="1:50" hidden="1" x14ac:dyDescent="0.25">
      <c r="A1136" s="68" t="s">
        <v>587</v>
      </c>
      <c r="B1136" s="24" t="s">
        <v>296</v>
      </c>
      <c r="C1136" s="24" t="s">
        <v>22</v>
      </c>
      <c r="D1136" s="24" t="s">
        <v>64</v>
      </c>
      <c r="E1136" s="24" t="s">
        <v>603</v>
      </c>
      <c r="F1136" s="16"/>
      <c r="G1136" s="13"/>
      <c r="H1136" s="13"/>
      <c r="I1136" s="13"/>
      <c r="J1136" s="13"/>
      <c r="K1136" s="13"/>
      <c r="L1136" s="13"/>
      <c r="M1136" s="13"/>
      <c r="N1136" s="13"/>
      <c r="O1136" s="13">
        <f t="shared" ref="O1136:T1136" si="1727">O1137+O1140+O1143</f>
        <v>0</v>
      </c>
      <c r="P1136" s="13">
        <f t="shared" si="1727"/>
        <v>554</v>
      </c>
      <c r="Q1136" s="13">
        <f t="shared" si="1727"/>
        <v>0</v>
      </c>
      <c r="R1136" s="13">
        <f t="shared" si="1727"/>
        <v>0</v>
      </c>
      <c r="S1136" s="13">
        <f t="shared" si="1727"/>
        <v>554</v>
      </c>
      <c r="T1136" s="13">
        <f t="shared" si="1727"/>
        <v>554</v>
      </c>
      <c r="U1136" s="13">
        <f t="shared" ref="U1136:Z1136" si="1728">U1137+U1140+U1143</f>
        <v>0</v>
      </c>
      <c r="V1136" s="13">
        <f t="shared" si="1728"/>
        <v>0</v>
      </c>
      <c r="W1136" s="13">
        <f t="shared" si="1728"/>
        <v>0</v>
      </c>
      <c r="X1136" s="13">
        <f t="shared" si="1728"/>
        <v>0</v>
      </c>
      <c r="Y1136" s="13">
        <f t="shared" si="1728"/>
        <v>554</v>
      </c>
      <c r="Z1136" s="13">
        <f t="shared" si="1728"/>
        <v>554</v>
      </c>
      <c r="AA1136" s="13">
        <f t="shared" ref="AA1136:AF1136" si="1729">AA1137+AA1140+AA1143</f>
        <v>0</v>
      </c>
      <c r="AB1136" s="13">
        <f t="shared" si="1729"/>
        <v>0</v>
      </c>
      <c r="AC1136" s="13">
        <f t="shared" si="1729"/>
        <v>0</v>
      </c>
      <c r="AD1136" s="13">
        <f t="shared" si="1729"/>
        <v>0</v>
      </c>
      <c r="AE1136" s="13">
        <f t="shared" si="1729"/>
        <v>554</v>
      </c>
      <c r="AF1136" s="13">
        <f t="shared" si="1729"/>
        <v>554</v>
      </c>
      <c r="AG1136" s="13">
        <f t="shared" ref="AG1136:AL1136" si="1730">AG1137+AG1140+AG1143</f>
        <v>0</v>
      </c>
      <c r="AH1136" s="13">
        <f t="shared" si="1730"/>
        <v>0</v>
      </c>
      <c r="AI1136" s="13">
        <f t="shared" si="1730"/>
        <v>0</v>
      </c>
      <c r="AJ1136" s="13">
        <f t="shared" si="1730"/>
        <v>0</v>
      </c>
      <c r="AK1136" s="81">
        <f t="shared" si="1730"/>
        <v>554</v>
      </c>
      <c r="AL1136" s="81">
        <f t="shared" si="1730"/>
        <v>554</v>
      </c>
      <c r="AM1136" s="13">
        <f t="shared" ref="AM1136:AR1136" si="1731">AM1137+AM1140+AM1143</f>
        <v>0</v>
      </c>
      <c r="AN1136" s="13">
        <f t="shared" si="1731"/>
        <v>0</v>
      </c>
      <c r="AO1136" s="13">
        <f t="shared" si="1731"/>
        <v>0</v>
      </c>
      <c r="AP1136" s="13">
        <f t="shared" si="1731"/>
        <v>0</v>
      </c>
      <c r="AQ1136" s="13">
        <f t="shared" si="1731"/>
        <v>554</v>
      </c>
      <c r="AR1136" s="13">
        <f t="shared" si="1731"/>
        <v>554</v>
      </c>
      <c r="AS1136" s="13">
        <f t="shared" ref="AS1136:AX1136" si="1732">AS1137+AS1140+AS1143</f>
        <v>0</v>
      </c>
      <c r="AT1136" s="13">
        <f t="shared" si="1732"/>
        <v>0</v>
      </c>
      <c r="AU1136" s="13">
        <f t="shared" si="1732"/>
        <v>0</v>
      </c>
      <c r="AV1136" s="13">
        <f t="shared" si="1732"/>
        <v>0</v>
      </c>
      <c r="AW1136" s="13">
        <f t="shared" si="1732"/>
        <v>554</v>
      </c>
      <c r="AX1136" s="13">
        <f t="shared" si="1732"/>
        <v>554</v>
      </c>
    </row>
    <row r="1137" spans="1:50" ht="33" hidden="1" x14ac:dyDescent="0.25">
      <c r="A1137" s="68" t="s">
        <v>589</v>
      </c>
      <c r="B1137" s="24" t="s">
        <v>296</v>
      </c>
      <c r="C1137" s="24" t="s">
        <v>22</v>
      </c>
      <c r="D1137" s="24" t="s">
        <v>64</v>
      </c>
      <c r="E1137" s="24" t="s">
        <v>604</v>
      </c>
      <c r="F1137" s="16"/>
      <c r="G1137" s="13"/>
      <c r="H1137" s="13"/>
      <c r="I1137" s="13"/>
      <c r="J1137" s="13"/>
      <c r="K1137" s="13"/>
      <c r="L1137" s="13"/>
      <c r="M1137" s="13"/>
      <c r="N1137" s="13"/>
      <c r="O1137" s="13">
        <f>O1138</f>
        <v>0</v>
      </c>
      <c r="P1137" s="13">
        <f t="shared" ref="P1137:AG1138" si="1733">P1138</f>
        <v>25</v>
      </c>
      <c r="Q1137" s="13">
        <f t="shared" si="1733"/>
        <v>0</v>
      </c>
      <c r="R1137" s="13">
        <f t="shared" si="1733"/>
        <v>0</v>
      </c>
      <c r="S1137" s="13">
        <f t="shared" si="1733"/>
        <v>25</v>
      </c>
      <c r="T1137" s="13">
        <f t="shared" si="1733"/>
        <v>25</v>
      </c>
      <c r="U1137" s="13">
        <f t="shared" si="1733"/>
        <v>0</v>
      </c>
      <c r="V1137" s="13">
        <f t="shared" si="1733"/>
        <v>0</v>
      </c>
      <c r="W1137" s="13">
        <f t="shared" si="1733"/>
        <v>0</v>
      </c>
      <c r="X1137" s="13">
        <f t="shared" si="1733"/>
        <v>0</v>
      </c>
      <c r="Y1137" s="13">
        <f t="shared" si="1733"/>
        <v>25</v>
      </c>
      <c r="Z1137" s="13">
        <f t="shared" si="1733"/>
        <v>25</v>
      </c>
      <c r="AA1137" s="13">
        <f t="shared" si="1733"/>
        <v>0</v>
      </c>
      <c r="AB1137" s="13">
        <f t="shared" si="1733"/>
        <v>0</v>
      </c>
      <c r="AC1137" s="13">
        <f t="shared" si="1733"/>
        <v>0</v>
      </c>
      <c r="AD1137" s="13">
        <f t="shared" si="1733"/>
        <v>0</v>
      </c>
      <c r="AE1137" s="13">
        <f t="shared" si="1733"/>
        <v>25</v>
      </c>
      <c r="AF1137" s="13">
        <f t="shared" ref="AA1137:AF1138" si="1734">AF1138</f>
        <v>25</v>
      </c>
      <c r="AG1137" s="13">
        <f t="shared" si="1733"/>
        <v>0</v>
      </c>
      <c r="AH1137" s="13">
        <f t="shared" ref="AG1137:AV1138" si="1735">AH1138</f>
        <v>0</v>
      </c>
      <c r="AI1137" s="13">
        <f t="shared" si="1735"/>
        <v>0</v>
      </c>
      <c r="AJ1137" s="13">
        <f t="shared" si="1735"/>
        <v>0</v>
      </c>
      <c r="AK1137" s="81">
        <f t="shared" si="1735"/>
        <v>25</v>
      </c>
      <c r="AL1137" s="81">
        <f t="shared" si="1735"/>
        <v>25</v>
      </c>
      <c r="AM1137" s="13">
        <f t="shared" si="1735"/>
        <v>0</v>
      </c>
      <c r="AN1137" s="13">
        <f t="shared" si="1735"/>
        <v>0</v>
      </c>
      <c r="AO1137" s="13">
        <f t="shared" si="1735"/>
        <v>0</v>
      </c>
      <c r="AP1137" s="13">
        <f t="shared" si="1735"/>
        <v>0</v>
      </c>
      <c r="AQ1137" s="13">
        <f t="shared" si="1735"/>
        <v>25</v>
      </c>
      <c r="AR1137" s="13">
        <f t="shared" si="1735"/>
        <v>25</v>
      </c>
      <c r="AS1137" s="13">
        <f t="shared" si="1735"/>
        <v>0</v>
      </c>
      <c r="AT1137" s="13">
        <f t="shared" si="1735"/>
        <v>0</v>
      </c>
      <c r="AU1137" s="13">
        <f t="shared" si="1735"/>
        <v>0</v>
      </c>
      <c r="AV1137" s="13">
        <f t="shared" si="1735"/>
        <v>0</v>
      </c>
      <c r="AW1137" s="13">
        <f t="shared" ref="AS1137:AX1138" si="1736">AW1138</f>
        <v>25</v>
      </c>
      <c r="AX1137" s="13">
        <f t="shared" si="1736"/>
        <v>25</v>
      </c>
    </row>
    <row r="1138" spans="1:50" ht="33" hidden="1" x14ac:dyDescent="0.25">
      <c r="A1138" s="60" t="s">
        <v>270</v>
      </c>
      <c r="B1138" s="24" t="s">
        <v>296</v>
      </c>
      <c r="C1138" s="24" t="s">
        <v>22</v>
      </c>
      <c r="D1138" s="24" t="s">
        <v>64</v>
      </c>
      <c r="E1138" s="24" t="s">
        <v>604</v>
      </c>
      <c r="F1138" s="16" t="s">
        <v>33</v>
      </c>
      <c r="G1138" s="13"/>
      <c r="H1138" s="13"/>
      <c r="I1138" s="13"/>
      <c r="J1138" s="13"/>
      <c r="K1138" s="13"/>
      <c r="L1138" s="13"/>
      <c r="M1138" s="13"/>
      <c r="N1138" s="13"/>
      <c r="O1138" s="13">
        <f>O1139</f>
        <v>0</v>
      </c>
      <c r="P1138" s="13">
        <f t="shared" si="1733"/>
        <v>25</v>
      </c>
      <c r="Q1138" s="13">
        <f t="shared" si="1733"/>
        <v>0</v>
      </c>
      <c r="R1138" s="13">
        <f t="shared" si="1733"/>
        <v>0</v>
      </c>
      <c r="S1138" s="13">
        <f t="shared" si="1733"/>
        <v>25</v>
      </c>
      <c r="T1138" s="13">
        <f t="shared" si="1733"/>
        <v>25</v>
      </c>
      <c r="U1138" s="13">
        <f t="shared" si="1733"/>
        <v>0</v>
      </c>
      <c r="V1138" s="13">
        <f t="shared" si="1733"/>
        <v>0</v>
      </c>
      <c r="W1138" s="13">
        <f t="shared" si="1733"/>
        <v>0</v>
      </c>
      <c r="X1138" s="13">
        <f t="shared" si="1733"/>
        <v>0</v>
      </c>
      <c r="Y1138" s="13">
        <f t="shared" si="1733"/>
        <v>25</v>
      </c>
      <c r="Z1138" s="13">
        <f t="shared" si="1733"/>
        <v>25</v>
      </c>
      <c r="AA1138" s="13">
        <f t="shared" si="1734"/>
        <v>0</v>
      </c>
      <c r="AB1138" s="13">
        <f t="shared" si="1734"/>
        <v>0</v>
      </c>
      <c r="AC1138" s="13">
        <f t="shared" si="1734"/>
        <v>0</v>
      </c>
      <c r="AD1138" s="13">
        <f t="shared" si="1734"/>
        <v>0</v>
      </c>
      <c r="AE1138" s="13">
        <f t="shared" si="1734"/>
        <v>25</v>
      </c>
      <c r="AF1138" s="13">
        <f t="shared" si="1734"/>
        <v>25</v>
      </c>
      <c r="AG1138" s="13">
        <f t="shared" si="1735"/>
        <v>0</v>
      </c>
      <c r="AH1138" s="13">
        <f t="shared" si="1735"/>
        <v>0</v>
      </c>
      <c r="AI1138" s="13">
        <f t="shared" si="1735"/>
        <v>0</v>
      </c>
      <c r="AJ1138" s="13">
        <f t="shared" si="1735"/>
        <v>0</v>
      </c>
      <c r="AK1138" s="81">
        <f t="shared" si="1735"/>
        <v>25</v>
      </c>
      <c r="AL1138" s="81">
        <f t="shared" si="1735"/>
        <v>25</v>
      </c>
      <c r="AM1138" s="13">
        <f t="shared" si="1735"/>
        <v>0</v>
      </c>
      <c r="AN1138" s="13">
        <f t="shared" si="1735"/>
        <v>0</v>
      </c>
      <c r="AO1138" s="13">
        <f t="shared" si="1735"/>
        <v>0</v>
      </c>
      <c r="AP1138" s="13">
        <f t="shared" si="1735"/>
        <v>0</v>
      </c>
      <c r="AQ1138" s="13">
        <f t="shared" si="1735"/>
        <v>25</v>
      </c>
      <c r="AR1138" s="13">
        <f t="shared" si="1735"/>
        <v>25</v>
      </c>
      <c r="AS1138" s="13">
        <f t="shared" si="1736"/>
        <v>0</v>
      </c>
      <c r="AT1138" s="13">
        <f t="shared" si="1736"/>
        <v>0</v>
      </c>
      <c r="AU1138" s="13">
        <f t="shared" si="1736"/>
        <v>0</v>
      </c>
      <c r="AV1138" s="13">
        <f t="shared" si="1736"/>
        <v>0</v>
      </c>
      <c r="AW1138" s="13">
        <f t="shared" si="1736"/>
        <v>25</v>
      </c>
      <c r="AX1138" s="13">
        <f t="shared" si="1736"/>
        <v>25</v>
      </c>
    </row>
    <row r="1139" spans="1:50" ht="33" hidden="1" x14ac:dyDescent="0.25">
      <c r="A1139" s="67" t="s">
        <v>39</v>
      </c>
      <c r="B1139" s="24" t="s">
        <v>296</v>
      </c>
      <c r="C1139" s="24" t="s">
        <v>22</v>
      </c>
      <c r="D1139" s="24" t="s">
        <v>64</v>
      </c>
      <c r="E1139" s="24" t="s">
        <v>604</v>
      </c>
      <c r="F1139" s="16" t="s">
        <v>40</v>
      </c>
      <c r="G1139" s="13"/>
      <c r="H1139" s="13"/>
      <c r="I1139" s="13"/>
      <c r="J1139" s="13"/>
      <c r="K1139" s="13"/>
      <c r="L1139" s="13"/>
      <c r="M1139" s="13"/>
      <c r="N1139" s="13"/>
      <c r="O1139" s="13"/>
      <c r="P1139" s="13">
        <v>25</v>
      </c>
      <c r="Q1139" s="13"/>
      <c r="R1139" s="13"/>
      <c r="S1139" s="13">
        <f>M1139+O1139+P1139+Q1139+R1139</f>
        <v>25</v>
      </c>
      <c r="T1139" s="13">
        <f>N1139+P1139</f>
        <v>25</v>
      </c>
      <c r="U1139" s="13"/>
      <c r="V1139" s="13"/>
      <c r="W1139" s="13"/>
      <c r="X1139" s="13"/>
      <c r="Y1139" s="13">
        <f>S1139+U1139+V1139+W1139+X1139</f>
        <v>25</v>
      </c>
      <c r="Z1139" s="13">
        <f>T1139+V1139</f>
        <v>25</v>
      </c>
      <c r="AA1139" s="13"/>
      <c r="AB1139" s="13"/>
      <c r="AC1139" s="13"/>
      <c r="AD1139" s="13"/>
      <c r="AE1139" s="13">
        <f>Y1139+AA1139+AB1139+AC1139+AD1139</f>
        <v>25</v>
      </c>
      <c r="AF1139" s="13">
        <f>Z1139+AB1139</f>
        <v>25</v>
      </c>
      <c r="AG1139" s="13"/>
      <c r="AH1139" s="13"/>
      <c r="AI1139" s="13"/>
      <c r="AJ1139" s="13"/>
      <c r="AK1139" s="81">
        <f>AE1139+AG1139+AH1139+AI1139+AJ1139</f>
        <v>25</v>
      </c>
      <c r="AL1139" s="81">
        <f>AF1139+AH1139</f>
        <v>25</v>
      </c>
      <c r="AM1139" s="13"/>
      <c r="AN1139" s="13"/>
      <c r="AO1139" s="13"/>
      <c r="AP1139" s="13"/>
      <c r="AQ1139" s="13">
        <f>AK1139+AM1139+AN1139+AO1139+AP1139</f>
        <v>25</v>
      </c>
      <c r="AR1139" s="13">
        <f>AL1139+AN1139</f>
        <v>25</v>
      </c>
      <c r="AS1139" s="13"/>
      <c r="AT1139" s="13"/>
      <c r="AU1139" s="13"/>
      <c r="AV1139" s="13"/>
      <c r="AW1139" s="13">
        <f>AQ1139+AS1139+AT1139+AU1139+AV1139</f>
        <v>25</v>
      </c>
      <c r="AX1139" s="13">
        <f>AR1139+AT1139</f>
        <v>25</v>
      </c>
    </row>
    <row r="1140" spans="1:50" ht="49.5" hidden="1" x14ac:dyDescent="0.25">
      <c r="A1140" s="67" t="s">
        <v>607</v>
      </c>
      <c r="B1140" s="24" t="s">
        <v>296</v>
      </c>
      <c r="C1140" s="24" t="s">
        <v>22</v>
      </c>
      <c r="D1140" s="24" t="s">
        <v>64</v>
      </c>
      <c r="E1140" s="24" t="s">
        <v>605</v>
      </c>
      <c r="F1140" s="16"/>
      <c r="G1140" s="13"/>
      <c r="H1140" s="13"/>
      <c r="I1140" s="13"/>
      <c r="J1140" s="13"/>
      <c r="K1140" s="13"/>
      <c r="L1140" s="13"/>
      <c r="M1140" s="13"/>
      <c r="N1140" s="13"/>
      <c r="O1140" s="13">
        <f>O1141</f>
        <v>0</v>
      </c>
      <c r="P1140" s="13">
        <f t="shared" ref="P1140:AG1141" si="1737">P1141</f>
        <v>304</v>
      </c>
      <c r="Q1140" s="13">
        <f t="shared" si="1737"/>
        <v>0</v>
      </c>
      <c r="R1140" s="13">
        <f t="shared" si="1737"/>
        <v>0</v>
      </c>
      <c r="S1140" s="13">
        <f t="shared" si="1737"/>
        <v>304</v>
      </c>
      <c r="T1140" s="13">
        <f t="shared" si="1737"/>
        <v>304</v>
      </c>
      <c r="U1140" s="13">
        <f t="shared" si="1737"/>
        <v>0</v>
      </c>
      <c r="V1140" s="13">
        <f t="shared" si="1737"/>
        <v>0</v>
      </c>
      <c r="W1140" s="13">
        <f t="shared" si="1737"/>
        <v>0</v>
      </c>
      <c r="X1140" s="13">
        <f t="shared" si="1737"/>
        <v>0</v>
      </c>
      <c r="Y1140" s="13">
        <f t="shared" si="1737"/>
        <v>304</v>
      </c>
      <c r="Z1140" s="13">
        <f t="shared" si="1737"/>
        <v>304</v>
      </c>
      <c r="AA1140" s="13">
        <f t="shared" si="1737"/>
        <v>0</v>
      </c>
      <c r="AB1140" s="13">
        <f t="shared" si="1737"/>
        <v>0</v>
      </c>
      <c r="AC1140" s="13">
        <f t="shared" si="1737"/>
        <v>0</v>
      </c>
      <c r="AD1140" s="13">
        <f t="shared" si="1737"/>
        <v>0</v>
      </c>
      <c r="AE1140" s="13">
        <f t="shared" si="1737"/>
        <v>304</v>
      </c>
      <c r="AF1140" s="13">
        <f t="shared" ref="AA1140:AF1141" si="1738">AF1141</f>
        <v>304</v>
      </c>
      <c r="AG1140" s="13">
        <f t="shared" si="1737"/>
        <v>0</v>
      </c>
      <c r="AH1140" s="13">
        <f t="shared" ref="AG1140:AV1141" si="1739">AH1141</f>
        <v>0</v>
      </c>
      <c r="AI1140" s="13">
        <f t="shared" si="1739"/>
        <v>0</v>
      </c>
      <c r="AJ1140" s="13">
        <f t="shared" si="1739"/>
        <v>0</v>
      </c>
      <c r="AK1140" s="81">
        <f t="shared" si="1739"/>
        <v>304</v>
      </c>
      <c r="AL1140" s="81">
        <f t="shared" si="1739"/>
        <v>304</v>
      </c>
      <c r="AM1140" s="13">
        <f t="shared" si="1739"/>
        <v>0</v>
      </c>
      <c r="AN1140" s="13">
        <f t="shared" si="1739"/>
        <v>0</v>
      </c>
      <c r="AO1140" s="13">
        <f t="shared" si="1739"/>
        <v>0</v>
      </c>
      <c r="AP1140" s="13">
        <f t="shared" si="1739"/>
        <v>0</v>
      </c>
      <c r="AQ1140" s="13">
        <f t="shared" si="1739"/>
        <v>304</v>
      </c>
      <c r="AR1140" s="13">
        <f t="shared" si="1739"/>
        <v>304</v>
      </c>
      <c r="AS1140" s="13">
        <f t="shared" si="1739"/>
        <v>0</v>
      </c>
      <c r="AT1140" s="13">
        <f t="shared" si="1739"/>
        <v>0</v>
      </c>
      <c r="AU1140" s="13">
        <f t="shared" si="1739"/>
        <v>0</v>
      </c>
      <c r="AV1140" s="13">
        <f t="shared" si="1739"/>
        <v>0</v>
      </c>
      <c r="AW1140" s="13">
        <f t="shared" ref="AS1140:AX1141" si="1740">AW1141</f>
        <v>304</v>
      </c>
      <c r="AX1140" s="13">
        <f t="shared" si="1740"/>
        <v>304</v>
      </c>
    </row>
    <row r="1141" spans="1:50" ht="33" hidden="1" x14ac:dyDescent="0.25">
      <c r="A1141" s="60" t="s">
        <v>270</v>
      </c>
      <c r="B1141" s="24" t="s">
        <v>296</v>
      </c>
      <c r="C1141" s="24" t="s">
        <v>22</v>
      </c>
      <c r="D1141" s="24" t="s">
        <v>64</v>
      </c>
      <c r="E1141" s="24" t="s">
        <v>605</v>
      </c>
      <c r="F1141" s="16" t="s">
        <v>33</v>
      </c>
      <c r="G1141" s="13"/>
      <c r="H1141" s="13"/>
      <c r="I1141" s="13"/>
      <c r="J1141" s="13"/>
      <c r="K1141" s="13"/>
      <c r="L1141" s="13"/>
      <c r="M1141" s="13"/>
      <c r="N1141" s="13"/>
      <c r="O1141" s="13">
        <f>O1142</f>
        <v>0</v>
      </c>
      <c r="P1141" s="13">
        <f t="shared" si="1737"/>
        <v>304</v>
      </c>
      <c r="Q1141" s="13">
        <f t="shared" si="1737"/>
        <v>0</v>
      </c>
      <c r="R1141" s="13">
        <f t="shared" si="1737"/>
        <v>0</v>
      </c>
      <c r="S1141" s="13">
        <f t="shared" si="1737"/>
        <v>304</v>
      </c>
      <c r="T1141" s="13">
        <f t="shared" si="1737"/>
        <v>304</v>
      </c>
      <c r="U1141" s="13">
        <f t="shared" si="1737"/>
        <v>0</v>
      </c>
      <c r="V1141" s="13">
        <f t="shared" si="1737"/>
        <v>0</v>
      </c>
      <c r="W1141" s="13">
        <f t="shared" si="1737"/>
        <v>0</v>
      </c>
      <c r="X1141" s="13">
        <f t="shared" si="1737"/>
        <v>0</v>
      </c>
      <c r="Y1141" s="13">
        <f t="shared" si="1737"/>
        <v>304</v>
      </c>
      <c r="Z1141" s="13">
        <f t="shared" si="1737"/>
        <v>304</v>
      </c>
      <c r="AA1141" s="13">
        <f t="shared" si="1738"/>
        <v>0</v>
      </c>
      <c r="AB1141" s="13">
        <f t="shared" si="1738"/>
        <v>0</v>
      </c>
      <c r="AC1141" s="13">
        <f t="shared" si="1738"/>
        <v>0</v>
      </c>
      <c r="AD1141" s="13">
        <f t="shared" si="1738"/>
        <v>0</v>
      </c>
      <c r="AE1141" s="13">
        <f t="shared" si="1738"/>
        <v>304</v>
      </c>
      <c r="AF1141" s="13">
        <f t="shared" si="1738"/>
        <v>304</v>
      </c>
      <c r="AG1141" s="13">
        <f t="shared" si="1739"/>
        <v>0</v>
      </c>
      <c r="AH1141" s="13">
        <f t="shared" si="1739"/>
        <v>0</v>
      </c>
      <c r="AI1141" s="13">
        <f t="shared" si="1739"/>
        <v>0</v>
      </c>
      <c r="AJ1141" s="13">
        <f t="shared" si="1739"/>
        <v>0</v>
      </c>
      <c r="AK1141" s="81">
        <f t="shared" si="1739"/>
        <v>304</v>
      </c>
      <c r="AL1141" s="81">
        <f t="shared" si="1739"/>
        <v>304</v>
      </c>
      <c r="AM1141" s="13">
        <f t="shared" si="1739"/>
        <v>0</v>
      </c>
      <c r="AN1141" s="13">
        <f t="shared" si="1739"/>
        <v>0</v>
      </c>
      <c r="AO1141" s="13">
        <f t="shared" si="1739"/>
        <v>0</v>
      </c>
      <c r="AP1141" s="13">
        <f t="shared" si="1739"/>
        <v>0</v>
      </c>
      <c r="AQ1141" s="13">
        <f t="shared" si="1739"/>
        <v>304</v>
      </c>
      <c r="AR1141" s="13">
        <f t="shared" si="1739"/>
        <v>304</v>
      </c>
      <c r="AS1141" s="13">
        <f t="shared" si="1740"/>
        <v>0</v>
      </c>
      <c r="AT1141" s="13">
        <f t="shared" si="1740"/>
        <v>0</v>
      </c>
      <c r="AU1141" s="13">
        <f t="shared" si="1740"/>
        <v>0</v>
      </c>
      <c r="AV1141" s="13">
        <f t="shared" si="1740"/>
        <v>0</v>
      </c>
      <c r="AW1141" s="13">
        <f t="shared" si="1740"/>
        <v>304</v>
      </c>
      <c r="AX1141" s="13">
        <f t="shared" si="1740"/>
        <v>304</v>
      </c>
    </row>
    <row r="1142" spans="1:50" ht="33" hidden="1" x14ac:dyDescent="0.25">
      <c r="A1142" s="67" t="s">
        <v>39</v>
      </c>
      <c r="B1142" s="24" t="s">
        <v>296</v>
      </c>
      <c r="C1142" s="24" t="s">
        <v>22</v>
      </c>
      <c r="D1142" s="24" t="s">
        <v>64</v>
      </c>
      <c r="E1142" s="24" t="s">
        <v>605</v>
      </c>
      <c r="F1142" s="16" t="s">
        <v>40</v>
      </c>
      <c r="G1142" s="13"/>
      <c r="H1142" s="13"/>
      <c r="I1142" s="13"/>
      <c r="J1142" s="13"/>
      <c r="K1142" s="13"/>
      <c r="L1142" s="13"/>
      <c r="M1142" s="13"/>
      <c r="N1142" s="13"/>
      <c r="O1142" s="13"/>
      <c r="P1142" s="13">
        <v>304</v>
      </c>
      <c r="Q1142" s="13"/>
      <c r="R1142" s="13"/>
      <c r="S1142" s="13">
        <f>M1142+O1142+P1142+Q1142+R1142</f>
        <v>304</v>
      </c>
      <c r="T1142" s="13">
        <f>N1142+P1142</f>
        <v>304</v>
      </c>
      <c r="U1142" s="13"/>
      <c r="V1142" s="13"/>
      <c r="W1142" s="13"/>
      <c r="X1142" s="13"/>
      <c r="Y1142" s="13">
        <f>S1142+U1142+V1142+W1142+X1142</f>
        <v>304</v>
      </c>
      <c r="Z1142" s="13">
        <f>T1142+V1142</f>
        <v>304</v>
      </c>
      <c r="AA1142" s="13"/>
      <c r="AB1142" s="13"/>
      <c r="AC1142" s="13"/>
      <c r="AD1142" s="13"/>
      <c r="AE1142" s="13">
        <f>Y1142+AA1142+AB1142+AC1142+AD1142</f>
        <v>304</v>
      </c>
      <c r="AF1142" s="13">
        <f>Z1142+AB1142</f>
        <v>304</v>
      </c>
      <c r="AG1142" s="13"/>
      <c r="AH1142" s="13"/>
      <c r="AI1142" s="13"/>
      <c r="AJ1142" s="13"/>
      <c r="AK1142" s="81">
        <f>AE1142+AG1142+AH1142+AI1142+AJ1142</f>
        <v>304</v>
      </c>
      <c r="AL1142" s="81">
        <f>AF1142+AH1142</f>
        <v>304</v>
      </c>
      <c r="AM1142" s="13"/>
      <c r="AN1142" s="13"/>
      <c r="AO1142" s="13"/>
      <c r="AP1142" s="13"/>
      <c r="AQ1142" s="13">
        <f>AK1142+AM1142+AN1142+AO1142+AP1142</f>
        <v>304</v>
      </c>
      <c r="AR1142" s="13">
        <f>AL1142+AN1142</f>
        <v>304</v>
      </c>
      <c r="AS1142" s="13"/>
      <c r="AT1142" s="13"/>
      <c r="AU1142" s="13"/>
      <c r="AV1142" s="13"/>
      <c r="AW1142" s="13">
        <f>AQ1142+AS1142+AT1142+AU1142+AV1142</f>
        <v>304</v>
      </c>
      <c r="AX1142" s="13">
        <f>AR1142+AT1142</f>
        <v>304</v>
      </c>
    </row>
    <row r="1143" spans="1:50" ht="33" hidden="1" x14ac:dyDescent="0.25">
      <c r="A1143" s="68" t="s">
        <v>593</v>
      </c>
      <c r="B1143" s="24" t="s">
        <v>296</v>
      </c>
      <c r="C1143" s="24" t="s">
        <v>22</v>
      </c>
      <c r="D1143" s="24" t="s">
        <v>64</v>
      </c>
      <c r="E1143" s="24" t="s">
        <v>606</v>
      </c>
      <c r="F1143" s="16"/>
      <c r="G1143" s="13"/>
      <c r="H1143" s="13"/>
      <c r="I1143" s="13"/>
      <c r="J1143" s="13"/>
      <c r="K1143" s="13"/>
      <c r="L1143" s="13"/>
      <c r="M1143" s="13"/>
      <c r="N1143" s="13"/>
      <c r="O1143" s="13">
        <f>O1144</f>
        <v>0</v>
      </c>
      <c r="P1143" s="13">
        <f t="shared" ref="P1143:AG1144" si="1741">P1144</f>
        <v>225</v>
      </c>
      <c r="Q1143" s="13">
        <f t="shared" si="1741"/>
        <v>0</v>
      </c>
      <c r="R1143" s="13">
        <f t="shared" si="1741"/>
        <v>0</v>
      </c>
      <c r="S1143" s="13">
        <f t="shared" si="1741"/>
        <v>225</v>
      </c>
      <c r="T1143" s="13">
        <f t="shared" si="1741"/>
        <v>225</v>
      </c>
      <c r="U1143" s="13">
        <f t="shared" si="1741"/>
        <v>0</v>
      </c>
      <c r="V1143" s="13">
        <f t="shared" si="1741"/>
        <v>0</v>
      </c>
      <c r="W1143" s="13">
        <f t="shared" si="1741"/>
        <v>0</v>
      </c>
      <c r="X1143" s="13">
        <f t="shared" si="1741"/>
        <v>0</v>
      </c>
      <c r="Y1143" s="13">
        <f t="shared" si="1741"/>
        <v>225</v>
      </c>
      <c r="Z1143" s="13">
        <f t="shared" si="1741"/>
        <v>225</v>
      </c>
      <c r="AA1143" s="13">
        <f t="shared" si="1741"/>
        <v>0</v>
      </c>
      <c r="AB1143" s="13">
        <f t="shared" si="1741"/>
        <v>0</v>
      </c>
      <c r="AC1143" s="13">
        <f t="shared" si="1741"/>
        <v>0</v>
      </c>
      <c r="AD1143" s="13">
        <f t="shared" si="1741"/>
        <v>0</v>
      </c>
      <c r="AE1143" s="13">
        <f t="shared" si="1741"/>
        <v>225</v>
      </c>
      <c r="AF1143" s="13">
        <f t="shared" ref="AA1143:AF1144" si="1742">AF1144</f>
        <v>225</v>
      </c>
      <c r="AG1143" s="13">
        <f t="shared" si="1741"/>
        <v>0</v>
      </c>
      <c r="AH1143" s="13">
        <f t="shared" ref="AG1143:AV1144" si="1743">AH1144</f>
        <v>0</v>
      </c>
      <c r="AI1143" s="13">
        <f t="shared" si="1743"/>
        <v>0</v>
      </c>
      <c r="AJ1143" s="13">
        <f t="shared" si="1743"/>
        <v>0</v>
      </c>
      <c r="AK1143" s="81">
        <f t="shared" si="1743"/>
        <v>225</v>
      </c>
      <c r="AL1143" s="81">
        <f t="shared" si="1743"/>
        <v>225</v>
      </c>
      <c r="AM1143" s="13">
        <f t="shared" si="1743"/>
        <v>0</v>
      </c>
      <c r="AN1143" s="13">
        <f t="shared" si="1743"/>
        <v>0</v>
      </c>
      <c r="AO1143" s="13">
        <f t="shared" si="1743"/>
        <v>0</v>
      </c>
      <c r="AP1143" s="13">
        <f t="shared" si="1743"/>
        <v>0</v>
      </c>
      <c r="AQ1143" s="13">
        <f t="shared" si="1743"/>
        <v>225</v>
      </c>
      <c r="AR1143" s="13">
        <f t="shared" si="1743"/>
        <v>225</v>
      </c>
      <c r="AS1143" s="13">
        <f t="shared" si="1743"/>
        <v>0</v>
      </c>
      <c r="AT1143" s="13">
        <f t="shared" si="1743"/>
        <v>0</v>
      </c>
      <c r="AU1143" s="13">
        <f t="shared" si="1743"/>
        <v>0</v>
      </c>
      <c r="AV1143" s="13">
        <f t="shared" si="1743"/>
        <v>0</v>
      </c>
      <c r="AW1143" s="13">
        <f t="shared" ref="AS1143:AX1144" si="1744">AW1144</f>
        <v>225</v>
      </c>
      <c r="AX1143" s="13">
        <f t="shared" si="1744"/>
        <v>225</v>
      </c>
    </row>
    <row r="1144" spans="1:50" ht="33" hidden="1" x14ac:dyDescent="0.25">
      <c r="A1144" s="60" t="s">
        <v>270</v>
      </c>
      <c r="B1144" s="24" t="s">
        <v>296</v>
      </c>
      <c r="C1144" s="24" t="s">
        <v>22</v>
      </c>
      <c r="D1144" s="24" t="s">
        <v>64</v>
      </c>
      <c r="E1144" s="24" t="s">
        <v>606</v>
      </c>
      <c r="F1144" s="16" t="s">
        <v>33</v>
      </c>
      <c r="G1144" s="13"/>
      <c r="H1144" s="13"/>
      <c r="I1144" s="13"/>
      <c r="J1144" s="13"/>
      <c r="K1144" s="13"/>
      <c r="L1144" s="13"/>
      <c r="M1144" s="13"/>
      <c r="N1144" s="13"/>
      <c r="O1144" s="13">
        <f>O1145</f>
        <v>0</v>
      </c>
      <c r="P1144" s="13">
        <f t="shared" si="1741"/>
        <v>225</v>
      </c>
      <c r="Q1144" s="13">
        <f t="shared" si="1741"/>
        <v>0</v>
      </c>
      <c r="R1144" s="13">
        <f t="shared" si="1741"/>
        <v>0</v>
      </c>
      <c r="S1144" s="13">
        <f t="shared" si="1741"/>
        <v>225</v>
      </c>
      <c r="T1144" s="13">
        <f t="shared" si="1741"/>
        <v>225</v>
      </c>
      <c r="U1144" s="13">
        <f t="shared" si="1741"/>
        <v>0</v>
      </c>
      <c r="V1144" s="13">
        <f t="shared" si="1741"/>
        <v>0</v>
      </c>
      <c r="W1144" s="13">
        <f t="shared" si="1741"/>
        <v>0</v>
      </c>
      <c r="X1144" s="13">
        <f t="shared" si="1741"/>
        <v>0</v>
      </c>
      <c r="Y1144" s="13">
        <f t="shared" si="1741"/>
        <v>225</v>
      </c>
      <c r="Z1144" s="13">
        <f t="shared" si="1741"/>
        <v>225</v>
      </c>
      <c r="AA1144" s="13">
        <f t="shared" si="1742"/>
        <v>0</v>
      </c>
      <c r="AB1144" s="13">
        <f t="shared" si="1742"/>
        <v>0</v>
      </c>
      <c r="AC1144" s="13">
        <f t="shared" si="1742"/>
        <v>0</v>
      </c>
      <c r="AD1144" s="13">
        <f t="shared" si="1742"/>
        <v>0</v>
      </c>
      <c r="AE1144" s="13">
        <f t="shared" si="1742"/>
        <v>225</v>
      </c>
      <c r="AF1144" s="13">
        <f t="shared" si="1742"/>
        <v>225</v>
      </c>
      <c r="AG1144" s="13">
        <f t="shared" si="1743"/>
        <v>0</v>
      </c>
      <c r="AH1144" s="13">
        <f t="shared" si="1743"/>
        <v>0</v>
      </c>
      <c r="AI1144" s="13">
        <f t="shared" si="1743"/>
        <v>0</v>
      </c>
      <c r="AJ1144" s="13">
        <f t="shared" si="1743"/>
        <v>0</v>
      </c>
      <c r="AK1144" s="81">
        <f t="shared" si="1743"/>
        <v>225</v>
      </c>
      <c r="AL1144" s="81">
        <f t="shared" si="1743"/>
        <v>225</v>
      </c>
      <c r="AM1144" s="13">
        <f t="shared" si="1743"/>
        <v>0</v>
      </c>
      <c r="AN1144" s="13">
        <f t="shared" si="1743"/>
        <v>0</v>
      </c>
      <c r="AO1144" s="13">
        <f t="shared" si="1743"/>
        <v>0</v>
      </c>
      <c r="AP1144" s="13">
        <f t="shared" si="1743"/>
        <v>0</v>
      </c>
      <c r="AQ1144" s="13">
        <f t="shared" si="1743"/>
        <v>225</v>
      </c>
      <c r="AR1144" s="13">
        <f t="shared" si="1743"/>
        <v>225</v>
      </c>
      <c r="AS1144" s="13">
        <f t="shared" si="1744"/>
        <v>0</v>
      </c>
      <c r="AT1144" s="13">
        <f t="shared" si="1744"/>
        <v>0</v>
      </c>
      <c r="AU1144" s="13">
        <f t="shared" si="1744"/>
        <v>0</v>
      </c>
      <c r="AV1144" s="13">
        <f t="shared" si="1744"/>
        <v>0</v>
      </c>
      <c r="AW1144" s="13">
        <f t="shared" si="1744"/>
        <v>225</v>
      </c>
      <c r="AX1144" s="13">
        <f t="shared" si="1744"/>
        <v>225</v>
      </c>
    </row>
    <row r="1145" spans="1:50" ht="33" hidden="1" x14ac:dyDescent="0.25">
      <c r="A1145" s="67" t="s">
        <v>39</v>
      </c>
      <c r="B1145" s="24" t="s">
        <v>296</v>
      </c>
      <c r="C1145" s="24" t="s">
        <v>22</v>
      </c>
      <c r="D1145" s="24" t="s">
        <v>64</v>
      </c>
      <c r="E1145" s="24" t="s">
        <v>606</v>
      </c>
      <c r="F1145" s="16" t="s">
        <v>40</v>
      </c>
      <c r="G1145" s="13"/>
      <c r="H1145" s="13"/>
      <c r="I1145" s="13"/>
      <c r="J1145" s="13"/>
      <c r="K1145" s="13"/>
      <c r="L1145" s="13"/>
      <c r="M1145" s="13"/>
      <c r="N1145" s="13"/>
      <c r="O1145" s="13"/>
      <c r="P1145" s="13">
        <v>225</v>
      </c>
      <c r="Q1145" s="13"/>
      <c r="R1145" s="13"/>
      <c r="S1145" s="13">
        <f>M1145+O1145+P1145+Q1145+R1145</f>
        <v>225</v>
      </c>
      <c r="T1145" s="13">
        <f>N1145+P1145</f>
        <v>225</v>
      </c>
      <c r="U1145" s="13"/>
      <c r="V1145" s="13"/>
      <c r="W1145" s="13"/>
      <c r="X1145" s="13"/>
      <c r="Y1145" s="13">
        <f>S1145+U1145+V1145+W1145+X1145</f>
        <v>225</v>
      </c>
      <c r="Z1145" s="13">
        <f>T1145+V1145</f>
        <v>225</v>
      </c>
      <c r="AA1145" s="13"/>
      <c r="AB1145" s="13"/>
      <c r="AC1145" s="13"/>
      <c r="AD1145" s="13"/>
      <c r="AE1145" s="13">
        <f>Y1145+AA1145+AB1145+AC1145+AD1145</f>
        <v>225</v>
      </c>
      <c r="AF1145" s="13">
        <f>Z1145+AB1145</f>
        <v>225</v>
      </c>
      <c r="AG1145" s="13"/>
      <c r="AH1145" s="13"/>
      <c r="AI1145" s="13"/>
      <c r="AJ1145" s="13"/>
      <c r="AK1145" s="81">
        <f>AE1145+AG1145+AH1145+AI1145+AJ1145</f>
        <v>225</v>
      </c>
      <c r="AL1145" s="81">
        <f>AF1145+AH1145</f>
        <v>225</v>
      </c>
      <c r="AM1145" s="13"/>
      <c r="AN1145" s="13"/>
      <c r="AO1145" s="13"/>
      <c r="AP1145" s="13"/>
      <c r="AQ1145" s="13">
        <f>AK1145+AM1145+AN1145+AO1145+AP1145</f>
        <v>225</v>
      </c>
      <c r="AR1145" s="13">
        <f>AL1145+AN1145</f>
        <v>225</v>
      </c>
      <c r="AS1145" s="13"/>
      <c r="AT1145" s="13"/>
      <c r="AU1145" s="13"/>
      <c r="AV1145" s="13"/>
      <c r="AW1145" s="13">
        <f>AQ1145+AS1145+AT1145+AU1145+AV1145</f>
        <v>225</v>
      </c>
      <c r="AX1145" s="13">
        <f>AR1145+AT1145</f>
        <v>225</v>
      </c>
    </row>
    <row r="1146" spans="1:50" hidden="1" x14ac:dyDescent="0.25">
      <c r="A1146" s="67"/>
      <c r="B1146" s="24"/>
      <c r="C1146" s="24"/>
      <c r="D1146" s="24"/>
      <c r="E1146" s="24"/>
      <c r="F1146" s="16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F1146" s="13"/>
      <c r="AG1146" s="13"/>
      <c r="AH1146" s="13"/>
      <c r="AI1146" s="13"/>
      <c r="AJ1146" s="13"/>
      <c r="AK1146" s="81"/>
      <c r="AL1146" s="81"/>
      <c r="AM1146" s="13"/>
      <c r="AN1146" s="13"/>
      <c r="AO1146" s="13"/>
      <c r="AP1146" s="13"/>
      <c r="AQ1146" s="13"/>
      <c r="AR1146" s="13"/>
      <c r="AS1146" s="13"/>
      <c r="AT1146" s="13"/>
      <c r="AU1146" s="13"/>
      <c r="AV1146" s="13"/>
      <c r="AW1146" s="13"/>
      <c r="AX1146" s="13"/>
    </row>
    <row r="1147" spans="1:50" ht="18.75" hidden="1" x14ac:dyDescent="0.3">
      <c r="A1147" s="79" t="s">
        <v>302</v>
      </c>
      <c r="B1147" s="27" t="s">
        <v>296</v>
      </c>
      <c r="C1147" s="27" t="s">
        <v>30</v>
      </c>
      <c r="D1147" s="27" t="s">
        <v>35</v>
      </c>
      <c r="E1147" s="27"/>
      <c r="F1147" s="27"/>
      <c r="G1147" s="23">
        <f>G1148</f>
        <v>6813</v>
      </c>
      <c r="H1147" s="23">
        <f t="shared" ref="H1147:R1148" si="1745">H1148</f>
        <v>0</v>
      </c>
      <c r="I1147" s="13">
        <f t="shared" si="1745"/>
        <v>0</v>
      </c>
      <c r="J1147" s="13">
        <f t="shared" si="1745"/>
        <v>0</v>
      </c>
      <c r="K1147" s="13">
        <f t="shared" si="1745"/>
        <v>0</v>
      </c>
      <c r="L1147" s="13">
        <f t="shared" si="1745"/>
        <v>0</v>
      </c>
      <c r="M1147" s="23">
        <f t="shared" si="1745"/>
        <v>6813</v>
      </c>
      <c r="N1147" s="23">
        <f t="shared" si="1745"/>
        <v>0</v>
      </c>
      <c r="O1147" s="13">
        <f t="shared" si="1745"/>
        <v>0</v>
      </c>
      <c r="P1147" s="13">
        <f t="shared" si="1745"/>
        <v>0</v>
      </c>
      <c r="Q1147" s="13">
        <f t="shared" si="1745"/>
        <v>0</v>
      </c>
      <c r="R1147" s="13">
        <f t="shared" si="1745"/>
        <v>0</v>
      </c>
      <c r="S1147" s="23">
        <f t="shared" ref="S1147:AH1151" si="1746">S1148</f>
        <v>6813</v>
      </c>
      <c r="T1147" s="23">
        <f t="shared" si="1746"/>
        <v>0</v>
      </c>
      <c r="U1147" s="13">
        <f t="shared" si="1746"/>
        <v>0</v>
      </c>
      <c r="V1147" s="13">
        <f t="shared" si="1746"/>
        <v>0</v>
      </c>
      <c r="W1147" s="13">
        <f t="shared" si="1746"/>
        <v>0</v>
      </c>
      <c r="X1147" s="13">
        <f t="shared" si="1746"/>
        <v>0</v>
      </c>
      <c r="Y1147" s="23">
        <f t="shared" si="1746"/>
        <v>6813</v>
      </c>
      <c r="Z1147" s="23">
        <f t="shared" si="1746"/>
        <v>0</v>
      </c>
      <c r="AA1147" s="13">
        <f t="shared" si="1746"/>
        <v>0</v>
      </c>
      <c r="AB1147" s="13">
        <f t="shared" si="1746"/>
        <v>0</v>
      </c>
      <c r="AC1147" s="13">
        <f t="shared" si="1746"/>
        <v>0</v>
      </c>
      <c r="AD1147" s="13">
        <f t="shared" si="1746"/>
        <v>-451</v>
      </c>
      <c r="AE1147" s="23">
        <f t="shared" si="1746"/>
        <v>6362</v>
      </c>
      <c r="AF1147" s="23">
        <f t="shared" si="1746"/>
        <v>0</v>
      </c>
      <c r="AG1147" s="13">
        <f t="shared" si="1746"/>
        <v>0</v>
      </c>
      <c r="AH1147" s="13">
        <f t="shared" si="1746"/>
        <v>0</v>
      </c>
      <c r="AI1147" s="13">
        <f t="shared" ref="AG1147:AV1151" si="1747">AI1148</f>
        <v>0</v>
      </c>
      <c r="AJ1147" s="13">
        <f t="shared" si="1747"/>
        <v>0</v>
      </c>
      <c r="AK1147" s="89">
        <f t="shared" si="1747"/>
        <v>6362</v>
      </c>
      <c r="AL1147" s="89">
        <f t="shared" si="1747"/>
        <v>0</v>
      </c>
      <c r="AM1147" s="13">
        <f t="shared" si="1747"/>
        <v>0</v>
      </c>
      <c r="AN1147" s="13">
        <f t="shared" si="1747"/>
        <v>0</v>
      </c>
      <c r="AO1147" s="13">
        <f t="shared" si="1747"/>
        <v>0</v>
      </c>
      <c r="AP1147" s="13">
        <f t="shared" si="1747"/>
        <v>0</v>
      </c>
      <c r="AQ1147" s="23">
        <f t="shared" si="1747"/>
        <v>6362</v>
      </c>
      <c r="AR1147" s="23">
        <f t="shared" si="1747"/>
        <v>0</v>
      </c>
      <c r="AS1147" s="13">
        <f t="shared" si="1747"/>
        <v>0</v>
      </c>
      <c r="AT1147" s="13">
        <f t="shared" si="1747"/>
        <v>0</v>
      </c>
      <c r="AU1147" s="13">
        <f t="shared" si="1747"/>
        <v>0</v>
      </c>
      <c r="AV1147" s="13">
        <f t="shared" si="1747"/>
        <v>0</v>
      </c>
      <c r="AW1147" s="23">
        <f t="shared" ref="AS1147:AX1151" si="1748">AW1148</f>
        <v>6362</v>
      </c>
      <c r="AX1147" s="23">
        <f t="shared" si="1748"/>
        <v>0</v>
      </c>
    </row>
    <row r="1148" spans="1:50" ht="49.5" hidden="1" x14ac:dyDescent="0.25">
      <c r="A1148" s="56" t="s">
        <v>544</v>
      </c>
      <c r="B1148" s="24" t="s">
        <v>296</v>
      </c>
      <c r="C1148" s="24" t="s">
        <v>30</v>
      </c>
      <c r="D1148" s="24" t="s">
        <v>35</v>
      </c>
      <c r="E1148" s="24" t="s">
        <v>74</v>
      </c>
      <c r="F1148" s="24"/>
      <c r="G1148" s="20">
        <f>G1149</f>
        <v>6813</v>
      </c>
      <c r="H1148" s="20">
        <f t="shared" si="1745"/>
        <v>0</v>
      </c>
      <c r="I1148" s="13">
        <f t="shared" si="1745"/>
        <v>0</v>
      </c>
      <c r="J1148" s="13">
        <f t="shared" si="1745"/>
        <v>0</v>
      </c>
      <c r="K1148" s="13">
        <f t="shared" si="1745"/>
        <v>0</v>
      </c>
      <c r="L1148" s="13">
        <f t="shared" si="1745"/>
        <v>0</v>
      </c>
      <c r="M1148" s="20">
        <f t="shared" si="1745"/>
        <v>6813</v>
      </c>
      <c r="N1148" s="20">
        <f t="shared" si="1745"/>
        <v>0</v>
      </c>
      <c r="O1148" s="13">
        <f t="shared" si="1745"/>
        <v>0</v>
      </c>
      <c r="P1148" s="13">
        <f t="shared" si="1745"/>
        <v>0</v>
      </c>
      <c r="Q1148" s="13">
        <f t="shared" si="1745"/>
        <v>0</v>
      </c>
      <c r="R1148" s="13">
        <f t="shared" si="1745"/>
        <v>0</v>
      </c>
      <c r="S1148" s="20">
        <f t="shared" si="1746"/>
        <v>6813</v>
      </c>
      <c r="T1148" s="20">
        <f t="shared" si="1746"/>
        <v>0</v>
      </c>
      <c r="U1148" s="13">
        <f t="shared" si="1746"/>
        <v>0</v>
      </c>
      <c r="V1148" s="13">
        <f t="shared" si="1746"/>
        <v>0</v>
      </c>
      <c r="W1148" s="13">
        <f t="shared" si="1746"/>
        <v>0</v>
      </c>
      <c r="X1148" s="13">
        <f t="shared" si="1746"/>
        <v>0</v>
      </c>
      <c r="Y1148" s="20">
        <f t="shared" si="1746"/>
        <v>6813</v>
      </c>
      <c r="Z1148" s="20">
        <f t="shared" si="1746"/>
        <v>0</v>
      </c>
      <c r="AA1148" s="13">
        <f t="shared" si="1746"/>
        <v>0</v>
      </c>
      <c r="AB1148" s="13">
        <f t="shared" si="1746"/>
        <v>0</v>
      </c>
      <c r="AC1148" s="13">
        <f t="shared" si="1746"/>
        <v>0</v>
      </c>
      <c r="AD1148" s="13">
        <f t="shared" si="1746"/>
        <v>-451</v>
      </c>
      <c r="AE1148" s="20">
        <f t="shared" si="1746"/>
        <v>6362</v>
      </c>
      <c r="AF1148" s="20">
        <f t="shared" si="1746"/>
        <v>0</v>
      </c>
      <c r="AG1148" s="13">
        <f t="shared" si="1747"/>
        <v>0</v>
      </c>
      <c r="AH1148" s="13">
        <f t="shared" si="1747"/>
        <v>0</v>
      </c>
      <c r="AI1148" s="13">
        <f t="shared" si="1747"/>
        <v>0</v>
      </c>
      <c r="AJ1148" s="13">
        <f t="shared" si="1747"/>
        <v>0</v>
      </c>
      <c r="AK1148" s="87">
        <f t="shared" si="1747"/>
        <v>6362</v>
      </c>
      <c r="AL1148" s="87">
        <f t="shared" si="1747"/>
        <v>0</v>
      </c>
      <c r="AM1148" s="13">
        <f t="shared" si="1747"/>
        <v>0</v>
      </c>
      <c r="AN1148" s="13">
        <f t="shared" si="1747"/>
        <v>0</v>
      </c>
      <c r="AO1148" s="13">
        <f t="shared" si="1747"/>
        <v>0</v>
      </c>
      <c r="AP1148" s="13">
        <f t="shared" si="1747"/>
        <v>0</v>
      </c>
      <c r="AQ1148" s="20">
        <f t="shared" si="1747"/>
        <v>6362</v>
      </c>
      <c r="AR1148" s="20">
        <f t="shared" si="1747"/>
        <v>0</v>
      </c>
      <c r="AS1148" s="13">
        <f t="shared" si="1748"/>
        <v>0</v>
      </c>
      <c r="AT1148" s="13">
        <f t="shared" si="1748"/>
        <v>0</v>
      </c>
      <c r="AU1148" s="13">
        <f t="shared" si="1748"/>
        <v>0</v>
      </c>
      <c r="AV1148" s="13">
        <f t="shared" si="1748"/>
        <v>0</v>
      </c>
      <c r="AW1148" s="20">
        <f t="shared" si="1748"/>
        <v>6362</v>
      </c>
      <c r="AX1148" s="20">
        <f t="shared" si="1748"/>
        <v>0</v>
      </c>
    </row>
    <row r="1149" spans="1:50" ht="33" hidden="1" x14ac:dyDescent="0.25">
      <c r="A1149" s="56" t="s">
        <v>84</v>
      </c>
      <c r="B1149" s="24" t="s">
        <v>296</v>
      </c>
      <c r="C1149" s="24" t="s">
        <v>30</v>
      </c>
      <c r="D1149" s="24" t="s">
        <v>35</v>
      </c>
      <c r="E1149" s="24" t="s">
        <v>297</v>
      </c>
      <c r="F1149" s="24"/>
      <c r="G1149" s="20">
        <f t="shared" ref="G1149:R1151" si="1749">G1150</f>
        <v>6813</v>
      </c>
      <c r="H1149" s="20">
        <f t="shared" si="1749"/>
        <v>0</v>
      </c>
      <c r="I1149" s="13">
        <f t="shared" si="1749"/>
        <v>0</v>
      </c>
      <c r="J1149" s="13">
        <f t="shared" si="1749"/>
        <v>0</v>
      </c>
      <c r="K1149" s="13">
        <f t="shared" si="1749"/>
        <v>0</v>
      </c>
      <c r="L1149" s="13">
        <f t="shared" si="1749"/>
        <v>0</v>
      </c>
      <c r="M1149" s="20">
        <f t="shared" si="1749"/>
        <v>6813</v>
      </c>
      <c r="N1149" s="20">
        <f t="shared" si="1749"/>
        <v>0</v>
      </c>
      <c r="O1149" s="13">
        <f t="shared" si="1749"/>
        <v>0</v>
      </c>
      <c r="P1149" s="13">
        <f t="shared" si="1749"/>
        <v>0</v>
      </c>
      <c r="Q1149" s="13">
        <f t="shared" si="1749"/>
        <v>0</v>
      </c>
      <c r="R1149" s="13">
        <f t="shared" si="1749"/>
        <v>0</v>
      </c>
      <c r="S1149" s="20">
        <f t="shared" si="1746"/>
        <v>6813</v>
      </c>
      <c r="T1149" s="20">
        <f t="shared" si="1746"/>
        <v>0</v>
      </c>
      <c r="U1149" s="13">
        <f t="shared" si="1746"/>
        <v>0</v>
      </c>
      <c r="V1149" s="13">
        <f t="shared" si="1746"/>
        <v>0</v>
      </c>
      <c r="W1149" s="13">
        <f t="shared" si="1746"/>
        <v>0</v>
      </c>
      <c r="X1149" s="13">
        <f t="shared" si="1746"/>
        <v>0</v>
      </c>
      <c r="Y1149" s="20">
        <f t="shared" si="1746"/>
        <v>6813</v>
      </c>
      <c r="Z1149" s="20">
        <f t="shared" si="1746"/>
        <v>0</v>
      </c>
      <c r="AA1149" s="13">
        <f t="shared" si="1746"/>
        <v>0</v>
      </c>
      <c r="AB1149" s="13">
        <f t="shared" si="1746"/>
        <v>0</v>
      </c>
      <c r="AC1149" s="13">
        <f t="shared" si="1746"/>
        <v>0</v>
      </c>
      <c r="AD1149" s="13">
        <f t="shared" si="1746"/>
        <v>-451</v>
      </c>
      <c r="AE1149" s="20">
        <f t="shared" si="1746"/>
        <v>6362</v>
      </c>
      <c r="AF1149" s="20">
        <f t="shared" si="1746"/>
        <v>0</v>
      </c>
      <c r="AG1149" s="13">
        <f t="shared" si="1747"/>
        <v>0</v>
      </c>
      <c r="AH1149" s="13">
        <f t="shared" si="1747"/>
        <v>0</v>
      </c>
      <c r="AI1149" s="13">
        <f t="shared" si="1747"/>
        <v>0</v>
      </c>
      <c r="AJ1149" s="13">
        <f t="shared" si="1747"/>
        <v>0</v>
      </c>
      <c r="AK1149" s="87">
        <f t="shared" si="1747"/>
        <v>6362</v>
      </c>
      <c r="AL1149" s="87">
        <f t="shared" si="1747"/>
        <v>0</v>
      </c>
      <c r="AM1149" s="13">
        <f t="shared" si="1747"/>
        <v>0</v>
      </c>
      <c r="AN1149" s="13">
        <f t="shared" si="1747"/>
        <v>0</v>
      </c>
      <c r="AO1149" s="13">
        <f t="shared" si="1747"/>
        <v>0</v>
      </c>
      <c r="AP1149" s="13">
        <f t="shared" si="1747"/>
        <v>0</v>
      </c>
      <c r="AQ1149" s="20">
        <f t="shared" si="1747"/>
        <v>6362</v>
      </c>
      <c r="AR1149" s="20">
        <f t="shared" si="1747"/>
        <v>0</v>
      </c>
      <c r="AS1149" s="13">
        <f t="shared" si="1748"/>
        <v>0</v>
      </c>
      <c r="AT1149" s="13">
        <f t="shared" si="1748"/>
        <v>0</v>
      </c>
      <c r="AU1149" s="13">
        <f t="shared" si="1748"/>
        <v>0</v>
      </c>
      <c r="AV1149" s="13">
        <f t="shared" si="1748"/>
        <v>0</v>
      </c>
      <c r="AW1149" s="20">
        <f t="shared" si="1748"/>
        <v>6362</v>
      </c>
      <c r="AX1149" s="20">
        <f t="shared" si="1748"/>
        <v>0</v>
      </c>
    </row>
    <row r="1150" spans="1:50" ht="33" hidden="1" x14ac:dyDescent="0.25">
      <c r="A1150" s="68" t="s">
        <v>303</v>
      </c>
      <c r="B1150" s="24" t="s">
        <v>296</v>
      </c>
      <c r="C1150" s="24" t="s">
        <v>30</v>
      </c>
      <c r="D1150" s="24" t="s">
        <v>35</v>
      </c>
      <c r="E1150" s="24" t="s">
        <v>304</v>
      </c>
      <c r="F1150" s="24"/>
      <c r="G1150" s="20">
        <f t="shared" si="1749"/>
        <v>6813</v>
      </c>
      <c r="H1150" s="20">
        <f t="shared" si="1749"/>
        <v>0</v>
      </c>
      <c r="I1150" s="13">
        <f t="shared" si="1749"/>
        <v>0</v>
      </c>
      <c r="J1150" s="13">
        <f t="shared" si="1749"/>
        <v>0</v>
      </c>
      <c r="K1150" s="13">
        <f t="shared" si="1749"/>
        <v>0</v>
      </c>
      <c r="L1150" s="13">
        <f t="shared" si="1749"/>
        <v>0</v>
      </c>
      <c r="M1150" s="20">
        <f t="shared" si="1749"/>
        <v>6813</v>
      </c>
      <c r="N1150" s="20">
        <f t="shared" si="1749"/>
        <v>0</v>
      </c>
      <c r="O1150" s="13">
        <f t="shared" si="1749"/>
        <v>0</v>
      </c>
      <c r="P1150" s="13">
        <f t="shared" si="1749"/>
        <v>0</v>
      </c>
      <c r="Q1150" s="13">
        <f t="shared" si="1749"/>
        <v>0</v>
      </c>
      <c r="R1150" s="13">
        <f t="shared" si="1749"/>
        <v>0</v>
      </c>
      <c r="S1150" s="20">
        <f t="shared" si="1746"/>
        <v>6813</v>
      </c>
      <c r="T1150" s="20">
        <f t="shared" si="1746"/>
        <v>0</v>
      </c>
      <c r="U1150" s="13">
        <f t="shared" si="1746"/>
        <v>0</v>
      </c>
      <c r="V1150" s="13">
        <f t="shared" si="1746"/>
        <v>0</v>
      </c>
      <c r="W1150" s="13">
        <f t="shared" si="1746"/>
        <v>0</v>
      </c>
      <c r="X1150" s="13">
        <f t="shared" si="1746"/>
        <v>0</v>
      </c>
      <c r="Y1150" s="20">
        <f t="shared" si="1746"/>
        <v>6813</v>
      </c>
      <c r="Z1150" s="20">
        <f t="shared" si="1746"/>
        <v>0</v>
      </c>
      <c r="AA1150" s="13">
        <f t="shared" si="1746"/>
        <v>0</v>
      </c>
      <c r="AB1150" s="13">
        <f t="shared" si="1746"/>
        <v>0</v>
      </c>
      <c r="AC1150" s="13">
        <f t="shared" si="1746"/>
        <v>0</v>
      </c>
      <c r="AD1150" s="13">
        <f t="shared" si="1746"/>
        <v>-451</v>
      </c>
      <c r="AE1150" s="20">
        <f t="shared" si="1746"/>
        <v>6362</v>
      </c>
      <c r="AF1150" s="20">
        <f t="shared" si="1746"/>
        <v>0</v>
      </c>
      <c r="AG1150" s="13">
        <f t="shared" si="1747"/>
        <v>0</v>
      </c>
      <c r="AH1150" s="13">
        <f t="shared" si="1747"/>
        <v>0</v>
      </c>
      <c r="AI1150" s="13">
        <f t="shared" si="1747"/>
        <v>0</v>
      </c>
      <c r="AJ1150" s="13">
        <f t="shared" si="1747"/>
        <v>0</v>
      </c>
      <c r="AK1150" s="87">
        <f t="shared" si="1747"/>
        <v>6362</v>
      </c>
      <c r="AL1150" s="87">
        <f t="shared" si="1747"/>
        <v>0</v>
      </c>
      <c r="AM1150" s="13">
        <f t="shared" si="1747"/>
        <v>0</v>
      </c>
      <c r="AN1150" s="13">
        <f t="shared" si="1747"/>
        <v>0</v>
      </c>
      <c r="AO1150" s="13">
        <f t="shared" si="1747"/>
        <v>0</v>
      </c>
      <c r="AP1150" s="13">
        <f t="shared" si="1747"/>
        <v>0</v>
      </c>
      <c r="AQ1150" s="20">
        <f t="shared" si="1747"/>
        <v>6362</v>
      </c>
      <c r="AR1150" s="20">
        <f t="shared" si="1747"/>
        <v>0</v>
      </c>
      <c r="AS1150" s="13">
        <f t="shared" si="1748"/>
        <v>0</v>
      </c>
      <c r="AT1150" s="13">
        <f t="shared" si="1748"/>
        <v>0</v>
      </c>
      <c r="AU1150" s="13">
        <f t="shared" si="1748"/>
        <v>0</v>
      </c>
      <c r="AV1150" s="13">
        <f t="shared" si="1748"/>
        <v>0</v>
      </c>
      <c r="AW1150" s="20">
        <f t="shared" si="1748"/>
        <v>6362</v>
      </c>
      <c r="AX1150" s="20">
        <f t="shared" si="1748"/>
        <v>0</v>
      </c>
    </row>
    <row r="1151" spans="1:50" ht="33" hidden="1" x14ac:dyDescent="0.25">
      <c r="A1151" s="68" t="s">
        <v>12</v>
      </c>
      <c r="B1151" s="24" t="s">
        <v>296</v>
      </c>
      <c r="C1151" s="24" t="s">
        <v>30</v>
      </c>
      <c r="D1151" s="24" t="s">
        <v>35</v>
      </c>
      <c r="E1151" s="24" t="s">
        <v>304</v>
      </c>
      <c r="F1151" s="24" t="s">
        <v>13</v>
      </c>
      <c r="G1151" s="20">
        <f t="shared" si="1749"/>
        <v>6813</v>
      </c>
      <c r="H1151" s="20">
        <f t="shared" si="1749"/>
        <v>0</v>
      </c>
      <c r="I1151" s="13">
        <f t="shared" si="1749"/>
        <v>0</v>
      </c>
      <c r="J1151" s="13">
        <f t="shared" si="1749"/>
        <v>0</v>
      </c>
      <c r="K1151" s="13">
        <f t="shared" si="1749"/>
        <v>0</v>
      </c>
      <c r="L1151" s="13">
        <f t="shared" si="1749"/>
        <v>0</v>
      </c>
      <c r="M1151" s="20">
        <f t="shared" si="1749"/>
        <v>6813</v>
      </c>
      <c r="N1151" s="20">
        <f t="shared" si="1749"/>
        <v>0</v>
      </c>
      <c r="O1151" s="13">
        <f t="shared" si="1749"/>
        <v>0</v>
      </c>
      <c r="P1151" s="13">
        <f t="shared" si="1749"/>
        <v>0</v>
      </c>
      <c r="Q1151" s="13">
        <f t="shared" si="1749"/>
        <v>0</v>
      </c>
      <c r="R1151" s="13">
        <f t="shared" si="1749"/>
        <v>0</v>
      </c>
      <c r="S1151" s="20">
        <f t="shared" si="1746"/>
        <v>6813</v>
      </c>
      <c r="T1151" s="20">
        <f t="shared" si="1746"/>
        <v>0</v>
      </c>
      <c r="U1151" s="13">
        <f t="shared" si="1746"/>
        <v>0</v>
      </c>
      <c r="V1151" s="13">
        <f t="shared" si="1746"/>
        <v>0</v>
      </c>
      <c r="W1151" s="13">
        <f t="shared" si="1746"/>
        <v>0</v>
      </c>
      <c r="X1151" s="13">
        <f t="shared" si="1746"/>
        <v>0</v>
      </c>
      <c r="Y1151" s="20">
        <f t="shared" si="1746"/>
        <v>6813</v>
      </c>
      <c r="Z1151" s="20">
        <f t="shared" si="1746"/>
        <v>0</v>
      </c>
      <c r="AA1151" s="13">
        <f t="shared" si="1746"/>
        <v>0</v>
      </c>
      <c r="AB1151" s="13">
        <f t="shared" si="1746"/>
        <v>0</v>
      </c>
      <c r="AC1151" s="13">
        <f t="shared" si="1746"/>
        <v>0</v>
      </c>
      <c r="AD1151" s="13">
        <f t="shared" si="1746"/>
        <v>-451</v>
      </c>
      <c r="AE1151" s="20">
        <f t="shared" si="1746"/>
        <v>6362</v>
      </c>
      <c r="AF1151" s="20">
        <f t="shared" si="1746"/>
        <v>0</v>
      </c>
      <c r="AG1151" s="13">
        <f t="shared" si="1747"/>
        <v>0</v>
      </c>
      <c r="AH1151" s="13">
        <f t="shared" si="1747"/>
        <v>0</v>
      </c>
      <c r="AI1151" s="13">
        <f t="shared" si="1747"/>
        <v>0</v>
      </c>
      <c r="AJ1151" s="13">
        <f t="shared" si="1747"/>
        <v>0</v>
      </c>
      <c r="AK1151" s="87">
        <f t="shared" si="1747"/>
        <v>6362</v>
      </c>
      <c r="AL1151" s="87">
        <f t="shared" si="1747"/>
        <v>0</v>
      </c>
      <c r="AM1151" s="13">
        <f t="shared" si="1747"/>
        <v>0</v>
      </c>
      <c r="AN1151" s="13">
        <f t="shared" si="1747"/>
        <v>0</v>
      </c>
      <c r="AO1151" s="13">
        <f t="shared" si="1747"/>
        <v>0</v>
      </c>
      <c r="AP1151" s="13">
        <f t="shared" si="1747"/>
        <v>0</v>
      </c>
      <c r="AQ1151" s="20">
        <f t="shared" si="1747"/>
        <v>6362</v>
      </c>
      <c r="AR1151" s="20">
        <f t="shared" si="1747"/>
        <v>0</v>
      </c>
      <c r="AS1151" s="13">
        <f t="shared" si="1748"/>
        <v>0</v>
      </c>
      <c r="AT1151" s="13">
        <f t="shared" si="1748"/>
        <v>0</v>
      </c>
      <c r="AU1151" s="13">
        <f t="shared" si="1748"/>
        <v>0</v>
      </c>
      <c r="AV1151" s="13">
        <f t="shared" si="1748"/>
        <v>0</v>
      </c>
      <c r="AW1151" s="20">
        <f t="shared" si="1748"/>
        <v>6362</v>
      </c>
      <c r="AX1151" s="20">
        <f t="shared" si="1748"/>
        <v>0</v>
      </c>
    </row>
    <row r="1152" spans="1:50" hidden="1" x14ac:dyDescent="0.25">
      <c r="A1152" s="68" t="s">
        <v>14</v>
      </c>
      <c r="B1152" s="24" t="s">
        <v>296</v>
      </c>
      <c r="C1152" s="24" t="s">
        <v>30</v>
      </c>
      <c r="D1152" s="24" t="s">
        <v>35</v>
      </c>
      <c r="E1152" s="24" t="s">
        <v>304</v>
      </c>
      <c r="F1152" s="16" t="s">
        <v>37</v>
      </c>
      <c r="G1152" s="13">
        <v>6813</v>
      </c>
      <c r="H1152" s="13"/>
      <c r="I1152" s="13"/>
      <c r="J1152" s="13"/>
      <c r="K1152" s="13"/>
      <c r="L1152" s="13"/>
      <c r="M1152" s="13">
        <f>G1152+I1152+J1152+K1152+L1152</f>
        <v>6813</v>
      </c>
      <c r="N1152" s="13">
        <f>H1152+J1152</f>
        <v>0</v>
      </c>
      <c r="O1152" s="13"/>
      <c r="P1152" s="13"/>
      <c r="Q1152" s="13"/>
      <c r="R1152" s="13"/>
      <c r="S1152" s="13">
        <f>M1152+O1152+P1152+Q1152+R1152</f>
        <v>6813</v>
      </c>
      <c r="T1152" s="13">
        <f>N1152+P1152</f>
        <v>0</v>
      </c>
      <c r="U1152" s="13"/>
      <c r="V1152" s="13"/>
      <c r="W1152" s="13"/>
      <c r="X1152" s="13"/>
      <c r="Y1152" s="13">
        <f>S1152+U1152+V1152+W1152+X1152</f>
        <v>6813</v>
      </c>
      <c r="Z1152" s="13">
        <f>T1152+V1152</f>
        <v>0</v>
      </c>
      <c r="AA1152" s="13"/>
      <c r="AB1152" s="13"/>
      <c r="AC1152" s="13"/>
      <c r="AD1152" s="13">
        <v>-451</v>
      </c>
      <c r="AE1152" s="13">
        <f>Y1152+AA1152+AB1152+AC1152+AD1152</f>
        <v>6362</v>
      </c>
      <c r="AF1152" s="13">
        <f>Z1152+AB1152</f>
        <v>0</v>
      </c>
      <c r="AG1152" s="13"/>
      <c r="AH1152" s="13"/>
      <c r="AI1152" s="13"/>
      <c r="AJ1152" s="13"/>
      <c r="AK1152" s="81">
        <f>AE1152+AG1152+AH1152+AI1152+AJ1152</f>
        <v>6362</v>
      </c>
      <c r="AL1152" s="81">
        <f>AF1152+AH1152</f>
        <v>0</v>
      </c>
      <c r="AM1152" s="13"/>
      <c r="AN1152" s="13"/>
      <c r="AO1152" s="13"/>
      <c r="AP1152" s="13"/>
      <c r="AQ1152" s="13">
        <f>AK1152+AM1152+AN1152+AO1152+AP1152</f>
        <v>6362</v>
      </c>
      <c r="AR1152" s="13">
        <f>AL1152+AN1152</f>
        <v>0</v>
      </c>
      <c r="AS1152" s="13"/>
      <c r="AT1152" s="13"/>
      <c r="AU1152" s="13"/>
      <c r="AV1152" s="13"/>
      <c r="AW1152" s="13">
        <f>AQ1152+AS1152+AT1152+AU1152+AV1152</f>
        <v>6362</v>
      </c>
      <c r="AX1152" s="13">
        <f>AR1152+AT1152</f>
        <v>0</v>
      </c>
    </row>
    <row r="1153" spans="1:50" hidden="1" x14ac:dyDescent="0.25">
      <c r="A1153" s="68"/>
      <c r="B1153" s="24"/>
      <c r="C1153" s="24"/>
      <c r="D1153" s="24"/>
      <c r="E1153" s="24"/>
      <c r="F1153" s="16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F1153" s="13"/>
      <c r="AG1153" s="13"/>
      <c r="AH1153" s="13"/>
      <c r="AI1153" s="13"/>
      <c r="AJ1153" s="13"/>
      <c r="AK1153" s="81"/>
      <c r="AL1153" s="81"/>
      <c r="AM1153" s="13"/>
      <c r="AN1153" s="13"/>
      <c r="AO1153" s="13"/>
      <c r="AP1153" s="13"/>
      <c r="AQ1153" s="13"/>
      <c r="AR1153" s="13"/>
      <c r="AS1153" s="13"/>
      <c r="AT1153" s="13"/>
      <c r="AU1153" s="13"/>
      <c r="AV1153" s="13"/>
      <c r="AW1153" s="13"/>
      <c r="AX1153" s="13"/>
    </row>
    <row r="1154" spans="1:50" ht="18.75" hidden="1" x14ac:dyDescent="0.3">
      <c r="A1154" s="79" t="s">
        <v>305</v>
      </c>
      <c r="B1154" s="27" t="s">
        <v>296</v>
      </c>
      <c r="C1154" s="27" t="s">
        <v>35</v>
      </c>
      <c r="D1154" s="27" t="s">
        <v>22</v>
      </c>
      <c r="E1154" s="27"/>
      <c r="F1154" s="27"/>
      <c r="G1154" s="23">
        <f t="shared" ref="G1154:G1159" si="1750">G1155</f>
        <v>33630</v>
      </c>
      <c r="H1154" s="23">
        <f t="shared" ref="H1154:R1159" si="1751">H1155</f>
        <v>0</v>
      </c>
      <c r="I1154" s="13">
        <f t="shared" si="1751"/>
        <v>0</v>
      </c>
      <c r="J1154" s="13">
        <f t="shared" si="1751"/>
        <v>0</v>
      </c>
      <c r="K1154" s="13">
        <f t="shared" si="1751"/>
        <v>0</v>
      </c>
      <c r="L1154" s="13">
        <f t="shared" si="1751"/>
        <v>0</v>
      </c>
      <c r="M1154" s="23">
        <f t="shared" si="1751"/>
        <v>33630</v>
      </c>
      <c r="N1154" s="23">
        <f t="shared" si="1751"/>
        <v>0</v>
      </c>
      <c r="O1154" s="13">
        <f t="shared" si="1751"/>
        <v>0</v>
      </c>
      <c r="P1154" s="13">
        <f t="shared" si="1751"/>
        <v>0</v>
      </c>
      <c r="Q1154" s="13">
        <f t="shared" si="1751"/>
        <v>0</v>
      </c>
      <c r="R1154" s="13">
        <f t="shared" si="1751"/>
        <v>0</v>
      </c>
      <c r="S1154" s="23">
        <f t="shared" ref="S1154:AH1159" si="1752">S1155</f>
        <v>33630</v>
      </c>
      <c r="T1154" s="23">
        <f t="shared" si="1752"/>
        <v>0</v>
      </c>
      <c r="U1154" s="13">
        <f t="shared" si="1752"/>
        <v>0</v>
      </c>
      <c r="V1154" s="13">
        <f t="shared" si="1752"/>
        <v>0</v>
      </c>
      <c r="W1154" s="13">
        <f t="shared" si="1752"/>
        <v>0</v>
      </c>
      <c r="X1154" s="13">
        <f t="shared" si="1752"/>
        <v>0</v>
      </c>
      <c r="Y1154" s="23">
        <f t="shared" si="1752"/>
        <v>33630</v>
      </c>
      <c r="Z1154" s="23">
        <f t="shared" si="1752"/>
        <v>0</v>
      </c>
      <c r="AA1154" s="13">
        <f t="shared" si="1752"/>
        <v>0</v>
      </c>
      <c r="AB1154" s="13">
        <f t="shared" si="1752"/>
        <v>0</v>
      </c>
      <c r="AC1154" s="13">
        <f t="shared" si="1752"/>
        <v>6793</v>
      </c>
      <c r="AD1154" s="13">
        <f t="shared" si="1752"/>
        <v>0</v>
      </c>
      <c r="AE1154" s="23">
        <f t="shared" si="1752"/>
        <v>40423</v>
      </c>
      <c r="AF1154" s="23">
        <f t="shared" si="1752"/>
        <v>0</v>
      </c>
      <c r="AG1154" s="13">
        <f t="shared" si="1752"/>
        <v>0</v>
      </c>
      <c r="AH1154" s="13">
        <f t="shared" si="1752"/>
        <v>0</v>
      </c>
      <c r="AI1154" s="13">
        <f t="shared" ref="AG1154:AV1159" si="1753">AI1155</f>
        <v>0</v>
      </c>
      <c r="AJ1154" s="13">
        <f t="shared" si="1753"/>
        <v>0</v>
      </c>
      <c r="AK1154" s="89">
        <f t="shared" si="1753"/>
        <v>40423</v>
      </c>
      <c r="AL1154" s="89">
        <f t="shared" si="1753"/>
        <v>0</v>
      </c>
      <c r="AM1154" s="13">
        <f t="shared" si="1753"/>
        <v>0</v>
      </c>
      <c r="AN1154" s="13">
        <f t="shared" si="1753"/>
        <v>0</v>
      </c>
      <c r="AO1154" s="13">
        <f t="shared" si="1753"/>
        <v>0</v>
      </c>
      <c r="AP1154" s="13">
        <f t="shared" si="1753"/>
        <v>0</v>
      </c>
      <c r="AQ1154" s="23">
        <f t="shared" si="1753"/>
        <v>40423</v>
      </c>
      <c r="AR1154" s="23">
        <f t="shared" si="1753"/>
        <v>0</v>
      </c>
      <c r="AS1154" s="13">
        <f t="shared" si="1753"/>
        <v>0</v>
      </c>
      <c r="AT1154" s="13">
        <f t="shared" si="1753"/>
        <v>0</v>
      </c>
      <c r="AU1154" s="13">
        <f t="shared" si="1753"/>
        <v>0</v>
      </c>
      <c r="AV1154" s="13">
        <f t="shared" si="1753"/>
        <v>0</v>
      </c>
      <c r="AW1154" s="23">
        <f t="shared" ref="AS1154:AX1159" si="1754">AW1155</f>
        <v>40423</v>
      </c>
      <c r="AX1154" s="23">
        <f t="shared" si="1754"/>
        <v>0</v>
      </c>
    </row>
    <row r="1155" spans="1:50" ht="49.5" hidden="1" x14ac:dyDescent="0.25">
      <c r="A1155" s="56" t="s">
        <v>504</v>
      </c>
      <c r="B1155" s="52" t="s">
        <v>296</v>
      </c>
      <c r="C1155" s="52" t="s">
        <v>35</v>
      </c>
      <c r="D1155" s="52" t="s">
        <v>22</v>
      </c>
      <c r="E1155" s="52" t="s">
        <v>78</v>
      </c>
      <c r="F1155" s="52"/>
      <c r="G1155" s="53">
        <f t="shared" si="1750"/>
        <v>33630</v>
      </c>
      <c r="H1155" s="53">
        <f t="shared" si="1751"/>
        <v>0</v>
      </c>
      <c r="I1155" s="13">
        <f t="shared" si="1751"/>
        <v>0</v>
      </c>
      <c r="J1155" s="13">
        <f t="shared" si="1751"/>
        <v>0</v>
      </c>
      <c r="K1155" s="13">
        <f t="shared" si="1751"/>
        <v>0</v>
      </c>
      <c r="L1155" s="13">
        <f t="shared" si="1751"/>
        <v>0</v>
      </c>
      <c r="M1155" s="53">
        <f t="shared" si="1751"/>
        <v>33630</v>
      </c>
      <c r="N1155" s="53">
        <f t="shared" si="1751"/>
        <v>0</v>
      </c>
      <c r="O1155" s="13">
        <f t="shared" si="1751"/>
        <v>0</v>
      </c>
      <c r="P1155" s="13">
        <f t="shared" si="1751"/>
        <v>0</v>
      </c>
      <c r="Q1155" s="13">
        <f t="shared" si="1751"/>
        <v>0</v>
      </c>
      <c r="R1155" s="13">
        <f t="shared" si="1751"/>
        <v>0</v>
      </c>
      <c r="S1155" s="53">
        <f t="shared" si="1752"/>
        <v>33630</v>
      </c>
      <c r="T1155" s="53">
        <f t="shared" si="1752"/>
        <v>0</v>
      </c>
      <c r="U1155" s="13">
        <f t="shared" si="1752"/>
        <v>0</v>
      </c>
      <c r="V1155" s="13">
        <f t="shared" si="1752"/>
        <v>0</v>
      </c>
      <c r="W1155" s="13">
        <f t="shared" si="1752"/>
        <v>0</v>
      </c>
      <c r="X1155" s="13">
        <f t="shared" si="1752"/>
        <v>0</v>
      </c>
      <c r="Y1155" s="53">
        <f t="shared" si="1752"/>
        <v>33630</v>
      </c>
      <c r="Z1155" s="53">
        <f t="shared" si="1752"/>
        <v>0</v>
      </c>
      <c r="AA1155" s="13">
        <f t="shared" si="1752"/>
        <v>0</v>
      </c>
      <c r="AB1155" s="13">
        <f t="shared" si="1752"/>
        <v>0</v>
      </c>
      <c r="AC1155" s="13">
        <f t="shared" si="1752"/>
        <v>6793</v>
      </c>
      <c r="AD1155" s="13">
        <f t="shared" si="1752"/>
        <v>0</v>
      </c>
      <c r="AE1155" s="53">
        <f t="shared" si="1752"/>
        <v>40423</v>
      </c>
      <c r="AF1155" s="53">
        <f t="shared" si="1752"/>
        <v>0</v>
      </c>
      <c r="AG1155" s="13">
        <f t="shared" si="1753"/>
        <v>0</v>
      </c>
      <c r="AH1155" s="13">
        <f t="shared" si="1753"/>
        <v>0</v>
      </c>
      <c r="AI1155" s="13">
        <f t="shared" si="1753"/>
        <v>0</v>
      </c>
      <c r="AJ1155" s="13">
        <f t="shared" si="1753"/>
        <v>0</v>
      </c>
      <c r="AK1155" s="96">
        <f t="shared" si="1753"/>
        <v>40423</v>
      </c>
      <c r="AL1155" s="96">
        <f t="shared" si="1753"/>
        <v>0</v>
      </c>
      <c r="AM1155" s="13">
        <f t="shared" si="1753"/>
        <v>0</v>
      </c>
      <c r="AN1155" s="13">
        <f t="shared" si="1753"/>
        <v>0</v>
      </c>
      <c r="AO1155" s="13">
        <f t="shared" si="1753"/>
        <v>0</v>
      </c>
      <c r="AP1155" s="13">
        <f t="shared" si="1753"/>
        <v>0</v>
      </c>
      <c r="AQ1155" s="53">
        <f t="shared" si="1753"/>
        <v>40423</v>
      </c>
      <c r="AR1155" s="53">
        <f t="shared" si="1753"/>
        <v>0</v>
      </c>
      <c r="AS1155" s="13">
        <f t="shared" si="1754"/>
        <v>0</v>
      </c>
      <c r="AT1155" s="13">
        <f t="shared" si="1754"/>
        <v>0</v>
      </c>
      <c r="AU1155" s="13">
        <f t="shared" si="1754"/>
        <v>0</v>
      </c>
      <c r="AV1155" s="13">
        <f t="shared" si="1754"/>
        <v>0</v>
      </c>
      <c r="AW1155" s="53">
        <f t="shared" si="1754"/>
        <v>40423</v>
      </c>
      <c r="AX1155" s="53">
        <f t="shared" si="1754"/>
        <v>0</v>
      </c>
    </row>
    <row r="1156" spans="1:50" hidden="1" x14ac:dyDescent="0.25">
      <c r="A1156" s="56" t="s">
        <v>79</v>
      </c>
      <c r="B1156" s="52" t="s">
        <v>296</v>
      </c>
      <c r="C1156" s="52" t="s">
        <v>35</v>
      </c>
      <c r="D1156" s="52" t="s">
        <v>22</v>
      </c>
      <c r="E1156" s="52" t="s">
        <v>103</v>
      </c>
      <c r="F1156" s="52"/>
      <c r="G1156" s="53">
        <f t="shared" si="1750"/>
        <v>33630</v>
      </c>
      <c r="H1156" s="53">
        <f t="shared" si="1751"/>
        <v>0</v>
      </c>
      <c r="I1156" s="13">
        <f t="shared" si="1751"/>
        <v>0</v>
      </c>
      <c r="J1156" s="13">
        <f t="shared" si="1751"/>
        <v>0</v>
      </c>
      <c r="K1156" s="13">
        <f t="shared" si="1751"/>
        <v>0</v>
      </c>
      <c r="L1156" s="13">
        <f t="shared" si="1751"/>
        <v>0</v>
      </c>
      <c r="M1156" s="53">
        <f t="shared" si="1751"/>
        <v>33630</v>
      </c>
      <c r="N1156" s="53">
        <f t="shared" si="1751"/>
        <v>0</v>
      </c>
      <c r="O1156" s="13">
        <f t="shared" si="1751"/>
        <v>0</v>
      </c>
      <c r="P1156" s="13">
        <f t="shared" si="1751"/>
        <v>0</v>
      </c>
      <c r="Q1156" s="13">
        <f t="shared" si="1751"/>
        <v>0</v>
      </c>
      <c r="R1156" s="13">
        <f t="shared" si="1751"/>
        <v>0</v>
      </c>
      <c r="S1156" s="53">
        <f t="shared" si="1752"/>
        <v>33630</v>
      </c>
      <c r="T1156" s="53">
        <f t="shared" si="1752"/>
        <v>0</v>
      </c>
      <c r="U1156" s="13">
        <f t="shared" si="1752"/>
        <v>0</v>
      </c>
      <c r="V1156" s="13">
        <f t="shared" si="1752"/>
        <v>0</v>
      </c>
      <c r="W1156" s="13">
        <f t="shared" si="1752"/>
        <v>0</v>
      </c>
      <c r="X1156" s="13">
        <f t="shared" si="1752"/>
        <v>0</v>
      </c>
      <c r="Y1156" s="53">
        <f t="shared" si="1752"/>
        <v>33630</v>
      </c>
      <c r="Z1156" s="53">
        <f t="shared" si="1752"/>
        <v>0</v>
      </c>
      <c r="AA1156" s="13">
        <f t="shared" si="1752"/>
        <v>0</v>
      </c>
      <c r="AB1156" s="13">
        <f t="shared" si="1752"/>
        <v>0</v>
      </c>
      <c r="AC1156" s="13">
        <f t="shared" si="1752"/>
        <v>6793</v>
      </c>
      <c r="AD1156" s="13">
        <f t="shared" si="1752"/>
        <v>0</v>
      </c>
      <c r="AE1156" s="53">
        <f t="shared" si="1752"/>
        <v>40423</v>
      </c>
      <c r="AF1156" s="53">
        <f t="shared" si="1752"/>
        <v>0</v>
      </c>
      <c r="AG1156" s="13">
        <f t="shared" si="1753"/>
        <v>0</v>
      </c>
      <c r="AH1156" s="13">
        <f t="shared" si="1753"/>
        <v>0</v>
      </c>
      <c r="AI1156" s="13">
        <f t="shared" si="1753"/>
        <v>0</v>
      </c>
      <c r="AJ1156" s="13">
        <f t="shared" si="1753"/>
        <v>0</v>
      </c>
      <c r="AK1156" s="96">
        <f t="shared" si="1753"/>
        <v>40423</v>
      </c>
      <c r="AL1156" s="96">
        <f t="shared" si="1753"/>
        <v>0</v>
      </c>
      <c r="AM1156" s="13">
        <f t="shared" si="1753"/>
        <v>0</v>
      </c>
      <c r="AN1156" s="13">
        <f t="shared" si="1753"/>
        <v>0</v>
      </c>
      <c r="AO1156" s="13">
        <f t="shared" si="1753"/>
        <v>0</v>
      </c>
      <c r="AP1156" s="13">
        <f t="shared" si="1753"/>
        <v>0</v>
      </c>
      <c r="AQ1156" s="53">
        <f t="shared" si="1753"/>
        <v>40423</v>
      </c>
      <c r="AR1156" s="53">
        <f t="shared" si="1753"/>
        <v>0</v>
      </c>
      <c r="AS1156" s="13">
        <f t="shared" si="1754"/>
        <v>0</v>
      </c>
      <c r="AT1156" s="13">
        <f t="shared" si="1754"/>
        <v>0</v>
      </c>
      <c r="AU1156" s="13">
        <f t="shared" si="1754"/>
        <v>0</v>
      </c>
      <c r="AV1156" s="13">
        <f t="shared" si="1754"/>
        <v>0</v>
      </c>
      <c r="AW1156" s="53">
        <f t="shared" si="1754"/>
        <v>40423</v>
      </c>
      <c r="AX1156" s="53">
        <f t="shared" si="1754"/>
        <v>0</v>
      </c>
    </row>
    <row r="1157" spans="1:50" ht="25.5" hidden="1" customHeight="1" x14ac:dyDescent="0.25">
      <c r="A1157" s="80" t="s">
        <v>306</v>
      </c>
      <c r="B1157" s="52" t="s">
        <v>296</v>
      </c>
      <c r="C1157" s="52" t="s">
        <v>35</v>
      </c>
      <c r="D1157" s="52" t="s">
        <v>22</v>
      </c>
      <c r="E1157" s="52" t="s">
        <v>545</v>
      </c>
      <c r="F1157" s="52"/>
      <c r="G1157" s="53">
        <f t="shared" si="1750"/>
        <v>33630</v>
      </c>
      <c r="H1157" s="53">
        <f t="shared" si="1751"/>
        <v>0</v>
      </c>
      <c r="I1157" s="13">
        <f t="shared" si="1751"/>
        <v>0</v>
      </c>
      <c r="J1157" s="13">
        <f t="shared" si="1751"/>
        <v>0</v>
      </c>
      <c r="K1157" s="13">
        <f t="shared" si="1751"/>
        <v>0</v>
      </c>
      <c r="L1157" s="13">
        <f t="shared" si="1751"/>
        <v>0</v>
      </c>
      <c r="M1157" s="53">
        <f t="shared" si="1751"/>
        <v>33630</v>
      </c>
      <c r="N1157" s="53">
        <f t="shared" si="1751"/>
        <v>0</v>
      </c>
      <c r="O1157" s="13">
        <f t="shared" si="1751"/>
        <v>0</v>
      </c>
      <c r="P1157" s="13">
        <f t="shared" si="1751"/>
        <v>0</v>
      </c>
      <c r="Q1157" s="13">
        <f t="shared" si="1751"/>
        <v>0</v>
      </c>
      <c r="R1157" s="13">
        <f t="shared" si="1751"/>
        <v>0</v>
      </c>
      <c r="S1157" s="53">
        <f t="shared" si="1752"/>
        <v>33630</v>
      </c>
      <c r="T1157" s="53">
        <f t="shared" si="1752"/>
        <v>0</v>
      </c>
      <c r="U1157" s="13">
        <f t="shared" si="1752"/>
        <v>0</v>
      </c>
      <c r="V1157" s="13">
        <f t="shared" si="1752"/>
        <v>0</v>
      </c>
      <c r="W1157" s="13">
        <f t="shared" si="1752"/>
        <v>0</v>
      </c>
      <c r="X1157" s="13">
        <f t="shared" si="1752"/>
        <v>0</v>
      </c>
      <c r="Y1157" s="53">
        <f t="shared" si="1752"/>
        <v>33630</v>
      </c>
      <c r="Z1157" s="53">
        <f t="shared" si="1752"/>
        <v>0</v>
      </c>
      <c r="AA1157" s="13">
        <f t="shared" si="1752"/>
        <v>0</v>
      </c>
      <c r="AB1157" s="13">
        <f t="shared" si="1752"/>
        <v>0</v>
      </c>
      <c r="AC1157" s="13">
        <f t="shared" si="1752"/>
        <v>6793</v>
      </c>
      <c r="AD1157" s="13">
        <f t="shared" si="1752"/>
        <v>0</v>
      </c>
      <c r="AE1157" s="53">
        <f t="shared" si="1752"/>
        <v>40423</v>
      </c>
      <c r="AF1157" s="53">
        <f t="shared" si="1752"/>
        <v>0</v>
      </c>
      <c r="AG1157" s="13">
        <f t="shared" si="1753"/>
        <v>0</v>
      </c>
      <c r="AH1157" s="13">
        <f t="shared" si="1753"/>
        <v>0</v>
      </c>
      <c r="AI1157" s="13">
        <f t="shared" si="1753"/>
        <v>0</v>
      </c>
      <c r="AJ1157" s="13">
        <f t="shared" si="1753"/>
        <v>0</v>
      </c>
      <c r="AK1157" s="96">
        <f t="shared" si="1753"/>
        <v>40423</v>
      </c>
      <c r="AL1157" s="96">
        <f t="shared" si="1753"/>
        <v>0</v>
      </c>
      <c r="AM1157" s="13">
        <f t="shared" si="1753"/>
        <v>0</v>
      </c>
      <c r="AN1157" s="13">
        <f t="shared" si="1753"/>
        <v>0</v>
      </c>
      <c r="AO1157" s="13">
        <f t="shared" si="1753"/>
        <v>0</v>
      </c>
      <c r="AP1157" s="13">
        <f t="shared" si="1753"/>
        <v>0</v>
      </c>
      <c r="AQ1157" s="53">
        <f t="shared" si="1753"/>
        <v>40423</v>
      </c>
      <c r="AR1157" s="53">
        <f t="shared" si="1753"/>
        <v>0</v>
      </c>
      <c r="AS1157" s="13">
        <f t="shared" si="1754"/>
        <v>0</v>
      </c>
      <c r="AT1157" s="13">
        <f t="shared" si="1754"/>
        <v>0</v>
      </c>
      <c r="AU1157" s="13">
        <f t="shared" si="1754"/>
        <v>0</v>
      </c>
      <c r="AV1157" s="13">
        <f t="shared" si="1754"/>
        <v>0</v>
      </c>
      <c r="AW1157" s="53">
        <f t="shared" si="1754"/>
        <v>40423</v>
      </c>
      <c r="AX1157" s="53">
        <f t="shared" si="1754"/>
        <v>0</v>
      </c>
    </row>
    <row r="1158" spans="1:50" ht="135" hidden="1" customHeight="1" x14ac:dyDescent="0.25">
      <c r="A1158" s="80" t="s">
        <v>307</v>
      </c>
      <c r="B1158" s="52" t="s">
        <v>296</v>
      </c>
      <c r="C1158" s="52" t="s">
        <v>35</v>
      </c>
      <c r="D1158" s="52" t="s">
        <v>22</v>
      </c>
      <c r="E1158" s="52" t="s">
        <v>546</v>
      </c>
      <c r="F1158" s="52"/>
      <c r="G1158" s="53">
        <f t="shared" si="1750"/>
        <v>33630</v>
      </c>
      <c r="H1158" s="53">
        <f t="shared" si="1751"/>
        <v>0</v>
      </c>
      <c r="I1158" s="13">
        <f t="shared" si="1751"/>
        <v>0</v>
      </c>
      <c r="J1158" s="13">
        <f t="shared" si="1751"/>
        <v>0</v>
      </c>
      <c r="K1158" s="13">
        <f t="shared" si="1751"/>
        <v>0</v>
      </c>
      <c r="L1158" s="13">
        <f t="shared" si="1751"/>
        <v>0</v>
      </c>
      <c r="M1158" s="53">
        <f t="shared" si="1751"/>
        <v>33630</v>
      </c>
      <c r="N1158" s="53">
        <f t="shared" si="1751"/>
        <v>0</v>
      </c>
      <c r="O1158" s="13">
        <f t="shared" si="1751"/>
        <v>0</v>
      </c>
      <c r="P1158" s="13">
        <f t="shared" si="1751"/>
        <v>0</v>
      </c>
      <c r="Q1158" s="13">
        <f t="shared" si="1751"/>
        <v>0</v>
      </c>
      <c r="R1158" s="13">
        <f t="shared" si="1751"/>
        <v>0</v>
      </c>
      <c r="S1158" s="53">
        <f t="shared" si="1752"/>
        <v>33630</v>
      </c>
      <c r="T1158" s="53">
        <f t="shared" si="1752"/>
        <v>0</v>
      </c>
      <c r="U1158" s="13">
        <f t="shared" si="1752"/>
        <v>0</v>
      </c>
      <c r="V1158" s="13">
        <f t="shared" si="1752"/>
        <v>0</v>
      </c>
      <c r="W1158" s="13">
        <f t="shared" si="1752"/>
        <v>0</v>
      </c>
      <c r="X1158" s="13">
        <f t="shared" si="1752"/>
        <v>0</v>
      </c>
      <c r="Y1158" s="53">
        <f t="shared" si="1752"/>
        <v>33630</v>
      </c>
      <c r="Z1158" s="53">
        <f t="shared" si="1752"/>
        <v>0</v>
      </c>
      <c r="AA1158" s="13">
        <f t="shared" si="1752"/>
        <v>0</v>
      </c>
      <c r="AB1158" s="13">
        <f t="shared" si="1752"/>
        <v>0</v>
      </c>
      <c r="AC1158" s="13">
        <f t="shared" si="1752"/>
        <v>6793</v>
      </c>
      <c r="AD1158" s="13">
        <f t="shared" si="1752"/>
        <v>0</v>
      </c>
      <c r="AE1158" s="53">
        <f t="shared" si="1752"/>
        <v>40423</v>
      </c>
      <c r="AF1158" s="53">
        <f t="shared" si="1752"/>
        <v>0</v>
      </c>
      <c r="AG1158" s="13">
        <f t="shared" si="1753"/>
        <v>0</v>
      </c>
      <c r="AH1158" s="13">
        <f t="shared" si="1753"/>
        <v>0</v>
      </c>
      <c r="AI1158" s="13">
        <f t="shared" si="1753"/>
        <v>0</v>
      </c>
      <c r="AJ1158" s="13">
        <f t="shared" si="1753"/>
        <v>0</v>
      </c>
      <c r="AK1158" s="96">
        <f t="shared" si="1753"/>
        <v>40423</v>
      </c>
      <c r="AL1158" s="96">
        <f t="shared" si="1753"/>
        <v>0</v>
      </c>
      <c r="AM1158" s="13">
        <f t="shared" si="1753"/>
        <v>0</v>
      </c>
      <c r="AN1158" s="13">
        <f t="shared" si="1753"/>
        <v>0</v>
      </c>
      <c r="AO1158" s="13">
        <f t="shared" si="1753"/>
        <v>0</v>
      </c>
      <c r="AP1158" s="13">
        <f t="shared" si="1753"/>
        <v>0</v>
      </c>
      <c r="AQ1158" s="53">
        <f t="shared" si="1753"/>
        <v>40423</v>
      </c>
      <c r="AR1158" s="53">
        <f t="shared" si="1753"/>
        <v>0</v>
      </c>
      <c r="AS1158" s="13">
        <f t="shared" si="1754"/>
        <v>0</v>
      </c>
      <c r="AT1158" s="13">
        <f t="shared" si="1754"/>
        <v>0</v>
      </c>
      <c r="AU1158" s="13">
        <f t="shared" si="1754"/>
        <v>0</v>
      </c>
      <c r="AV1158" s="13">
        <f t="shared" si="1754"/>
        <v>0</v>
      </c>
      <c r="AW1158" s="53">
        <f t="shared" si="1754"/>
        <v>40423</v>
      </c>
      <c r="AX1158" s="53">
        <f t="shared" si="1754"/>
        <v>0</v>
      </c>
    </row>
    <row r="1159" spans="1:50" ht="33" hidden="1" x14ac:dyDescent="0.25">
      <c r="A1159" s="80" t="s">
        <v>12</v>
      </c>
      <c r="B1159" s="52" t="s">
        <v>296</v>
      </c>
      <c r="C1159" s="52" t="s">
        <v>35</v>
      </c>
      <c r="D1159" s="52" t="s">
        <v>22</v>
      </c>
      <c r="E1159" s="52" t="s">
        <v>546</v>
      </c>
      <c r="F1159" s="52" t="s">
        <v>13</v>
      </c>
      <c r="G1159" s="53">
        <f t="shared" si="1750"/>
        <v>33630</v>
      </c>
      <c r="H1159" s="53">
        <f t="shared" si="1751"/>
        <v>0</v>
      </c>
      <c r="I1159" s="13">
        <f t="shared" si="1751"/>
        <v>0</v>
      </c>
      <c r="J1159" s="13">
        <f t="shared" si="1751"/>
        <v>0</v>
      </c>
      <c r="K1159" s="13">
        <f t="shared" si="1751"/>
        <v>0</v>
      </c>
      <c r="L1159" s="13">
        <f t="shared" si="1751"/>
        <v>0</v>
      </c>
      <c r="M1159" s="53">
        <f t="shared" si="1751"/>
        <v>33630</v>
      </c>
      <c r="N1159" s="53">
        <f t="shared" si="1751"/>
        <v>0</v>
      </c>
      <c r="O1159" s="13">
        <f t="shared" si="1751"/>
        <v>0</v>
      </c>
      <c r="P1159" s="13">
        <f t="shared" si="1751"/>
        <v>0</v>
      </c>
      <c r="Q1159" s="13">
        <f t="shared" si="1751"/>
        <v>0</v>
      </c>
      <c r="R1159" s="13">
        <f t="shared" si="1751"/>
        <v>0</v>
      </c>
      <c r="S1159" s="53">
        <f t="shared" si="1752"/>
        <v>33630</v>
      </c>
      <c r="T1159" s="53">
        <f t="shared" si="1752"/>
        <v>0</v>
      </c>
      <c r="U1159" s="13">
        <f t="shared" si="1752"/>
        <v>0</v>
      </c>
      <c r="V1159" s="13">
        <f t="shared" si="1752"/>
        <v>0</v>
      </c>
      <c r="W1159" s="13">
        <f t="shared" si="1752"/>
        <v>0</v>
      </c>
      <c r="X1159" s="13">
        <f t="shared" si="1752"/>
        <v>0</v>
      </c>
      <c r="Y1159" s="53">
        <f t="shared" si="1752"/>
        <v>33630</v>
      </c>
      <c r="Z1159" s="53">
        <f t="shared" si="1752"/>
        <v>0</v>
      </c>
      <c r="AA1159" s="13">
        <f t="shared" si="1752"/>
        <v>0</v>
      </c>
      <c r="AB1159" s="13">
        <f t="shared" si="1752"/>
        <v>0</v>
      </c>
      <c r="AC1159" s="13">
        <f t="shared" si="1752"/>
        <v>6793</v>
      </c>
      <c r="AD1159" s="13">
        <f t="shared" si="1752"/>
        <v>0</v>
      </c>
      <c r="AE1159" s="53">
        <f t="shared" si="1752"/>
        <v>40423</v>
      </c>
      <c r="AF1159" s="53">
        <f t="shared" si="1752"/>
        <v>0</v>
      </c>
      <c r="AG1159" s="13">
        <f t="shared" si="1753"/>
        <v>0</v>
      </c>
      <c r="AH1159" s="13">
        <f t="shared" si="1753"/>
        <v>0</v>
      </c>
      <c r="AI1159" s="13">
        <f t="shared" si="1753"/>
        <v>0</v>
      </c>
      <c r="AJ1159" s="13">
        <f t="shared" si="1753"/>
        <v>0</v>
      </c>
      <c r="AK1159" s="96">
        <f t="shared" si="1753"/>
        <v>40423</v>
      </c>
      <c r="AL1159" s="96">
        <f t="shared" si="1753"/>
        <v>0</v>
      </c>
      <c r="AM1159" s="13">
        <f t="shared" si="1753"/>
        <v>0</v>
      </c>
      <c r="AN1159" s="13">
        <f t="shared" si="1753"/>
        <v>0</v>
      </c>
      <c r="AO1159" s="13">
        <f t="shared" si="1753"/>
        <v>0</v>
      </c>
      <c r="AP1159" s="13">
        <f t="shared" si="1753"/>
        <v>0</v>
      </c>
      <c r="AQ1159" s="53">
        <f t="shared" si="1753"/>
        <v>40423</v>
      </c>
      <c r="AR1159" s="53">
        <f t="shared" si="1753"/>
        <v>0</v>
      </c>
      <c r="AS1159" s="13">
        <f t="shared" si="1754"/>
        <v>0</v>
      </c>
      <c r="AT1159" s="13">
        <f t="shared" si="1754"/>
        <v>0</v>
      </c>
      <c r="AU1159" s="13">
        <f t="shared" si="1754"/>
        <v>0</v>
      </c>
      <c r="AV1159" s="13">
        <f t="shared" si="1754"/>
        <v>0</v>
      </c>
      <c r="AW1159" s="53">
        <f t="shared" si="1754"/>
        <v>40423</v>
      </c>
      <c r="AX1159" s="53">
        <f t="shared" si="1754"/>
        <v>0</v>
      </c>
    </row>
    <row r="1160" spans="1:50" hidden="1" x14ac:dyDescent="0.25">
      <c r="A1160" s="80" t="s">
        <v>24</v>
      </c>
      <c r="B1160" s="52" t="s">
        <v>296</v>
      </c>
      <c r="C1160" s="52" t="s">
        <v>35</v>
      </c>
      <c r="D1160" s="52" t="s">
        <v>22</v>
      </c>
      <c r="E1160" s="52" t="s">
        <v>546</v>
      </c>
      <c r="F1160" s="54">
        <v>620</v>
      </c>
      <c r="G1160" s="53">
        <v>33630</v>
      </c>
      <c r="H1160" s="13"/>
      <c r="I1160" s="13"/>
      <c r="J1160" s="13"/>
      <c r="K1160" s="13"/>
      <c r="L1160" s="13"/>
      <c r="M1160" s="13">
        <f>G1160+I1160+J1160+K1160+L1160</f>
        <v>33630</v>
      </c>
      <c r="N1160" s="13">
        <f>H1160+J1160</f>
        <v>0</v>
      </c>
      <c r="O1160" s="13"/>
      <c r="P1160" s="13"/>
      <c r="Q1160" s="13"/>
      <c r="R1160" s="13"/>
      <c r="S1160" s="13">
        <f>M1160+O1160+P1160+Q1160+R1160</f>
        <v>33630</v>
      </c>
      <c r="T1160" s="13">
        <f>N1160+P1160</f>
        <v>0</v>
      </c>
      <c r="U1160" s="13"/>
      <c r="V1160" s="13"/>
      <c r="W1160" s="13"/>
      <c r="X1160" s="13"/>
      <c r="Y1160" s="13">
        <f>S1160+U1160+V1160+W1160+X1160</f>
        <v>33630</v>
      </c>
      <c r="Z1160" s="13">
        <f>T1160+V1160</f>
        <v>0</v>
      </c>
      <c r="AA1160" s="13"/>
      <c r="AB1160" s="13"/>
      <c r="AC1160" s="13">
        <v>6793</v>
      </c>
      <c r="AD1160" s="13"/>
      <c r="AE1160" s="13">
        <f>Y1160+AA1160+AB1160+AC1160+AD1160</f>
        <v>40423</v>
      </c>
      <c r="AF1160" s="13">
        <f>Z1160+AB1160</f>
        <v>0</v>
      </c>
      <c r="AG1160" s="13"/>
      <c r="AH1160" s="13"/>
      <c r="AI1160" s="13"/>
      <c r="AJ1160" s="13"/>
      <c r="AK1160" s="81">
        <f>AE1160+AG1160+AH1160+AI1160+AJ1160</f>
        <v>40423</v>
      </c>
      <c r="AL1160" s="81">
        <f>AF1160+AH1160</f>
        <v>0</v>
      </c>
      <c r="AM1160" s="13"/>
      <c r="AN1160" s="13"/>
      <c r="AO1160" s="13"/>
      <c r="AP1160" s="13"/>
      <c r="AQ1160" s="13">
        <f>AK1160+AM1160+AN1160+AO1160+AP1160</f>
        <v>40423</v>
      </c>
      <c r="AR1160" s="13">
        <f>AL1160+AN1160</f>
        <v>0</v>
      </c>
      <c r="AS1160" s="13"/>
      <c r="AT1160" s="13"/>
      <c r="AU1160" s="13"/>
      <c r="AV1160" s="13"/>
      <c r="AW1160" s="13">
        <f>AQ1160+AS1160+AT1160+AU1160+AV1160</f>
        <v>40423</v>
      </c>
      <c r="AX1160" s="13">
        <f>AR1160+AT1160</f>
        <v>0</v>
      </c>
    </row>
    <row r="1161" spans="1:50" hidden="1" x14ac:dyDescent="0.25">
      <c r="A1161" s="80"/>
      <c r="B1161" s="52"/>
      <c r="C1161" s="52"/>
      <c r="D1161" s="52"/>
      <c r="E1161" s="52"/>
      <c r="F1161" s="54"/>
      <c r="G1161" s="53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F1161" s="13"/>
      <c r="AG1161" s="13"/>
      <c r="AH1161" s="13"/>
      <c r="AI1161" s="13"/>
      <c r="AJ1161" s="13"/>
      <c r="AK1161" s="81"/>
      <c r="AL1161" s="81"/>
      <c r="AM1161" s="13"/>
      <c r="AN1161" s="13"/>
      <c r="AO1161" s="13"/>
      <c r="AP1161" s="13"/>
      <c r="AQ1161" s="13"/>
      <c r="AR1161" s="13"/>
      <c r="AS1161" s="13"/>
      <c r="AT1161" s="13"/>
      <c r="AU1161" s="13"/>
      <c r="AV1161" s="13"/>
      <c r="AW1161" s="13"/>
      <c r="AX1161" s="13"/>
    </row>
    <row r="1162" spans="1:50" ht="18.75" hidden="1" x14ac:dyDescent="0.3">
      <c r="A1162" s="79" t="s">
        <v>192</v>
      </c>
      <c r="B1162" s="27" t="s">
        <v>296</v>
      </c>
      <c r="C1162" s="27" t="s">
        <v>35</v>
      </c>
      <c r="D1162" s="27" t="s">
        <v>87</v>
      </c>
      <c r="E1162" s="27"/>
      <c r="F1162" s="27"/>
      <c r="G1162" s="23">
        <f>G1163</f>
        <v>50488</v>
      </c>
      <c r="H1162" s="23">
        <f t="shared" ref="H1162:R1163" si="1755">H1163</f>
        <v>0</v>
      </c>
      <c r="I1162" s="13">
        <f t="shared" si="1755"/>
        <v>0</v>
      </c>
      <c r="J1162" s="13">
        <f t="shared" si="1755"/>
        <v>0</v>
      </c>
      <c r="K1162" s="13">
        <f t="shared" si="1755"/>
        <v>0</v>
      </c>
      <c r="L1162" s="13">
        <f t="shared" si="1755"/>
        <v>0</v>
      </c>
      <c r="M1162" s="23">
        <f t="shared" si="1755"/>
        <v>50488</v>
      </c>
      <c r="N1162" s="23">
        <f t="shared" si="1755"/>
        <v>0</v>
      </c>
      <c r="O1162" s="13">
        <f t="shared" si="1755"/>
        <v>0</v>
      </c>
      <c r="P1162" s="13">
        <f t="shared" si="1755"/>
        <v>0</v>
      </c>
      <c r="Q1162" s="13">
        <f t="shared" si="1755"/>
        <v>0</v>
      </c>
      <c r="R1162" s="13">
        <f t="shared" si="1755"/>
        <v>0</v>
      </c>
      <c r="S1162" s="23">
        <f>S1163</f>
        <v>50488</v>
      </c>
      <c r="T1162" s="23">
        <f>T1163</f>
        <v>0</v>
      </c>
      <c r="U1162" s="13">
        <f t="shared" ref="U1162:X1163" si="1756">U1163</f>
        <v>0</v>
      </c>
      <c r="V1162" s="13">
        <f t="shared" si="1756"/>
        <v>0</v>
      </c>
      <c r="W1162" s="13">
        <f t="shared" si="1756"/>
        <v>0</v>
      </c>
      <c r="X1162" s="13">
        <f t="shared" si="1756"/>
        <v>0</v>
      </c>
      <c r="Y1162" s="23">
        <f>Y1163</f>
        <v>50488</v>
      </c>
      <c r="Z1162" s="23">
        <f>Z1163</f>
        <v>0</v>
      </c>
      <c r="AA1162" s="13">
        <f t="shared" ref="AA1162:AD1163" si="1757">AA1163</f>
        <v>0</v>
      </c>
      <c r="AB1162" s="13">
        <f t="shared" si="1757"/>
        <v>0</v>
      </c>
      <c r="AC1162" s="23">
        <f t="shared" si="1757"/>
        <v>1364</v>
      </c>
      <c r="AD1162" s="13">
        <f t="shared" si="1757"/>
        <v>0</v>
      </c>
      <c r="AE1162" s="23">
        <f t="shared" ref="AE1162:AX1162" si="1758">AE1163</f>
        <v>51852</v>
      </c>
      <c r="AF1162" s="23">
        <f t="shared" si="1758"/>
        <v>0</v>
      </c>
      <c r="AG1162" s="32">
        <f t="shared" si="1758"/>
        <v>0</v>
      </c>
      <c r="AH1162" s="32">
        <f t="shared" si="1758"/>
        <v>7212</v>
      </c>
      <c r="AI1162" s="32">
        <f t="shared" si="1758"/>
        <v>1478</v>
      </c>
      <c r="AJ1162" s="32">
        <f t="shared" si="1758"/>
        <v>0</v>
      </c>
      <c r="AK1162" s="91">
        <f t="shared" si="1758"/>
        <v>60542</v>
      </c>
      <c r="AL1162" s="91">
        <f t="shared" si="1758"/>
        <v>7212</v>
      </c>
      <c r="AM1162" s="32">
        <f t="shared" si="1758"/>
        <v>0</v>
      </c>
      <c r="AN1162" s="32">
        <f t="shared" si="1758"/>
        <v>0</v>
      </c>
      <c r="AO1162" s="32">
        <f t="shared" si="1758"/>
        <v>0</v>
      </c>
      <c r="AP1162" s="32">
        <f t="shared" si="1758"/>
        <v>0</v>
      </c>
      <c r="AQ1162" s="32">
        <f t="shared" si="1758"/>
        <v>60542</v>
      </c>
      <c r="AR1162" s="32">
        <f t="shared" si="1758"/>
        <v>7212</v>
      </c>
      <c r="AS1162" s="32">
        <f t="shared" si="1758"/>
        <v>-2035</v>
      </c>
      <c r="AT1162" s="32">
        <f t="shared" si="1758"/>
        <v>0</v>
      </c>
      <c r="AU1162" s="32">
        <f t="shared" si="1758"/>
        <v>70</v>
      </c>
      <c r="AV1162" s="32">
        <f t="shared" si="1758"/>
        <v>0</v>
      </c>
      <c r="AW1162" s="32">
        <f t="shared" si="1758"/>
        <v>58577</v>
      </c>
      <c r="AX1162" s="32">
        <f t="shared" si="1758"/>
        <v>7212</v>
      </c>
    </row>
    <row r="1163" spans="1:50" ht="66" hidden="1" x14ac:dyDescent="0.25">
      <c r="A1163" s="60" t="s">
        <v>501</v>
      </c>
      <c r="B1163" s="24" t="s">
        <v>296</v>
      </c>
      <c r="C1163" s="24" t="s">
        <v>35</v>
      </c>
      <c r="D1163" s="24" t="s">
        <v>87</v>
      </c>
      <c r="E1163" s="24" t="s">
        <v>247</v>
      </c>
      <c r="F1163" s="24"/>
      <c r="G1163" s="13">
        <f>G1164</f>
        <v>50488</v>
      </c>
      <c r="H1163" s="13">
        <f t="shared" si="1755"/>
        <v>0</v>
      </c>
      <c r="I1163" s="13">
        <f t="shared" si="1755"/>
        <v>0</v>
      </c>
      <c r="J1163" s="13">
        <f t="shared" si="1755"/>
        <v>0</v>
      </c>
      <c r="K1163" s="13">
        <f t="shared" si="1755"/>
        <v>0</v>
      </c>
      <c r="L1163" s="13">
        <f t="shared" si="1755"/>
        <v>0</v>
      </c>
      <c r="M1163" s="13">
        <f t="shared" si="1755"/>
        <v>50488</v>
      </c>
      <c r="N1163" s="13">
        <f t="shared" si="1755"/>
        <v>0</v>
      </c>
      <c r="O1163" s="13">
        <f t="shared" si="1755"/>
        <v>0</v>
      </c>
      <c r="P1163" s="13">
        <f t="shared" si="1755"/>
        <v>0</v>
      </c>
      <c r="Q1163" s="13">
        <f t="shared" si="1755"/>
        <v>0</v>
      </c>
      <c r="R1163" s="13">
        <f t="shared" si="1755"/>
        <v>0</v>
      </c>
      <c r="S1163" s="13">
        <f>S1164</f>
        <v>50488</v>
      </c>
      <c r="T1163" s="13">
        <f>T1164</f>
        <v>0</v>
      </c>
      <c r="U1163" s="13">
        <f t="shared" si="1756"/>
        <v>0</v>
      </c>
      <c r="V1163" s="13">
        <f t="shared" si="1756"/>
        <v>0</v>
      </c>
      <c r="W1163" s="13">
        <f t="shared" si="1756"/>
        <v>0</v>
      </c>
      <c r="X1163" s="13">
        <f t="shared" si="1756"/>
        <v>0</v>
      </c>
      <c r="Y1163" s="13">
        <f>Y1164</f>
        <v>50488</v>
      </c>
      <c r="Z1163" s="13">
        <f>Z1164</f>
        <v>0</v>
      </c>
      <c r="AA1163" s="13">
        <f t="shared" si="1757"/>
        <v>0</v>
      </c>
      <c r="AB1163" s="13">
        <f t="shared" si="1757"/>
        <v>0</v>
      </c>
      <c r="AC1163" s="13">
        <f t="shared" si="1757"/>
        <v>1364</v>
      </c>
      <c r="AD1163" s="13">
        <f t="shared" si="1757"/>
        <v>0</v>
      </c>
      <c r="AE1163" s="13">
        <f>AE1164</f>
        <v>51852</v>
      </c>
      <c r="AF1163" s="13">
        <f>AF1164</f>
        <v>0</v>
      </c>
      <c r="AG1163" s="13">
        <f t="shared" ref="AG1163:AL1163" si="1759">AG1164+AG1240+AG1244</f>
        <v>0</v>
      </c>
      <c r="AH1163" s="13">
        <f t="shared" si="1759"/>
        <v>7212</v>
      </c>
      <c r="AI1163" s="13">
        <f t="shared" si="1759"/>
        <v>1478</v>
      </c>
      <c r="AJ1163" s="13">
        <f t="shared" si="1759"/>
        <v>0</v>
      </c>
      <c r="AK1163" s="81">
        <f t="shared" si="1759"/>
        <v>60542</v>
      </c>
      <c r="AL1163" s="81">
        <f t="shared" si="1759"/>
        <v>7212</v>
      </c>
      <c r="AM1163" s="13">
        <f t="shared" ref="AM1163:AR1163" si="1760">AM1164+AM1240+AM1244</f>
        <v>0</v>
      </c>
      <c r="AN1163" s="13">
        <f t="shared" si="1760"/>
        <v>0</v>
      </c>
      <c r="AO1163" s="13">
        <f t="shared" si="1760"/>
        <v>0</v>
      </c>
      <c r="AP1163" s="13">
        <f t="shared" si="1760"/>
        <v>0</v>
      </c>
      <c r="AQ1163" s="13">
        <f t="shared" si="1760"/>
        <v>60542</v>
      </c>
      <c r="AR1163" s="13">
        <f t="shared" si="1760"/>
        <v>7212</v>
      </c>
      <c r="AS1163" s="13">
        <f t="shared" ref="AS1163:AX1163" si="1761">AS1164+AS1240+AS1244</f>
        <v>-2035</v>
      </c>
      <c r="AT1163" s="13">
        <f t="shared" si="1761"/>
        <v>0</v>
      </c>
      <c r="AU1163" s="13">
        <f t="shared" si="1761"/>
        <v>70</v>
      </c>
      <c r="AV1163" s="13">
        <f t="shared" si="1761"/>
        <v>0</v>
      </c>
      <c r="AW1163" s="13">
        <f t="shared" si="1761"/>
        <v>58577</v>
      </c>
      <c r="AX1163" s="13">
        <f t="shared" si="1761"/>
        <v>7212</v>
      </c>
    </row>
    <row r="1164" spans="1:50" hidden="1" x14ac:dyDescent="0.25">
      <c r="A1164" s="68" t="s">
        <v>308</v>
      </c>
      <c r="B1164" s="24" t="s">
        <v>296</v>
      </c>
      <c r="C1164" s="24" t="s">
        <v>35</v>
      </c>
      <c r="D1164" s="24" t="s">
        <v>87</v>
      </c>
      <c r="E1164" s="24" t="s">
        <v>309</v>
      </c>
      <c r="F1164" s="24"/>
      <c r="G1164" s="13">
        <f>G1165+G1168+G1171+G1174+G1177+G1180+G1183+G1186+G1189+G1192+G1195+G1198+G1201+G1204+G1210+G1213+G1216+G1219+G1222+G1225+G1231+G1234+G1237+G1207+G1228</f>
        <v>50488</v>
      </c>
      <c r="H1164" s="13">
        <f t="shared" ref="H1164:N1164" si="1762">H1165+H1168+H1171+H1174+H1177+H1180+H1183+H1186+H1189+H1192+H1195+H1198+H1201+H1204+H1210+H1213+H1216+H1219+H1222+H1225+H1231+H1234+H1237+H1207+H1228</f>
        <v>0</v>
      </c>
      <c r="I1164" s="13">
        <f t="shared" si="1762"/>
        <v>0</v>
      </c>
      <c r="J1164" s="13">
        <f t="shared" si="1762"/>
        <v>0</v>
      </c>
      <c r="K1164" s="13">
        <f t="shared" si="1762"/>
        <v>0</v>
      </c>
      <c r="L1164" s="13">
        <f t="shared" si="1762"/>
        <v>0</v>
      </c>
      <c r="M1164" s="13">
        <f t="shared" si="1762"/>
        <v>50488</v>
      </c>
      <c r="N1164" s="13">
        <f t="shared" si="1762"/>
        <v>0</v>
      </c>
      <c r="O1164" s="13">
        <f t="shared" ref="O1164:T1164" si="1763">O1165+O1168+O1171+O1174+O1177+O1180+O1183+O1186+O1189+O1192+O1195+O1198+O1201+O1204+O1210+O1213+O1216+O1219+O1222+O1225+O1231+O1234+O1237+O1207+O1228</f>
        <v>0</v>
      </c>
      <c r="P1164" s="13">
        <f t="shared" si="1763"/>
        <v>0</v>
      </c>
      <c r="Q1164" s="13">
        <f t="shared" si="1763"/>
        <v>0</v>
      </c>
      <c r="R1164" s="13">
        <f t="shared" si="1763"/>
        <v>0</v>
      </c>
      <c r="S1164" s="13">
        <f t="shared" si="1763"/>
        <v>50488</v>
      </c>
      <c r="T1164" s="13">
        <f t="shared" si="1763"/>
        <v>0</v>
      </c>
      <c r="U1164" s="13">
        <f t="shared" ref="U1164:Z1164" si="1764">U1165+U1168+U1171+U1174+U1177+U1180+U1183+U1186+U1189+U1192+U1195+U1198+U1201+U1204+U1210+U1213+U1216+U1219+U1222+U1225+U1231+U1234+U1237+U1207+U1228</f>
        <v>0</v>
      </c>
      <c r="V1164" s="13">
        <f t="shared" si="1764"/>
        <v>0</v>
      </c>
      <c r="W1164" s="13">
        <f t="shared" si="1764"/>
        <v>0</v>
      </c>
      <c r="X1164" s="13">
        <f t="shared" si="1764"/>
        <v>0</v>
      </c>
      <c r="Y1164" s="13">
        <f t="shared" si="1764"/>
        <v>50488</v>
      </c>
      <c r="Z1164" s="13">
        <f t="shared" si="1764"/>
        <v>0</v>
      </c>
      <c r="AA1164" s="13">
        <f t="shared" ref="AA1164:AF1164" si="1765">AA1165+AA1168+AA1171+AA1174+AA1177+AA1180+AA1183+AA1186+AA1189+AA1192+AA1195+AA1198+AA1201+AA1204+AA1210+AA1213+AA1216+AA1219+AA1222+AA1225+AA1231+AA1234+AA1237+AA1207+AA1228</f>
        <v>0</v>
      </c>
      <c r="AB1164" s="13">
        <f t="shared" si="1765"/>
        <v>0</v>
      </c>
      <c r="AC1164" s="13">
        <f t="shared" si="1765"/>
        <v>1364</v>
      </c>
      <c r="AD1164" s="13">
        <f t="shared" si="1765"/>
        <v>0</v>
      </c>
      <c r="AE1164" s="13">
        <f t="shared" si="1765"/>
        <v>51852</v>
      </c>
      <c r="AF1164" s="13">
        <f t="shared" si="1765"/>
        <v>0</v>
      </c>
      <c r="AG1164" s="13">
        <f t="shared" ref="AG1164:AL1164" si="1766">AG1165+AG1168+AG1171+AG1174+AG1177+AG1180+AG1183+AG1186+AG1189+AG1192+AG1195+AG1198+AG1201+AG1204+AG1210+AG1213+AG1216+AG1219+AG1222+AG1225+AG1231+AG1234+AG1237+AG1207+AG1228</f>
        <v>0</v>
      </c>
      <c r="AH1164" s="13">
        <f t="shared" si="1766"/>
        <v>0</v>
      </c>
      <c r="AI1164" s="13">
        <f t="shared" si="1766"/>
        <v>0</v>
      </c>
      <c r="AJ1164" s="13">
        <f t="shared" si="1766"/>
        <v>0</v>
      </c>
      <c r="AK1164" s="81">
        <f t="shared" si="1766"/>
        <v>51852</v>
      </c>
      <c r="AL1164" s="81">
        <f t="shared" si="1766"/>
        <v>0</v>
      </c>
      <c r="AM1164" s="13">
        <f t="shared" ref="AM1164:AR1164" si="1767">AM1165+AM1168+AM1171+AM1174+AM1177+AM1180+AM1183+AM1186+AM1189+AM1192+AM1195+AM1198+AM1201+AM1204+AM1210+AM1213+AM1216+AM1219+AM1222+AM1225+AM1231+AM1234+AM1237+AM1207+AM1228</f>
        <v>0</v>
      </c>
      <c r="AN1164" s="13">
        <f t="shared" si="1767"/>
        <v>0</v>
      </c>
      <c r="AO1164" s="13">
        <f t="shared" si="1767"/>
        <v>0</v>
      </c>
      <c r="AP1164" s="13">
        <f t="shared" si="1767"/>
        <v>0</v>
      </c>
      <c r="AQ1164" s="13">
        <f t="shared" si="1767"/>
        <v>51852</v>
      </c>
      <c r="AR1164" s="13">
        <f t="shared" si="1767"/>
        <v>0</v>
      </c>
      <c r="AS1164" s="13">
        <f t="shared" ref="AS1164:AX1164" si="1768">AS1165+AS1168+AS1171+AS1174+AS1177+AS1180+AS1183+AS1186+AS1189+AS1192+AS1195+AS1198+AS1201+AS1204+AS1210+AS1213+AS1216+AS1219+AS1222+AS1225+AS1231+AS1234+AS1237+AS1207+AS1228</f>
        <v>-2035</v>
      </c>
      <c r="AT1164" s="13">
        <f t="shared" si="1768"/>
        <v>0</v>
      </c>
      <c r="AU1164" s="13">
        <f t="shared" si="1768"/>
        <v>70</v>
      </c>
      <c r="AV1164" s="13">
        <f t="shared" si="1768"/>
        <v>0</v>
      </c>
      <c r="AW1164" s="13">
        <f t="shared" si="1768"/>
        <v>49887</v>
      </c>
      <c r="AX1164" s="13">
        <f t="shared" si="1768"/>
        <v>0</v>
      </c>
    </row>
    <row r="1165" spans="1:50" ht="33" hidden="1" x14ac:dyDescent="0.25">
      <c r="A1165" s="56" t="s">
        <v>310</v>
      </c>
      <c r="B1165" s="24" t="s">
        <v>296</v>
      </c>
      <c r="C1165" s="24" t="s">
        <v>35</v>
      </c>
      <c r="D1165" s="24" t="s">
        <v>87</v>
      </c>
      <c r="E1165" s="24" t="s">
        <v>311</v>
      </c>
      <c r="F1165" s="24"/>
      <c r="G1165" s="13">
        <f>G1166</f>
        <v>2115</v>
      </c>
      <c r="H1165" s="13">
        <f t="shared" ref="H1165:R1166" si="1769">H1166</f>
        <v>0</v>
      </c>
      <c r="I1165" s="13">
        <f t="shared" si="1769"/>
        <v>0</v>
      </c>
      <c r="J1165" s="13">
        <f t="shared" si="1769"/>
        <v>0</v>
      </c>
      <c r="K1165" s="13">
        <f t="shared" si="1769"/>
        <v>0</v>
      </c>
      <c r="L1165" s="13">
        <f t="shared" si="1769"/>
        <v>0</v>
      </c>
      <c r="M1165" s="13">
        <f t="shared" si="1769"/>
        <v>2115</v>
      </c>
      <c r="N1165" s="13">
        <f t="shared" si="1769"/>
        <v>0</v>
      </c>
      <c r="O1165" s="13">
        <f t="shared" si="1769"/>
        <v>0</v>
      </c>
      <c r="P1165" s="13">
        <f t="shared" si="1769"/>
        <v>0</v>
      </c>
      <c r="Q1165" s="13">
        <f t="shared" si="1769"/>
        <v>0</v>
      </c>
      <c r="R1165" s="13">
        <f t="shared" si="1769"/>
        <v>0</v>
      </c>
      <c r="S1165" s="13">
        <f>S1166</f>
        <v>2115</v>
      </c>
      <c r="T1165" s="13">
        <f>T1166</f>
        <v>0</v>
      </c>
      <c r="U1165" s="13">
        <f t="shared" ref="U1165:X1166" si="1770">U1166</f>
        <v>0</v>
      </c>
      <c r="V1165" s="13">
        <f t="shared" si="1770"/>
        <v>0</v>
      </c>
      <c r="W1165" s="13">
        <f t="shared" si="1770"/>
        <v>0</v>
      </c>
      <c r="X1165" s="13">
        <f t="shared" si="1770"/>
        <v>0</v>
      </c>
      <c r="Y1165" s="13">
        <f>Y1166</f>
        <v>2115</v>
      </c>
      <c r="Z1165" s="13">
        <f>Z1166</f>
        <v>0</v>
      </c>
      <c r="AA1165" s="13">
        <f t="shared" ref="AA1165:AD1166" si="1771">AA1166</f>
        <v>0</v>
      </c>
      <c r="AB1165" s="13">
        <f t="shared" si="1771"/>
        <v>0</v>
      </c>
      <c r="AC1165" s="13">
        <f t="shared" si="1771"/>
        <v>0</v>
      </c>
      <c r="AD1165" s="13">
        <f t="shared" si="1771"/>
        <v>0</v>
      </c>
      <c r="AE1165" s="13">
        <f>AE1166</f>
        <v>2115</v>
      </c>
      <c r="AF1165" s="13">
        <f>AF1166</f>
        <v>0</v>
      </c>
      <c r="AG1165" s="13">
        <f t="shared" ref="AG1165:AJ1166" si="1772">AG1166</f>
        <v>0</v>
      </c>
      <c r="AH1165" s="13">
        <f t="shared" si="1772"/>
        <v>0</v>
      </c>
      <c r="AI1165" s="13">
        <f t="shared" si="1772"/>
        <v>0</v>
      </c>
      <c r="AJ1165" s="13">
        <f t="shared" si="1772"/>
        <v>0</v>
      </c>
      <c r="AK1165" s="81">
        <f>AK1166</f>
        <v>2115</v>
      </c>
      <c r="AL1165" s="81">
        <f>AL1166</f>
        <v>0</v>
      </c>
      <c r="AM1165" s="13">
        <f t="shared" ref="AM1165:AP1166" si="1773">AM1166</f>
        <v>0</v>
      </c>
      <c r="AN1165" s="13">
        <f t="shared" si="1773"/>
        <v>0</v>
      </c>
      <c r="AO1165" s="13">
        <f t="shared" si="1773"/>
        <v>0</v>
      </c>
      <c r="AP1165" s="13">
        <f t="shared" si="1773"/>
        <v>0</v>
      </c>
      <c r="AQ1165" s="13">
        <f>AQ1166</f>
        <v>2115</v>
      </c>
      <c r="AR1165" s="13">
        <f>AR1166</f>
        <v>0</v>
      </c>
      <c r="AS1165" s="13">
        <f t="shared" ref="AS1165:AV1166" si="1774">AS1166</f>
        <v>0</v>
      </c>
      <c r="AT1165" s="13">
        <f t="shared" si="1774"/>
        <v>0</v>
      </c>
      <c r="AU1165" s="13">
        <f t="shared" si="1774"/>
        <v>0</v>
      </c>
      <c r="AV1165" s="13">
        <f t="shared" si="1774"/>
        <v>0</v>
      </c>
      <c r="AW1165" s="13">
        <f>AW1166</f>
        <v>2115</v>
      </c>
      <c r="AX1165" s="13">
        <f>AX1166</f>
        <v>0</v>
      </c>
    </row>
    <row r="1166" spans="1:50" hidden="1" x14ac:dyDescent="0.25">
      <c r="A1166" s="68" t="s">
        <v>112</v>
      </c>
      <c r="B1166" s="24" t="s">
        <v>296</v>
      </c>
      <c r="C1166" s="24" t="s">
        <v>35</v>
      </c>
      <c r="D1166" s="24" t="s">
        <v>87</v>
      </c>
      <c r="E1166" s="24" t="s">
        <v>311</v>
      </c>
      <c r="F1166" s="24" t="s">
        <v>113</v>
      </c>
      <c r="G1166" s="20">
        <f>G1167</f>
        <v>2115</v>
      </c>
      <c r="H1166" s="20">
        <f t="shared" si="1769"/>
        <v>0</v>
      </c>
      <c r="I1166" s="13">
        <f t="shared" si="1769"/>
        <v>0</v>
      </c>
      <c r="J1166" s="13">
        <f t="shared" si="1769"/>
        <v>0</v>
      </c>
      <c r="K1166" s="13">
        <f t="shared" si="1769"/>
        <v>0</v>
      </c>
      <c r="L1166" s="13">
        <f t="shared" si="1769"/>
        <v>0</v>
      </c>
      <c r="M1166" s="20">
        <f t="shared" si="1769"/>
        <v>2115</v>
      </c>
      <c r="N1166" s="20">
        <f t="shared" si="1769"/>
        <v>0</v>
      </c>
      <c r="O1166" s="13">
        <f t="shared" si="1769"/>
        <v>0</v>
      </c>
      <c r="P1166" s="13">
        <f t="shared" si="1769"/>
        <v>0</v>
      </c>
      <c r="Q1166" s="13">
        <f t="shared" si="1769"/>
        <v>0</v>
      </c>
      <c r="R1166" s="13">
        <f t="shared" si="1769"/>
        <v>0</v>
      </c>
      <c r="S1166" s="20">
        <f>S1167</f>
        <v>2115</v>
      </c>
      <c r="T1166" s="20">
        <f>T1167</f>
        <v>0</v>
      </c>
      <c r="U1166" s="13">
        <f t="shared" si="1770"/>
        <v>0</v>
      </c>
      <c r="V1166" s="13">
        <f t="shared" si="1770"/>
        <v>0</v>
      </c>
      <c r="W1166" s="13">
        <f t="shared" si="1770"/>
        <v>0</v>
      </c>
      <c r="X1166" s="13">
        <f t="shared" si="1770"/>
        <v>0</v>
      </c>
      <c r="Y1166" s="20">
        <f>Y1167</f>
        <v>2115</v>
      </c>
      <c r="Z1166" s="20">
        <f>Z1167</f>
        <v>0</v>
      </c>
      <c r="AA1166" s="13">
        <f t="shared" si="1771"/>
        <v>0</v>
      </c>
      <c r="AB1166" s="13">
        <f t="shared" si="1771"/>
        <v>0</v>
      </c>
      <c r="AC1166" s="13">
        <f t="shared" si="1771"/>
        <v>0</v>
      </c>
      <c r="AD1166" s="13">
        <f t="shared" si="1771"/>
        <v>0</v>
      </c>
      <c r="AE1166" s="20">
        <f>AE1167</f>
        <v>2115</v>
      </c>
      <c r="AF1166" s="20">
        <f>AF1167</f>
        <v>0</v>
      </c>
      <c r="AG1166" s="13">
        <f t="shared" si="1772"/>
        <v>0</v>
      </c>
      <c r="AH1166" s="13">
        <f t="shared" si="1772"/>
        <v>0</v>
      </c>
      <c r="AI1166" s="13">
        <f t="shared" si="1772"/>
        <v>0</v>
      </c>
      <c r="AJ1166" s="13">
        <f t="shared" si="1772"/>
        <v>0</v>
      </c>
      <c r="AK1166" s="87">
        <f>AK1167</f>
        <v>2115</v>
      </c>
      <c r="AL1166" s="87">
        <f>AL1167</f>
        <v>0</v>
      </c>
      <c r="AM1166" s="13">
        <f t="shared" si="1773"/>
        <v>0</v>
      </c>
      <c r="AN1166" s="13">
        <f t="shared" si="1773"/>
        <v>0</v>
      </c>
      <c r="AO1166" s="13">
        <f t="shared" si="1773"/>
        <v>0</v>
      </c>
      <c r="AP1166" s="13">
        <f t="shared" si="1773"/>
        <v>0</v>
      </c>
      <c r="AQ1166" s="20">
        <f>AQ1167</f>
        <v>2115</v>
      </c>
      <c r="AR1166" s="20">
        <f>AR1167</f>
        <v>0</v>
      </c>
      <c r="AS1166" s="13">
        <f t="shared" si="1774"/>
        <v>0</v>
      </c>
      <c r="AT1166" s="13">
        <f t="shared" si="1774"/>
        <v>0</v>
      </c>
      <c r="AU1166" s="13">
        <f t="shared" si="1774"/>
        <v>0</v>
      </c>
      <c r="AV1166" s="13">
        <f t="shared" si="1774"/>
        <v>0</v>
      </c>
      <c r="AW1166" s="20">
        <f>AW1167</f>
        <v>2115</v>
      </c>
      <c r="AX1166" s="20">
        <f>AX1167</f>
        <v>0</v>
      </c>
    </row>
    <row r="1167" spans="1:50" hidden="1" x14ac:dyDescent="0.25">
      <c r="A1167" s="68" t="s">
        <v>312</v>
      </c>
      <c r="B1167" s="24" t="s">
        <v>296</v>
      </c>
      <c r="C1167" s="24" t="s">
        <v>35</v>
      </c>
      <c r="D1167" s="24" t="s">
        <v>87</v>
      </c>
      <c r="E1167" s="24" t="s">
        <v>311</v>
      </c>
      <c r="F1167" s="47" t="s">
        <v>313</v>
      </c>
      <c r="G1167" s="13">
        <f>1175+940</f>
        <v>2115</v>
      </c>
      <c r="H1167" s="13"/>
      <c r="I1167" s="13"/>
      <c r="J1167" s="13"/>
      <c r="K1167" s="13"/>
      <c r="L1167" s="13"/>
      <c r="M1167" s="13">
        <f>G1167+I1167+J1167+K1167+L1167</f>
        <v>2115</v>
      </c>
      <c r="N1167" s="13">
        <f>H1167+J1167</f>
        <v>0</v>
      </c>
      <c r="O1167" s="13"/>
      <c r="P1167" s="13"/>
      <c r="Q1167" s="13"/>
      <c r="R1167" s="13"/>
      <c r="S1167" s="13">
        <f>M1167+O1167+P1167+Q1167+R1167</f>
        <v>2115</v>
      </c>
      <c r="T1167" s="13">
        <f>N1167+P1167</f>
        <v>0</v>
      </c>
      <c r="U1167" s="13"/>
      <c r="V1167" s="13"/>
      <c r="W1167" s="13"/>
      <c r="X1167" s="13"/>
      <c r="Y1167" s="13">
        <f>S1167+U1167+V1167+W1167+X1167</f>
        <v>2115</v>
      </c>
      <c r="Z1167" s="13">
        <f>T1167+V1167</f>
        <v>0</v>
      </c>
      <c r="AA1167" s="13"/>
      <c r="AB1167" s="13"/>
      <c r="AC1167" s="13"/>
      <c r="AD1167" s="13"/>
      <c r="AE1167" s="13">
        <f>Y1167+AA1167+AB1167+AC1167+AD1167</f>
        <v>2115</v>
      </c>
      <c r="AF1167" s="13">
        <f>Z1167+AB1167</f>
        <v>0</v>
      </c>
      <c r="AG1167" s="13"/>
      <c r="AH1167" s="13"/>
      <c r="AI1167" s="13"/>
      <c r="AJ1167" s="13"/>
      <c r="AK1167" s="81">
        <f>AE1167+AG1167+AH1167+AI1167+AJ1167</f>
        <v>2115</v>
      </c>
      <c r="AL1167" s="81">
        <f>AF1167+AH1167</f>
        <v>0</v>
      </c>
      <c r="AM1167" s="13"/>
      <c r="AN1167" s="13"/>
      <c r="AO1167" s="13"/>
      <c r="AP1167" s="13"/>
      <c r="AQ1167" s="13">
        <f>AK1167+AM1167+AN1167+AO1167+AP1167</f>
        <v>2115</v>
      </c>
      <c r="AR1167" s="13">
        <f>AL1167+AN1167</f>
        <v>0</v>
      </c>
      <c r="AS1167" s="13"/>
      <c r="AT1167" s="13"/>
      <c r="AU1167" s="13"/>
      <c r="AV1167" s="13"/>
      <c r="AW1167" s="13">
        <f>AQ1167+AS1167+AT1167+AU1167+AV1167</f>
        <v>2115</v>
      </c>
      <c r="AX1167" s="13">
        <f>AR1167+AT1167</f>
        <v>0</v>
      </c>
    </row>
    <row r="1168" spans="1:50" ht="66" hidden="1" x14ac:dyDescent="0.25">
      <c r="A1168" s="68" t="s">
        <v>314</v>
      </c>
      <c r="B1168" s="24" t="s">
        <v>296</v>
      </c>
      <c r="C1168" s="24" t="s">
        <v>35</v>
      </c>
      <c r="D1168" s="24" t="s">
        <v>87</v>
      </c>
      <c r="E1168" s="24" t="s">
        <v>315</v>
      </c>
      <c r="F1168" s="47"/>
      <c r="G1168" s="13">
        <f>G1169</f>
        <v>1068</v>
      </c>
      <c r="H1168" s="13">
        <f t="shared" ref="H1168:R1169" si="1775">H1169</f>
        <v>0</v>
      </c>
      <c r="I1168" s="13">
        <f t="shared" si="1775"/>
        <v>0</v>
      </c>
      <c r="J1168" s="13">
        <f t="shared" si="1775"/>
        <v>0</v>
      </c>
      <c r="K1168" s="13">
        <f t="shared" si="1775"/>
        <v>0</v>
      </c>
      <c r="L1168" s="13">
        <f t="shared" si="1775"/>
        <v>0</v>
      </c>
      <c r="M1168" s="13">
        <f t="shared" si="1775"/>
        <v>1068</v>
      </c>
      <c r="N1168" s="13">
        <f t="shared" si="1775"/>
        <v>0</v>
      </c>
      <c r="O1168" s="13">
        <f t="shared" si="1775"/>
        <v>0</v>
      </c>
      <c r="P1168" s="13">
        <f t="shared" si="1775"/>
        <v>0</v>
      </c>
      <c r="Q1168" s="13">
        <f t="shared" si="1775"/>
        <v>0</v>
      </c>
      <c r="R1168" s="13">
        <f t="shared" si="1775"/>
        <v>0</v>
      </c>
      <c r="S1168" s="13">
        <f>S1169</f>
        <v>1068</v>
      </c>
      <c r="T1168" s="13">
        <f>T1169</f>
        <v>0</v>
      </c>
      <c r="U1168" s="13">
        <f t="shared" ref="U1168:X1169" si="1776">U1169</f>
        <v>0</v>
      </c>
      <c r="V1168" s="13">
        <f t="shared" si="1776"/>
        <v>0</v>
      </c>
      <c r="W1168" s="13">
        <f t="shared" si="1776"/>
        <v>0</v>
      </c>
      <c r="X1168" s="13">
        <f t="shared" si="1776"/>
        <v>0</v>
      </c>
      <c r="Y1168" s="13">
        <f>Y1169</f>
        <v>1068</v>
      </c>
      <c r="Z1168" s="13">
        <f>Z1169</f>
        <v>0</v>
      </c>
      <c r="AA1168" s="13">
        <f t="shared" ref="AA1168:AD1169" si="1777">AA1169</f>
        <v>0</v>
      </c>
      <c r="AB1168" s="13">
        <f t="shared" si="1777"/>
        <v>0</v>
      </c>
      <c r="AC1168" s="13">
        <f t="shared" si="1777"/>
        <v>0</v>
      </c>
      <c r="AD1168" s="13">
        <f t="shared" si="1777"/>
        <v>0</v>
      </c>
      <c r="AE1168" s="13">
        <f>AE1169</f>
        <v>1068</v>
      </c>
      <c r="AF1168" s="13">
        <f>AF1169</f>
        <v>0</v>
      </c>
      <c r="AG1168" s="13">
        <f t="shared" ref="AG1168:AJ1169" si="1778">AG1169</f>
        <v>0</v>
      </c>
      <c r="AH1168" s="13">
        <f t="shared" si="1778"/>
        <v>0</v>
      </c>
      <c r="AI1168" s="13">
        <f t="shared" si="1778"/>
        <v>0</v>
      </c>
      <c r="AJ1168" s="13">
        <f t="shared" si="1778"/>
        <v>0</v>
      </c>
      <c r="AK1168" s="81">
        <f>AK1169</f>
        <v>1068</v>
      </c>
      <c r="AL1168" s="81">
        <f>AL1169</f>
        <v>0</v>
      </c>
      <c r="AM1168" s="13">
        <f t="shared" ref="AM1168:AP1169" si="1779">AM1169</f>
        <v>0</v>
      </c>
      <c r="AN1168" s="13">
        <f t="shared" si="1779"/>
        <v>0</v>
      </c>
      <c r="AO1168" s="13">
        <f t="shared" si="1779"/>
        <v>0</v>
      </c>
      <c r="AP1168" s="13">
        <f t="shared" si="1779"/>
        <v>0</v>
      </c>
      <c r="AQ1168" s="13">
        <f>AQ1169</f>
        <v>1068</v>
      </c>
      <c r="AR1168" s="13">
        <f>AR1169</f>
        <v>0</v>
      </c>
      <c r="AS1168" s="13">
        <f t="shared" ref="AS1168:AV1169" si="1780">AS1169</f>
        <v>0</v>
      </c>
      <c r="AT1168" s="13">
        <f t="shared" si="1780"/>
        <v>0</v>
      </c>
      <c r="AU1168" s="13">
        <f t="shared" si="1780"/>
        <v>0</v>
      </c>
      <c r="AV1168" s="13">
        <f t="shared" si="1780"/>
        <v>0</v>
      </c>
      <c r="AW1168" s="13">
        <f>AW1169</f>
        <v>1068</v>
      </c>
      <c r="AX1168" s="13">
        <f>AX1169</f>
        <v>0</v>
      </c>
    </row>
    <row r="1169" spans="1:50" hidden="1" x14ac:dyDescent="0.25">
      <c r="A1169" s="68" t="s">
        <v>112</v>
      </c>
      <c r="B1169" s="24" t="s">
        <v>296</v>
      </c>
      <c r="C1169" s="24" t="s">
        <v>35</v>
      </c>
      <c r="D1169" s="24" t="s">
        <v>87</v>
      </c>
      <c r="E1169" s="24" t="s">
        <v>315</v>
      </c>
      <c r="F1169" s="47" t="s">
        <v>113</v>
      </c>
      <c r="G1169" s="13">
        <f>G1170</f>
        <v>1068</v>
      </c>
      <c r="H1169" s="13">
        <f t="shared" si="1775"/>
        <v>0</v>
      </c>
      <c r="I1169" s="13">
        <f t="shared" si="1775"/>
        <v>0</v>
      </c>
      <c r="J1169" s="13">
        <f t="shared" si="1775"/>
        <v>0</v>
      </c>
      <c r="K1169" s="13">
        <f t="shared" si="1775"/>
        <v>0</v>
      </c>
      <c r="L1169" s="13">
        <f t="shared" si="1775"/>
        <v>0</v>
      </c>
      <c r="M1169" s="13">
        <f t="shared" si="1775"/>
        <v>1068</v>
      </c>
      <c r="N1169" s="13">
        <f t="shared" si="1775"/>
        <v>0</v>
      </c>
      <c r="O1169" s="13">
        <f t="shared" si="1775"/>
        <v>0</v>
      </c>
      <c r="P1169" s="13">
        <f t="shared" si="1775"/>
        <v>0</v>
      </c>
      <c r="Q1169" s="13">
        <f t="shared" si="1775"/>
        <v>0</v>
      </c>
      <c r="R1169" s="13">
        <f t="shared" si="1775"/>
        <v>0</v>
      </c>
      <c r="S1169" s="13">
        <f>S1170</f>
        <v>1068</v>
      </c>
      <c r="T1169" s="13">
        <f>T1170</f>
        <v>0</v>
      </c>
      <c r="U1169" s="13">
        <f t="shared" si="1776"/>
        <v>0</v>
      </c>
      <c r="V1169" s="13">
        <f t="shared" si="1776"/>
        <v>0</v>
      </c>
      <c r="W1169" s="13">
        <f t="shared" si="1776"/>
        <v>0</v>
      </c>
      <c r="X1169" s="13">
        <f t="shared" si="1776"/>
        <v>0</v>
      </c>
      <c r="Y1169" s="13">
        <f>Y1170</f>
        <v>1068</v>
      </c>
      <c r="Z1169" s="13">
        <f>Z1170</f>
        <v>0</v>
      </c>
      <c r="AA1169" s="13">
        <f t="shared" si="1777"/>
        <v>0</v>
      </c>
      <c r="AB1169" s="13">
        <f t="shared" si="1777"/>
        <v>0</v>
      </c>
      <c r="AC1169" s="13">
        <f t="shared" si="1777"/>
        <v>0</v>
      </c>
      <c r="AD1169" s="13">
        <f t="shared" si="1777"/>
        <v>0</v>
      </c>
      <c r="AE1169" s="13">
        <f>AE1170</f>
        <v>1068</v>
      </c>
      <c r="AF1169" s="13">
        <f>AF1170</f>
        <v>0</v>
      </c>
      <c r="AG1169" s="13">
        <f t="shared" si="1778"/>
        <v>0</v>
      </c>
      <c r="AH1169" s="13">
        <f t="shared" si="1778"/>
        <v>0</v>
      </c>
      <c r="AI1169" s="13">
        <f t="shared" si="1778"/>
        <v>0</v>
      </c>
      <c r="AJ1169" s="13">
        <f t="shared" si="1778"/>
        <v>0</v>
      </c>
      <c r="AK1169" s="81">
        <f>AK1170</f>
        <v>1068</v>
      </c>
      <c r="AL1169" s="81">
        <f>AL1170</f>
        <v>0</v>
      </c>
      <c r="AM1169" s="13">
        <f t="shared" si="1779"/>
        <v>0</v>
      </c>
      <c r="AN1169" s="13">
        <f t="shared" si="1779"/>
        <v>0</v>
      </c>
      <c r="AO1169" s="13">
        <f t="shared" si="1779"/>
        <v>0</v>
      </c>
      <c r="AP1169" s="13">
        <f t="shared" si="1779"/>
        <v>0</v>
      </c>
      <c r="AQ1169" s="13">
        <f>AQ1170</f>
        <v>1068</v>
      </c>
      <c r="AR1169" s="13">
        <f>AR1170</f>
        <v>0</v>
      </c>
      <c r="AS1169" s="13">
        <f t="shared" si="1780"/>
        <v>0</v>
      </c>
      <c r="AT1169" s="13">
        <f t="shared" si="1780"/>
        <v>0</v>
      </c>
      <c r="AU1169" s="13">
        <f t="shared" si="1780"/>
        <v>0</v>
      </c>
      <c r="AV1169" s="13">
        <f t="shared" si="1780"/>
        <v>0</v>
      </c>
      <c r="AW1169" s="13">
        <f>AW1170</f>
        <v>1068</v>
      </c>
      <c r="AX1169" s="13">
        <f>AX1170</f>
        <v>0</v>
      </c>
    </row>
    <row r="1170" spans="1:50" hidden="1" x14ac:dyDescent="0.25">
      <c r="A1170" s="68" t="s">
        <v>312</v>
      </c>
      <c r="B1170" s="24" t="s">
        <v>296</v>
      </c>
      <c r="C1170" s="24" t="s">
        <v>35</v>
      </c>
      <c r="D1170" s="24" t="s">
        <v>87</v>
      </c>
      <c r="E1170" s="24" t="s">
        <v>315</v>
      </c>
      <c r="F1170" s="47" t="s">
        <v>313</v>
      </c>
      <c r="G1170" s="13">
        <v>1068</v>
      </c>
      <c r="H1170" s="13"/>
      <c r="I1170" s="13"/>
      <c r="J1170" s="13"/>
      <c r="K1170" s="13"/>
      <c r="L1170" s="13"/>
      <c r="M1170" s="13">
        <v>1068</v>
      </c>
      <c r="N1170" s="13"/>
      <c r="O1170" s="13"/>
      <c r="P1170" s="13"/>
      <c r="Q1170" s="13"/>
      <c r="R1170" s="13"/>
      <c r="S1170" s="13">
        <v>1068</v>
      </c>
      <c r="T1170" s="13"/>
      <c r="U1170" s="13"/>
      <c r="V1170" s="13"/>
      <c r="W1170" s="13"/>
      <c r="X1170" s="13"/>
      <c r="Y1170" s="13">
        <v>1068</v>
      </c>
      <c r="Z1170" s="13"/>
      <c r="AA1170" s="13"/>
      <c r="AB1170" s="13"/>
      <c r="AC1170" s="13"/>
      <c r="AD1170" s="13"/>
      <c r="AE1170" s="13">
        <v>1068</v>
      </c>
      <c r="AF1170" s="13"/>
      <c r="AG1170" s="13"/>
      <c r="AH1170" s="13"/>
      <c r="AI1170" s="13"/>
      <c r="AJ1170" s="13"/>
      <c r="AK1170" s="81">
        <v>1068</v>
      </c>
      <c r="AL1170" s="81"/>
      <c r="AM1170" s="13"/>
      <c r="AN1170" s="13"/>
      <c r="AO1170" s="13"/>
      <c r="AP1170" s="13"/>
      <c r="AQ1170" s="13">
        <v>1068</v>
      </c>
      <c r="AR1170" s="13"/>
      <c r="AS1170" s="13"/>
      <c r="AT1170" s="13"/>
      <c r="AU1170" s="13"/>
      <c r="AV1170" s="13"/>
      <c r="AW1170" s="13">
        <v>1068</v>
      </c>
      <c r="AX1170" s="13"/>
    </row>
    <row r="1171" spans="1:50" ht="54.75" hidden="1" customHeight="1" x14ac:dyDescent="0.25">
      <c r="A1171" s="68" t="s">
        <v>316</v>
      </c>
      <c r="B1171" s="24" t="s">
        <v>296</v>
      </c>
      <c r="C1171" s="24" t="s">
        <v>35</v>
      </c>
      <c r="D1171" s="24" t="s">
        <v>87</v>
      </c>
      <c r="E1171" s="24" t="s">
        <v>317</v>
      </c>
      <c r="F1171" s="47"/>
      <c r="G1171" s="13">
        <f>G1172</f>
        <v>8189</v>
      </c>
      <c r="H1171" s="13">
        <f t="shared" ref="H1171:R1172" si="1781">H1172</f>
        <v>0</v>
      </c>
      <c r="I1171" s="13">
        <f t="shared" si="1781"/>
        <v>0</v>
      </c>
      <c r="J1171" s="13">
        <f t="shared" si="1781"/>
        <v>0</v>
      </c>
      <c r="K1171" s="13">
        <f t="shared" si="1781"/>
        <v>0</v>
      </c>
      <c r="L1171" s="13">
        <f t="shared" si="1781"/>
        <v>0</v>
      </c>
      <c r="M1171" s="13">
        <f t="shared" si="1781"/>
        <v>8189</v>
      </c>
      <c r="N1171" s="13">
        <f t="shared" si="1781"/>
        <v>0</v>
      </c>
      <c r="O1171" s="13">
        <f t="shared" si="1781"/>
        <v>0</v>
      </c>
      <c r="P1171" s="13">
        <f t="shared" si="1781"/>
        <v>0</v>
      </c>
      <c r="Q1171" s="13">
        <f t="shared" si="1781"/>
        <v>0</v>
      </c>
      <c r="R1171" s="13">
        <f t="shared" si="1781"/>
        <v>0</v>
      </c>
      <c r="S1171" s="13">
        <f>S1172</f>
        <v>8189</v>
      </c>
      <c r="T1171" s="13">
        <f>T1172</f>
        <v>0</v>
      </c>
      <c r="U1171" s="13">
        <f t="shared" ref="U1171:X1172" si="1782">U1172</f>
        <v>0</v>
      </c>
      <c r="V1171" s="13">
        <f t="shared" si="1782"/>
        <v>0</v>
      </c>
      <c r="W1171" s="13">
        <f t="shared" si="1782"/>
        <v>0</v>
      </c>
      <c r="X1171" s="13">
        <f t="shared" si="1782"/>
        <v>0</v>
      </c>
      <c r="Y1171" s="13">
        <f>Y1172</f>
        <v>8189</v>
      </c>
      <c r="Z1171" s="13">
        <f>Z1172</f>
        <v>0</v>
      </c>
      <c r="AA1171" s="13">
        <f t="shared" ref="AA1171:AD1172" si="1783">AA1172</f>
        <v>0</v>
      </c>
      <c r="AB1171" s="13">
        <f t="shared" si="1783"/>
        <v>0</v>
      </c>
      <c r="AC1171" s="13">
        <f t="shared" si="1783"/>
        <v>0</v>
      </c>
      <c r="AD1171" s="13">
        <f t="shared" si="1783"/>
        <v>0</v>
      </c>
      <c r="AE1171" s="13">
        <f>AE1172</f>
        <v>8189</v>
      </c>
      <c r="AF1171" s="13">
        <f>AF1172</f>
        <v>0</v>
      </c>
      <c r="AG1171" s="13">
        <f t="shared" ref="AG1171:AJ1172" si="1784">AG1172</f>
        <v>0</v>
      </c>
      <c r="AH1171" s="13">
        <f t="shared" si="1784"/>
        <v>0</v>
      </c>
      <c r="AI1171" s="13">
        <f t="shared" si="1784"/>
        <v>0</v>
      </c>
      <c r="AJ1171" s="13">
        <f t="shared" si="1784"/>
        <v>0</v>
      </c>
      <c r="AK1171" s="81">
        <f>AK1172</f>
        <v>8189</v>
      </c>
      <c r="AL1171" s="81">
        <f>AL1172</f>
        <v>0</v>
      </c>
      <c r="AM1171" s="13">
        <f t="shared" ref="AM1171:AP1172" si="1785">AM1172</f>
        <v>0</v>
      </c>
      <c r="AN1171" s="13">
        <f t="shared" si="1785"/>
        <v>0</v>
      </c>
      <c r="AO1171" s="13">
        <f t="shared" si="1785"/>
        <v>0</v>
      </c>
      <c r="AP1171" s="13">
        <f t="shared" si="1785"/>
        <v>0</v>
      </c>
      <c r="AQ1171" s="13">
        <f>AQ1172</f>
        <v>8189</v>
      </c>
      <c r="AR1171" s="13">
        <f>AR1172</f>
        <v>0</v>
      </c>
      <c r="AS1171" s="13">
        <f t="shared" ref="AS1171:AV1172" si="1786">AS1172</f>
        <v>0</v>
      </c>
      <c r="AT1171" s="13">
        <f t="shared" si="1786"/>
        <v>0</v>
      </c>
      <c r="AU1171" s="13">
        <f t="shared" si="1786"/>
        <v>0</v>
      </c>
      <c r="AV1171" s="13">
        <f t="shared" si="1786"/>
        <v>0</v>
      </c>
      <c r="AW1171" s="13">
        <f>AW1172</f>
        <v>8189</v>
      </c>
      <c r="AX1171" s="13">
        <f>AX1172</f>
        <v>0</v>
      </c>
    </row>
    <row r="1172" spans="1:50" hidden="1" x14ac:dyDescent="0.25">
      <c r="A1172" s="68" t="s">
        <v>112</v>
      </c>
      <c r="B1172" s="24" t="s">
        <v>296</v>
      </c>
      <c r="C1172" s="24" t="s">
        <v>35</v>
      </c>
      <c r="D1172" s="24" t="s">
        <v>87</v>
      </c>
      <c r="E1172" s="24" t="s">
        <v>317</v>
      </c>
      <c r="F1172" s="47" t="s">
        <v>113</v>
      </c>
      <c r="G1172" s="13">
        <f>G1173</f>
        <v>8189</v>
      </c>
      <c r="H1172" s="13">
        <f t="shared" si="1781"/>
        <v>0</v>
      </c>
      <c r="I1172" s="13">
        <f t="shared" si="1781"/>
        <v>0</v>
      </c>
      <c r="J1172" s="13">
        <f t="shared" si="1781"/>
        <v>0</v>
      </c>
      <c r="K1172" s="13">
        <f t="shared" si="1781"/>
        <v>0</v>
      </c>
      <c r="L1172" s="13">
        <f t="shared" si="1781"/>
        <v>0</v>
      </c>
      <c r="M1172" s="13">
        <f t="shared" si="1781"/>
        <v>8189</v>
      </c>
      <c r="N1172" s="13">
        <f t="shared" si="1781"/>
        <v>0</v>
      </c>
      <c r="O1172" s="13">
        <f t="shared" si="1781"/>
        <v>0</v>
      </c>
      <c r="P1172" s="13">
        <f t="shared" si="1781"/>
        <v>0</v>
      </c>
      <c r="Q1172" s="13">
        <f t="shared" si="1781"/>
        <v>0</v>
      </c>
      <c r="R1172" s="13">
        <f t="shared" si="1781"/>
        <v>0</v>
      </c>
      <c r="S1172" s="13">
        <f>S1173</f>
        <v>8189</v>
      </c>
      <c r="T1172" s="13">
        <f>T1173</f>
        <v>0</v>
      </c>
      <c r="U1172" s="13">
        <f t="shared" si="1782"/>
        <v>0</v>
      </c>
      <c r="V1172" s="13">
        <f t="shared" si="1782"/>
        <v>0</v>
      </c>
      <c r="W1172" s="13">
        <f t="shared" si="1782"/>
        <v>0</v>
      </c>
      <c r="X1172" s="13">
        <f t="shared" si="1782"/>
        <v>0</v>
      </c>
      <c r="Y1172" s="13">
        <f>Y1173</f>
        <v>8189</v>
      </c>
      <c r="Z1172" s="13">
        <f>Z1173</f>
        <v>0</v>
      </c>
      <c r="AA1172" s="13">
        <f t="shared" si="1783"/>
        <v>0</v>
      </c>
      <c r="AB1172" s="13">
        <f t="shared" si="1783"/>
        <v>0</v>
      </c>
      <c r="AC1172" s="13">
        <f t="shared" si="1783"/>
        <v>0</v>
      </c>
      <c r="AD1172" s="13">
        <f t="shared" si="1783"/>
        <v>0</v>
      </c>
      <c r="AE1172" s="13">
        <f>AE1173</f>
        <v>8189</v>
      </c>
      <c r="AF1172" s="13">
        <f>AF1173</f>
        <v>0</v>
      </c>
      <c r="AG1172" s="13">
        <f t="shared" si="1784"/>
        <v>0</v>
      </c>
      <c r="AH1172" s="13">
        <f t="shared" si="1784"/>
        <v>0</v>
      </c>
      <c r="AI1172" s="13">
        <f t="shared" si="1784"/>
        <v>0</v>
      </c>
      <c r="AJ1172" s="13">
        <f t="shared" si="1784"/>
        <v>0</v>
      </c>
      <c r="AK1172" s="81">
        <f>AK1173</f>
        <v>8189</v>
      </c>
      <c r="AL1172" s="81">
        <f>AL1173</f>
        <v>0</v>
      </c>
      <c r="AM1172" s="13">
        <f t="shared" si="1785"/>
        <v>0</v>
      </c>
      <c r="AN1172" s="13">
        <f t="shared" si="1785"/>
        <v>0</v>
      </c>
      <c r="AO1172" s="13">
        <f t="shared" si="1785"/>
        <v>0</v>
      </c>
      <c r="AP1172" s="13">
        <f t="shared" si="1785"/>
        <v>0</v>
      </c>
      <c r="AQ1172" s="13">
        <f>AQ1173</f>
        <v>8189</v>
      </c>
      <c r="AR1172" s="13">
        <f>AR1173</f>
        <v>0</v>
      </c>
      <c r="AS1172" s="13">
        <f t="shared" si="1786"/>
        <v>0</v>
      </c>
      <c r="AT1172" s="13">
        <f t="shared" si="1786"/>
        <v>0</v>
      </c>
      <c r="AU1172" s="13">
        <f t="shared" si="1786"/>
        <v>0</v>
      </c>
      <c r="AV1172" s="13">
        <f t="shared" si="1786"/>
        <v>0</v>
      </c>
      <c r="AW1172" s="13">
        <f>AW1173</f>
        <v>8189</v>
      </c>
      <c r="AX1172" s="13">
        <f>AX1173</f>
        <v>0</v>
      </c>
    </row>
    <row r="1173" spans="1:50" hidden="1" x14ac:dyDescent="0.25">
      <c r="A1173" s="68" t="s">
        <v>312</v>
      </c>
      <c r="B1173" s="24" t="s">
        <v>296</v>
      </c>
      <c r="C1173" s="24" t="s">
        <v>35</v>
      </c>
      <c r="D1173" s="24" t="s">
        <v>87</v>
      </c>
      <c r="E1173" s="24" t="s">
        <v>317</v>
      </c>
      <c r="F1173" s="47" t="s">
        <v>313</v>
      </c>
      <c r="G1173" s="13">
        <f>4078+4111</f>
        <v>8189</v>
      </c>
      <c r="H1173" s="13"/>
      <c r="I1173" s="13"/>
      <c r="J1173" s="13"/>
      <c r="K1173" s="13"/>
      <c r="L1173" s="13"/>
      <c r="M1173" s="13">
        <f>G1173+I1173+J1173+K1173+L1173</f>
        <v>8189</v>
      </c>
      <c r="N1173" s="13">
        <f>H1173+J1173</f>
        <v>0</v>
      </c>
      <c r="O1173" s="13"/>
      <c r="P1173" s="13"/>
      <c r="Q1173" s="13"/>
      <c r="R1173" s="13"/>
      <c r="S1173" s="13">
        <f>M1173+O1173+P1173+Q1173+R1173</f>
        <v>8189</v>
      </c>
      <c r="T1173" s="13">
        <f>N1173+P1173</f>
        <v>0</v>
      </c>
      <c r="U1173" s="13"/>
      <c r="V1173" s="13"/>
      <c r="W1173" s="13"/>
      <c r="X1173" s="13"/>
      <c r="Y1173" s="13">
        <f>S1173+U1173+V1173+W1173+X1173</f>
        <v>8189</v>
      </c>
      <c r="Z1173" s="13">
        <f>T1173+V1173</f>
        <v>0</v>
      </c>
      <c r="AA1173" s="13"/>
      <c r="AB1173" s="13"/>
      <c r="AC1173" s="13"/>
      <c r="AD1173" s="13"/>
      <c r="AE1173" s="13">
        <f>Y1173+AA1173+AB1173+AC1173+AD1173</f>
        <v>8189</v>
      </c>
      <c r="AF1173" s="13">
        <f>Z1173+AB1173</f>
        <v>0</v>
      </c>
      <c r="AG1173" s="13"/>
      <c r="AH1173" s="13"/>
      <c r="AI1173" s="13"/>
      <c r="AJ1173" s="13"/>
      <c r="AK1173" s="81">
        <f>AE1173+AG1173+AH1173+AI1173+AJ1173</f>
        <v>8189</v>
      </c>
      <c r="AL1173" s="81">
        <f>AF1173+AH1173</f>
        <v>0</v>
      </c>
      <c r="AM1173" s="13"/>
      <c r="AN1173" s="13"/>
      <c r="AO1173" s="13"/>
      <c r="AP1173" s="13"/>
      <c r="AQ1173" s="13">
        <f>AK1173+AM1173+AN1173+AO1173+AP1173</f>
        <v>8189</v>
      </c>
      <c r="AR1173" s="13">
        <f>AL1173+AN1173</f>
        <v>0</v>
      </c>
      <c r="AS1173" s="13"/>
      <c r="AT1173" s="13"/>
      <c r="AU1173" s="13"/>
      <c r="AV1173" s="13"/>
      <c r="AW1173" s="13">
        <f>AQ1173+AS1173+AT1173+AU1173+AV1173</f>
        <v>8189</v>
      </c>
      <c r="AX1173" s="13">
        <f>AR1173+AT1173</f>
        <v>0</v>
      </c>
    </row>
    <row r="1174" spans="1:50" ht="66" hidden="1" x14ac:dyDescent="0.25">
      <c r="A1174" s="56" t="s">
        <v>468</v>
      </c>
      <c r="B1174" s="24" t="s">
        <v>296</v>
      </c>
      <c r="C1174" s="24" t="s">
        <v>35</v>
      </c>
      <c r="D1174" s="24" t="s">
        <v>87</v>
      </c>
      <c r="E1174" s="24" t="s">
        <v>318</v>
      </c>
      <c r="F1174" s="24"/>
      <c r="G1174" s="20">
        <f>G1175</f>
        <v>126</v>
      </c>
      <c r="H1174" s="20">
        <f t="shared" ref="H1174:R1175" si="1787">H1175</f>
        <v>0</v>
      </c>
      <c r="I1174" s="13">
        <f t="shared" si="1787"/>
        <v>0</v>
      </c>
      <c r="J1174" s="13">
        <f t="shared" si="1787"/>
        <v>0</v>
      </c>
      <c r="K1174" s="13">
        <f t="shared" si="1787"/>
        <v>0</v>
      </c>
      <c r="L1174" s="13">
        <f t="shared" si="1787"/>
        <v>0</v>
      </c>
      <c r="M1174" s="20">
        <f t="shared" si="1787"/>
        <v>126</v>
      </c>
      <c r="N1174" s="20">
        <f t="shared" si="1787"/>
        <v>0</v>
      </c>
      <c r="O1174" s="13">
        <f t="shared" si="1787"/>
        <v>0</v>
      </c>
      <c r="P1174" s="13">
        <f t="shared" si="1787"/>
        <v>0</v>
      </c>
      <c r="Q1174" s="13">
        <f t="shared" si="1787"/>
        <v>0</v>
      </c>
      <c r="R1174" s="13">
        <f t="shared" si="1787"/>
        <v>0</v>
      </c>
      <c r="S1174" s="20">
        <f>S1175</f>
        <v>126</v>
      </c>
      <c r="T1174" s="20">
        <f>T1175</f>
        <v>0</v>
      </c>
      <c r="U1174" s="13">
        <f t="shared" ref="U1174:X1175" si="1788">U1175</f>
        <v>0</v>
      </c>
      <c r="V1174" s="13">
        <f t="shared" si="1788"/>
        <v>0</v>
      </c>
      <c r="W1174" s="13">
        <f t="shared" si="1788"/>
        <v>0</v>
      </c>
      <c r="X1174" s="13">
        <f t="shared" si="1788"/>
        <v>0</v>
      </c>
      <c r="Y1174" s="20">
        <f>Y1175</f>
        <v>126</v>
      </c>
      <c r="Z1174" s="20">
        <f>Z1175</f>
        <v>0</v>
      </c>
      <c r="AA1174" s="13">
        <f t="shared" ref="AA1174:AD1175" si="1789">AA1175</f>
        <v>0</v>
      </c>
      <c r="AB1174" s="13">
        <f t="shared" si="1789"/>
        <v>0</v>
      </c>
      <c r="AC1174" s="13">
        <f t="shared" si="1789"/>
        <v>0</v>
      </c>
      <c r="AD1174" s="13">
        <f t="shared" si="1789"/>
        <v>0</v>
      </c>
      <c r="AE1174" s="20">
        <f>AE1175</f>
        <v>126</v>
      </c>
      <c r="AF1174" s="20">
        <f>AF1175</f>
        <v>0</v>
      </c>
      <c r="AG1174" s="13">
        <f t="shared" ref="AG1174:AJ1175" si="1790">AG1175</f>
        <v>0</v>
      </c>
      <c r="AH1174" s="13">
        <f t="shared" si="1790"/>
        <v>0</v>
      </c>
      <c r="AI1174" s="13">
        <f t="shared" si="1790"/>
        <v>0</v>
      </c>
      <c r="AJ1174" s="13">
        <f t="shared" si="1790"/>
        <v>0</v>
      </c>
      <c r="AK1174" s="87">
        <f>AK1175</f>
        <v>126</v>
      </c>
      <c r="AL1174" s="87">
        <f>AL1175</f>
        <v>0</v>
      </c>
      <c r="AM1174" s="13">
        <f t="shared" ref="AM1174:AP1175" si="1791">AM1175</f>
        <v>0</v>
      </c>
      <c r="AN1174" s="13">
        <f t="shared" si="1791"/>
        <v>0</v>
      </c>
      <c r="AO1174" s="13">
        <f t="shared" si="1791"/>
        <v>0</v>
      </c>
      <c r="AP1174" s="13">
        <f t="shared" si="1791"/>
        <v>0</v>
      </c>
      <c r="AQ1174" s="20">
        <f>AQ1175</f>
        <v>126</v>
      </c>
      <c r="AR1174" s="20">
        <f>AR1175</f>
        <v>0</v>
      </c>
      <c r="AS1174" s="13">
        <f t="shared" ref="AS1174:AV1175" si="1792">AS1175</f>
        <v>-10</v>
      </c>
      <c r="AT1174" s="13">
        <f t="shared" si="1792"/>
        <v>0</v>
      </c>
      <c r="AU1174" s="13">
        <f t="shared" si="1792"/>
        <v>0</v>
      </c>
      <c r="AV1174" s="13">
        <f t="shared" si="1792"/>
        <v>0</v>
      </c>
      <c r="AW1174" s="20">
        <f>AW1175</f>
        <v>116</v>
      </c>
      <c r="AX1174" s="20">
        <f>AX1175</f>
        <v>0</v>
      </c>
    </row>
    <row r="1175" spans="1:50" hidden="1" x14ac:dyDescent="0.25">
      <c r="A1175" s="68" t="s">
        <v>112</v>
      </c>
      <c r="B1175" s="24" t="s">
        <v>296</v>
      </c>
      <c r="C1175" s="24" t="s">
        <v>35</v>
      </c>
      <c r="D1175" s="24" t="s">
        <v>87</v>
      </c>
      <c r="E1175" s="24" t="s">
        <v>318</v>
      </c>
      <c r="F1175" s="24" t="s">
        <v>113</v>
      </c>
      <c r="G1175" s="20">
        <f>G1176</f>
        <v>126</v>
      </c>
      <c r="H1175" s="20">
        <f t="shared" si="1787"/>
        <v>0</v>
      </c>
      <c r="I1175" s="13">
        <f t="shared" si="1787"/>
        <v>0</v>
      </c>
      <c r="J1175" s="13">
        <f t="shared" si="1787"/>
        <v>0</v>
      </c>
      <c r="K1175" s="13">
        <f t="shared" si="1787"/>
        <v>0</v>
      </c>
      <c r="L1175" s="13">
        <f t="shared" si="1787"/>
        <v>0</v>
      </c>
      <c r="M1175" s="20">
        <f t="shared" si="1787"/>
        <v>126</v>
      </c>
      <c r="N1175" s="20">
        <f t="shared" si="1787"/>
        <v>0</v>
      </c>
      <c r="O1175" s="13">
        <f t="shared" si="1787"/>
        <v>0</v>
      </c>
      <c r="P1175" s="13">
        <f t="shared" si="1787"/>
        <v>0</v>
      </c>
      <c r="Q1175" s="13">
        <f t="shared" si="1787"/>
        <v>0</v>
      </c>
      <c r="R1175" s="13">
        <f t="shared" si="1787"/>
        <v>0</v>
      </c>
      <c r="S1175" s="20">
        <f>S1176</f>
        <v>126</v>
      </c>
      <c r="T1175" s="20">
        <f>T1176</f>
        <v>0</v>
      </c>
      <c r="U1175" s="13">
        <f t="shared" si="1788"/>
        <v>0</v>
      </c>
      <c r="V1175" s="13">
        <f t="shared" si="1788"/>
        <v>0</v>
      </c>
      <c r="W1175" s="13">
        <f t="shared" si="1788"/>
        <v>0</v>
      </c>
      <c r="X1175" s="13">
        <f t="shared" si="1788"/>
        <v>0</v>
      </c>
      <c r="Y1175" s="20">
        <f>Y1176</f>
        <v>126</v>
      </c>
      <c r="Z1175" s="20">
        <f>Z1176</f>
        <v>0</v>
      </c>
      <c r="AA1175" s="13">
        <f t="shared" si="1789"/>
        <v>0</v>
      </c>
      <c r="AB1175" s="13">
        <f t="shared" si="1789"/>
        <v>0</v>
      </c>
      <c r="AC1175" s="13">
        <f t="shared" si="1789"/>
        <v>0</v>
      </c>
      <c r="AD1175" s="13">
        <f t="shared" si="1789"/>
        <v>0</v>
      </c>
      <c r="AE1175" s="20">
        <f>AE1176</f>
        <v>126</v>
      </c>
      <c r="AF1175" s="20">
        <f>AF1176</f>
        <v>0</v>
      </c>
      <c r="AG1175" s="13">
        <f t="shared" si="1790"/>
        <v>0</v>
      </c>
      <c r="AH1175" s="13">
        <f t="shared" si="1790"/>
        <v>0</v>
      </c>
      <c r="AI1175" s="13">
        <f t="shared" si="1790"/>
        <v>0</v>
      </c>
      <c r="AJ1175" s="13">
        <f t="shared" si="1790"/>
        <v>0</v>
      </c>
      <c r="AK1175" s="87">
        <f>AK1176</f>
        <v>126</v>
      </c>
      <c r="AL1175" s="87">
        <f>AL1176</f>
        <v>0</v>
      </c>
      <c r="AM1175" s="13">
        <f t="shared" si="1791"/>
        <v>0</v>
      </c>
      <c r="AN1175" s="13">
        <f t="shared" si="1791"/>
        <v>0</v>
      </c>
      <c r="AO1175" s="13">
        <f t="shared" si="1791"/>
        <v>0</v>
      </c>
      <c r="AP1175" s="13">
        <f t="shared" si="1791"/>
        <v>0</v>
      </c>
      <c r="AQ1175" s="20">
        <f>AQ1176</f>
        <v>126</v>
      </c>
      <c r="AR1175" s="20">
        <f>AR1176</f>
        <v>0</v>
      </c>
      <c r="AS1175" s="13">
        <f t="shared" si="1792"/>
        <v>-10</v>
      </c>
      <c r="AT1175" s="13">
        <f t="shared" si="1792"/>
        <v>0</v>
      </c>
      <c r="AU1175" s="13">
        <f t="shared" si="1792"/>
        <v>0</v>
      </c>
      <c r="AV1175" s="13">
        <f t="shared" si="1792"/>
        <v>0</v>
      </c>
      <c r="AW1175" s="20">
        <f>AW1176</f>
        <v>116</v>
      </c>
      <c r="AX1175" s="20">
        <f>AX1176</f>
        <v>0</v>
      </c>
    </row>
    <row r="1176" spans="1:50" hidden="1" x14ac:dyDescent="0.25">
      <c r="A1176" s="68" t="s">
        <v>312</v>
      </c>
      <c r="B1176" s="24" t="s">
        <v>296</v>
      </c>
      <c r="C1176" s="24" t="s">
        <v>35</v>
      </c>
      <c r="D1176" s="24" t="s">
        <v>87</v>
      </c>
      <c r="E1176" s="24" t="s">
        <v>318</v>
      </c>
      <c r="F1176" s="47" t="s">
        <v>313</v>
      </c>
      <c r="G1176" s="13">
        <v>126</v>
      </c>
      <c r="H1176" s="13"/>
      <c r="I1176" s="13"/>
      <c r="J1176" s="13"/>
      <c r="K1176" s="13"/>
      <c r="L1176" s="13"/>
      <c r="M1176" s="13">
        <f>G1176+I1176+J1176+K1176+L1176</f>
        <v>126</v>
      </c>
      <c r="N1176" s="13">
        <f>H1176+J1176</f>
        <v>0</v>
      </c>
      <c r="O1176" s="13"/>
      <c r="P1176" s="13"/>
      <c r="Q1176" s="13"/>
      <c r="R1176" s="13"/>
      <c r="S1176" s="13">
        <f>M1176+O1176+P1176+Q1176+R1176</f>
        <v>126</v>
      </c>
      <c r="T1176" s="13">
        <f>N1176+P1176</f>
        <v>0</v>
      </c>
      <c r="U1176" s="13"/>
      <c r="V1176" s="13"/>
      <c r="W1176" s="13"/>
      <c r="X1176" s="13"/>
      <c r="Y1176" s="13">
        <f>S1176+U1176+V1176+W1176+X1176</f>
        <v>126</v>
      </c>
      <c r="Z1176" s="13">
        <f>T1176+V1176</f>
        <v>0</v>
      </c>
      <c r="AA1176" s="13"/>
      <c r="AB1176" s="13"/>
      <c r="AC1176" s="13"/>
      <c r="AD1176" s="13"/>
      <c r="AE1176" s="13">
        <f>Y1176+AA1176+AB1176+AC1176+AD1176</f>
        <v>126</v>
      </c>
      <c r="AF1176" s="13">
        <f>Z1176+AB1176</f>
        <v>0</v>
      </c>
      <c r="AG1176" s="13"/>
      <c r="AH1176" s="13"/>
      <c r="AI1176" s="13"/>
      <c r="AJ1176" s="13"/>
      <c r="AK1176" s="81">
        <f>AE1176+AG1176+AH1176+AI1176+AJ1176</f>
        <v>126</v>
      </c>
      <c r="AL1176" s="81">
        <f>AF1176+AH1176</f>
        <v>0</v>
      </c>
      <c r="AM1176" s="13"/>
      <c r="AN1176" s="13"/>
      <c r="AO1176" s="13"/>
      <c r="AP1176" s="13"/>
      <c r="AQ1176" s="13">
        <f>AK1176+AM1176+AN1176+AO1176+AP1176</f>
        <v>126</v>
      </c>
      <c r="AR1176" s="13">
        <f>AL1176+AN1176</f>
        <v>0</v>
      </c>
      <c r="AS1176" s="13">
        <v>-10</v>
      </c>
      <c r="AT1176" s="13"/>
      <c r="AU1176" s="13"/>
      <c r="AV1176" s="13"/>
      <c r="AW1176" s="13">
        <f>AQ1176+AS1176+AT1176+AU1176+AV1176</f>
        <v>116</v>
      </c>
      <c r="AX1176" s="13">
        <f>AR1176+AT1176</f>
        <v>0</v>
      </c>
    </row>
    <row r="1177" spans="1:50" ht="49.5" hidden="1" x14ac:dyDescent="0.25">
      <c r="A1177" s="56" t="s">
        <v>319</v>
      </c>
      <c r="B1177" s="24" t="s">
        <v>296</v>
      </c>
      <c r="C1177" s="24" t="s">
        <v>35</v>
      </c>
      <c r="D1177" s="24" t="s">
        <v>87</v>
      </c>
      <c r="E1177" s="24" t="s">
        <v>320</v>
      </c>
      <c r="F1177" s="24"/>
      <c r="G1177" s="20">
        <f>G1178</f>
        <v>2788</v>
      </c>
      <c r="H1177" s="20">
        <f t="shared" ref="H1177:R1178" si="1793">H1178</f>
        <v>0</v>
      </c>
      <c r="I1177" s="13">
        <f t="shared" si="1793"/>
        <v>0</v>
      </c>
      <c r="J1177" s="13">
        <f t="shared" si="1793"/>
        <v>0</v>
      </c>
      <c r="K1177" s="13">
        <f t="shared" si="1793"/>
        <v>0</v>
      </c>
      <c r="L1177" s="13">
        <f t="shared" si="1793"/>
        <v>0</v>
      </c>
      <c r="M1177" s="20">
        <f t="shared" si="1793"/>
        <v>2788</v>
      </c>
      <c r="N1177" s="20">
        <f t="shared" si="1793"/>
        <v>0</v>
      </c>
      <c r="O1177" s="13">
        <f t="shared" si="1793"/>
        <v>0</v>
      </c>
      <c r="P1177" s="13">
        <f t="shared" si="1793"/>
        <v>0</v>
      </c>
      <c r="Q1177" s="13">
        <f t="shared" si="1793"/>
        <v>0</v>
      </c>
      <c r="R1177" s="13">
        <f t="shared" si="1793"/>
        <v>0</v>
      </c>
      <c r="S1177" s="20">
        <f>S1178</f>
        <v>2788</v>
      </c>
      <c r="T1177" s="20">
        <f>T1178</f>
        <v>0</v>
      </c>
      <c r="U1177" s="13">
        <f t="shared" ref="U1177:X1178" si="1794">U1178</f>
        <v>0</v>
      </c>
      <c r="V1177" s="13">
        <f t="shared" si="1794"/>
        <v>0</v>
      </c>
      <c r="W1177" s="13">
        <f t="shared" si="1794"/>
        <v>0</v>
      </c>
      <c r="X1177" s="13">
        <f t="shared" si="1794"/>
        <v>0</v>
      </c>
      <c r="Y1177" s="20">
        <f>Y1178</f>
        <v>2788</v>
      </c>
      <c r="Z1177" s="20">
        <f>Z1178</f>
        <v>0</v>
      </c>
      <c r="AA1177" s="13">
        <f t="shared" ref="AA1177:AD1178" si="1795">AA1178</f>
        <v>0</v>
      </c>
      <c r="AB1177" s="13">
        <f t="shared" si="1795"/>
        <v>0</v>
      </c>
      <c r="AC1177" s="13">
        <f t="shared" si="1795"/>
        <v>0</v>
      </c>
      <c r="AD1177" s="13">
        <f t="shared" si="1795"/>
        <v>0</v>
      </c>
      <c r="AE1177" s="20">
        <f>AE1178</f>
        <v>2788</v>
      </c>
      <c r="AF1177" s="20">
        <f>AF1178</f>
        <v>0</v>
      </c>
      <c r="AG1177" s="13">
        <f t="shared" ref="AG1177:AJ1178" si="1796">AG1178</f>
        <v>0</v>
      </c>
      <c r="AH1177" s="13">
        <f t="shared" si="1796"/>
        <v>0</v>
      </c>
      <c r="AI1177" s="13">
        <f t="shared" si="1796"/>
        <v>0</v>
      </c>
      <c r="AJ1177" s="13">
        <f t="shared" si="1796"/>
        <v>0</v>
      </c>
      <c r="AK1177" s="87">
        <f>AK1178</f>
        <v>2788</v>
      </c>
      <c r="AL1177" s="87">
        <f>AL1178</f>
        <v>0</v>
      </c>
      <c r="AM1177" s="13">
        <f t="shared" ref="AM1177:AP1178" si="1797">AM1178</f>
        <v>0</v>
      </c>
      <c r="AN1177" s="13">
        <f t="shared" si="1797"/>
        <v>0</v>
      </c>
      <c r="AO1177" s="13">
        <f t="shared" si="1797"/>
        <v>0</v>
      </c>
      <c r="AP1177" s="13">
        <f t="shared" si="1797"/>
        <v>0</v>
      </c>
      <c r="AQ1177" s="20">
        <f>AQ1178</f>
        <v>2788</v>
      </c>
      <c r="AR1177" s="20">
        <f>AR1178</f>
        <v>0</v>
      </c>
      <c r="AS1177" s="13">
        <f t="shared" ref="AS1177:AV1178" si="1798">AS1178</f>
        <v>-455</v>
      </c>
      <c r="AT1177" s="13">
        <f t="shared" si="1798"/>
        <v>0</v>
      </c>
      <c r="AU1177" s="13">
        <f t="shared" si="1798"/>
        <v>0</v>
      </c>
      <c r="AV1177" s="13">
        <f t="shared" si="1798"/>
        <v>0</v>
      </c>
      <c r="AW1177" s="20">
        <f>AW1178</f>
        <v>2333</v>
      </c>
      <c r="AX1177" s="20">
        <f>AX1178</f>
        <v>0</v>
      </c>
    </row>
    <row r="1178" spans="1:50" hidden="1" x14ac:dyDescent="0.25">
      <c r="A1178" s="68" t="s">
        <v>112</v>
      </c>
      <c r="B1178" s="24" t="s">
        <v>296</v>
      </c>
      <c r="C1178" s="24" t="s">
        <v>35</v>
      </c>
      <c r="D1178" s="24" t="s">
        <v>87</v>
      </c>
      <c r="E1178" s="24" t="s">
        <v>320</v>
      </c>
      <c r="F1178" s="24" t="s">
        <v>113</v>
      </c>
      <c r="G1178" s="20">
        <f>G1179</f>
        <v>2788</v>
      </c>
      <c r="H1178" s="20">
        <f t="shared" si="1793"/>
        <v>0</v>
      </c>
      <c r="I1178" s="13">
        <f t="shared" si="1793"/>
        <v>0</v>
      </c>
      <c r="J1178" s="13">
        <f t="shared" si="1793"/>
        <v>0</v>
      </c>
      <c r="K1178" s="13">
        <f t="shared" si="1793"/>
        <v>0</v>
      </c>
      <c r="L1178" s="13">
        <f t="shared" si="1793"/>
        <v>0</v>
      </c>
      <c r="M1178" s="20">
        <f t="shared" si="1793"/>
        <v>2788</v>
      </c>
      <c r="N1178" s="20">
        <f t="shared" si="1793"/>
        <v>0</v>
      </c>
      <c r="O1178" s="13">
        <f t="shared" si="1793"/>
        <v>0</v>
      </c>
      <c r="P1178" s="13">
        <f t="shared" si="1793"/>
        <v>0</v>
      </c>
      <c r="Q1178" s="13">
        <f t="shared" si="1793"/>
        <v>0</v>
      </c>
      <c r="R1178" s="13">
        <f t="shared" si="1793"/>
        <v>0</v>
      </c>
      <c r="S1178" s="20">
        <f>S1179</f>
        <v>2788</v>
      </c>
      <c r="T1178" s="20">
        <f>T1179</f>
        <v>0</v>
      </c>
      <c r="U1178" s="13">
        <f t="shared" si="1794"/>
        <v>0</v>
      </c>
      <c r="V1178" s="13">
        <f t="shared" si="1794"/>
        <v>0</v>
      </c>
      <c r="W1178" s="13">
        <f t="shared" si="1794"/>
        <v>0</v>
      </c>
      <c r="X1178" s="13">
        <f t="shared" si="1794"/>
        <v>0</v>
      </c>
      <c r="Y1178" s="20">
        <f>Y1179</f>
        <v>2788</v>
      </c>
      <c r="Z1178" s="20">
        <f>Z1179</f>
        <v>0</v>
      </c>
      <c r="AA1178" s="13">
        <f t="shared" si="1795"/>
        <v>0</v>
      </c>
      <c r="AB1178" s="13">
        <f t="shared" si="1795"/>
        <v>0</v>
      </c>
      <c r="AC1178" s="13">
        <f t="shared" si="1795"/>
        <v>0</v>
      </c>
      <c r="AD1178" s="13">
        <f t="shared" si="1795"/>
        <v>0</v>
      </c>
      <c r="AE1178" s="20">
        <f>AE1179</f>
        <v>2788</v>
      </c>
      <c r="AF1178" s="20">
        <f>AF1179</f>
        <v>0</v>
      </c>
      <c r="AG1178" s="13">
        <f t="shared" si="1796"/>
        <v>0</v>
      </c>
      <c r="AH1178" s="13">
        <f t="shared" si="1796"/>
        <v>0</v>
      </c>
      <c r="AI1178" s="13">
        <f t="shared" si="1796"/>
        <v>0</v>
      </c>
      <c r="AJ1178" s="13">
        <f t="shared" si="1796"/>
        <v>0</v>
      </c>
      <c r="AK1178" s="87">
        <f>AK1179</f>
        <v>2788</v>
      </c>
      <c r="AL1178" s="87">
        <f>AL1179</f>
        <v>0</v>
      </c>
      <c r="AM1178" s="13">
        <f t="shared" si="1797"/>
        <v>0</v>
      </c>
      <c r="AN1178" s="13">
        <f t="shared" si="1797"/>
        <v>0</v>
      </c>
      <c r="AO1178" s="13">
        <f t="shared" si="1797"/>
        <v>0</v>
      </c>
      <c r="AP1178" s="13">
        <f t="shared" si="1797"/>
        <v>0</v>
      </c>
      <c r="AQ1178" s="20">
        <f>AQ1179</f>
        <v>2788</v>
      </c>
      <c r="AR1178" s="20">
        <f>AR1179</f>
        <v>0</v>
      </c>
      <c r="AS1178" s="13">
        <f t="shared" si="1798"/>
        <v>-455</v>
      </c>
      <c r="AT1178" s="13">
        <f t="shared" si="1798"/>
        <v>0</v>
      </c>
      <c r="AU1178" s="13">
        <f t="shared" si="1798"/>
        <v>0</v>
      </c>
      <c r="AV1178" s="13">
        <f t="shared" si="1798"/>
        <v>0</v>
      </c>
      <c r="AW1178" s="20">
        <f>AW1179</f>
        <v>2333</v>
      </c>
      <c r="AX1178" s="20">
        <f>AX1179</f>
        <v>0</v>
      </c>
    </row>
    <row r="1179" spans="1:50" hidden="1" x14ac:dyDescent="0.25">
      <c r="A1179" s="68" t="s">
        <v>312</v>
      </c>
      <c r="B1179" s="24" t="s">
        <v>296</v>
      </c>
      <c r="C1179" s="24" t="s">
        <v>35</v>
      </c>
      <c r="D1179" s="24" t="s">
        <v>87</v>
      </c>
      <c r="E1179" s="24" t="s">
        <v>320</v>
      </c>
      <c r="F1179" s="47" t="s">
        <v>313</v>
      </c>
      <c r="G1179" s="13">
        <v>2788</v>
      </c>
      <c r="H1179" s="13"/>
      <c r="I1179" s="13"/>
      <c r="J1179" s="13"/>
      <c r="K1179" s="13"/>
      <c r="L1179" s="13"/>
      <c r="M1179" s="13">
        <f>G1179+I1179+J1179+K1179+L1179</f>
        <v>2788</v>
      </c>
      <c r="N1179" s="13">
        <f>H1179+J1179</f>
        <v>0</v>
      </c>
      <c r="O1179" s="13"/>
      <c r="P1179" s="13"/>
      <c r="Q1179" s="13"/>
      <c r="R1179" s="13"/>
      <c r="S1179" s="13">
        <f>M1179+O1179+P1179+Q1179+R1179</f>
        <v>2788</v>
      </c>
      <c r="T1179" s="13">
        <f>N1179+P1179</f>
        <v>0</v>
      </c>
      <c r="U1179" s="13"/>
      <c r="V1179" s="13"/>
      <c r="W1179" s="13"/>
      <c r="X1179" s="13"/>
      <c r="Y1179" s="13">
        <f>S1179+U1179+V1179+W1179+X1179</f>
        <v>2788</v>
      </c>
      <c r="Z1179" s="13">
        <f>T1179+V1179</f>
        <v>0</v>
      </c>
      <c r="AA1179" s="13"/>
      <c r="AB1179" s="13"/>
      <c r="AC1179" s="13"/>
      <c r="AD1179" s="13"/>
      <c r="AE1179" s="13">
        <f>Y1179+AA1179+AB1179+AC1179+AD1179</f>
        <v>2788</v>
      </c>
      <c r="AF1179" s="13">
        <f>Z1179+AB1179</f>
        <v>0</v>
      </c>
      <c r="AG1179" s="13"/>
      <c r="AH1179" s="13"/>
      <c r="AI1179" s="13"/>
      <c r="AJ1179" s="13"/>
      <c r="AK1179" s="81">
        <f>AE1179+AG1179+AH1179+AI1179+AJ1179</f>
        <v>2788</v>
      </c>
      <c r="AL1179" s="81">
        <f>AF1179+AH1179</f>
        <v>0</v>
      </c>
      <c r="AM1179" s="13"/>
      <c r="AN1179" s="13"/>
      <c r="AO1179" s="13"/>
      <c r="AP1179" s="13"/>
      <c r="AQ1179" s="13">
        <f>AK1179+AM1179+AN1179+AO1179+AP1179</f>
        <v>2788</v>
      </c>
      <c r="AR1179" s="13">
        <f>AL1179+AN1179</f>
        <v>0</v>
      </c>
      <c r="AS1179" s="13">
        <v>-455</v>
      </c>
      <c r="AT1179" s="13"/>
      <c r="AU1179" s="13"/>
      <c r="AV1179" s="13"/>
      <c r="AW1179" s="13">
        <f>AQ1179+AS1179+AT1179+AU1179+AV1179</f>
        <v>2333</v>
      </c>
      <c r="AX1179" s="13">
        <f>AR1179+AT1179</f>
        <v>0</v>
      </c>
    </row>
    <row r="1180" spans="1:50" ht="33" hidden="1" x14ac:dyDescent="0.25">
      <c r="A1180" s="56" t="s">
        <v>321</v>
      </c>
      <c r="B1180" s="24" t="s">
        <v>296</v>
      </c>
      <c r="C1180" s="24" t="s">
        <v>35</v>
      </c>
      <c r="D1180" s="24" t="s">
        <v>87</v>
      </c>
      <c r="E1180" s="24" t="s">
        <v>322</v>
      </c>
      <c r="F1180" s="24"/>
      <c r="G1180" s="20">
        <f>G1181</f>
        <v>1309</v>
      </c>
      <c r="H1180" s="20">
        <f t="shared" ref="H1180:R1181" si="1799">H1181</f>
        <v>0</v>
      </c>
      <c r="I1180" s="13">
        <f t="shared" si="1799"/>
        <v>0</v>
      </c>
      <c r="J1180" s="13">
        <f t="shared" si="1799"/>
        <v>0</v>
      </c>
      <c r="K1180" s="13">
        <f t="shared" si="1799"/>
        <v>0</v>
      </c>
      <c r="L1180" s="13">
        <f t="shared" si="1799"/>
        <v>0</v>
      </c>
      <c r="M1180" s="20">
        <f t="shared" si="1799"/>
        <v>1309</v>
      </c>
      <c r="N1180" s="20">
        <f t="shared" si="1799"/>
        <v>0</v>
      </c>
      <c r="O1180" s="13">
        <f t="shared" si="1799"/>
        <v>0</v>
      </c>
      <c r="P1180" s="13">
        <f t="shared" si="1799"/>
        <v>0</v>
      </c>
      <c r="Q1180" s="13">
        <f t="shared" si="1799"/>
        <v>0</v>
      </c>
      <c r="R1180" s="13">
        <f t="shared" si="1799"/>
        <v>0</v>
      </c>
      <c r="S1180" s="20">
        <f>S1181</f>
        <v>1309</v>
      </c>
      <c r="T1180" s="20">
        <f>T1181</f>
        <v>0</v>
      </c>
      <c r="U1180" s="13">
        <f t="shared" ref="U1180:X1181" si="1800">U1181</f>
        <v>0</v>
      </c>
      <c r="V1180" s="13">
        <f t="shared" si="1800"/>
        <v>0</v>
      </c>
      <c r="W1180" s="13">
        <f t="shared" si="1800"/>
        <v>0</v>
      </c>
      <c r="X1180" s="13">
        <f t="shared" si="1800"/>
        <v>0</v>
      </c>
      <c r="Y1180" s="20">
        <f>Y1181</f>
        <v>1309</v>
      </c>
      <c r="Z1180" s="20">
        <f>Z1181</f>
        <v>0</v>
      </c>
      <c r="AA1180" s="13">
        <f t="shared" ref="AA1180:AD1181" si="1801">AA1181</f>
        <v>0</v>
      </c>
      <c r="AB1180" s="13">
        <f t="shared" si="1801"/>
        <v>0</v>
      </c>
      <c r="AC1180" s="13">
        <f t="shared" si="1801"/>
        <v>0</v>
      </c>
      <c r="AD1180" s="13">
        <f t="shared" si="1801"/>
        <v>0</v>
      </c>
      <c r="AE1180" s="20">
        <f>AE1181</f>
        <v>1309</v>
      </c>
      <c r="AF1180" s="20">
        <f>AF1181</f>
        <v>0</v>
      </c>
      <c r="AG1180" s="13">
        <f t="shared" ref="AG1180:AJ1181" si="1802">AG1181</f>
        <v>0</v>
      </c>
      <c r="AH1180" s="13">
        <f t="shared" si="1802"/>
        <v>0</v>
      </c>
      <c r="AI1180" s="13">
        <f t="shared" si="1802"/>
        <v>0</v>
      </c>
      <c r="AJ1180" s="13">
        <f t="shared" si="1802"/>
        <v>0</v>
      </c>
      <c r="AK1180" s="87">
        <f>AK1181</f>
        <v>1309</v>
      </c>
      <c r="AL1180" s="87">
        <f>AL1181</f>
        <v>0</v>
      </c>
      <c r="AM1180" s="13">
        <f t="shared" ref="AM1180:AP1181" si="1803">AM1181</f>
        <v>0</v>
      </c>
      <c r="AN1180" s="13">
        <f t="shared" si="1803"/>
        <v>0</v>
      </c>
      <c r="AO1180" s="13">
        <f t="shared" si="1803"/>
        <v>0</v>
      </c>
      <c r="AP1180" s="13">
        <f t="shared" si="1803"/>
        <v>0</v>
      </c>
      <c r="AQ1180" s="20">
        <f>AQ1181</f>
        <v>1309</v>
      </c>
      <c r="AR1180" s="20">
        <f>AR1181</f>
        <v>0</v>
      </c>
      <c r="AS1180" s="13">
        <f t="shared" ref="AS1180:AV1181" si="1804">AS1181</f>
        <v>0</v>
      </c>
      <c r="AT1180" s="13">
        <f t="shared" si="1804"/>
        <v>0</v>
      </c>
      <c r="AU1180" s="13">
        <f t="shared" si="1804"/>
        <v>0</v>
      </c>
      <c r="AV1180" s="13">
        <f t="shared" si="1804"/>
        <v>0</v>
      </c>
      <c r="AW1180" s="20">
        <f>AW1181</f>
        <v>1309</v>
      </c>
      <c r="AX1180" s="20">
        <f>AX1181</f>
        <v>0</v>
      </c>
    </row>
    <row r="1181" spans="1:50" hidden="1" x14ac:dyDescent="0.25">
      <c r="A1181" s="68" t="s">
        <v>112</v>
      </c>
      <c r="B1181" s="24" t="s">
        <v>296</v>
      </c>
      <c r="C1181" s="24" t="s">
        <v>35</v>
      </c>
      <c r="D1181" s="24" t="s">
        <v>87</v>
      </c>
      <c r="E1181" s="24" t="s">
        <v>322</v>
      </c>
      <c r="F1181" s="24" t="s">
        <v>113</v>
      </c>
      <c r="G1181" s="20">
        <f>G1182</f>
        <v>1309</v>
      </c>
      <c r="H1181" s="20">
        <f t="shared" si="1799"/>
        <v>0</v>
      </c>
      <c r="I1181" s="13">
        <f t="shared" si="1799"/>
        <v>0</v>
      </c>
      <c r="J1181" s="13">
        <f t="shared" si="1799"/>
        <v>0</v>
      </c>
      <c r="K1181" s="13">
        <f t="shared" si="1799"/>
        <v>0</v>
      </c>
      <c r="L1181" s="13">
        <f t="shared" si="1799"/>
        <v>0</v>
      </c>
      <c r="M1181" s="20">
        <f t="shared" si="1799"/>
        <v>1309</v>
      </c>
      <c r="N1181" s="20">
        <f t="shared" si="1799"/>
        <v>0</v>
      </c>
      <c r="O1181" s="13">
        <f t="shared" si="1799"/>
        <v>0</v>
      </c>
      <c r="P1181" s="13">
        <f t="shared" si="1799"/>
        <v>0</v>
      </c>
      <c r="Q1181" s="13">
        <f t="shared" si="1799"/>
        <v>0</v>
      </c>
      <c r="R1181" s="13">
        <f t="shared" si="1799"/>
        <v>0</v>
      </c>
      <c r="S1181" s="20">
        <f>S1182</f>
        <v>1309</v>
      </c>
      <c r="T1181" s="20">
        <f>T1182</f>
        <v>0</v>
      </c>
      <c r="U1181" s="13">
        <f t="shared" si="1800"/>
        <v>0</v>
      </c>
      <c r="V1181" s="13">
        <f t="shared" si="1800"/>
        <v>0</v>
      </c>
      <c r="W1181" s="13">
        <f t="shared" si="1800"/>
        <v>0</v>
      </c>
      <c r="X1181" s="13">
        <f t="shared" si="1800"/>
        <v>0</v>
      </c>
      <c r="Y1181" s="20">
        <f>Y1182</f>
        <v>1309</v>
      </c>
      <c r="Z1181" s="20">
        <f>Z1182</f>
        <v>0</v>
      </c>
      <c r="AA1181" s="13">
        <f t="shared" si="1801"/>
        <v>0</v>
      </c>
      <c r="AB1181" s="13">
        <f t="shared" si="1801"/>
        <v>0</v>
      </c>
      <c r="AC1181" s="13">
        <f t="shared" si="1801"/>
        <v>0</v>
      </c>
      <c r="AD1181" s="13">
        <f t="shared" si="1801"/>
        <v>0</v>
      </c>
      <c r="AE1181" s="20">
        <f>AE1182</f>
        <v>1309</v>
      </c>
      <c r="AF1181" s="20">
        <f>AF1182</f>
        <v>0</v>
      </c>
      <c r="AG1181" s="13">
        <f t="shared" si="1802"/>
        <v>0</v>
      </c>
      <c r="AH1181" s="13">
        <f t="shared" si="1802"/>
        <v>0</v>
      </c>
      <c r="AI1181" s="13">
        <f t="shared" si="1802"/>
        <v>0</v>
      </c>
      <c r="AJ1181" s="13">
        <f t="shared" si="1802"/>
        <v>0</v>
      </c>
      <c r="AK1181" s="87">
        <f>AK1182</f>
        <v>1309</v>
      </c>
      <c r="AL1181" s="87">
        <f>AL1182</f>
        <v>0</v>
      </c>
      <c r="AM1181" s="13">
        <f t="shared" si="1803"/>
        <v>0</v>
      </c>
      <c r="AN1181" s="13">
        <f t="shared" si="1803"/>
        <v>0</v>
      </c>
      <c r="AO1181" s="13">
        <f t="shared" si="1803"/>
        <v>0</v>
      </c>
      <c r="AP1181" s="13">
        <f t="shared" si="1803"/>
        <v>0</v>
      </c>
      <c r="AQ1181" s="20">
        <f>AQ1182</f>
        <v>1309</v>
      </c>
      <c r="AR1181" s="20">
        <f>AR1182</f>
        <v>0</v>
      </c>
      <c r="AS1181" s="13">
        <f t="shared" si="1804"/>
        <v>0</v>
      </c>
      <c r="AT1181" s="13">
        <f t="shared" si="1804"/>
        <v>0</v>
      </c>
      <c r="AU1181" s="13">
        <f t="shared" si="1804"/>
        <v>0</v>
      </c>
      <c r="AV1181" s="13">
        <f t="shared" si="1804"/>
        <v>0</v>
      </c>
      <c r="AW1181" s="20">
        <f>AW1182</f>
        <v>1309</v>
      </c>
      <c r="AX1181" s="20">
        <f>AX1182</f>
        <v>0</v>
      </c>
    </row>
    <row r="1182" spans="1:50" hidden="1" x14ac:dyDescent="0.25">
      <c r="A1182" s="68" t="s">
        <v>312</v>
      </c>
      <c r="B1182" s="24" t="s">
        <v>296</v>
      </c>
      <c r="C1182" s="24" t="s">
        <v>35</v>
      </c>
      <c r="D1182" s="24" t="s">
        <v>87</v>
      </c>
      <c r="E1182" s="24" t="s">
        <v>322</v>
      </c>
      <c r="F1182" s="47" t="s">
        <v>313</v>
      </c>
      <c r="G1182" s="13">
        <v>1309</v>
      </c>
      <c r="H1182" s="13"/>
      <c r="I1182" s="13"/>
      <c r="J1182" s="13"/>
      <c r="K1182" s="13"/>
      <c r="L1182" s="13"/>
      <c r="M1182" s="13">
        <f>G1182+I1182+J1182+K1182+L1182</f>
        <v>1309</v>
      </c>
      <c r="N1182" s="13">
        <f>H1182+J1182</f>
        <v>0</v>
      </c>
      <c r="O1182" s="13"/>
      <c r="P1182" s="13"/>
      <c r="Q1182" s="13"/>
      <c r="R1182" s="13"/>
      <c r="S1182" s="13">
        <f>M1182+O1182+P1182+Q1182+R1182</f>
        <v>1309</v>
      </c>
      <c r="T1182" s="13">
        <f>N1182+P1182</f>
        <v>0</v>
      </c>
      <c r="U1182" s="13"/>
      <c r="V1182" s="13"/>
      <c r="W1182" s="13"/>
      <c r="X1182" s="13"/>
      <c r="Y1182" s="13">
        <f>S1182+U1182+V1182+W1182+X1182</f>
        <v>1309</v>
      </c>
      <c r="Z1182" s="13">
        <f>T1182+V1182</f>
        <v>0</v>
      </c>
      <c r="AA1182" s="13"/>
      <c r="AB1182" s="13"/>
      <c r="AC1182" s="13"/>
      <c r="AD1182" s="13"/>
      <c r="AE1182" s="13">
        <f>Y1182+AA1182+AB1182+AC1182+AD1182</f>
        <v>1309</v>
      </c>
      <c r="AF1182" s="13">
        <f>Z1182+AB1182</f>
        <v>0</v>
      </c>
      <c r="AG1182" s="13"/>
      <c r="AH1182" s="13"/>
      <c r="AI1182" s="13"/>
      <c r="AJ1182" s="13"/>
      <c r="AK1182" s="81">
        <f>AE1182+AG1182+AH1182+AI1182+AJ1182</f>
        <v>1309</v>
      </c>
      <c r="AL1182" s="81">
        <f>AF1182+AH1182</f>
        <v>0</v>
      </c>
      <c r="AM1182" s="13"/>
      <c r="AN1182" s="13"/>
      <c r="AO1182" s="13"/>
      <c r="AP1182" s="13"/>
      <c r="AQ1182" s="13">
        <f>AK1182+AM1182+AN1182+AO1182+AP1182</f>
        <v>1309</v>
      </c>
      <c r="AR1182" s="13">
        <f>AL1182+AN1182</f>
        <v>0</v>
      </c>
      <c r="AS1182" s="13"/>
      <c r="AT1182" s="13"/>
      <c r="AU1182" s="13"/>
      <c r="AV1182" s="13"/>
      <c r="AW1182" s="13">
        <f>AQ1182+AS1182+AT1182+AU1182+AV1182</f>
        <v>1309</v>
      </c>
      <c r="AX1182" s="13">
        <f>AR1182+AT1182</f>
        <v>0</v>
      </c>
    </row>
    <row r="1183" spans="1:50" ht="33" hidden="1" x14ac:dyDescent="0.25">
      <c r="A1183" s="56" t="s">
        <v>323</v>
      </c>
      <c r="B1183" s="24" t="s">
        <v>296</v>
      </c>
      <c r="C1183" s="24" t="s">
        <v>35</v>
      </c>
      <c r="D1183" s="24" t="s">
        <v>87</v>
      </c>
      <c r="E1183" s="24" t="s">
        <v>324</v>
      </c>
      <c r="F1183" s="24"/>
      <c r="G1183" s="20">
        <f>G1184</f>
        <v>99</v>
      </c>
      <c r="H1183" s="20">
        <f t="shared" ref="H1183:R1184" si="1805">H1184</f>
        <v>0</v>
      </c>
      <c r="I1183" s="13">
        <f t="shared" si="1805"/>
        <v>0</v>
      </c>
      <c r="J1183" s="13">
        <f t="shared" si="1805"/>
        <v>0</v>
      </c>
      <c r="K1183" s="13">
        <f t="shared" si="1805"/>
        <v>0</v>
      </c>
      <c r="L1183" s="13">
        <f t="shared" si="1805"/>
        <v>0</v>
      </c>
      <c r="M1183" s="20">
        <f t="shared" si="1805"/>
        <v>99</v>
      </c>
      <c r="N1183" s="20">
        <f t="shared" si="1805"/>
        <v>0</v>
      </c>
      <c r="O1183" s="13">
        <f t="shared" si="1805"/>
        <v>0</v>
      </c>
      <c r="P1183" s="13">
        <f t="shared" si="1805"/>
        <v>0</v>
      </c>
      <c r="Q1183" s="13">
        <f t="shared" si="1805"/>
        <v>0</v>
      </c>
      <c r="R1183" s="13">
        <f t="shared" si="1805"/>
        <v>0</v>
      </c>
      <c r="S1183" s="20">
        <f>S1184</f>
        <v>99</v>
      </c>
      <c r="T1183" s="20">
        <f>T1184</f>
        <v>0</v>
      </c>
      <c r="U1183" s="13">
        <f t="shared" ref="U1183:X1184" si="1806">U1184</f>
        <v>0</v>
      </c>
      <c r="V1183" s="13">
        <f t="shared" si="1806"/>
        <v>0</v>
      </c>
      <c r="W1183" s="13">
        <f t="shared" si="1806"/>
        <v>0</v>
      </c>
      <c r="X1183" s="13">
        <f t="shared" si="1806"/>
        <v>0</v>
      </c>
      <c r="Y1183" s="20">
        <f>Y1184</f>
        <v>99</v>
      </c>
      <c r="Z1183" s="20">
        <f>Z1184</f>
        <v>0</v>
      </c>
      <c r="AA1183" s="13">
        <f t="shared" ref="AA1183:AD1184" si="1807">AA1184</f>
        <v>0</v>
      </c>
      <c r="AB1183" s="13">
        <f t="shared" si="1807"/>
        <v>0</v>
      </c>
      <c r="AC1183" s="13">
        <f t="shared" si="1807"/>
        <v>0</v>
      </c>
      <c r="AD1183" s="13">
        <f t="shared" si="1807"/>
        <v>0</v>
      </c>
      <c r="AE1183" s="20">
        <f>AE1184</f>
        <v>99</v>
      </c>
      <c r="AF1183" s="20">
        <f>AF1184</f>
        <v>0</v>
      </c>
      <c r="AG1183" s="13">
        <f t="shared" ref="AG1183:AJ1184" si="1808">AG1184</f>
        <v>0</v>
      </c>
      <c r="AH1183" s="13">
        <f t="shared" si="1808"/>
        <v>0</v>
      </c>
      <c r="AI1183" s="13">
        <f t="shared" si="1808"/>
        <v>0</v>
      </c>
      <c r="AJ1183" s="13">
        <f t="shared" si="1808"/>
        <v>0</v>
      </c>
      <c r="AK1183" s="87">
        <f>AK1184</f>
        <v>99</v>
      </c>
      <c r="AL1183" s="87">
        <f>AL1184</f>
        <v>0</v>
      </c>
      <c r="AM1183" s="13">
        <f t="shared" ref="AM1183:AP1184" si="1809">AM1184</f>
        <v>0</v>
      </c>
      <c r="AN1183" s="13">
        <f t="shared" si="1809"/>
        <v>0</v>
      </c>
      <c r="AO1183" s="13">
        <f t="shared" si="1809"/>
        <v>0</v>
      </c>
      <c r="AP1183" s="13">
        <f t="shared" si="1809"/>
        <v>0</v>
      </c>
      <c r="AQ1183" s="20">
        <f>AQ1184</f>
        <v>99</v>
      </c>
      <c r="AR1183" s="20">
        <f>AR1184</f>
        <v>0</v>
      </c>
      <c r="AS1183" s="13">
        <f t="shared" ref="AS1183:AV1184" si="1810">AS1184</f>
        <v>0</v>
      </c>
      <c r="AT1183" s="13">
        <f t="shared" si="1810"/>
        <v>0</v>
      </c>
      <c r="AU1183" s="13">
        <f t="shared" si="1810"/>
        <v>0</v>
      </c>
      <c r="AV1183" s="13">
        <f t="shared" si="1810"/>
        <v>0</v>
      </c>
      <c r="AW1183" s="20">
        <f>AW1184</f>
        <v>99</v>
      </c>
      <c r="AX1183" s="20">
        <f>AX1184</f>
        <v>0</v>
      </c>
    </row>
    <row r="1184" spans="1:50" hidden="1" x14ac:dyDescent="0.25">
      <c r="A1184" s="68" t="s">
        <v>112</v>
      </c>
      <c r="B1184" s="24" t="s">
        <v>296</v>
      </c>
      <c r="C1184" s="24" t="s">
        <v>35</v>
      </c>
      <c r="D1184" s="24" t="s">
        <v>87</v>
      </c>
      <c r="E1184" s="24" t="s">
        <v>324</v>
      </c>
      <c r="F1184" s="24" t="s">
        <v>113</v>
      </c>
      <c r="G1184" s="20">
        <f>G1185</f>
        <v>99</v>
      </c>
      <c r="H1184" s="20">
        <f t="shared" si="1805"/>
        <v>0</v>
      </c>
      <c r="I1184" s="13">
        <f t="shared" si="1805"/>
        <v>0</v>
      </c>
      <c r="J1184" s="13">
        <f t="shared" si="1805"/>
        <v>0</v>
      </c>
      <c r="K1184" s="13">
        <f t="shared" si="1805"/>
        <v>0</v>
      </c>
      <c r="L1184" s="13">
        <f t="shared" si="1805"/>
        <v>0</v>
      </c>
      <c r="M1184" s="20">
        <f t="shared" si="1805"/>
        <v>99</v>
      </c>
      <c r="N1184" s="20">
        <f t="shared" si="1805"/>
        <v>0</v>
      </c>
      <c r="O1184" s="13">
        <f t="shared" si="1805"/>
        <v>0</v>
      </c>
      <c r="P1184" s="13">
        <f t="shared" si="1805"/>
        <v>0</v>
      </c>
      <c r="Q1184" s="13">
        <f t="shared" si="1805"/>
        <v>0</v>
      </c>
      <c r="R1184" s="13">
        <f t="shared" si="1805"/>
        <v>0</v>
      </c>
      <c r="S1184" s="20">
        <f>S1185</f>
        <v>99</v>
      </c>
      <c r="T1184" s="20">
        <f>T1185</f>
        <v>0</v>
      </c>
      <c r="U1184" s="13">
        <f t="shared" si="1806"/>
        <v>0</v>
      </c>
      <c r="V1184" s="13">
        <f t="shared" si="1806"/>
        <v>0</v>
      </c>
      <c r="W1184" s="13">
        <f t="shared" si="1806"/>
        <v>0</v>
      </c>
      <c r="X1184" s="13">
        <f t="shared" si="1806"/>
        <v>0</v>
      </c>
      <c r="Y1184" s="20">
        <f>Y1185</f>
        <v>99</v>
      </c>
      <c r="Z1184" s="20">
        <f>Z1185</f>
        <v>0</v>
      </c>
      <c r="AA1184" s="13">
        <f t="shared" si="1807"/>
        <v>0</v>
      </c>
      <c r="AB1184" s="13">
        <f t="shared" si="1807"/>
        <v>0</v>
      </c>
      <c r="AC1184" s="13">
        <f t="shared" si="1807"/>
        <v>0</v>
      </c>
      <c r="AD1184" s="13">
        <f t="shared" si="1807"/>
        <v>0</v>
      </c>
      <c r="AE1184" s="20">
        <f>AE1185</f>
        <v>99</v>
      </c>
      <c r="AF1184" s="20">
        <f>AF1185</f>
        <v>0</v>
      </c>
      <c r="AG1184" s="13">
        <f t="shared" si="1808"/>
        <v>0</v>
      </c>
      <c r="AH1184" s="13">
        <f t="shared" si="1808"/>
        <v>0</v>
      </c>
      <c r="AI1184" s="13">
        <f t="shared" si="1808"/>
        <v>0</v>
      </c>
      <c r="AJ1184" s="13">
        <f t="shared" si="1808"/>
        <v>0</v>
      </c>
      <c r="AK1184" s="87">
        <f>AK1185</f>
        <v>99</v>
      </c>
      <c r="AL1184" s="87">
        <f>AL1185</f>
        <v>0</v>
      </c>
      <c r="AM1184" s="13">
        <f t="shared" si="1809"/>
        <v>0</v>
      </c>
      <c r="AN1184" s="13">
        <f t="shared" si="1809"/>
        <v>0</v>
      </c>
      <c r="AO1184" s="13">
        <f t="shared" si="1809"/>
        <v>0</v>
      </c>
      <c r="AP1184" s="13">
        <f t="shared" si="1809"/>
        <v>0</v>
      </c>
      <c r="AQ1184" s="20">
        <f>AQ1185</f>
        <v>99</v>
      </c>
      <c r="AR1184" s="20">
        <f>AR1185</f>
        <v>0</v>
      </c>
      <c r="AS1184" s="13">
        <f t="shared" si="1810"/>
        <v>0</v>
      </c>
      <c r="AT1184" s="13">
        <f t="shared" si="1810"/>
        <v>0</v>
      </c>
      <c r="AU1184" s="13">
        <f t="shared" si="1810"/>
        <v>0</v>
      </c>
      <c r="AV1184" s="13">
        <f t="shared" si="1810"/>
        <v>0</v>
      </c>
      <c r="AW1184" s="20">
        <f>AW1185</f>
        <v>99</v>
      </c>
      <c r="AX1184" s="20">
        <f>AX1185</f>
        <v>0</v>
      </c>
    </row>
    <row r="1185" spans="1:50" hidden="1" x14ac:dyDescent="0.25">
      <c r="A1185" s="68" t="s">
        <v>312</v>
      </c>
      <c r="B1185" s="24" t="s">
        <v>296</v>
      </c>
      <c r="C1185" s="24" t="s">
        <v>35</v>
      </c>
      <c r="D1185" s="24" t="s">
        <v>87</v>
      </c>
      <c r="E1185" s="24" t="s">
        <v>324</v>
      </c>
      <c r="F1185" s="47" t="s">
        <v>313</v>
      </c>
      <c r="G1185" s="13">
        <v>99</v>
      </c>
      <c r="H1185" s="13"/>
      <c r="I1185" s="13"/>
      <c r="J1185" s="13"/>
      <c r="K1185" s="13"/>
      <c r="L1185" s="13"/>
      <c r="M1185" s="13">
        <f>G1185+I1185+J1185+K1185+L1185</f>
        <v>99</v>
      </c>
      <c r="N1185" s="13">
        <f>H1185+J1185</f>
        <v>0</v>
      </c>
      <c r="O1185" s="13"/>
      <c r="P1185" s="13"/>
      <c r="Q1185" s="13"/>
      <c r="R1185" s="13"/>
      <c r="S1185" s="13">
        <f>M1185+O1185+P1185+Q1185+R1185</f>
        <v>99</v>
      </c>
      <c r="T1185" s="13">
        <f>N1185+P1185</f>
        <v>0</v>
      </c>
      <c r="U1185" s="13"/>
      <c r="V1185" s="13"/>
      <c r="W1185" s="13"/>
      <c r="X1185" s="13"/>
      <c r="Y1185" s="13">
        <f>S1185+U1185+V1185+W1185+X1185</f>
        <v>99</v>
      </c>
      <c r="Z1185" s="13">
        <f>T1185+V1185</f>
        <v>0</v>
      </c>
      <c r="AA1185" s="13"/>
      <c r="AB1185" s="13"/>
      <c r="AC1185" s="13"/>
      <c r="AD1185" s="13"/>
      <c r="AE1185" s="13">
        <f>Y1185+AA1185+AB1185+AC1185+AD1185</f>
        <v>99</v>
      </c>
      <c r="AF1185" s="13">
        <f>Z1185+AB1185</f>
        <v>0</v>
      </c>
      <c r="AG1185" s="13"/>
      <c r="AH1185" s="13"/>
      <c r="AI1185" s="13"/>
      <c r="AJ1185" s="13"/>
      <c r="AK1185" s="81">
        <f>AE1185+AG1185+AH1185+AI1185+AJ1185</f>
        <v>99</v>
      </c>
      <c r="AL1185" s="81">
        <f>AF1185+AH1185</f>
        <v>0</v>
      </c>
      <c r="AM1185" s="13"/>
      <c r="AN1185" s="13"/>
      <c r="AO1185" s="13"/>
      <c r="AP1185" s="13"/>
      <c r="AQ1185" s="13">
        <f>AK1185+AM1185+AN1185+AO1185+AP1185</f>
        <v>99</v>
      </c>
      <c r="AR1185" s="13">
        <f>AL1185+AN1185</f>
        <v>0</v>
      </c>
      <c r="AS1185" s="13"/>
      <c r="AT1185" s="13"/>
      <c r="AU1185" s="13"/>
      <c r="AV1185" s="13"/>
      <c r="AW1185" s="13">
        <f>AQ1185+AS1185+AT1185+AU1185+AV1185</f>
        <v>99</v>
      </c>
      <c r="AX1185" s="13">
        <f>AR1185+AT1185</f>
        <v>0</v>
      </c>
    </row>
    <row r="1186" spans="1:50" ht="49.5" hidden="1" x14ac:dyDescent="0.25">
      <c r="A1186" s="56" t="s">
        <v>325</v>
      </c>
      <c r="B1186" s="24" t="s">
        <v>296</v>
      </c>
      <c r="C1186" s="24" t="s">
        <v>35</v>
      </c>
      <c r="D1186" s="24" t="s">
        <v>87</v>
      </c>
      <c r="E1186" s="24" t="s">
        <v>326</v>
      </c>
      <c r="F1186" s="24"/>
      <c r="G1186" s="20">
        <f>G1187</f>
        <v>550</v>
      </c>
      <c r="H1186" s="20">
        <f t="shared" ref="H1186:R1187" si="1811">H1187</f>
        <v>0</v>
      </c>
      <c r="I1186" s="13">
        <f t="shared" si="1811"/>
        <v>0</v>
      </c>
      <c r="J1186" s="13">
        <f t="shared" si="1811"/>
        <v>0</v>
      </c>
      <c r="K1186" s="13">
        <f t="shared" si="1811"/>
        <v>0</v>
      </c>
      <c r="L1186" s="13">
        <f t="shared" si="1811"/>
        <v>0</v>
      </c>
      <c r="M1186" s="20">
        <f t="shared" si="1811"/>
        <v>550</v>
      </c>
      <c r="N1186" s="20">
        <f t="shared" si="1811"/>
        <v>0</v>
      </c>
      <c r="O1186" s="13">
        <f t="shared" si="1811"/>
        <v>0</v>
      </c>
      <c r="P1186" s="13">
        <f t="shared" si="1811"/>
        <v>0</v>
      </c>
      <c r="Q1186" s="13">
        <f t="shared" si="1811"/>
        <v>0</v>
      </c>
      <c r="R1186" s="13">
        <f t="shared" si="1811"/>
        <v>0</v>
      </c>
      <c r="S1186" s="20">
        <f>S1187</f>
        <v>550</v>
      </c>
      <c r="T1186" s="20">
        <f>T1187</f>
        <v>0</v>
      </c>
      <c r="U1186" s="13">
        <f t="shared" ref="U1186:X1187" si="1812">U1187</f>
        <v>0</v>
      </c>
      <c r="V1186" s="13">
        <f t="shared" si="1812"/>
        <v>0</v>
      </c>
      <c r="W1186" s="13">
        <f t="shared" si="1812"/>
        <v>0</v>
      </c>
      <c r="X1186" s="13">
        <f t="shared" si="1812"/>
        <v>0</v>
      </c>
      <c r="Y1186" s="20">
        <f>Y1187</f>
        <v>550</v>
      </c>
      <c r="Z1186" s="20">
        <f>Z1187</f>
        <v>0</v>
      </c>
      <c r="AA1186" s="13">
        <f t="shared" ref="AA1186:AD1187" si="1813">AA1187</f>
        <v>0</v>
      </c>
      <c r="AB1186" s="13">
        <f t="shared" si="1813"/>
        <v>0</v>
      </c>
      <c r="AC1186" s="13">
        <f t="shared" si="1813"/>
        <v>0</v>
      </c>
      <c r="AD1186" s="13">
        <f t="shared" si="1813"/>
        <v>0</v>
      </c>
      <c r="AE1186" s="20">
        <f>AE1187</f>
        <v>550</v>
      </c>
      <c r="AF1186" s="20">
        <f>AF1187</f>
        <v>0</v>
      </c>
      <c r="AG1186" s="13">
        <f t="shared" ref="AG1186:AJ1187" si="1814">AG1187</f>
        <v>0</v>
      </c>
      <c r="AH1186" s="13">
        <f t="shared" si="1814"/>
        <v>0</v>
      </c>
      <c r="AI1186" s="13">
        <f t="shared" si="1814"/>
        <v>0</v>
      </c>
      <c r="AJ1186" s="13">
        <f t="shared" si="1814"/>
        <v>0</v>
      </c>
      <c r="AK1186" s="87">
        <f>AK1187</f>
        <v>550</v>
      </c>
      <c r="AL1186" s="87">
        <f>AL1187</f>
        <v>0</v>
      </c>
      <c r="AM1186" s="13">
        <f t="shared" ref="AM1186:AP1187" si="1815">AM1187</f>
        <v>0</v>
      </c>
      <c r="AN1186" s="13">
        <f t="shared" si="1815"/>
        <v>0</v>
      </c>
      <c r="AO1186" s="13">
        <f t="shared" si="1815"/>
        <v>0</v>
      </c>
      <c r="AP1186" s="13">
        <f t="shared" si="1815"/>
        <v>0</v>
      </c>
      <c r="AQ1186" s="20">
        <f>AQ1187</f>
        <v>550</v>
      </c>
      <c r="AR1186" s="20">
        <f>AR1187</f>
        <v>0</v>
      </c>
      <c r="AS1186" s="13">
        <f t="shared" ref="AS1186:AV1187" si="1816">AS1187</f>
        <v>0</v>
      </c>
      <c r="AT1186" s="13">
        <f t="shared" si="1816"/>
        <v>0</v>
      </c>
      <c r="AU1186" s="13">
        <f t="shared" si="1816"/>
        <v>0</v>
      </c>
      <c r="AV1186" s="13">
        <f t="shared" si="1816"/>
        <v>0</v>
      </c>
      <c r="AW1186" s="20">
        <f>AW1187</f>
        <v>550</v>
      </c>
      <c r="AX1186" s="20">
        <f>AX1187</f>
        <v>0</v>
      </c>
    </row>
    <row r="1187" spans="1:50" hidden="1" x14ac:dyDescent="0.25">
      <c r="A1187" s="68" t="s">
        <v>112</v>
      </c>
      <c r="B1187" s="24" t="s">
        <v>296</v>
      </c>
      <c r="C1187" s="24" t="s">
        <v>35</v>
      </c>
      <c r="D1187" s="24" t="s">
        <v>87</v>
      </c>
      <c r="E1187" s="24" t="s">
        <v>326</v>
      </c>
      <c r="F1187" s="24" t="s">
        <v>113</v>
      </c>
      <c r="G1187" s="20">
        <f>G1188</f>
        <v>550</v>
      </c>
      <c r="H1187" s="20">
        <f t="shared" si="1811"/>
        <v>0</v>
      </c>
      <c r="I1187" s="13">
        <f t="shared" si="1811"/>
        <v>0</v>
      </c>
      <c r="J1187" s="13">
        <f t="shared" si="1811"/>
        <v>0</v>
      </c>
      <c r="K1187" s="13">
        <f t="shared" si="1811"/>
        <v>0</v>
      </c>
      <c r="L1187" s="13">
        <f t="shared" si="1811"/>
        <v>0</v>
      </c>
      <c r="M1187" s="20">
        <f t="shared" si="1811"/>
        <v>550</v>
      </c>
      <c r="N1187" s="20">
        <f t="shared" si="1811"/>
        <v>0</v>
      </c>
      <c r="O1187" s="13">
        <f t="shared" si="1811"/>
        <v>0</v>
      </c>
      <c r="P1187" s="13">
        <f t="shared" si="1811"/>
        <v>0</v>
      </c>
      <c r="Q1187" s="13">
        <f t="shared" si="1811"/>
        <v>0</v>
      </c>
      <c r="R1187" s="13">
        <f t="shared" si="1811"/>
        <v>0</v>
      </c>
      <c r="S1187" s="20">
        <f>S1188</f>
        <v>550</v>
      </c>
      <c r="T1187" s="20">
        <f>T1188</f>
        <v>0</v>
      </c>
      <c r="U1187" s="13">
        <f t="shared" si="1812"/>
        <v>0</v>
      </c>
      <c r="V1187" s="13">
        <f t="shared" si="1812"/>
        <v>0</v>
      </c>
      <c r="W1187" s="13">
        <f t="shared" si="1812"/>
        <v>0</v>
      </c>
      <c r="X1187" s="13">
        <f t="shared" si="1812"/>
        <v>0</v>
      </c>
      <c r="Y1187" s="20">
        <f>Y1188</f>
        <v>550</v>
      </c>
      <c r="Z1187" s="20">
        <f>Z1188</f>
        <v>0</v>
      </c>
      <c r="AA1187" s="13">
        <f t="shared" si="1813"/>
        <v>0</v>
      </c>
      <c r="AB1187" s="13">
        <f t="shared" si="1813"/>
        <v>0</v>
      </c>
      <c r="AC1187" s="13">
        <f t="shared" si="1813"/>
        <v>0</v>
      </c>
      <c r="AD1187" s="13">
        <f t="shared" si="1813"/>
        <v>0</v>
      </c>
      <c r="AE1187" s="20">
        <f>AE1188</f>
        <v>550</v>
      </c>
      <c r="AF1187" s="20">
        <f>AF1188</f>
        <v>0</v>
      </c>
      <c r="AG1187" s="13">
        <f t="shared" si="1814"/>
        <v>0</v>
      </c>
      <c r="AH1187" s="13">
        <f t="shared" si="1814"/>
        <v>0</v>
      </c>
      <c r="AI1187" s="13">
        <f t="shared" si="1814"/>
        <v>0</v>
      </c>
      <c r="AJ1187" s="13">
        <f t="shared" si="1814"/>
        <v>0</v>
      </c>
      <c r="AK1187" s="87">
        <f>AK1188</f>
        <v>550</v>
      </c>
      <c r="AL1187" s="87">
        <f>AL1188</f>
        <v>0</v>
      </c>
      <c r="AM1187" s="13">
        <f t="shared" si="1815"/>
        <v>0</v>
      </c>
      <c r="AN1187" s="13">
        <f t="shared" si="1815"/>
        <v>0</v>
      </c>
      <c r="AO1187" s="13">
        <f t="shared" si="1815"/>
        <v>0</v>
      </c>
      <c r="AP1187" s="13">
        <f t="shared" si="1815"/>
        <v>0</v>
      </c>
      <c r="AQ1187" s="20">
        <f>AQ1188</f>
        <v>550</v>
      </c>
      <c r="AR1187" s="20">
        <f>AR1188</f>
        <v>0</v>
      </c>
      <c r="AS1187" s="13">
        <f t="shared" si="1816"/>
        <v>0</v>
      </c>
      <c r="AT1187" s="13">
        <f t="shared" si="1816"/>
        <v>0</v>
      </c>
      <c r="AU1187" s="13">
        <f t="shared" si="1816"/>
        <v>0</v>
      </c>
      <c r="AV1187" s="13">
        <f t="shared" si="1816"/>
        <v>0</v>
      </c>
      <c r="AW1187" s="20">
        <f>AW1188</f>
        <v>550</v>
      </c>
      <c r="AX1187" s="20">
        <f>AX1188</f>
        <v>0</v>
      </c>
    </row>
    <row r="1188" spans="1:50" hidden="1" x14ac:dyDescent="0.25">
      <c r="A1188" s="68" t="s">
        <v>312</v>
      </c>
      <c r="B1188" s="24" t="s">
        <v>296</v>
      </c>
      <c r="C1188" s="24" t="s">
        <v>35</v>
      </c>
      <c r="D1188" s="24" t="s">
        <v>87</v>
      </c>
      <c r="E1188" s="24" t="s">
        <v>326</v>
      </c>
      <c r="F1188" s="47" t="s">
        <v>313</v>
      </c>
      <c r="G1188" s="13">
        <v>550</v>
      </c>
      <c r="H1188" s="13"/>
      <c r="I1188" s="13"/>
      <c r="J1188" s="13"/>
      <c r="K1188" s="13"/>
      <c r="L1188" s="13"/>
      <c r="M1188" s="13">
        <f>G1188+I1188+J1188+K1188+L1188</f>
        <v>550</v>
      </c>
      <c r="N1188" s="13">
        <f>H1188+J1188</f>
        <v>0</v>
      </c>
      <c r="O1188" s="13"/>
      <c r="P1188" s="13"/>
      <c r="Q1188" s="13"/>
      <c r="R1188" s="13"/>
      <c r="S1188" s="13">
        <f>M1188+O1188+P1188+Q1188+R1188</f>
        <v>550</v>
      </c>
      <c r="T1188" s="13">
        <f>N1188+P1188</f>
        <v>0</v>
      </c>
      <c r="U1188" s="13"/>
      <c r="V1188" s="13"/>
      <c r="W1188" s="13"/>
      <c r="X1188" s="13"/>
      <c r="Y1188" s="13">
        <f>S1188+U1188+V1188+W1188+X1188</f>
        <v>550</v>
      </c>
      <c r="Z1188" s="13">
        <f>T1188+V1188</f>
        <v>0</v>
      </c>
      <c r="AA1188" s="13"/>
      <c r="AB1188" s="13"/>
      <c r="AC1188" s="13"/>
      <c r="AD1188" s="13"/>
      <c r="AE1188" s="13">
        <f>Y1188+AA1188+AB1188+AC1188+AD1188</f>
        <v>550</v>
      </c>
      <c r="AF1188" s="13">
        <f>Z1188+AB1188</f>
        <v>0</v>
      </c>
      <c r="AG1188" s="13"/>
      <c r="AH1188" s="13"/>
      <c r="AI1188" s="13"/>
      <c r="AJ1188" s="13"/>
      <c r="AK1188" s="81">
        <f>AE1188+AG1188+AH1188+AI1188+AJ1188</f>
        <v>550</v>
      </c>
      <c r="AL1188" s="81">
        <f>AF1188+AH1188</f>
        <v>0</v>
      </c>
      <c r="AM1188" s="13"/>
      <c r="AN1188" s="13"/>
      <c r="AO1188" s="13"/>
      <c r="AP1188" s="13"/>
      <c r="AQ1188" s="13">
        <f>AK1188+AM1188+AN1188+AO1188+AP1188</f>
        <v>550</v>
      </c>
      <c r="AR1188" s="13">
        <f>AL1188+AN1188</f>
        <v>0</v>
      </c>
      <c r="AS1188" s="13"/>
      <c r="AT1188" s="13"/>
      <c r="AU1188" s="13"/>
      <c r="AV1188" s="13"/>
      <c r="AW1188" s="13">
        <f>AQ1188+AS1188+AT1188+AU1188+AV1188</f>
        <v>550</v>
      </c>
      <c r="AX1188" s="13">
        <f>AR1188+AT1188</f>
        <v>0</v>
      </c>
    </row>
    <row r="1189" spans="1:50" ht="33" hidden="1" x14ac:dyDescent="0.25">
      <c r="A1189" s="56" t="s">
        <v>327</v>
      </c>
      <c r="B1189" s="24" t="s">
        <v>296</v>
      </c>
      <c r="C1189" s="24" t="s">
        <v>35</v>
      </c>
      <c r="D1189" s="24" t="s">
        <v>87</v>
      </c>
      <c r="E1189" s="24" t="s">
        <v>328</v>
      </c>
      <c r="F1189" s="24"/>
      <c r="G1189" s="20">
        <f>G1190</f>
        <v>3808</v>
      </c>
      <c r="H1189" s="20">
        <f t="shared" ref="H1189:R1190" si="1817">H1190</f>
        <v>0</v>
      </c>
      <c r="I1189" s="13">
        <f t="shared" si="1817"/>
        <v>0</v>
      </c>
      <c r="J1189" s="13">
        <f t="shared" si="1817"/>
        <v>0</v>
      </c>
      <c r="K1189" s="13">
        <f t="shared" si="1817"/>
        <v>0</v>
      </c>
      <c r="L1189" s="13">
        <f t="shared" si="1817"/>
        <v>0</v>
      </c>
      <c r="M1189" s="20">
        <f t="shared" si="1817"/>
        <v>3808</v>
      </c>
      <c r="N1189" s="20">
        <f t="shared" si="1817"/>
        <v>0</v>
      </c>
      <c r="O1189" s="13">
        <f t="shared" si="1817"/>
        <v>0</v>
      </c>
      <c r="P1189" s="13">
        <f t="shared" si="1817"/>
        <v>0</v>
      </c>
      <c r="Q1189" s="13">
        <f t="shared" si="1817"/>
        <v>0</v>
      </c>
      <c r="R1189" s="13">
        <f t="shared" si="1817"/>
        <v>0</v>
      </c>
      <c r="S1189" s="20">
        <f>S1190</f>
        <v>3808</v>
      </c>
      <c r="T1189" s="20">
        <f>T1190</f>
        <v>0</v>
      </c>
      <c r="U1189" s="13">
        <f t="shared" ref="U1189:X1190" si="1818">U1190</f>
        <v>0</v>
      </c>
      <c r="V1189" s="13">
        <f t="shared" si="1818"/>
        <v>0</v>
      </c>
      <c r="W1189" s="13">
        <f t="shared" si="1818"/>
        <v>0</v>
      </c>
      <c r="X1189" s="13">
        <f t="shared" si="1818"/>
        <v>0</v>
      </c>
      <c r="Y1189" s="20">
        <f>Y1190</f>
        <v>3808</v>
      </c>
      <c r="Z1189" s="20">
        <f>Z1190</f>
        <v>0</v>
      </c>
      <c r="AA1189" s="13">
        <f t="shared" ref="AA1189:AD1190" si="1819">AA1190</f>
        <v>0</v>
      </c>
      <c r="AB1189" s="13">
        <f t="shared" si="1819"/>
        <v>0</v>
      </c>
      <c r="AC1189" s="13">
        <f t="shared" si="1819"/>
        <v>0</v>
      </c>
      <c r="AD1189" s="13">
        <f t="shared" si="1819"/>
        <v>0</v>
      </c>
      <c r="AE1189" s="20">
        <f>AE1190</f>
        <v>3808</v>
      </c>
      <c r="AF1189" s="20">
        <f>AF1190</f>
        <v>0</v>
      </c>
      <c r="AG1189" s="13">
        <f t="shared" ref="AG1189:AJ1190" si="1820">AG1190</f>
        <v>0</v>
      </c>
      <c r="AH1189" s="13">
        <f t="shared" si="1820"/>
        <v>0</v>
      </c>
      <c r="AI1189" s="13">
        <f t="shared" si="1820"/>
        <v>0</v>
      </c>
      <c r="AJ1189" s="13">
        <f t="shared" si="1820"/>
        <v>0</v>
      </c>
      <c r="AK1189" s="87">
        <f>AK1190</f>
        <v>3808</v>
      </c>
      <c r="AL1189" s="87">
        <f>AL1190</f>
        <v>0</v>
      </c>
      <c r="AM1189" s="13">
        <f t="shared" ref="AM1189:AP1190" si="1821">AM1190</f>
        <v>0</v>
      </c>
      <c r="AN1189" s="13">
        <f t="shared" si="1821"/>
        <v>0</v>
      </c>
      <c r="AO1189" s="13">
        <f t="shared" si="1821"/>
        <v>0</v>
      </c>
      <c r="AP1189" s="13">
        <f t="shared" si="1821"/>
        <v>0</v>
      </c>
      <c r="AQ1189" s="20">
        <f>AQ1190</f>
        <v>3808</v>
      </c>
      <c r="AR1189" s="20">
        <f>AR1190</f>
        <v>0</v>
      </c>
      <c r="AS1189" s="13">
        <f t="shared" ref="AS1189:AV1190" si="1822">AS1190</f>
        <v>0</v>
      </c>
      <c r="AT1189" s="13">
        <f t="shared" si="1822"/>
        <v>0</v>
      </c>
      <c r="AU1189" s="13">
        <f t="shared" si="1822"/>
        <v>0</v>
      </c>
      <c r="AV1189" s="13">
        <f t="shared" si="1822"/>
        <v>0</v>
      </c>
      <c r="AW1189" s="20">
        <f>AW1190</f>
        <v>3808</v>
      </c>
      <c r="AX1189" s="20">
        <f>AX1190</f>
        <v>0</v>
      </c>
    </row>
    <row r="1190" spans="1:50" hidden="1" x14ac:dyDescent="0.25">
      <c r="A1190" s="68" t="s">
        <v>112</v>
      </c>
      <c r="B1190" s="24" t="s">
        <v>296</v>
      </c>
      <c r="C1190" s="24" t="s">
        <v>35</v>
      </c>
      <c r="D1190" s="24" t="s">
        <v>87</v>
      </c>
      <c r="E1190" s="24" t="s">
        <v>328</v>
      </c>
      <c r="F1190" s="24" t="s">
        <v>113</v>
      </c>
      <c r="G1190" s="20">
        <f>G1191</f>
        <v>3808</v>
      </c>
      <c r="H1190" s="20">
        <f t="shared" si="1817"/>
        <v>0</v>
      </c>
      <c r="I1190" s="13">
        <f t="shared" si="1817"/>
        <v>0</v>
      </c>
      <c r="J1190" s="13">
        <f t="shared" si="1817"/>
        <v>0</v>
      </c>
      <c r="K1190" s="13">
        <f t="shared" si="1817"/>
        <v>0</v>
      </c>
      <c r="L1190" s="13">
        <f t="shared" si="1817"/>
        <v>0</v>
      </c>
      <c r="M1190" s="20">
        <f t="shared" si="1817"/>
        <v>3808</v>
      </c>
      <c r="N1190" s="20">
        <f t="shared" si="1817"/>
        <v>0</v>
      </c>
      <c r="O1190" s="13">
        <f t="shared" si="1817"/>
        <v>0</v>
      </c>
      <c r="P1190" s="13">
        <f t="shared" si="1817"/>
        <v>0</v>
      </c>
      <c r="Q1190" s="13">
        <f t="shared" si="1817"/>
        <v>0</v>
      </c>
      <c r="R1190" s="13">
        <f t="shared" si="1817"/>
        <v>0</v>
      </c>
      <c r="S1190" s="20">
        <f>S1191</f>
        <v>3808</v>
      </c>
      <c r="T1190" s="20">
        <f>T1191</f>
        <v>0</v>
      </c>
      <c r="U1190" s="13">
        <f t="shared" si="1818"/>
        <v>0</v>
      </c>
      <c r="V1190" s="13">
        <f t="shared" si="1818"/>
        <v>0</v>
      </c>
      <c r="W1190" s="13">
        <f t="shared" si="1818"/>
        <v>0</v>
      </c>
      <c r="X1190" s="13">
        <f t="shared" si="1818"/>
        <v>0</v>
      </c>
      <c r="Y1190" s="20">
        <f>Y1191</f>
        <v>3808</v>
      </c>
      <c r="Z1190" s="20">
        <f>Z1191</f>
        <v>0</v>
      </c>
      <c r="AA1190" s="13">
        <f t="shared" si="1819"/>
        <v>0</v>
      </c>
      <c r="AB1190" s="13">
        <f t="shared" si="1819"/>
        <v>0</v>
      </c>
      <c r="AC1190" s="13">
        <f t="shared" si="1819"/>
        <v>0</v>
      </c>
      <c r="AD1190" s="13">
        <f t="shared" si="1819"/>
        <v>0</v>
      </c>
      <c r="AE1190" s="20">
        <f>AE1191</f>
        <v>3808</v>
      </c>
      <c r="AF1190" s="20">
        <f>AF1191</f>
        <v>0</v>
      </c>
      <c r="AG1190" s="13">
        <f t="shared" si="1820"/>
        <v>0</v>
      </c>
      <c r="AH1190" s="13">
        <f t="shared" si="1820"/>
        <v>0</v>
      </c>
      <c r="AI1190" s="13">
        <f t="shared" si="1820"/>
        <v>0</v>
      </c>
      <c r="AJ1190" s="13">
        <f t="shared" si="1820"/>
        <v>0</v>
      </c>
      <c r="AK1190" s="87">
        <f>AK1191</f>
        <v>3808</v>
      </c>
      <c r="AL1190" s="87">
        <f>AL1191</f>
        <v>0</v>
      </c>
      <c r="AM1190" s="13">
        <f t="shared" si="1821"/>
        <v>0</v>
      </c>
      <c r="AN1190" s="13">
        <f t="shared" si="1821"/>
        <v>0</v>
      </c>
      <c r="AO1190" s="13">
        <f t="shared" si="1821"/>
        <v>0</v>
      </c>
      <c r="AP1190" s="13">
        <f t="shared" si="1821"/>
        <v>0</v>
      </c>
      <c r="AQ1190" s="20">
        <f>AQ1191</f>
        <v>3808</v>
      </c>
      <c r="AR1190" s="20">
        <f>AR1191</f>
        <v>0</v>
      </c>
      <c r="AS1190" s="13">
        <f t="shared" si="1822"/>
        <v>0</v>
      </c>
      <c r="AT1190" s="13">
        <f t="shared" si="1822"/>
        <v>0</v>
      </c>
      <c r="AU1190" s="13">
        <f t="shared" si="1822"/>
        <v>0</v>
      </c>
      <c r="AV1190" s="13">
        <f t="shared" si="1822"/>
        <v>0</v>
      </c>
      <c r="AW1190" s="20">
        <f>AW1191</f>
        <v>3808</v>
      </c>
      <c r="AX1190" s="20">
        <f>AX1191</f>
        <v>0</v>
      </c>
    </row>
    <row r="1191" spans="1:50" hidden="1" x14ac:dyDescent="0.25">
      <c r="A1191" s="68" t="s">
        <v>312</v>
      </c>
      <c r="B1191" s="24" t="s">
        <v>296</v>
      </c>
      <c r="C1191" s="24" t="s">
        <v>35</v>
      </c>
      <c r="D1191" s="24" t="s">
        <v>87</v>
      </c>
      <c r="E1191" s="24" t="s">
        <v>328</v>
      </c>
      <c r="F1191" s="47" t="s">
        <v>313</v>
      </c>
      <c r="G1191" s="13">
        <v>3808</v>
      </c>
      <c r="H1191" s="13"/>
      <c r="I1191" s="13"/>
      <c r="J1191" s="13"/>
      <c r="K1191" s="13"/>
      <c r="L1191" s="13"/>
      <c r="M1191" s="13">
        <f>G1191+I1191+J1191+K1191+L1191</f>
        <v>3808</v>
      </c>
      <c r="N1191" s="13">
        <f>H1191+J1191</f>
        <v>0</v>
      </c>
      <c r="O1191" s="13"/>
      <c r="P1191" s="13"/>
      <c r="Q1191" s="13"/>
      <c r="R1191" s="13"/>
      <c r="S1191" s="13">
        <f>M1191+O1191+P1191+Q1191+R1191</f>
        <v>3808</v>
      </c>
      <c r="T1191" s="13">
        <f>N1191+P1191</f>
        <v>0</v>
      </c>
      <c r="U1191" s="13"/>
      <c r="V1191" s="13"/>
      <c r="W1191" s="13"/>
      <c r="X1191" s="13"/>
      <c r="Y1191" s="13">
        <f>S1191+U1191+V1191+W1191+X1191</f>
        <v>3808</v>
      </c>
      <c r="Z1191" s="13">
        <f>T1191+V1191</f>
        <v>0</v>
      </c>
      <c r="AA1191" s="13"/>
      <c r="AB1191" s="13"/>
      <c r="AC1191" s="13"/>
      <c r="AD1191" s="13"/>
      <c r="AE1191" s="13">
        <f>Y1191+AA1191+AB1191+AC1191+AD1191</f>
        <v>3808</v>
      </c>
      <c r="AF1191" s="13">
        <f>Z1191+AB1191</f>
        <v>0</v>
      </c>
      <c r="AG1191" s="13"/>
      <c r="AH1191" s="13"/>
      <c r="AI1191" s="13"/>
      <c r="AJ1191" s="13"/>
      <c r="AK1191" s="81">
        <f>AE1191+AG1191+AH1191+AI1191+AJ1191</f>
        <v>3808</v>
      </c>
      <c r="AL1191" s="81">
        <f>AF1191+AH1191</f>
        <v>0</v>
      </c>
      <c r="AM1191" s="13"/>
      <c r="AN1191" s="13"/>
      <c r="AO1191" s="13"/>
      <c r="AP1191" s="13"/>
      <c r="AQ1191" s="13">
        <f>AK1191+AM1191+AN1191+AO1191+AP1191</f>
        <v>3808</v>
      </c>
      <c r="AR1191" s="13">
        <f>AL1191+AN1191</f>
        <v>0</v>
      </c>
      <c r="AS1191" s="13"/>
      <c r="AT1191" s="13"/>
      <c r="AU1191" s="13"/>
      <c r="AV1191" s="13"/>
      <c r="AW1191" s="13">
        <f>AQ1191+AS1191+AT1191+AU1191+AV1191</f>
        <v>3808</v>
      </c>
      <c r="AX1191" s="13">
        <f>AR1191+AT1191</f>
        <v>0</v>
      </c>
    </row>
    <row r="1192" spans="1:50" ht="82.5" hidden="1" x14ac:dyDescent="0.25">
      <c r="A1192" s="56" t="s">
        <v>329</v>
      </c>
      <c r="B1192" s="24" t="s">
        <v>296</v>
      </c>
      <c r="C1192" s="24" t="s">
        <v>35</v>
      </c>
      <c r="D1192" s="24" t="s">
        <v>87</v>
      </c>
      <c r="E1192" s="24" t="s">
        <v>330</v>
      </c>
      <c r="F1192" s="24"/>
      <c r="G1192" s="20">
        <f>G1193</f>
        <v>270</v>
      </c>
      <c r="H1192" s="20">
        <f t="shared" ref="H1192:R1193" si="1823">H1193</f>
        <v>0</v>
      </c>
      <c r="I1192" s="13">
        <f t="shared" si="1823"/>
        <v>0</v>
      </c>
      <c r="J1192" s="13">
        <f t="shared" si="1823"/>
        <v>0</v>
      </c>
      <c r="K1192" s="13">
        <f t="shared" si="1823"/>
        <v>0</v>
      </c>
      <c r="L1192" s="13">
        <f t="shared" si="1823"/>
        <v>0</v>
      </c>
      <c r="M1192" s="20">
        <f t="shared" si="1823"/>
        <v>270</v>
      </c>
      <c r="N1192" s="20">
        <f t="shared" si="1823"/>
        <v>0</v>
      </c>
      <c r="O1192" s="13">
        <f t="shared" si="1823"/>
        <v>0</v>
      </c>
      <c r="P1192" s="13">
        <f t="shared" si="1823"/>
        <v>0</v>
      </c>
      <c r="Q1192" s="13">
        <f t="shared" si="1823"/>
        <v>0</v>
      </c>
      <c r="R1192" s="13">
        <f t="shared" si="1823"/>
        <v>0</v>
      </c>
      <c r="S1192" s="20">
        <f>S1193</f>
        <v>270</v>
      </c>
      <c r="T1192" s="20">
        <f>T1193</f>
        <v>0</v>
      </c>
      <c r="U1192" s="13">
        <f t="shared" ref="U1192:X1193" si="1824">U1193</f>
        <v>0</v>
      </c>
      <c r="V1192" s="13">
        <f t="shared" si="1824"/>
        <v>0</v>
      </c>
      <c r="W1192" s="13">
        <f t="shared" si="1824"/>
        <v>0</v>
      </c>
      <c r="X1192" s="13">
        <f t="shared" si="1824"/>
        <v>0</v>
      </c>
      <c r="Y1192" s="20">
        <f>Y1193</f>
        <v>270</v>
      </c>
      <c r="Z1192" s="20">
        <f>Z1193</f>
        <v>0</v>
      </c>
      <c r="AA1192" s="13">
        <f t="shared" ref="AA1192:AD1193" si="1825">AA1193</f>
        <v>0</v>
      </c>
      <c r="AB1192" s="13">
        <f t="shared" si="1825"/>
        <v>0</v>
      </c>
      <c r="AC1192" s="13">
        <f t="shared" si="1825"/>
        <v>0</v>
      </c>
      <c r="AD1192" s="13">
        <f t="shared" si="1825"/>
        <v>0</v>
      </c>
      <c r="AE1192" s="20">
        <f>AE1193</f>
        <v>270</v>
      </c>
      <c r="AF1192" s="20">
        <f>AF1193</f>
        <v>0</v>
      </c>
      <c r="AG1192" s="13">
        <f t="shared" ref="AG1192:AJ1193" si="1826">AG1193</f>
        <v>0</v>
      </c>
      <c r="AH1192" s="13">
        <f t="shared" si="1826"/>
        <v>0</v>
      </c>
      <c r="AI1192" s="13">
        <f t="shared" si="1826"/>
        <v>0</v>
      </c>
      <c r="AJ1192" s="13">
        <f t="shared" si="1826"/>
        <v>0</v>
      </c>
      <c r="AK1192" s="87">
        <f>AK1193</f>
        <v>270</v>
      </c>
      <c r="AL1192" s="87">
        <f>AL1193</f>
        <v>0</v>
      </c>
      <c r="AM1192" s="13">
        <f t="shared" ref="AM1192:AP1193" si="1827">AM1193</f>
        <v>0</v>
      </c>
      <c r="AN1192" s="13">
        <f t="shared" si="1827"/>
        <v>0</v>
      </c>
      <c r="AO1192" s="13">
        <f t="shared" si="1827"/>
        <v>0</v>
      </c>
      <c r="AP1192" s="13">
        <f t="shared" si="1827"/>
        <v>0</v>
      </c>
      <c r="AQ1192" s="20">
        <f>AQ1193</f>
        <v>270</v>
      </c>
      <c r="AR1192" s="20">
        <f>AR1193</f>
        <v>0</v>
      </c>
      <c r="AS1192" s="13">
        <f t="shared" ref="AS1192:AV1193" si="1828">AS1193</f>
        <v>0</v>
      </c>
      <c r="AT1192" s="13">
        <f t="shared" si="1828"/>
        <v>0</v>
      </c>
      <c r="AU1192" s="13">
        <f t="shared" si="1828"/>
        <v>0</v>
      </c>
      <c r="AV1192" s="13">
        <f t="shared" si="1828"/>
        <v>0</v>
      </c>
      <c r="AW1192" s="20">
        <f>AW1193</f>
        <v>270</v>
      </c>
      <c r="AX1192" s="20">
        <f>AX1193</f>
        <v>0</v>
      </c>
    </row>
    <row r="1193" spans="1:50" hidden="1" x14ac:dyDescent="0.25">
      <c r="A1193" s="68" t="s">
        <v>112</v>
      </c>
      <c r="B1193" s="24" t="s">
        <v>296</v>
      </c>
      <c r="C1193" s="24" t="s">
        <v>35</v>
      </c>
      <c r="D1193" s="24" t="s">
        <v>87</v>
      </c>
      <c r="E1193" s="24" t="s">
        <v>330</v>
      </c>
      <c r="F1193" s="24" t="s">
        <v>113</v>
      </c>
      <c r="G1193" s="20">
        <f>G1194</f>
        <v>270</v>
      </c>
      <c r="H1193" s="20">
        <f t="shared" si="1823"/>
        <v>0</v>
      </c>
      <c r="I1193" s="13">
        <f t="shared" si="1823"/>
        <v>0</v>
      </c>
      <c r="J1193" s="13">
        <f t="shared" si="1823"/>
        <v>0</v>
      </c>
      <c r="K1193" s="13">
        <f t="shared" si="1823"/>
        <v>0</v>
      </c>
      <c r="L1193" s="13">
        <f t="shared" si="1823"/>
        <v>0</v>
      </c>
      <c r="M1193" s="20">
        <f t="shared" si="1823"/>
        <v>270</v>
      </c>
      <c r="N1193" s="20">
        <f t="shared" si="1823"/>
        <v>0</v>
      </c>
      <c r="O1193" s="13">
        <f t="shared" si="1823"/>
        <v>0</v>
      </c>
      <c r="P1193" s="13">
        <f t="shared" si="1823"/>
        <v>0</v>
      </c>
      <c r="Q1193" s="13">
        <f t="shared" si="1823"/>
        <v>0</v>
      </c>
      <c r="R1193" s="13">
        <f t="shared" si="1823"/>
        <v>0</v>
      </c>
      <c r="S1193" s="20">
        <f>S1194</f>
        <v>270</v>
      </c>
      <c r="T1193" s="20">
        <f>T1194</f>
        <v>0</v>
      </c>
      <c r="U1193" s="13">
        <f t="shared" si="1824"/>
        <v>0</v>
      </c>
      <c r="V1193" s="13">
        <f t="shared" si="1824"/>
        <v>0</v>
      </c>
      <c r="W1193" s="13">
        <f t="shared" si="1824"/>
        <v>0</v>
      </c>
      <c r="X1193" s="13">
        <f t="shared" si="1824"/>
        <v>0</v>
      </c>
      <c r="Y1193" s="20">
        <f>Y1194</f>
        <v>270</v>
      </c>
      <c r="Z1193" s="20">
        <f>Z1194</f>
        <v>0</v>
      </c>
      <c r="AA1193" s="13">
        <f t="shared" si="1825"/>
        <v>0</v>
      </c>
      <c r="AB1193" s="13">
        <f t="shared" si="1825"/>
        <v>0</v>
      </c>
      <c r="AC1193" s="13">
        <f t="shared" si="1825"/>
        <v>0</v>
      </c>
      <c r="AD1193" s="13">
        <f t="shared" si="1825"/>
        <v>0</v>
      </c>
      <c r="AE1193" s="20">
        <f>AE1194</f>
        <v>270</v>
      </c>
      <c r="AF1193" s="20">
        <f>AF1194</f>
        <v>0</v>
      </c>
      <c r="AG1193" s="13">
        <f t="shared" si="1826"/>
        <v>0</v>
      </c>
      <c r="AH1193" s="13">
        <f t="shared" si="1826"/>
        <v>0</v>
      </c>
      <c r="AI1193" s="13">
        <f t="shared" si="1826"/>
        <v>0</v>
      </c>
      <c r="AJ1193" s="13">
        <f t="shared" si="1826"/>
        <v>0</v>
      </c>
      <c r="AK1193" s="87">
        <f>AK1194</f>
        <v>270</v>
      </c>
      <c r="AL1193" s="87">
        <f>AL1194</f>
        <v>0</v>
      </c>
      <c r="AM1193" s="13">
        <f t="shared" si="1827"/>
        <v>0</v>
      </c>
      <c r="AN1193" s="13">
        <f t="shared" si="1827"/>
        <v>0</v>
      </c>
      <c r="AO1193" s="13">
        <f t="shared" si="1827"/>
        <v>0</v>
      </c>
      <c r="AP1193" s="13">
        <f t="shared" si="1827"/>
        <v>0</v>
      </c>
      <c r="AQ1193" s="20">
        <f>AQ1194</f>
        <v>270</v>
      </c>
      <c r="AR1193" s="20">
        <f>AR1194</f>
        <v>0</v>
      </c>
      <c r="AS1193" s="13">
        <f t="shared" si="1828"/>
        <v>0</v>
      </c>
      <c r="AT1193" s="13">
        <f t="shared" si="1828"/>
        <v>0</v>
      </c>
      <c r="AU1193" s="13">
        <f t="shared" si="1828"/>
        <v>0</v>
      </c>
      <c r="AV1193" s="13">
        <f t="shared" si="1828"/>
        <v>0</v>
      </c>
      <c r="AW1193" s="20">
        <f>AW1194</f>
        <v>270</v>
      </c>
      <c r="AX1193" s="20">
        <f>AX1194</f>
        <v>0</v>
      </c>
    </row>
    <row r="1194" spans="1:50" hidden="1" x14ac:dyDescent="0.25">
      <c r="A1194" s="68" t="s">
        <v>312</v>
      </c>
      <c r="B1194" s="24" t="s">
        <v>296</v>
      </c>
      <c r="C1194" s="24" t="s">
        <v>35</v>
      </c>
      <c r="D1194" s="24" t="s">
        <v>87</v>
      </c>
      <c r="E1194" s="24" t="s">
        <v>330</v>
      </c>
      <c r="F1194" s="47" t="s">
        <v>313</v>
      </c>
      <c r="G1194" s="13">
        <v>270</v>
      </c>
      <c r="H1194" s="13"/>
      <c r="I1194" s="13"/>
      <c r="J1194" s="13"/>
      <c r="K1194" s="13"/>
      <c r="L1194" s="13"/>
      <c r="M1194" s="13">
        <f>G1194+I1194+J1194+K1194+L1194</f>
        <v>270</v>
      </c>
      <c r="N1194" s="13">
        <f>H1194+J1194</f>
        <v>0</v>
      </c>
      <c r="O1194" s="13"/>
      <c r="P1194" s="13"/>
      <c r="Q1194" s="13"/>
      <c r="R1194" s="13"/>
      <c r="S1194" s="13">
        <f>M1194+O1194+P1194+Q1194+R1194</f>
        <v>270</v>
      </c>
      <c r="T1194" s="13">
        <f>N1194+P1194</f>
        <v>0</v>
      </c>
      <c r="U1194" s="13"/>
      <c r="V1194" s="13"/>
      <c r="W1194" s="13"/>
      <c r="X1194" s="13"/>
      <c r="Y1194" s="13">
        <f>S1194+U1194+V1194+W1194+X1194</f>
        <v>270</v>
      </c>
      <c r="Z1194" s="13">
        <f>T1194+V1194</f>
        <v>0</v>
      </c>
      <c r="AA1194" s="13"/>
      <c r="AB1194" s="13"/>
      <c r="AC1194" s="13"/>
      <c r="AD1194" s="13"/>
      <c r="AE1194" s="13">
        <f>Y1194+AA1194+AB1194+AC1194+AD1194</f>
        <v>270</v>
      </c>
      <c r="AF1194" s="13">
        <f>Z1194+AB1194</f>
        <v>0</v>
      </c>
      <c r="AG1194" s="13"/>
      <c r="AH1194" s="13"/>
      <c r="AI1194" s="13"/>
      <c r="AJ1194" s="13"/>
      <c r="AK1194" s="81">
        <f>AE1194+AG1194+AH1194+AI1194+AJ1194</f>
        <v>270</v>
      </c>
      <c r="AL1194" s="81">
        <f>AF1194+AH1194</f>
        <v>0</v>
      </c>
      <c r="AM1194" s="13"/>
      <c r="AN1194" s="13"/>
      <c r="AO1194" s="13"/>
      <c r="AP1194" s="13"/>
      <c r="AQ1194" s="13">
        <f>AK1194+AM1194+AN1194+AO1194+AP1194</f>
        <v>270</v>
      </c>
      <c r="AR1194" s="13">
        <f>AL1194+AN1194</f>
        <v>0</v>
      </c>
      <c r="AS1194" s="13"/>
      <c r="AT1194" s="13"/>
      <c r="AU1194" s="13"/>
      <c r="AV1194" s="13"/>
      <c r="AW1194" s="13">
        <f>AQ1194+AS1194+AT1194+AU1194+AV1194</f>
        <v>270</v>
      </c>
      <c r="AX1194" s="13">
        <f>AR1194+AT1194</f>
        <v>0</v>
      </c>
    </row>
    <row r="1195" spans="1:50" ht="49.5" hidden="1" x14ac:dyDescent="0.25">
      <c r="A1195" s="56" t="s">
        <v>331</v>
      </c>
      <c r="B1195" s="24" t="s">
        <v>296</v>
      </c>
      <c r="C1195" s="24" t="s">
        <v>35</v>
      </c>
      <c r="D1195" s="24" t="s">
        <v>87</v>
      </c>
      <c r="E1195" s="24" t="s">
        <v>332</v>
      </c>
      <c r="F1195" s="24"/>
      <c r="G1195" s="20">
        <f>G1196</f>
        <v>100</v>
      </c>
      <c r="H1195" s="20">
        <f t="shared" ref="H1195:R1196" si="1829">H1196</f>
        <v>0</v>
      </c>
      <c r="I1195" s="13">
        <f t="shared" si="1829"/>
        <v>0</v>
      </c>
      <c r="J1195" s="13">
        <f t="shared" si="1829"/>
        <v>0</v>
      </c>
      <c r="K1195" s="13">
        <f t="shared" si="1829"/>
        <v>0</v>
      </c>
      <c r="L1195" s="13">
        <f t="shared" si="1829"/>
        <v>0</v>
      </c>
      <c r="M1195" s="20">
        <f t="shared" si="1829"/>
        <v>100</v>
      </c>
      <c r="N1195" s="20">
        <f t="shared" si="1829"/>
        <v>0</v>
      </c>
      <c r="O1195" s="13">
        <f t="shared" si="1829"/>
        <v>0</v>
      </c>
      <c r="P1195" s="13">
        <f t="shared" si="1829"/>
        <v>0</v>
      </c>
      <c r="Q1195" s="13">
        <f t="shared" si="1829"/>
        <v>0</v>
      </c>
      <c r="R1195" s="13">
        <f t="shared" si="1829"/>
        <v>0</v>
      </c>
      <c r="S1195" s="20">
        <f>S1196</f>
        <v>100</v>
      </c>
      <c r="T1195" s="20">
        <f>T1196</f>
        <v>0</v>
      </c>
      <c r="U1195" s="13">
        <f t="shared" ref="U1195:X1196" si="1830">U1196</f>
        <v>0</v>
      </c>
      <c r="V1195" s="13">
        <f t="shared" si="1830"/>
        <v>0</v>
      </c>
      <c r="W1195" s="13">
        <f t="shared" si="1830"/>
        <v>0</v>
      </c>
      <c r="X1195" s="13">
        <f t="shared" si="1830"/>
        <v>0</v>
      </c>
      <c r="Y1195" s="20">
        <f>Y1196</f>
        <v>100</v>
      </c>
      <c r="Z1195" s="20">
        <f>Z1196</f>
        <v>0</v>
      </c>
      <c r="AA1195" s="13">
        <f t="shared" ref="AA1195:AD1196" si="1831">AA1196</f>
        <v>0</v>
      </c>
      <c r="AB1195" s="13">
        <f t="shared" si="1831"/>
        <v>0</v>
      </c>
      <c r="AC1195" s="13">
        <f t="shared" si="1831"/>
        <v>0</v>
      </c>
      <c r="AD1195" s="13">
        <f t="shared" si="1831"/>
        <v>0</v>
      </c>
      <c r="AE1195" s="20">
        <f>AE1196</f>
        <v>100</v>
      </c>
      <c r="AF1195" s="20">
        <f>AF1196</f>
        <v>0</v>
      </c>
      <c r="AG1195" s="13">
        <f t="shared" ref="AG1195:AJ1196" si="1832">AG1196</f>
        <v>0</v>
      </c>
      <c r="AH1195" s="13">
        <f t="shared" si="1832"/>
        <v>0</v>
      </c>
      <c r="AI1195" s="13">
        <f t="shared" si="1832"/>
        <v>0</v>
      </c>
      <c r="AJ1195" s="13">
        <f t="shared" si="1832"/>
        <v>0</v>
      </c>
      <c r="AK1195" s="87">
        <f>AK1196</f>
        <v>100</v>
      </c>
      <c r="AL1195" s="87">
        <f>AL1196</f>
        <v>0</v>
      </c>
      <c r="AM1195" s="13">
        <f t="shared" ref="AM1195:AP1196" si="1833">AM1196</f>
        <v>0</v>
      </c>
      <c r="AN1195" s="13">
        <f t="shared" si="1833"/>
        <v>0</v>
      </c>
      <c r="AO1195" s="13">
        <f t="shared" si="1833"/>
        <v>0</v>
      </c>
      <c r="AP1195" s="13">
        <f t="shared" si="1833"/>
        <v>0</v>
      </c>
      <c r="AQ1195" s="20">
        <f>AQ1196</f>
        <v>100</v>
      </c>
      <c r="AR1195" s="20">
        <f>AR1196</f>
        <v>0</v>
      </c>
      <c r="AS1195" s="13">
        <f t="shared" ref="AS1195:AV1196" si="1834">AS1196</f>
        <v>0</v>
      </c>
      <c r="AT1195" s="13">
        <f t="shared" si="1834"/>
        <v>0</v>
      </c>
      <c r="AU1195" s="13">
        <f t="shared" si="1834"/>
        <v>0</v>
      </c>
      <c r="AV1195" s="13">
        <f t="shared" si="1834"/>
        <v>0</v>
      </c>
      <c r="AW1195" s="20">
        <f>AW1196</f>
        <v>100</v>
      </c>
      <c r="AX1195" s="20">
        <f>AX1196</f>
        <v>0</v>
      </c>
    </row>
    <row r="1196" spans="1:50" hidden="1" x14ac:dyDescent="0.25">
      <c r="A1196" s="68" t="s">
        <v>112</v>
      </c>
      <c r="B1196" s="24" t="s">
        <v>296</v>
      </c>
      <c r="C1196" s="24" t="s">
        <v>35</v>
      </c>
      <c r="D1196" s="24" t="s">
        <v>87</v>
      </c>
      <c r="E1196" s="24" t="s">
        <v>332</v>
      </c>
      <c r="F1196" s="24" t="s">
        <v>113</v>
      </c>
      <c r="G1196" s="20">
        <f>G1197</f>
        <v>100</v>
      </c>
      <c r="H1196" s="20">
        <f t="shared" si="1829"/>
        <v>0</v>
      </c>
      <c r="I1196" s="13">
        <f t="shared" si="1829"/>
        <v>0</v>
      </c>
      <c r="J1196" s="13">
        <f t="shared" si="1829"/>
        <v>0</v>
      </c>
      <c r="K1196" s="13">
        <f t="shared" si="1829"/>
        <v>0</v>
      </c>
      <c r="L1196" s="13">
        <f t="shared" si="1829"/>
        <v>0</v>
      </c>
      <c r="M1196" s="20">
        <f t="shared" si="1829"/>
        <v>100</v>
      </c>
      <c r="N1196" s="20">
        <f t="shared" si="1829"/>
        <v>0</v>
      </c>
      <c r="O1196" s="13">
        <f t="shared" si="1829"/>
        <v>0</v>
      </c>
      <c r="P1196" s="13">
        <f t="shared" si="1829"/>
        <v>0</v>
      </c>
      <c r="Q1196" s="13">
        <f t="shared" si="1829"/>
        <v>0</v>
      </c>
      <c r="R1196" s="13">
        <f t="shared" si="1829"/>
        <v>0</v>
      </c>
      <c r="S1196" s="20">
        <f>S1197</f>
        <v>100</v>
      </c>
      <c r="T1196" s="20">
        <f>T1197</f>
        <v>0</v>
      </c>
      <c r="U1196" s="13">
        <f t="shared" si="1830"/>
        <v>0</v>
      </c>
      <c r="V1196" s="13">
        <f t="shared" si="1830"/>
        <v>0</v>
      </c>
      <c r="W1196" s="13">
        <f t="shared" si="1830"/>
        <v>0</v>
      </c>
      <c r="X1196" s="13">
        <f t="shared" si="1830"/>
        <v>0</v>
      </c>
      <c r="Y1196" s="20">
        <f>Y1197</f>
        <v>100</v>
      </c>
      <c r="Z1196" s="20">
        <f>Z1197</f>
        <v>0</v>
      </c>
      <c r="AA1196" s="13">
        <f t="shared" si="1831"/>
        <v>0</v>
      </c>
      <c r="AB1196" s="13">
        <f t="shared" si="1831"/>
        <v>0</v>
      </c>
      <c r="AC1196" s="13">
        <f t="shared" si="1831"/>
        <v>0</v>
      </c>
      <c r="AD1196" s="13">
        <f t="shared" si="1831"/>
        <v>0</v>
      </c>
      <c r="AE1196" s="20">
        <f>AE1197</f>
        <v>100</v>
      </c>
      <c r="AF1196" s="20">
        <f>AF1197</f>
        <v>0</v>
      </c>
      <c r="AG1196" s="13">
        <f t="shared" si="1832"/>
        <v>0</v>
      </c>
      <c r="AH1196" s="13">
        <f t="shared" si="1832"/>
        <v>0</v>
      </c>
      <c r="AI1196" s="13">
        <f t="shared" si="1832"/>
        <v>0</v>
      </c>
      <c r="AJ1196" s="13">
        <f t="shared" si="1832"/>
        <v>0</v>
      </c>
      <c r="AK1196" s="87">
        <f>AK1197</f>
        <v>100</v>
      </c>
      <c r="AL1196" s="87">
        <f>AL1197</f>
        <v>0</v>
      </c>
      <c r="AM1196" s="13">
        <f t="shared" si="1833"/>
        <v>0</v>
      </c>
      <c r="AN1196" s="13">
        <f t="shared" si="1833"/>
        <v>0</v>
      </c>
      <c r="AO1196" s="13">
        <f t="shared" si="1833"/>
        <v>0</v>
      </c>
      <c r="AP1196" s="13">
        <f t="shared" si="1833"/>
        <v>0</v>
      </c>
      <c r="AQ1196" s="20">
        <f>AQ1197</f>
        <v>100</v>
      </c>
      <c r="AR1196" s="20">
        <f>AR1197</f>
        <v>0</v>
      </c>
      <c r="AS1196" s="13">
        <f t="shared" si="1834"/>
        <v>0</v>
      </c>
      <c r="AT1196" s="13">
        <f t="shared" si="1834"/>
        <v>0</v>
      </c>
      <c r="AU1196" s="13">
        <f t="shared" si="1834"/>
        <v>0</v>
      </c>
      <c r="AV1196" s="13">
        <f t="shared" si="1834"/>
        <v>0</v>
      </c>
      <c r="AW1196" s="20">
        <f>AW1197</f>
        <v>100</v>
      </c>
      <c r="AX1196" s="20">
        <f>AX1197</f>
        <v>0</v>
      </c>
    </row>
    <row r="1197" spans="1:50" hidden="1" x14ac:dyDescent="0.25">
      <c r="A1197" s="68" t="s">
        <v>312</v>
      </c>
      <c r="B1197" s="24" t="s">
        <v>296</v>
      </c>
      <c r="C1197" s="24" t="s">
        <v>35</v>
      </c>
      <c r="D1197" s="24" t="s">
        <v>87</v>
      </c>
      <c r="E1197" s="24" t="s">
        <v>332</v>
      </c>
      <c r="F1197" s="47" t="s">
        <v>313</v>
      </c>
      <c r="G1197" s="13">
        <v>100</v>
      </c>
      <c r="H1197" s="13"/>
      <c r="I1197" s="13"/>
      <c r="J1197" s="13"/>
      <c r="K1197" s="13"/>
      <c r="L1197" s="13"/>
      <c r="M1197" s="13">
        <f>G1197+I1197+J1197+K1197+L1197</f>
        <v>100</v>
      </c>
      <c r="N1197" s="13">
        <f>H1197+J1197</f>
        <v>0</v>
      </c>
      <c r="O1197" s="13"/>
      <c r="P1197" s="13"/>
      <c r="Q1197" s="13"/>
      <c r="R1197" s="13"/>
      <c r="S1197" s="13">
        <f>M1197+O1197+P1197+Q1197+R1197</f>
        <v>100</v>
      </c>
      <c r="T1197" s="13">
        <f>N1197+P1197</f>
        <v>0</v>
      </c>
      <c r="U1197" s="13"/>
      <c r="V1197" s="13"/>
      <c r="W1197" s="13"/>
      <c r="X1197" s="13"/>
      <c r="Y1197" s="13">
        <f>S1197+U1197+V1197+W1197+X1197</f>
        <v>100</v>
      </c>
      <c r="Z1197" s="13">
        <f>T1197+V1197</f>
        <v>0</v>
      </c>
      <c r="AA1197" s="13"/>
      <c r="AB1197" s="13"/>
      <c r="AC1197" s="13"/>
      <c r="AD1197" s="13"/>
      <c r="AE1197" s="13">
        <f>Y1197+AA1197+AB1197+AC1197+AD1197</f>
        <v>100</v>
      </c>
      <c r="AF1197" s="13">
        <f>Z1197+AB1197</f>
        <v>0</v>
      </c>
      <c r="AG1197" s="13"/>
      <c r="AH1197" s="13"/>
      <c r="AI1197" s="13"/>
      <c r="AJ1197" s="13"/>
      <c r="AK1197" s="81">
        <f>AE1197+AG1197+AH1197+AI1197+AJ1197</f>
        <v>100</v>
      </c>
      <c r="AL1197" s="81">
        <f>AF1197+AH1197</f>
        <v>0</v>
      </c>
      <c r="AM1197" s="13"/>
      <c r="AN1197" s="13"/>
      <c r="AO1197" s="13"/>
      <c r="AP1197" s="13"/>
      <c r="AQ1197" s="13">
        <f>AK1197+AM1197+AN1197+AO1197+AP1197</f>
        <v>100</v>
      </c>
      <c r="AR1197" s="13">
        <f>AL1197+AN1197</f>
        <v>0</v>
      </c>
      <c r="AS1197" s="13"/>
      <c r="AT1197" s="13"/>
      <c r="AU1197" s="13"/>
      <c r="AV1197" s="13"/>
      <c r="AW1197" s="13">
        <f>AQ1197+AS1197+AT1197+AU1197+AV1197</f>
        <v>100</v>
      </c>
      <c r="AX1197" s="13">
        <f>AR1197+AT1197</f>
        <v>0</v>
      </c>
    </row>
    <row r="1198" spans="1:50" ht="148.5" hidden="1" x14ac:dyDescent="0.25">
      <c r="A1198" s="56" t="s">
        <v>333</v>
      </c>
      <c r="B1198" s="24" t="s">
        <v>296</v>
      </c>
      <c r="C1198" s="24" t="s">
        <v>35</v>
      </c>
      <c r="D1198" s="24" t="s">
        <v>87</v>
      </c>
      <c r="E1198" s="24" t="s">
        <v>334</v>
      </c>
      <c r="F1198" s="24"/>
      <c r="G1198" s="20">
        <f>G1199</f>
        <v>230</v>
      </c>
      <c r="H1198" s="20">
        <f t="shared" ref="H1198:R1199" si="1835">H1199</f>
        <v>0</v>
      </c>
      <c r="I1198" s="13">
        <f t="shared" si="1835"/>
        <v>0</v>
      </c>
      <c r="J1198" s="13">
        <f t="shared" si="1835"/>
        <v>0</v>
      </c>
      <c r="K1198" s="13">
        <f t="shared" si="1835"/>
        <v>0</v>
      </c>
      <c r="L1198" s="13">
        <f t="shared" si="1835"/>
        <v>0</v>
      </c>
      <c r="M1198" s="20">
        <f t="shared" si="1835"/>
        <v>230</v>
      </c>
      <c r="N1198" s="20">
        <f t="shared" si="1835"/>
        <v>0</v>
      </c>
      <c r="O1198" s="13">
        <f t="shared" si="1835"/>
        <v>0</v>
      </c>
      <c r="P1198" s="13">
        <f t="shared" si="1835"/>
        <v>0</v>
      </c>
      <c r="Q1198" s="13">
        <f t="shared" si="1835"/>
        <v>0</v>
      </c>
      <c r="R1198" s="13">
        <f t="shared" si="1835"/>
        <v>0</v>
      </c>
      <c r="S1198" s="20">
        <f>S1199</f>
        <v>230</v>
      </c>
      <c r="T1198" s="20">
        <f>T1199</f>
        <v>0</v>
      </c>
      <c r="U1198" s="13">
        <f t="shared" ref="U1198:X1199" si="1836">U1199</f>
        <v>0</v>
      </c>
      <c r="V1198" s="13">
        <f t="shared" si="1836"/>
        <v>0</v>
      </c>
      <c r="W1198" s="13">
        <f t="shared" si="1836"/>
        <v>0</v>
      </c>
      <c r="X1198" s="13">
        <f t="shared" si="1836"/>
        <v>0</v>
      </c>
      <c r="Y1198" s="20">
        <f>Y1199</f>
        <v>230</v>
      </c>
      <c r="Z1198" s="20">
        <f>Z1199</f>
        <v>0</v>
      </c>
      <c r="AA1198" s="13">
        <f t="shared" ref="AA1198:AD1199" si="1837">AA1199</f>
        <v>0</v>
      </c>
      <c r="AB1198" s="13">
        <f t="shared" si="1837"/>
        <v>0</v>
      </c>
      <c r="AC1198" s="13">
        <f t="shared" si="1837"/>
        <v>0</v>
      </c>
      <c r="AD1198" s="13">
        <f t="shared" si="1837"/>
        <v>0</v>
      </c>
      <c r="AE1198" s="20">
        <f>AE1199</f>
        <v>230</v>
      </c>
      <c r="AF1198" s="20">
        <f>AF1199</f>
        <v>0</v>
      </c>
      <c r="AG1198" s="13">
        <f t="shared" ref="AG1198:AJ1199" si="1838">AG1199</f>
        <v>0</v>
      </c>
      <c r="AH1198" s="13">
        <f t="shared" si="1838"/>
        <v>0</v>
      </c>
      <c r="AI1198" s="13">
        <f t="shared" si="1838"/>
        <v>0</v>
      </c>
      <c r="AJ1198" s="13">
        <f t="shared" si="1838"/>
        <v>0</v>
      </c>
      <c r="AK1198" s="87">
        <f>AK1199</f>
        <v>230</v>
      </c>
      <c r="AL1198" s="87">
        <f>AL1199</f>
        <v>0</v>
      </c>
      <c r="AM1198" s="13">
        <f t="shared" ref="AM1198:AP1199" si="1839">AM1199</f>
        <v>0</v>
      </c>
      <c r="AN1198" s="13">
        <f t="shared" si="1839"/>
        <v>0</v>
      </c>
      <c r="AO1198" s="13">
        <f t="shared" si="1839"/>
        <v>0</v>
      </c>
      <c r="AP1198" s="13">
        <f t="shared" si="1839"/>
        <v>0</v>
      </c>
      <c r="AQ1198" s="20">
        <f>AQ1199</f>
        <v>230</v>
      </c>
      <c r="AR1198" s="20">
        <f>AR1199</f>
        <v>0</v>
      </c>
      <c r="AS1198" s="13">
        <f t="shared" ref="AS1198:AV1199" si="1840">AS1199</f>
        <v>0</v>
      </c>
      <c r="AT1198" s="13">
        <f t="shared" si="1840"/>
        <v>0</v>
      </c>
      <c r="AU1198" s="13">
        <f t="shared" si="1840"/>
        <v>0</v>
      </c>
      <c r="AV1198" s="13">
        <f t="shared" si="1840"/>
        <v>0</v>
      </c>
      <c r="AW1198" s="20">
        <f>AW1199</f>
        <v>230</v>
      </c>
      <c r="AX1198" s="20">
        <f>AX1199</f>
        <v>0</v>
      </c>
    </row>
    <row r="1199" spans="1:50" hidden="1" x14ac:dyDescent="0.25">
      <c r="A1199" s="68" t="s">
        <v>112</v>
      </c>
      <c r="B1199" s="24" t="s">
        <v>296</v>
      </c>
      <c r="C1199" s="24" t="s">
        <v>35</v>
      </c>
      <c r="D1199" s="24" t="s">
        <v>87</v>
      </c>
      <c r="E1199" s="24" t="s">
        <v>334</v>
      </c>
      <c r="F1199" s="24" t="s">
        <v>113</v>
      </c>
      <c r="G1199" s="20">
        <f>G1200</f>
        <v>230</v>
      </c>
      <c r="H1199" s="20">
        <f t="shared" si="1835"/>
        <v>0</v>
      </c>
      <c r="I1199" s="13">
        <f t="shared" si="1835"/>
        <v>0</v>
      </c>
      <c r="J1199" s="13">
        <f t="shared" si="1835"/>
        <v>0</v>
      </c>
      <c r="K1199" s="13">
        <f t="shared" si="1835"/>
        <v>0</v>
      </c>
      <c r="L1199" s="13">
        <f t="shared" si="1835"/>
        <v>0</v>
      </c>
      <c r="M1199" s="20">
        <f t="shared" si="1835"/>
        <v>230</v>
      </c>
      <c r="N1199" s="20">
        <f t="shared" si="1835"/>
        <v>0</v>
      </c>
      <c r="O1199" s="13">
        <f t="shared" si="1835"/>
        <v>0</v>
      </c>
      <c r="P1199" s="13">
        <f t="shared" si="1835"/>
        <v>0</v>
      </c>
      <c r="Q1199" s="13">
        <f t="shared" si="1835"/>
        <v>0</v>
      </c>
      <c r="R1199" s="13">
        <f t="shared" si="1835"/>
        <v>0</v>
      </c>
      <c r="S1199" s="20">
        <f>S1200</f>
        <v>230</v>
      </c>
      <c r="T1199" s="20">
        <f>T1200</f>
        <v>0</v>
      </c>
      <c r="U1199" s="13">
        <f t="shared" si="1836"/>
        <v>0</v>
      </c>
      <c r="V1199" s="13">
        <f t="shared" si="1836"/>
        <v>0</v>
      </c>
      <c r="W1199" s="13">
        <f t="shared" si="1836"/>
        <v>0</v>
      </c>
      <c r="X1199" s="13">
        <f t="shared" si="1836"/>
        <v>0</v>
      </c>
      <c r="Y1199" s="20">
        <f>Y1200</f>
        <v>230</v>
      </c>
      <c r="Z1199" s="20">
        <f>Z1200</f>
        <v>0</v>
      </c>
      <c r="AA1199" s="13">
        <f t="shared" si="1837"/>
        <v>0</v>
      </c>
      <c r="AB1199" s="13">
        <f t="shared" si="1837"/>
        <v>0</v>
      </c>
      <c r="AC1199" s="13">
        <f t="shared" si="1837"/>
        <v>0</v>
      </c>
      <c r="AD1199" s="13">
        <f t="shared" si="1837"/>
        <v>0</v>
      </c>
      <c r="AE1199" s="20">
        <f>AE1200</f>
        <v>230</v>
      </c>
      <c r="AF1199" s="20">
        <f>AF1200</f>
        <v>0</v>
      </c>
      <c r="AG1199" s="13">
        <f t="shared" si="1838"/>
        <v>0</v>
      </c>
      <c r="AH1199" s="13">
        <f t="shared" si="1838"/>
        <v>0</v>
      </c>
      <c r="AI1199" s="13">
        <f t="shared" si="1838"/>
        <v>0</v>
      </c>
      <c r="AJ1199" s="13">
        <f t="shared" si="1838"/>
        <v>0</v>
      </c>
      <c r="AK1199" s="87">
        <f>AK1200</f>
        <v>230</v>
      </c>
      <c r="AL1199" s="87">
        <f>AL1200</f>
        <v>0</v>
      </c>
      <c r="AM1199" s="13">
        <f t="shared" si="1839"/>
        <v>0</v>
      </c>
      <c r="AN1199" s="13">
        <f t="shared" si="1839"/>
        <v>0</v>
      </c>
      <c r="AO1199" s="13">
        <f t="shared" si="1839"/>
        <v>0</v>
      </c>
      <c r="AP1199" s="13">
        <f t="shared" si="1839"/>
        <v>0</v>
      </c>
      <c r="AQ1199" s="20">
        <f>AQ1200</f>
        <v>230</v>
      </c>
      <c r="AR1199" s="20">
        <f>AR1200</f>
        <v>0</v>
      </c>
      <c r="AS1199" s="13">
        <f t="shared" si="1840"/>
        <v>0</v>
      </c>
      <c r="AT1199" s="13">
        <f t="shared" si="1840"/>
        <v>0</v>
      </c>
      <c r="AU1199" s="13">
        <f t="shared" si="1840"/>
        <v>0</v>
      </c>
      <c r="AV1199" s="13">
        <f t="shared" si="1840"/>
        <v>0</v>
      </c>
      <c r="AW1199" s="20">
        <f>AW1200</f>
        <v>230</v>
      </c>
      <c r="AX1199" s="20">
        <f>AX1200</f>
        <v>0</v>
      </c>
    </row>
    <row r="1200" spans="1:50" hidden="1" x14ac:dyDescent="0.25">
      <c r="A1200" s="68" t="s">
        <v>312</v>
      </c>
      <c r="B1200" s="24" t="s">
        <v>296</v>
      </c>
      <c r="C1200" s="24" t="s">
        <v>35</v>
      </c>
      <c r="D1200" s="24" t="s">
        <v>87</v>
      </c>
      <c r="E1200" s="24" t="s">
        <v>334</v>
      </c>
      <c r="F1200" s="47" t="s">
        <v>313</v>
      </c>
      <c r="G1200" s="13">
        <v>230</v>
      </c>
      <c r="H1200" s="13"/>
      <c r="I1200" s="13"/>
      <c r="J1200" s="13"/>
      <c r="K1200" s="13"/>
      <c r="L1200" s="13"/>
      <c r="M1200" s="13">
        <f>G1200+I1200+J1200+K1200+L1200</f>
        <v>230</v>
      </c>
      <c r="N1200" s="13">
        <f>H1200+J1200</f>
        <v>0</v>
      </c>
      <c r="O1200" s="13"/>
      <c r="P1200" s="13"/>
      <c r="Q1200" s="13"/>
      <c r="R1200" s="13"/>
      <c r="S1200" s="13">
        <f>M1200+O1200+P1200+Q1200+R1200</f>
        <v>230</v>
      </c>
      <c r="T1200" s="13">
        <f>N1200+P1200</f>
        <v>0</v>
      </c>
      <c r="U1200" s="13"/>
      <c r="V1200" s="13"/>
      <c r="W1200" s="13"/>
      <c r="X1200" s="13"/>
      <c r="Y1200" s="13">
        <f>S1200+U1200+V1200+W1200+X1200</f>
        <v>230</v>
      </c>
      <c r="Z1200" s="13">
        <f>T1200+V1200</f>
        <v>0</v>
      </c>
      <c r="AA1200" s="13"/>
      <c r="AB1200" s="13"/>
      <c r="AC1200" s="13"/>
      <c r="AD1200" s="13"/>
      <c r="AE1200" s="13">
        <f>Y1200+AA1200+AB1200+AC1200+AD1200</f>
        <v>230</v>
      </c>
      <c r="AF1200" s="13">
        <f>Z1200+AB1200</f>
        <v>0</v>
      </c>
      <c r="AG1200" s="13"/>
      <c r="AH1200" s="13"/>
      <c r="AI1200" s="13"/>
      <c r="AJ1200" s="13"/>
      <c r="AK1200" s="81">
        <f>AE1200+AG1200+AH1200+AI1200+AJ1200</f>
        <v>230</v>
      </c>
      <c r="AL1200" s="81">
        <f>AF1200+AH1200</f>
        <v>0</v>
      </c>
      <c r="AM1200" s="13"/>
      <c r="AN1200" s="13"/>
      <c r="AO1200" s="13"/>
      <c r="AP1200" s="13"/>
      <c r="AQ1200" s="13">
        <f>AK1200+AM1200+AN1200+AO1200+AP1200</f>
        <v>230</v>
      </c>
      <c r="AR1200" s="13">
        <f>AL1200+AN1200</f>
        <v>0</v>
      </c>
      <c r="AS1200" s="13"/>
      <c r="AT1200" s="13"/>
      <c r="AU1200" s="13"/>
      <c r="AV1200" s="13"/>
      <c r="AW1200" s="13">
        <f>AQ1200+AS1200+AT1200+AU1200+AV1200</f>
        <v>230</v>
      </c>
      <c r="AX1200" s="13">
        <f>AR1200+AT1200</f>
        <v>0</v>
      </c>
    </row>
    <row r="1201" spans="1:50" ht="99" hidden="1" x14ac:dyDescent="0.25">
      <c r="A1201" s="56" t="s">
        <v>335</v>
      </c>
      <c r="B1201" s="24" t="s">
        <v>296</v>
      </c>
      <c r="C1201" s="24" t="s">
        <v>35</v>
      </c>
      <c r="D1201" s="24" t="s">
        <v>87</v>
      </c>
      <c r="E1201" s="24" t="s">
        <v>336</v>
      </c>
      <c r="F1201" s="24"/>
      <c r="G1201" s="20">
        <f>G1202</f>
        <v>50</v>
      </c>
      <c r="H1201" s="20">
        <f t="shared" ref="H1201:R1202" si="1841">H1202</f>
        <v>0</v>
      </c>
      <c r="I1201" s="13">
        <f t="shared" si="1841"/>
        <v>0</v>
      </c>
      <c r="J1201" s="13">
        <f t="shared" si="1841"/>
        <v>0</v>
      </c>
      <c r="K1201" s="13">
        <f t="shared" si="1841"/>
        <v>0</v>
      </c>
      <c r="L1201" s="13">
        <f t="shared" si="1841"/>
        <v>0</v>
      </c>
      <c r="M1201" s="20">
        <f t="shared" si="1841"/>
        <v>50</v>
      </c>
      <c r="N1201" s="20">
        <f t="shared" si="1841"/>
        <v>0</v>
      </c>
      <c r="O1201" s="13">
        <f t="shared" si="1841"/>
        <v>0</v>
      </c>
      <c r="P1201" s="13">
        <f t="shared" si="1841"/>
        <v>0</v>
      </c>
      <c r="Q1201" s="13">
        <f t="shared" si="1841"/>
        <v>0</v>
      </c>
      <c r="R1201" s="13">
        <f t="shared" si="1841"/>
        <v>0</v>
      </c>
      <c r="S1201" s="20">
        <f>S1202</f>
        <v>50</v>
      </c>
      <c r="T1201" s="20">
        <f>T1202</f>
        <v>0</v>
      </c>
      <c r="U1201" s="13">
        <f t="shared" ref="U1201:X1202" si="1842">U1202</f>
        <v>0</v>
      </c>
      <c r="V1201" s="13">
        <f t="shared" si="1842"/>
        <v>0</v>
      </c>
      <c r="W1201" s="13">
        <f t="shared" si="1842"/>
        <v>0</v>
      </c>
      <c r="X1201" s="13">
        <f t="shared" si="1842"/>
        <v>0</v>
      </c>
      <c r="Y1201" s="20">
        <f>Y1202</f>
        <v>50</v>
      </c>
      <c r="Z1201" s="20">
        <f>Z1202</f>
        <v>0</v>
      </c>
      <c r="AA1201" s="13">
        <f t="shared" ref="AA1201:AD1202" si="1843">AA1202</f>
        <v>0</v>
      </c>
      <c r="AB1201" s="13">
        <f t="shared" si="1843"/>
        <v>0</v>
      </c>
      <c r="AC1201" s="13">
        <f t="shared" si="1843"/>
        <v>0</v>
      </c>
      <c r="AD1201" s="13">
        <f t="shared" si="1843"/>
        <v>0</v>
      </c>
      <c r="AE1201" s="20">
        <f>AE1202</f>
        <v>50</v>
      </c>
      <c r="AF1201" s="20">
        <f>AF1202</f>
        <v>0</v>
      </c>
      <c r="AG1201" s="13">
        <f t="shared" ref="AG1201:AJ1202" si="1844">AG1202</f>
        <v>0</v>
      </c>
      <c r="AH1201" s="13">
        <f t="shared" si="1844"/>
        <v>0</v>
      </c>
      <c r="AI1201" s="13">
        <f t="shared" si="1844"/>
        <v>0</v>
      </c>
      <c r="AJ1201" s="13">
        <f t="shared" si="1844"/>
        <v>0</v>
      </c>
      <c r="AK1201" s="87">
        <f>AK1202</f>
        <v>50</v>
      </c>
      <c r="AL1201" s="87">
        <f>AL1202</f>
        <v>0</v>
      </c>
      <c r="AM1201" s="13">
        <f t="shared" ref="AM1201:AP1202" si="1845">AM1202</f>
        <v>0</v>
      </c>
      <c r="AN1201" s="13">
        <f t="shared" si="1845"/>
        <v>0</v>
      </c>
      <c r="AO1201" s="13">
        <f t="shared" si="1845"/>
        <v>0</v>
      </c>
      <c r="AP1201" s="13">
        <f t="shared" si="1845"/>
        <v>0</v>
      </c>
      <c r="AQ1201" s="20">
        <f>AQ1202</f>
        <v>50</v>
      </c>
      <c r="AR1201" s="20">
        <f>AR1202</f>
        <v>0</v>
      </c>
      <c r="AS1201" s="13">
        <f t="shared" ref="AS1201:AV1202" si="1846">AS1202</f>
        <v>0</v>
      </c>
      <c r="AT1201" s="13">
        <f t="shared" si="1846"/>
        <v>0</v>
      </c>
      <c r="AU1201" s="13">
        <f t="shared" si="1846"/>
        <v>0</v>
      </c>
      <c r="AV1201" s="13">
        <f t="shared" si="1846"/>
        <v>0</v>
      </c>
      <c r="AW1201" s="20">
        <f>AW1202</f>
        <v>50</v>
      </c>
      <c r="AX1201" s="20">
        <f>AX1202</f>
        <v>0</v>
      </c>
    </row>
    <row r="1202" spans="1:50" hidden="1" x14ac:dyDescent="0.25">
      <c r="A1202" s="68" t="s">
        <v>112</v>
      </c>
      <c r="B1202" s="24" t="s">
        <v>296</v>
      </c>
      <c r="C1202" s="24" t="s">
        <v>35</v>
      </c>
      <c r="D1202" s="24" t="s">
        <v>87</v>
      </c>
      <c r="E1202" s="24" t="s">
        <v>336</v>
      </c>
      <c r="F1202" s="24" t="s">
        <v>113</v>
      </c>
      <c r="G1202" s="20">
        <f>G1203</f>
        <v>50</v>
      </c>
      <c r="H1202" s="20">
        <f t="shared" si="1841"/>
        <v>0</v>
      </c>
      <c r="I1202" s="13">
        <f t="shared" si="1841"/>
        <v>0</v>
      </c>
      <c r="J1202" s="13">
        <f t="shared" si="1841"/>
        <v>0</v>
      </c>
      <c r="K1202" s="13">
        <f t="shared" si="1841"/>
        <v>0</v>
      </c>
      <c r="L1202" s="13">
        <f t="shared" si="1841"/>
        <v>0</v>
      </c>
      <c r="M1202" s="20">
        <f t="shared" si="1841"/>
        <v>50</v>
      </c>
      <c r="N1202" s="20">
        <f t="shared" si="1841"/>
        <v>0</v>
      </c>
      <c r="O1202" s="13">
        <f t="shared" si="1841"/>
        <v>0</v>
      </c>
      <c r="P1202" s="13">
        <f t="shared" si="1841"/>
        <v>0</v>
      </c>
      <c r="Q1202" s="13">
        <f t="shared" si="1841"/>
        <v>0</v>
      </c>
      <c r="R1202" s="13">
        <f t="shared" si="1841"/>
        <v>0</v>
      </c>
      <c r="S1202" s="20">
        <f>S1203</f>
        <v>50</v>
      </c>
      <c r="T1202" s="20">
        <f>T1203</f>
        <v>0</v>
      </c>
      <c r="U1202" s="13">
        <f t="shared" si="1842"/>
        <v>0</v>
      </c>
      <c r="V1202" s="13">
        <f t="shared" si="1842"/>
        <v>0</v>
      </c>
      <c r="W1202" s="13">
        <f t="shared" si="1842"/>
        <v>0</v>
      </c>
      <c r="X1202" s="13">
        <f t="shared" si="1842"/>
        <v>0</v>
      </c>
      <c r="Y1202" s="20">
        <f>Y1203</f>
        <v>50</v>
      </c>
      <c r="Z1202" s="20">
        <f>Z1203</f>
        <v>0</v>
      </c>
      <c r="AA1202" s="13">
        <f t="shared" si="1843"/>
        <v>0</v>
      </c>
      <c r="AB1202" s="13">
        <f t="shared" si="1843"/>
        <v>0</v>
      </c>
      <c r="AC1202" s="13">
        <f t="shared" si="1843"/>
        <v>0</v>
      </c>
      <c r="AD1202" s="13">
        <f t="shared" si="1843"/>
        <v>0</v>
      </c>
      <c r="AE1202" s="20">
        <f>AE1203</f>
        <v>50</v>
      </c>
      <c r="AF1202" s="20">
        <f>AF1203</f>
        <v>0</v>
      </c>
      <c r="AG1202" s="13">
        <f t="shared" si="1844"/>
        <v>0</v>
      </c>
      <c r="AH1202" s="13">
        <f t="shared" si="1844"/>
        <v>0</v>
      </c>
      <c r="AI1202" s="13">
        <f t="shared" si="1844"/>
        <v>0</v>
      </c>
      <c r="AJ1202" s="13">
        <f t="shared" si="1844"/>
        <v>0</v>
      </c>
      <c r="AK1202" s="87">
        <f>AK1203</f>
        <v>50</v>
      </c>
      <c r="AL1202" s="87">
        <f>AL1203</f>
        <v>0</v>
      </c>
      <c r="AM1202" s="13">
        <f t="shared" si="1845"/>
        <v>0</v>
      </c>
      <c r="AN1202" s="13">
        <f t="shared" si="1845"/>
        <v>0</v>
      </c>
      <c r="AO1202" s="13">
        <f t="shared" si="1845"/>
        <v>0</v>
      </c>
      <c r="AP1202" s="13">
        <f t="shared" si="1845"/>
        <v>0</v>
      </c>
      <c r="AQ1202" s="20">
        <f>AQ1203</f>
        <v>50</v>
      </c>
      <c r="AR1202" s="20">
        <f>AR1203</f>
        <v>0</v>
      </c>
      <c r="AS1202" s="13">
        <f t="shared" si="1846"/>
        <v>0</v>
      </c>
      <c r="AT1202" s="13">
        <f t="shared" si="1846"/>
        <v>0</v>
      </c>
      <c r="AU1202" s="13">
        <f t="shared" si="1846"/>
        <v>0</v>
      </c>
      <c r="AV1202" s="13">
        <f t="shared" si="1846"/>
        <v>0</v>
      </c>
      <c r="AW1202" s="20">
        <f>AW1203</f>
        <v>50</v>
      </c>
      <c r="AX1202" s="20">
        <f>AX1203</f>
        <v>0</v>
      </c>
    </row>
    <row r="1203" spans="1:50" hidden="1" x14ac:dyDescent="0.25">
      <c r="A1203" s="68" t="s">
        <v>312</v>
      </c>
      <c r="B1203" s="24" t="s">
        <v>296</v>
      </c>
      <c r="C1203" s="24" t="s">
        <v>35</v>
      </c>
      <c r="D1203" s="24" t="s">
        <v>87</v>
      </c>
      <c r="E1203" s="24" t="s">
        <v>336</v>
      </c>
      <c r="F1203" s="47" t="s">
        <v>313</v>
      </c>
      <c r="G1203" s="13">
        <v>50</v>
      </c>
      <c r="H1203" s="13"/>
      <c r="I1203" s="13"/>
      <c r="J1203" s="13"/>
      <c r="K1203" s="13"/>
      <c r="L1203" s="13"/>
      <c r="M1203" s="13">
        <f>G1203+I1203+J1203+K1203+L1203</f>
        <v>50</v>
      </c>
      <c r="N1203" s="13">
        <f>H1203+J1203</f>
        <v>0</v>
      </c>
      <c r="O1203" s="13"/>
      <c r="P1203" s="13"/>
      <c r="Q1203" s="13"/>
      <c r="R1203" s="13"/>
      <c r="S1203" s="13">
        <f>M1203+O1203+P1203+Q1203+R1203</f>
        <v>50</v>
      </c>
      <c r="T1203" s="13">
        <f>N1203+P1203</f>
        <v>0</v>
      </c>
      <c r="U1203" s="13"/>
      <c r="V1203" s="13"/>
      <c r="W1203" s="13"/>
      <c r="X1203" s="13"/>
      <c r="Y1203" s="13">
        <f>S1203+U1203+V1203+W1203+X1203</f>
        <v>50</v>
      </c>
      <c r="Z1203" s="13">
        <f>T1203+V1203</f>
        <v>0</v>
      </c>
      <c r="AA1203" s="13"/>
      <c r="AB1203" s="13"/>
      <c r="AC1203" s="13"/>
      <c r="AD1203" s="13"/>
      <c r="AE1203" s="13">
        <f>Y1203+AA1203+AB1203+AC1203+AD1203</f>
        <v>50</v>
      </c>
      <c r="AF1203" s="13">
        <f>Z1203+AB1203</f>
        <v>0</v>
      </c>
      <c r="AG1203" s="13"/>
      <c r="AH1203" s="13"/>
      <c r="AI1203" s="13"/>
      <c r="AJ1203" s="13"/>
      <c r="AK1203" s="81">
        <f>AE1203+AG1203+AH1203+AI1203+AJ1203</f>
        <v>50</v>
      </c>
      <c r="AL1203" s="81">
        <f>AF1203+AH1203</f>
        <v>0</v>
      </c>
      <c r="AM1203" s="13"/>
      <c r="AN1203" s="13"/>
      <c r="AO1203" s="13"/>
      <c r="AP1203" s="13"/>
      <c r="AQ1203" s="13">
        <f>AK1203+AM1203+AN1203+AO1203+AP1203</f>
        <v>50</v>
      </c>
      <c r="AR1203" s="13">
        <f>AL1203+AN1203</f>
        <v>0</v>
      </c>
      <c r="AS1203" s="13"/>
      <c r="AT1203" s="13"/>
      <c r="AU1203" s="13"/>
      <c r="AV1203" s="13"/>
      <c r="AW1203" s="13">
        <f>AQ1203+AS1203+AT1203+AU1203+AV1203</f>
        <v>50</v>
      </c>
      <c r="AX1203" s="13">
        <f>AR1203+AT1203</f>
        <v>0</v>
      </c>
    </row>
    <row r="1204" spans="1:50" ht="82.5" hidden="1" x14ac:dyDescent="0.25">
      <c r="A1204" s="57" t="s">
        <v>337</v>
      </c>
      <c r="B1204" s="24" t="s">
        <v>296</v>
      </c>
      <c r="C1204" s="24" t="s">
        <v>35</v>
      </c>
      <c r="D1204" s="24" t="s">
        <v>87</v>
      </c>
      <c r="E1204" s="24" t="s">
        <v>338</v>
      </c>
      <c r="F1204" s="24"/>
      <c r="G1204" s="20">
        <f>G1205</f>
        <v>360</v>
      </c>
      <c r="H1204" s="20">
        <f t="shared" ref="H1204:R1205" si="1847">H1205</f>
        <v>0</v>
      </c>
      <c r="I1204" s="13">
        <f t="shared" si="1847"/>
        <v>0</v>
      </c>
      <c r="J1204" s="13">
        <f t="shared" si="1847"/>
        <v>0</v>
      </c>
      <c r="K1204" s="13">
        <f t="shared" si="1847"/>
        <v>0</v>
      </c>
      <c r="L1204" s="13">
        <f t="shared" si="1847"/>
        <v>0</v>
      </c>
      <c r="M1204" s="20">
        <f t="shared" si="1847"/>
        <v>360</v>
      </c>
      <c r="N1204" s="20">
        <f t="shared" si="1847"/>
        <v>0</v>
      </c>
      <c r="O1204" s="13">
        <f t="shared" si="1847"/>
        <v>0</v>
      </c>
      <c r="P1204" s="13">
        <f t="shared" si="1847"/>
        <v>0</v>
      </c>
      <c r="Q1204" s="13">
        <f t="shared" si="1847"/>
        <v>0</v>
      </c>
      <c r="R1204" s="13">
        <f t="shared" si="1847"/>
        <v>0</v>
      </c>
      <c r="S1204" s="20">
        <f>S1205</f>
        <v>360</v>
      </c>
      <c r="T1204" s="20">
        <f>T1205</f>
        <v>0</v>
      </c>
      <c r="U1204" s="13">
        <f t="shared" ref="U1204:X1205" si="1848">U1205</f>
        <v>0</v>
      </c>
      <c r="V1204" s="13">
        <f t="shared" si="1848"/>
        <v>0</v>
      </c>
      <c r="W1204" s="13">
        <f t="shared" si="1848"/>
        <v>0</v>
      </c>
      <c r="X1204" s="13">
        <f t="shared" si="1848"/>
        <v>0</v>
      </c>
      <c r="Y1204" s="20">
        <f>Y1205</f>
        <v>360</v>
      </c>
      <c r="Z1204" s="20">
        <f>Z1205</f>
        <v>0</v>
      </c>
      <c r="AA1204" s="13">
        <f t="shared" ref="AA1204:AD1205" si="1849">AA1205</f>
        <v>0</v>
      </c>
      <c r="AB1204" s="13">
        <f t="shared" si="1849"/>
        <v>0</v>
      </c>
      <c r="AC1204" s="13">
        <f t="shared" si="1849"/>
        <v>0</v>
      </c>
      <c r="AD1204" s="13">
        <f t="shared" si="1849"/>
        <v>0</v>
      </c>
      <c r="AE1204" s="20">
        <f>AE1205</f>
        <v>360</v>
      </c>
      <c r="AF1204" s="20">
        <f>AF1205</f>
        <v>0</v>
      </c>
      <c r="AG1204" s="13">
        <f t="shared" ref="AG1204:AJ1205" si="1850">AG1205</f>
        <v>0</v>
      </c>
      <c r="AH1204" s="13">
        <f t="shared" si="1850"/>
        <v>0</v>
      </c>
      <c r="AI1204" s="13">
        <f t="shared" si="1850"/>
        <v>0</v>
      </c>
      <c r="AJ1204" s="13">
        <f t="shared" si="1850"/>
        <v>0</v>
      </c>
      <c r="AK1204" s="87">
        <f>AK1205</f>
        <v>360</v>
      </c>
      <c r="AL1204" s="87">
        <f>AL1205</f>
        <v>0</v>
      </c>
      <c r="AM1204" s="13">
        <f t="shared" ref="AM1204:AP1205" si="1851">AM1205</f>
        <v>0</v>
      </c>
      <c r="AN1204" s="13">
        <f t="shared" si="1851"/>
        <v>0</v>
      </c>
      <c r="AO1204" s="13">
        <f t="shared" si="1851"/>
        <v>0</v>
      </c>
      <c r="AP1204" s="13">
        <f t="shared" si="1851"/>
        <v>0</v>
      </c>
      <c r="AQ1204" s="20">
        <f>AQ1205</f>
        <v>360</v>
      </c>
      <c r="AR1204" s="20">
        <f>AR1205</f>
        <v>0</v>
      </c>
      <c r="AS1204" s="13">
        <f t="shared" ref="AS1204:AV1205" si="1852">AS1205</f>
        <v>0</v>
      </c>
      <c r="AT1204" s="13">
        <f t="shared" si="1852"/>
        <v>0</v>
      </c>
      <c r="AU1204" s="13">
        <f t="shared" si="1852"/>
        <v>0</v>
      </c>
      <c r="AV1204" s="13">
        <f t="shared" si="1852"/>
        <v>0</v>
      </c>
      <c r="AW1204" s="20">
        <f>AW1205</f>
        <v>360</v>
      </c>
      <c r="AX1204" s="20">
        <f>AX1205</f>
        <v>0</v>
      </c>
    </row>
    <row r="1205" spans="1:50" hidden="1" x14ac:dyDescent="0.25">
      <c r="A1205" s="68" t="s">
        <v>112</v>
      </c>
      <c r="B1205" s="24" t="s">
        <v>296</v>
      </c>
      <c r="C1205" s="24" t="s">
        <v>35</v>
      </c>
      <c r="D1205" s="24" t="s">
        <v>87</v>
      </c>
      <c r="E1205" s="24" t="s">
        <v>338</v>
      </c>
      <c r="F1205" s="24" t="s">
        <v>113</v>
      </c>
      <c r="G1205" s="20">
        <f>G1206</f>
        <v>360</v>
      </c>
      <c r="H1205" s="20">
        <f t="shared" si="1847"/>
        <v>0</v>
      </c>
      <c r="I1205" s="13">
        <f t="shared" si="1847"/>
        <v>0</v>
      </c>
      <c r="J1205" s="13">
        <f t="shared" si="1847"/>
        <v>0</v>
      </c>
      <c r="K1205" s="13">
        <f t="shared" si="1847"/>
        <v>0</v>
      </c>
      <c r="L1205" s="13">
        <f t="shared" si="1847"/>
        <v>0</v>
      </c>
      <c r="M1205" s="20">
        <f t="shared" si="1847"/>
        <v>360</v>
      </c>
      <c r="N1205" s="20">
        <f t="shared" si="1847"/>
        <v>0</v>
      </c>
      <c r="O1205" s="13">
        <f t="shared" si="1847"/>
        <v>0</v>
      </c>
      <c r="P1205" s="13">
        <f t="shared" si="1847"/>
        <v>0</v>
      </c>
      <c r="Q1205" s="13">
        <f t="shared" si="1847"/>
        <v>0</v>
      </c>
      <c r="R1205" s="13">
        <f t="shared" si="1847"/>
        <v>0</v>
      </c>
      <c r="S1205" s="20">
        <f>S1206</f>
        <v>360</v>
      </c>
      <c r="T1205" s="20">
        <f>T1206</f>
        <v>0</v>
      </c>
      <c r="U1205" s="13">
        <f t="shared" si="1848"/>
        <v>0</v>
      </c>
      <c r="V1205" s="13">
        <f t="shared" si="1848"/>
        <v>0</v>
      </c>
      <c r="W1205" s="13">
        <f t="shared" si="1848"/>
        <v>0</v>
      </c>
      <c r="X1205" s="13">
        <f t="shared" si="1848"/>
        <v>0</v>
      </c>
      <c r="Y1205" s="20">
        <f>Y1206</f>
        <v>360</v>
      </c>
      <c r="Z1205" s="20">
        <f>Z1206</f>
        <v>0</v>
      </c>
      <c r="AA1205" s="13">
        <f t="shared" si="1849"/>
        <v>0</v>
      </c>
      <c r="AB1205" s="13">
        <f t="shared" si="1849"/>
        <v>0</v>
      </c>
      <c r="AC1205" s="13">
        <f t="shared" si="1849"/>
        <v>0</v>
      </c>
      <c r="AD1205" s="13">
        <f t="shared" si="1849"/>
        <v>0</v>
      </c>
      <c r="AE1205" s="20">
        <f>AE1206</f>
        <v>360</v>
      </c>
      <c r="AF1205" s="20">
        <f>AF1206</f>
        <v>0</v>
      </c>
      <c r="AG1205" s="13">
        <f t="shared" si="1850"/>
        <v>0</v>
      </c>
      <c r="AH1205" s="13">
        <f t="shared" si="1850"/>
        <v>0</v>
      </c>
      <c r="AI1205" s="13">
        <f t="shared" si="1850"/>
        <v>0</v>
      </c>
      <c r="AJ1205" s="13">
        <f t="shared" si="1850"/>
        <v>0</v>
      </c>
      <c r="AK1205" s="87">
        <f>AK1206</f>
        <v>360</v>
      </c>
      <c r="AL1205" s="87">
        <f>AL1206</f>
        <v>0</v>
      </c>
      <c r="AM1205" s="13">
        <f t="shared" si="1851"/>
        <v>0</v>
      </c>
      <c r="AN1205" s="13">
        <f t="shared" si="1851"/>
        <v>0</v>
      </c>
      <c r="AO1205" s="13">
        <f t="shared" si="1851"/>
        <v>0</v>
      </c>
      <c r="AP1205" s="13">
        <f t="shared" si="1851"/>
        <v>0</v>
      </c>
      <c r="AQ1205" s="20">
        <f>AQ1206</f>
        <v>360</v>
      </c>
      <c r="AR1205" s="20">
        <f>AR1206</f>
        <v>0</v>
      </c>
      <c r="AS1205" s="13">
        <f t="shared" si="1852"/>
        <v>0</v>
      </c>
      <c r="AT1205" s="13">
        <f t="shared" si="1852"/>
        <v>0</v>
      </c>
      <c r="AU1205" s="13">
        <f t="shared" si="1852"/>
        <v>0</v>
      </c>
      <c r="AV1205" s="13">
        <f t="shared" si="1852"/>
        <v>0</v>
      </c>
      <c r="AW1205" s="20">
        <f>AW1206</f>
        <v>360</v>
      </c>
      <c r="AX1205" s="20">
        <f>AX1206</f>
        <v>0</v>
      </c>
    </row>
    <row r="1206" spans="1:50" hidden="1" x14ac:dyDescent="0.25">
      <c r="A1206" s="68" t="s">
        <v>312</v>
      </c>
      <c r="B1206" s="24" t="s">
        <v>296</v>
      </c>
      <c r="C1206" s="24" t="s">
        <v>35</v>
      </c>
      <c r="D1206" s="24" t="s">
        <v>87</v>
      </c>
      <c r="E1206" s="24" t="s">
        <v>338</v>
      </c>
      <c r="F1206" s="47" t="s">
        <v>313</v>
      </c>
      <c r="G1206" s="13">
        <v>360</v>
      </c>
      <c r="H1206" s="13"/>
      <c r="I1206" s="13"/>
      <c r="J1206" s="13"/>
      <c r="K1206" s="13"/>
      <c r="L1206" s="13"/>
      <c r="M1206" s="13">
        <f>G1206+I1206+J1206+K1206+L1206</f>
        <v>360</v>
      </c>
      <c r="N1206" s="13">
        <f>H1206+J1206</f>
        <v>0</v>
      </c>
      <c r="O1206" s="13"/>
      <c r="P1206" s="13"/>
      <c r="Q1206" s="13"/>
      <c r="R1206" s="13"/>
      <c r="S1206" s="13">
        <f>M1206+O1206+P1206+Q1206+R1206</f>
        <v>360</v>
      </c>
      <c r="T1206" s="13">
        <f>N1206+P1206</f>
        <v>0</v>
      </c>
      <c r="U1206" s="13"/>
      <c r="V1206" s="13"/>
      <c r="W1206" s="13"/>
      <c r="X1206" s="13"/>
      <c r="Y1206" s="13">
        <f>S1206+U1206+V1206+W1206+X1206</f>
        <v>360</v>
      </c>
      <c r="Z1206" s="13">
        <f>T1206+V1206</f>
        <v>0</v>
      </c>
      <c r="AA1206" s="13"/>
      <c r="AB1206" s="13"/>
      <c r="AC1206" s="13"/>
      <c r="AD1206" s="13"/>
      <c r="AE1206" s="13">
        <f>Y1206+AA1206+AB1206+AC1206+AD1206</f>
        <v>360</v>
      </c>
      <c r="AF1206" s="13">
        <f>Z1206+AB1206</f>
        <v>0</v>
      </c>
      <c r="AG1206" s="13"/>
      <c r="AH1206" s="13"/>
      <c r="AI1206" s="13"/>
      <c r="AJ1206" s="13"/>
      <c r="AK1206" s="81">
        <f>AE1206+AG1206+AH1206+AI1206+AJ1206</f>
        <v>360</v>
      </c>
      <c r="AL1206" s="81">
        <f>AF1206+AH1206</f>
        <v>0</v>
      </c>
      <c r="AM1206" s="13"/>
      <c r="AN1206" s="13"/>
      <c r="AO1206" s="13"/>
      <c r="AP1206" s="13"/>
      <c r="AQ1206" s="13">
        <f>AK1206+AM1206+AN1206+AO1206+AP1206</f>
        <v>360</v>
      </c>
      <c r="AR1206" s="13">
        <f>AL1206+AN1206</f>
        <v>0</v>
      </c>
      <c r="AS1206" s="13"/>
      <c r="AT1206" s="13"/>
      <c r="AU1206" s="13"/>
      <c r="AV1206" s="13"/>
      <c r="AW1206" s="13">
        <f>AQ1206+AS1206+AT1206+AU1206+AV1206</f>
        <v>360</v>
      </c>
      <c r="AX1206" s="13">
        <f>AR1206+AT1206</f>
        <v>0</v>
      </c>
    </row>
    <row r="1207" spans="1:50" ht="69" hidden="1" customHeight="1" x14ac:dyDescent="0.25">
      <c r="A1207" s="68" t="s">
        <v>359</v>
      </c>
      <c r="B1207" s="24" t="s">
        <v>296</v>
      </c>
      <c r="C1207" s="24" t="s">
        <v>35</v>
      </c>
      <c r="D1207" s="24" t="s">
        <v>87</v>
      </c>
      <c r="E1207" s="24" t="s">
        <v>449</v>
      </c>
      <c r="F1207" s="47"/>
      <c r="G1207" s="13">
        <f>G1208</f>
        <v>120</v>
      </c>
      <c r="H1207" s="13">
        <f t="shared" ref="H1207:R1208" si="1853">H1208</f>
        <v>0</v>
      </c>
      <c r="I1207" s="13">
        <f t="shared" si="1853"/>
        <v>0</v>
      </c>
      <c r="J1207" s="13">
        <f t="shared" si="1853"/>
        <v>0</v>
      </c>
      <c r="K1207" s="13">
        <f t="shared" si="1853"/>
        <v>0</v>
      </c>
      <c r="L1207" s="13">
        <f t="shared" si="1853"/>
        <v>0</v>
      </c>
      <c r="M1207" s="13">
        <f t="shared" si="1853"/>
        <v>120</v>
      </c>
      <c r="N1207" s="13">
        <f t="shared" si="1853"/>
        <v>0</v>
      </c>
      <c r="O1207" s="13">
        <f t="shared" si="1853"/>
        <v>0</v>
      </c>
      <c r="P1207" s="13">
        <f t="shared" si="1853"/>
        <v>0</v>
      </c>
      <c r="Q1207" s="13">
        <f t="shared" si="1853"/>
        <v>0</v>
      </c>
      <c r="R1207" s="13">
        <f t="shared" si="1853"/>
        <v>0</v>
      </c>
      <c r="S1207" s="13">
        <f>S1208</f>
        <v>120</v>
      </c>
      <c r="T1207" s="13">
        <f>T1208</f>
        <v>0</v>
      </c>
      <c r="U1207" s="13">
        <f t="shared" ref="U1207:X1208" si="1854">U1208</f>
        <v>0</v>
      </c>
      <c r="V1207" s="13">
        <f t="shared" si="1854"/>
        <v>0</v>
      </c>
      <c r="W1207" s="13">
        <f t="shared" si="1854"/>
        <v>0</v>
      </c>
      <c r="X1207" s="13">
        <f t="shared" si="1854"/>
        <v>0</v>
      </c>
      <c r="Y1207" s="13">
        <f>Y1208</f>
        <v>120</v>
      </c>
      <c r="Z1207" s="13">
        <f>Z1208</f>
        <v>0</v>
      </c>
      <c r="AA1207" s="13">
        <f t="shared" ref="AA1207:AD1208" si="1855">AA1208</f>
        <v>0</v>
      </c>
      <c r="AB1207" s="13">
        <f t="shared" si="1855"/>
        <v>0</v>
      </c>
      <c r="AC1207" s="13">
        <f t="shared" si="1855"/>
        <v>0</v>
      </c>
      <c r="AD1207" s="13">
        <f t="shared" si="1855"/>
        <v>0</v>
      </c>
      <c r="AE1207" s="13">
        <f>AE1208</f>
        <v>120</v>
      </c>
      <c r="AF1207" s="13">
        <f>AF1208</f>
        <v>0</v>
      </c>
      <c r="AG1207" s="13">
        <f t="shared" ref="AG1207:AJ1208" si="1856">AG1208</f>
        <v>0</v>
      </c>
      <c r="AH1207" s="13">
        <f t="shared" si="1856"/>
        <v>0</v>
      </c>
      <c r="AI1207" s="13">
        <f t="shared" si="1856"/>
        <v>0</v>
      </c>
      <c r="AJ1207" s="13">
        <f t="shared" si="1856"/>
        <v>0</v>
      </c>
      <c r="AK1207" s="81">
        <f>AK1208</f>
        <v>120</v>
      </c>
      <c r="AL1207" s="81">
        <f>AL1208</f>
        <v>0</v>
      </c>
      <c r="AM1207" s="13">
        <f t="shared" ref="AM1207:AP1208" si="1857">AM1208</f>
        <v>0</v>
      </c>
      <c r="AN1207" s="13">
        <f t="shared" si="1857"/>
        <v>0</v>
      </c>
      <c r="AO1207" s="13">
        <f t="shared" si="1857"/>
        <v>0</v>
      </c>
      <c r="AP1207" s="13">
        <f t="shared" si="1857"/>
        <v>0</v>
      </c>
      <c r="AQ1207" s="13">
        <f>AQ1208</f>
        <v>120</v>
      </c>
      <c r="AR1207" s="13">
        <f>AR1208</f>
        <v>0</v>
      </c>
      <c r="AS1207" s="13">
        <f t="shared" ref="AS1207:AV1208" si="1858">AS1208</f>
        <v>0</v>
      </c>
      <c r="AT1207" s="13">
        <f t="shared" si="1858"/>
        <v>0</v>
      </c>
      <c r="AU1207" s="13">
        <f t="shared" si="1858"/>
        <v>0</v>
      </c>
      <c r="AV1207" s="13">
        <f t="shared" si="1858"/>
        <v>0</v>
      </c>
      <c r="AW1207" s="13">
        <f>AW1208</f>
        <v>120</v>
      </c>
      <c r="AX1207" s="13">
        <f>AX1208</f>
        <v>0</v>
      </c>
    </row>
    <row r="1208" spans="1:50" hidden="1" x14ac:dyDescent="0.25">
      <c r="A1208" s="68" t="s">
        <v>112</v>
      </c>
      <c r="B1208" s="24" t="s">
        <v>296</v>
      </c>
      <c r="C1208" s="24" t="s">
        <v>35</v>
      </c>
      <c r="D1208" s="24" t="s">
        <v>87</v>
      </c>
      <c r="E1208" s="24" t="s">
        <v>449</v>
      </c>
      <c r="F1208" s="47" t="s">
        <v>360</v>
      </c>
      <c r="G1208" s="13">
        <f>G1209</f>
        <v>120</v>
      </c>
      <c r="H1208" s="13">
        <f t="shared" si="1853"/>
        <v>0</v>
      </c>
      <c r="I1208" s="13">
        <f t="shared" si="1853"/>
        <v>0</v>
      </c>
      <c r="J1208" s="13">
        <f t="shared" si="1853"/>
        <v>0</v>
      </c>
      <c r="K1208" s="13">
        <f t="shared" si="1853"/>
        <v>0</v>
      </c>
      <c r="L1208" s="13">
        <f t="shared" si="1853"/>
        <v>0</v>
      </c>
      <c r="M1208" s="13">
        <f t="shared" si="1853"/>
        <v>120</v>
      </c>
      <c r="N1208" s="13">
        <f t="shared" si="1853"/>
        <v>0</v>
      </c>
      <c r="O1208" s="13">
        <f t="shared" si="1853"/>
        <v>0</v>
      </c>
      <c r="P1208" s="13">
        <f t="shared" si="1853"/>
        <v>0</v>
      </c>
      <c r="Q1208" s="13">
        <f t="shared" si="1853"/>
        <v>0</v>
      </c>
      <c r="R1208" s="13">
        <f t="shared" si="1853"/>
        <v>0</v>
      </c>
      <c r="S1208" s="13">
        <f>S1209</f>
        <v>120</v>
      </c>
      <c r="T1208" s="13">
        <f>T1209</f>
        <v>0</v>
      </c>
      <c r="U1208" s="13">
        <f t="shared" si="1854"/>
        <v>0</v>
      </c>
      <c r="V1208" s="13">
        <f t="shared" si="1854"/>
        <v>0</v>
      </c>
      <c r="W1208" s="13">
        <f t="shared" si="1854"/>
        <v>0</v>
      </c>
      <c r="X1208" s="13">
        <f t="shared" si="1854"/>
        <v>0</v>
      </c>
      <c r="Y1208" s="13">
        <f>Y1209</f>
        <v>120</v>
      </c>
      <c r="Z1208" s="13">
        <f>Z1209</f>
        <v>0</v>
      </c>
      <c r="AA1208" s="13">
        <f t="shared" si="1855"/>
        <v>0</v>
      </c>
      <c r="AB1208" s="13">
        <f t="shared" si="1855"/>
        <v>0</v>
      </c>
      <c r="AC1208" s="13">
        <f t="shared" si="1855"/>
        <v>0</v>
      </c>
      <c r="AD1208" s="13">
        <f t="shared" si="1855"/>
        <v>0</v>
      </c>
      <c r="AE1208" s="13">
        <f>AE1209</f>
        <v>120</v>
      </c>
      <c r="AF1208" s="13">
        <f>AF1209</f>
        <v>0</v>
      </c>
      <c r="AG1208" s="13">
        <f t="shared" si="1856"/>
        <v>0</v>
      </c>
      <c r="AH1208" s="13">
        <f t="shared" si="1856"/>
        <v>0</v>
      </c>
      <c r="AI1208" s="13">
        <f t="shared" si="1856"/>
        <v>0</v>
      </c>
      <c r="AJ1208" s="13">
        <f t="shared" si="1856"/>
        <v>0</v>
      </c>
      <c r="AK1208" s="81">
        <f>AK1209</f>
        <v>120</v>
      </c>
      <c r="AL1208" s="81">
        <f>AL1209</f>
        <v>0</v>
      </c>
      <c r="AM1208" s="13">
        <f t="shared" si="1857"/>
        <v>0</v>
      </c>
      <c r="AN1208" s="13">
        <f t="shared" si="1857"/>
        <v>0</v>
      </c>
      <c r="AO1208" s="13">
        <f t="shared" si="1857"/>
        <v>0</v>
      </c>
      <c r="AP1208" s="13">
        <f t="shared" si="1857"/>
        <v>0</v>
      </c>
      <c r="AQ1208" s="13">
        <f>AQ1209</f>
        <v>120</v>
      </c>
      <c r="AR1208" s="13">
        <f>AR1209</f>
        <v>0</v>
      </c>
      <c r="AS1208" s="13">
        <f t="shared" si="1858"/>
        <v>0</v>
      </c>
      <c r="AT1208" s="13">
        <f t="shared" si="1858"/>
        <v>0</v>
      </c>
      <c r="AU1208" s="13">
        <f t="shared" si="1858"/>
        <v>0</v>
      </c>
      <c r="AV1208" s="13">
        <f t="shared" si="1858"/>
        <v>0</v>
      </c>
      <c r="AW1208" s="13">
        <f>AW1209</f>
        <v>120</v>
      </c>
      <c r="AX1208" s="13">
        <f>AX1209</f>
        <v>0</v>
      </c>
    </row>
    <row r="1209" spans="1:50" hidden="1" x14ac:dyDescent="0.25">
      <c r="A1209" s="68" t="s">
        <v>312</v>
      </c>
      <c r="B1209" s="24" t="s">
        <v>296</v>
      </c>
      <c r="C1209" s="24" t="s">
        <v>35</v>
      </c>
      <c r="D1209" s="24" t="s">
        <v>87</v>
      </c>
      <c r="E1209" s="24" t="s">
        <v>449</v>
      </c>
      <c r="F1209" s="47" t="s">
        <v>313</v>
      </c>
      <c r="G1209" s="13">
        <v>120</v>
      </c>
      <c r="H1209" s="13"/>
      <c r="I1209" s="13"/>
      <c r="J1209" s="13"/>
      <c r="K1209" s="13"/>
      <c r="L1209" s="13"/>
      <c r="M1209" s="13">
        <f>G1209+I1209+J1209+K1209+L1209</f>
        <v>120</v>
      </c>
      <c r="N1209" s="13">
        <f>H1209+J1209</f>
        <v>0</v>
      </c>
      <c r="O1209" s="13"/>
      <c r="P1209" s="13"/>
      <c r="Q1209" s="13"/>
      <c r="R1209" s="13"/>
      <c r="S1209" s="13">
        <f>M1209+O1209+P1209+Q1209+R1209</f>
        <v>120</v>
      </c>
      <c r="T1209" s="13">
        <f>N1209+P1209</f>
        <v>0</v>
      </c>
      <c r="U1209" s="13"/>
      <c r="V1209" s="13"/>
      <c r="W1209" s="13"/>
      <c r="X1209" s="13"/>
      <c r="Y1209" s="13">
        <f>S1209+U1209+V1209+W1209+X1209</f>
        <v>120</v>
      </c>
      <c r="Z1209" s="13">
        <f>T1209+V1209</f>
        <v>0</v>
      </c>
      <c r="AA1209" s="13"/>
      <c r="AB1209" s="13"/>
      <c r="AC1209" s="13"/>
      <c r="AD1209" s="13"/>
      <c r="AE1209" s="13">
        <f>Y1209+AA1209+AB1209+AC1209+AD1209</f>
        <v>120</v>
      </c>
      <c r="AF1209" s="13">
        <f>Z1209+AB1209</f>
        <v>0</v>
      </c>
      <c r="AG1209" s="13"/>
      <c r="AH1209" s="13"/>
      <c r="AI1209" s="13"/>
      <c r="AJ1209" s="13"/>
      <c r="AK1209" s="81">
        <f>AE1209+AG1209+AH1209+AI1209+AJ1209</f>
        <v>120</v>
      </c>
      <c r="AL1209" s="81">
        <f>AF1209+AH1209</f>
        <v>0</v>
      </c>
      <c r="AM1209" s="13"/>
      <c r="AN1209" s="13"/>
      <c r="AO1209" s="13"/>
      <c r="AP1209" s="13"/>
      <c r="AQ1209" s="13">
        <f>AK1209+AM1209+AN1209+AO1209+AP1209</f>
        <v>120</v>
      </c>
      <c r="AR1209" s="13">
        <f>AL1209+AN1209</f>
        <v>0</v>
      </c>
      <c r="AS1209" s="13"/>
      <c r="AT1209" s="13"/>
      <c r="AU1209" s="13"/>
      <c r="AV1209" s="13"/>
      <c r="AW1209" s="13">
        <f>AQ1209+AS1209+AT1209+AU1209+AV1209</f>
        <v>120</v>
      </c>
      <c r="AX1209" s="13">
        <f>AR1209+AT1209</f>
        <v>0</v>
      </c>
    </row>
    <row r="1210" spans="1:50" ht="24.75" hidden="1" customHeight="1" x14ac:dyDescent="0.25">
      <c r="A1210" s="56" t="s">
        <v>339</v>
      </c>
      <c r="B1210" s="24" t="s">
        <v>296</v>
      </c>
      <c r="C1210" s="24" t="s">
        <v>35</v>
      </c>
      <c r="D1210" s="24" t="s">
        <v>87</v>
      </c>
      <c r="E1210" s="24" t="s">
        <v>340</v>
      </c>
      <c r="F1210" s="24"/>
      <c r="G1210" s="20">
        <f>G1211</f>
        <v>1830</v>
      </c>
      <c r="H1210" s="20">
        <f t="shared" ref="H1210:R1211" si="1859">H1211</f>
        <v>0</v>
      </c>
      <c r="I1210" s="13">
        <f t="shared" si="1859"/>
        <v>0</v>
      </c>
      <c r="J1210" s="13">
        <f t="shared" si="1859"/>
        <v>0</v>
      </c>
      <c r="K1210" s="13">
        <f t="shared" si="1859"/>
        <v>0</v>
      </c>
      <c r="L1210" s="13">
        <f t="shared" si="1859"/>
        <v>0</v>
      </c>
      <c r="M1210" s="20">
        <f t="shared" si="1859"/>
        <v>1830</v>
      </c>
      <c r="N1210" s="20">
        <f t="shared" si="1859"/>
        <v>0</v>
      </c>
      <c r="O1210" s="13">
        <f t="shared" si="1859"/>
        <v>0</v>
      </c>
      <c r="P1210" s="13">
        <f t="shared" si="1859"/>
        <v>0</v>
      </c>
      <c r="Q1210" s="13">
        <f t="shared" si="1859"/>
        <v>0</v>
      </c>
      <c r="R1210" s="13">
        <f t="shared" si="1859"/>
        <v>0</v>
      </c>
      <c r="S1210" s="20">
        <f>S1211</f>
        <v>1830</v>
      </c>
      <c r="T1210" s="20">
        <f>T1211</f>
        <v>0</v>
      </c>
      <c r="U1210" s="13">
        <f t="shared" ref="U1210:X1211" si="1860">U1211</f>
        <v>0</v>
      </c>
      <c r="V1210" s="13">
        <f t="shared" si="1860"/>
        <v>0</v>
      </c>
      <c r="W1210" s="13">
        <f t="shared" si="1860"/>
        <v>0</v>
      </c>
      <c r="X1210" s="13">
        <f t="shared" si="1860"/>
        <v>0</v>
      </c>
      <c r="Y1210" s="20">
        <f>Y1211</f>
        <v>1830</v>
      </c>
      <c r="Z1210" s="20">
        <f>Z1211</f>
        <v>0</v>
      </c>
      <c r="AA1210" s="13">
        <f t="shared" ref="AA1210:AD1211" si="1861">AA1211</f>
        <v>0</v>
      </c>
      <c r="AB1210" s="13">
        <f t="shared" si="1861"/>
        <v>0</v>
      </c>
      <c r="AC1210" s="13">
        <f t="shared" si="1861"/>
        <v>0</v>
      </c>
      <c r="AD1210" s="13">
        <f t="shared" si="1861"/>
        <v>0</v>
      </c>
      <c r="AE1210" s="20">
        <f>AE1211</f>
        <v>1830</v>
      </c>
      <c r="AF1210" s="20">
        <f>AF1211</f>
        <v>0</v>
      </c>
      <c r="AG1210" s="13">
        <f t="shared" ref="AG1210:AJ1211" si="1862">AG1211</f>
        <v>0</v>
      </c>
      <c r="AH1210" s="13">
        <f t="shared" si="1862"/>
        <v>0</v>
      </c>
      <c r="AI1210" s="13">
        <f t="shared" si="1862"/>
        <v>0</v>
      </c>
      <c r="AJ1210" s="13">
        <f t="shared" si="1862"/>
        <v>0</v>
      </c>
      <c r="AK1210" s="87">
        <f>AK1211</f>
        <v>1830</v>
      </c>
      <c r="AL1210" s="87">
        <f>AL1211</f>
        <v>0</v>
      </c>
      <c r="AM1210" s="13">
        <f t="shared" ref="AM1210:AP1211" si="1863">AM1211</f>
        <v>0</v>
      </c>
      <c r="AN1210" s="13">
        <f t="shared" si="1863"/>
        <v>0</v>
      </c>
      <c r="AO1210" s="13">
        <f t="shared" si="1863"/>
        <v>0</v>
      </c>
      <c r="AP1210" s="13">
        <f t="shared" si="1863"/>
        <v>0</v>
      </c>
      <c r="AQ1210" s="20">
        <f>AQ1211</f>
        <v>1830</v>
      </c>
      <c r="AR1210" s="20">
        <f>AR1211</f>
        <v>0</v>
      </c>
      <c r="AS1210" s="13">
        <f t="shared" ref="AS1210:AV1211" si="1864">AS1211</f>
        <v>0</v>
      </c>
      <c r="AT1210" s="13">
        <f t="shared" si="1864"/>
        <v>0</v>
      </c>
      <c r="AU1210" s="13">
        <f t="shared" si="1864"/>
        <v>0</v>
      </c>
      <c r="AV1210" s="13">
        <f t="shared" si="1864"/>
        <v>0</v>
      </c>
      <c r="AW1210" s="20">
        <f>AW1211</f>
        <v>1830</v>
      </c>
      <c r="AX1210" s="20">
        <f>AX1211</f>
        <v>0</v>
      </c>
    </row>
    <row r="1211" spans="1:50" hidden="1" x14ac:dyDescent="0.25">
      <c r="A1211" s="68" t="s">
        <v>112</v>
      </c>
      <c r="B1211" s="24" t="s">
        <v>296</v>
      </c>
      <c r="C1211" s="24" t="s">
        <v>35</v>
      </c>
      <c r="D1211" s="24" t="s">
        <v>87</v>
      </c>
      <c r="E1211" s="24" t="s">
        <v>340</v>
      </c>
      <c r="F1211" s="24" t="s">
        <v>113</v>
      </c>
      <c r="G1211" s="20">
        <f>G1212</f>
        <v>1830</v>
      </c>
      <c r="H1211" s="20">
        <f t="shared" si="1859"/>
        <v>0</v>
      </c>
      <c r="I1211" s="13">
        <f t="shared" si="1859"/>
        <v>0</v>
      </c>
      <c r="J1211" s="13">
        <f t="shared" si="1859"/>
        <v>0</v>
      </c>
      <c r="K1211" s="13">
        <f t="shared" si="1859"/>
        <v>0</v>
      </c>
      <c r="L1211" s="13">
        <f t="shared" si="1859"/>
        <v>0</v>
      </c>
      <c r="M1211" s="20">
        <f t="shared" si="1859"/>
        <v>1830</v>
      </c>
      <c r="N1211" s="20">
        <f t="shared" si="1859"/>
        <v>0</v>
      </c>
      <c r="O1211" s="13">
        <f t="shared" si="1859"/>
        <v>0</v>
      </c>
      <c r="P1211" s="13">
        <f t="shared" si="1859"/>
        <v>0</v>
      </c>
      <c r="Q1211" s="13">
        <f t="shared" si="1859"/>
        <v>0</v>
      </c>
      <c r="R1211" s="13">
        <f t="shared" si="1859"/>
        <v>0</v>
      </c>
      <c r="S1211" s="20">
        <f>S1212</f>
        <v>1830</v>
      </c>
      <c r="T1211" s="20">
        <f>T1212</f>
        <v>0</v>
      </c>
      <c r="U1211" s="13">
        <f t="shared" si="1860"/>
        <v>0</v>
      </c>
      <c r="V1211" s="13">
        <f t="shared" si="1860"/>
        <v>0</v>
      </c>
      <c r="W1211" s="13">
        <f t="shared" si="1860"/>
        <v>0</v>
      </c>
      <c r="X1211" s="13">
        <f t="shared" si="1860"/>
        <v>0</v>
      </c>
      <c r="Y1211" s="20">
        <f>Y1212</f>
        <v>1830</v>
      </c>
      <c r="Z1211" s="20">
        <f>Z1212</f>
        <v>0</v>
      </c>
      <c r="AA1211" s="13">
        <f t="shared" si="1861"/>
        <v>0</v>
      </c>
      <c r="AB1211" s="13">
        <f t="shared" si="1861"/>
        <v>0</v>
      </c>
      <c r="AC1211" s="13">
        <f t="shared" si="1861"/>
        <v>0</v>
      </c>
      <c r="AD1211" s="13">
        <f t="shared" si="1861"/>
        <v>0</v>
      </c>
      <c r="AE1211" s="20">
        <f>AE1212</f>
        <v>1830</v>
      </c>
      <c r="AF1211" s="20">
        <f>AF1212</f>
        <v>0</v>
      </c>
      <c r="AG1211" s="13">
        <f t="shared" si="1862"/>
        <v>0</v>
      </c>
      <c r="AH1211" s="13">
        <f t="shared" si="1862"/>
        <v>0</v>
      </c>
      <c r="AI1211" s="13">
        <f t="shared" si="1862"/>
        <v>0</v>
      </c>
      <c r="AJ1211" s="13">
        <f t="shared" si="1862"/>
        <v>0</v>
      </c>
      <c r="AK1211" s="87">
        <f>AK1212</f>
        <v>1830</v>
      </c>
      <c r="AL1211" s="87">
        <f>AL1212</f>
        <v>0</v>
      </c>
      <c r="AM1211" s="13">
        <f t="shared" si="1863"/>
        <v>0</v>
      </c>
      <c r="AN1211" s="13">
        <f t="shared" si="1863"/>
        <v>0</v>
      </c>
      <c r="AO1211" s="13">
        <f t="shared" si="1863"/>
        <v>0</v>
      </c>
      <c r="AP1211" s="13">
        <f t="shared" si="1863"/>
        <v>0</v>
      </c>
      <c r="AQ1211" s="20">
        <f>AQ1212</f>
        <v>1830</v>
      </c>
      <c r="AR1211" s="20">
        <f>AR1212</f>
        <v>0</v>
      </c>
      <c r="AS1211" s="13">
        <f t="shared" si="1864"/>
        <v>0</v>
      </c>
      <c r="AT1211" s="13">
        <f t="shared" si="1864"/>
        <v>0</v>
      </c>
      <c r="AU1211" s="13">
        <f t="shared" si="1864"/>
        <v>0</v>
      </c>
      <c r="AV1211" s="13">
        <f t="shared" si="1864"/>
        <v>0</v>
      </c>
      <c r="AW1211" s="20">
        <f>AW1212</f>
        <v>1830</v>
      </c>
      <c r="AX1211" s="20">
        <f>AX1212</f>
        <v>0</v>
      </c>
    </row>
    <row r="1212" spans="1:50" hidden="1" x14ac:dyDescent="0.25">
      <c r="A1212" s="68" t="s">
        <v>312</v>
      </c>
      <c r="B1212" s="24" t="s">
        <v>296</v>
      </c>
      <c r="C1212" s="24" t="s">
        <v>35</v>
      </c>
      <c r="D1212" s="24" t="s">
        <v>87</v>
      </c>
      <c r="E1212" s="24" t="s">
        <v>340</v>
      </c>
      <c r="F1212" s="47" t="s">
        <v>313</v>
      </c>
      <c r="G1212" s="13">
        <v>1830</v>
      </c>
      <c r="H1212" s="13"/>
      <c r="I1212" s="13"/>
      <c r="J1212" s="13"/>
      <c r="K1212" s="13"/>
      <c r="L1212" s="13"/>
      <c r="M1212" s="13">
        <f>G1212+I1212+J1212+K1212+L1212</f>
        <v>1830</v>
      </c>
      <c r="N1212" s="13">
        <f>H1212+J1212</f>
        <v>0</v>
      </c>
      <c r="O1212" s="13"/>
      <c r="P1212" s="13"/>
      <c r="Q1212" s="13"/>
      <c r="R1212" s="13"/>
      <c r="S1212" s="13">
        <f>M1212+O1212+P1212+Q1212+R1212</f>
        <v>1830</v>
      </c>
      <c r="T1212" s="13">
        <f>N1212+P1212</f>
        <v>0</v>
      </c>
      <c r="U1212" s="13"/>
      <c r="V1212" s="13"/>
      <c r="W1212" s="13"/>
      <c r="X1212" s="13"/>
      <c r="Y1212" s="13">
        <f>S1212+U1212+V1212+W1212+X1212</f>
        <v>1830</v>
      </c>
      <c r="Z1212" s="13">
        <f>T1212+V1212</f>
        <v>0</v>
      </c>
      <c r="AA1212" s="13"/>
      <c r="AB1212" s="13"/>
      <c r="AC1212" s="13"/>
      <c r="AD1212" s="13"/>
      <c r="AE1212" s="13">
        <f>Y1212+AA1212+AB1212+AC1212+AD1212</f>
        <v>1830</v>
      </c>
      <c r="AF1212" s="13">
        <f>Z1212+AB1212</f>
        <v>0</v>
      </c>
      <c r="AG1212" s="13"/>
      <c r="AH1212" s="13"/>
      <c r="AI1212" s="13"/>
      <c r="AJ1212" s="13"/>
      <c r="AK1212" s="81">
        <f>AE1212+AG1212+AH1212+AI1212+AJ1212</f>
        <v>1830</v>
      </c>
      <c r="AL1212" s="81">
        <f>AF1212+AH1212</f>
        <v>0</v>
      </c>
      <c r="AM1212" s="13"/>
      <c r="AN1212" s="13"/>
      <c r="AO1212" s="13"/>
      <c r="AP1212" s="13"/>
      <c r="AQ1212" s="13">
        <f>AK1212+AM1212+AN1212+AO1212+AP1212</f>
        <v>1830</v>
      </c>
      <c r="AR1212" s="13">
        <f>AL1212+AN1212</f>
        <v>0</v>
      </c>
      <c r="AS1212" s="13"/>
      <c r="AT1212" s="13"/>
      <c r="AU1212" s="13"/>
      <c r="AV1212" s="13"/>
      <c r="AW1212" s="13">
        <f>AQ1212+AS1212+AT1212+AU1212+AV1212</f>
        <v>1830</v>
      </c>
      <c r="AX1212" s="13">
        <f>AR1212+AT1212</f>
        <v>0</v>
      </c>
    </row>
    <row r="1213" spans="1:50" ht="49.5" hidden="1" x14ac:dyDescent="0.25">
      <c r="A1213" s="57" t="s">
        <v>341</v>
      </c>
      <c r="B1213" s="24" t="s">
        <v>296</v>
      </c>
      <c r="C1213" s="24" t="s">
        <v>35</v>
      </c>
      <c r="D1213" s="24" t="s">
        <v>87</v>
      </c>
      <c r="E1213" s="24" t="s">
        <v>342</v>
      </c>
      <c r="F1213" s="24"/>
      <c r="G1213" s="20">
        <f>G1214</f>
        <v>90</v>
      </c>
      <c r="H1213" s="20">
        <f t="shared" ref="H1213:R1214" si="1865">H1214</f>
        <v>0</v>
      </c>
      <c r="I1213" s="13">
        <f t="shared" si="1865"/>
        <v>0</v>
      </c>
      <c r="J1213" s="13">
        <f t="shared" si="1865"/>
        <v>0</v>
      </c>
      <c r="K1213" s="13">
        <f t="shared" si="1865"/>
        <v>0</v>
      </c>
      <c r="L1213" s="13">
        <f t="shared" si="1865"/>
        <v>0</v>
      </c>
      <c r="M1213" s="20">
        <f t="shared" si="1865"/>
        <v>90</v>
      </c>
      <c r="N1213" s="20">
        <f t="shared" si="1865"/>
        <v>0</v>
      </c>
      <c r="O1213" s="13">
        <f t="shared" si="1865"/>
        <v>0</v>
      </c>
      <c r="P1213" s="13">
        <f t="shared" si="1865"/>
        <v>0</v>
      </c>
      <c r="Q1213" s="13">
        <f t="shared" si="1865"/>
        <v>0</v>
      </c>
      <c r="R1213" s="13">
        <f t="shared" si="1865"/>
        <v>0</v>
      </c>
      <c r="S1213" s="20">
        <f>S1214</f>
        <v>90</v>
      </c>
      <c r="T1213" s="20">
        <f>T1214</f>
        <v>0</v>
      </c>
      <c r="U1213" s="13">
        <f t="shared" ref="U1213:X1214" si="1866">U1214</f>
        <v>0</v>
      </c>
      <c r="V1213" s="13">
        <f t="shared" si="1866"/>
        <v>0</v>
      </c>
      <c r="W1213" s="13">
        <f t="shared" si="1866"/>
        <v>0</v>
      </c>
      <c r="X1213" s="13">
        <f t="shared" si="1866"/>
        <v>0</v>
      </c>
      <c r="Y1213" s="20">
        <f>Y1214</f>
        <v>90</v>
      </c>
      <c r="Z1213" s="20">
        <f>Z1214</f>
        <v>0</v>
      </c>
      <c r="AA1213" s="13">
        <f t="shared" ref="AA1213:AD1214" si="1867">AA1214</f>
        <v>0</v>
      </c>
      <c r="AB1213" s="13">
        <f t="shared" si="1867"/>
        <v>0</v>
      </c>
      <c r="AC1213" s="13">
        <f t="shared" si="1867"/>
        <v>0</v>
      </c>
      <c r="AD1213" s="13">
        <f t="shared" si="1867"/>
        <v>0</v>
      </c>
      <c r="AE1213" s="20">
        <f>AE1214</f>
        <v>90</v>
      </c>
      <c r="AF1213" s="20">
        <f>AF1214</f>
        <v>0</v>
      </c>
      <c r="AG1213" s="13">
        <f t="shared" ref="AG1213:AJ1214" si="1868">AG1214</f>
        <v>0</v>
      </c>
      <c r="AH1213" s="13">
        <f t="shared" si="1868"/>
        <v>0</v>
      </c>
      <c r="AI1213" s="13">
        <f t="shared" si="1868"/>
        <v>0</v>
      </c>
      <c r="AJ1213" s="13">
        <f t="shared" si="1868"/>
        <v>0</v>
      </c>
      <c r="AK1213" s="87">
        <f>AK1214</f>
        <v>90</v>
      </c>
      <c r="AL1213" s="87">
        <f>AL1214</f>
        <v>0</v>
      </c>
      <c r="AM1213" s="13">
        <f t="shared" ref="AM1213:AP1214" si="1869">AM1214</f>
        <v>0</v>
      </c>
      <c r="AN1213" s="13">
        <f t="shared" si="1869"/>
        <v>0</v>
      </c>
      <c r="AO1213" s="13">
        <f t="shared" si="1869"/>
        <v>0</v>
      </c>
      <c r="AP1213" s="13">
        <f t="shared" si="1869"/>
        <v>0</v>
      </c>
      <c r="AQ1213" s="20">
        <f>AQ1214</f>
        <v>90</v>
      </c>
      <c r="AR1213" s="20">
        <f>AR1214</f>
        <v>0</v>
      </c>
      <c r="AS1213" s="13">
        <f t="shared" ref="AS1213:AV1214" si="1870">AS1214</f>
        <v>0</v>
      </c>
      <c r="AT1213" s="13">
        <f t="shared" si="1870"/>
        <v>0</v>
      </c>
      <c r="AU1213" s="13">
        <f t="shared" si="1870"/>
        <v>0</v>
      </c>
      <c r="AV1213" s="13">
        <f t="shared" si="1870"/>
        <v>0</v>
      </c>
      <c r="AW1213" s="20">
        <f>AW1214</f>
        <v>90</v>
      </c>
      <c r="AX1213" s="20">
        <f>AX1214</f>
        <v>0</v>
      </c>
    </row>
    <row r="1214" spans="1:50" hidden="1" x14ac:dyDescent="0.25">
      <c r="A1214" s="68" t="s">
        <v>112</v>
      </c>
      <c r="B1214" s="24" t="s">
        <v>296</v>
      </c>
      <c r="C1214" s="24" t="s">
        <v>35</v>
      </c>
      <c r="D1214" s="24" t="s">
        <v>87</v>
      </c>
      <c r="E1214" s="24" t="s">
        <v>342</v>
      </c>
      <c r="F1214" s="24" t="s">
        <v>113</v>
      </c>
      <c r="G1214" s="20">
        <f>G1215</f>
        <v>90</v>
      </c>
      <c r="H1214" s="20">
        <f t="shared" si="1865"/>
        <v>0</v>
      </c>
      <c r="I1214" s="13">
        <f t="shared" si="1865"/>
        <v>0</v>
      </c>
      <c r="J1214" s="13">
        <f t="shared" si="1865"/>
        <v>0</v>
      </c>
      <c r="K1214" s="13">
        <f t="shared" si="1865"/>
        <v>0</v>
      </c>
      <c r="L1214" s="13">
        <f t="shared" si="1865"/>
        <v>0</v>
      </c>
      <c r="M1214" s="20">
        <f t="shared" si="1865"/>
        <v>90</v>
      </c>
      <c r="N1214" s="20">
        <f t="shared" si="1865"/>
        <v>0</v>
      </c>
      <c r="O1214" s="13">
        <f t="shared" si="1865"/>
        <v>0</v>
      </c>
      <c r="P1214" s="13">
        <f t="shared" si="1865"/>
        <v>0</v>
      </c>
      <c r="Q1214" s="13">
        <f t="shared" si="1865"/>
        <v>0</v>
      </c>
      <c r="R1214" s="13">
        <f t="shared" si="1865"/>
        <v>0</v>
      </c>
      <c r="S1214" s="20">
        <f>S1215</f>
        <v>90</v>
      </c>
      <c r="T1214" s="20">
        <f>T1215</f>
        <v>0</v>
      </c>
      <c r="U1214" s="13">
        <f t="shared" si="1866"/>
        <v>0</v>
      </c>
      <c r="V1214" s="13">
        <f t="shared" si="1866"/>
        <v>0</v>
      </c>
      <c r="W1214" s="13">
        <f t="shared" si="1866"/>
        <v>0</v>
      </c>
      <c r="X1214" s="13">
        <f t="shared" si="1866"/>
        <v>0</v>
      </c>
      <c r="Y1214" s="20">
        <f>Y1215</f>
        <v>90</v>
      </c>
      <c r="Z1214" s="20">
        <f>Z1215</f>
        <v>0</v>
      </c>
      <c r="AA1214" s="13">
        <f t="shared" si="1867"/>
        <v>0</v>
      </c>
      <c r="AB1214" s="13">
        <f t="shared" si="1867"/>
        <v>0</v>
      </c>
      <c r="AC1214" s="13">
        <f t="shared" si="1867"/>
        <v>0</v>
      </c>
      <c r="AD1214" s="13">
        <f t="shared" si="1867"/>
        <v>0</v>
      </c>
      <c r="AE1214" s="20">
        <f>AE1215</f>
        <v>90</v>
      </c>
      <c r="AF1214" s="20">
        <f>AF1215</f>
        <v>0</v>
      </c>
      <c r="AG1214" s="13">
        <f t="shared" si="1868"/>
        <v>0</v>
      </c>
      <c r="AH1214" s="13">
        <f t="shared" si="1868"/>
        <v>0</v>
      </c>
      <c r="AI1214" s="13">
        <f t="shared" si="1868"/>
        <v>0</v>
      </c>
      <c r="AJ1214" s="13">
        <f t="shared" si="1868"/>
        <v>0</v>
      </c>
      <c r="AK1214" s="87">
        <f>AK1215</f>
        <v>90</v>
      </c>
      <c r="AL1214" s="87">
        <f>AL1215</f>
        <v>0</v>
      </c>
      <c r="AM1214" s="13">
        <f t="shared" si="1869"/>
        <v>0</v>
      </c>
      <c r="AN1214" s="13">
        <f t="shared" si="1869"/>
        <v>0</v>
      </c>
      <c r="AO1214" s="13">
        <f t="shared" si="1869"/>
        <v>0</v>
      </c>
      <c r="AP1214" s="13">
        <f t="shared" si="1869"/>
        <v>0</v>
      </c>
      <c r="AQ1214" s="20">
        <f>AQ1215</f>
        <v>90</v>
      </c>
      <c r="AR1214" s="20">
        <f>AR1215</f>
        <v>0</v>
      </c>
      <c r="AS1214" s="13">
        <f t="shared" si="1870"/>
        <v>0</v>
      </c>
      <c r="AT1214" s="13">
        <f t="shared" si="1870"/>
        <v>0</v>
      </c>
      <c r="AU1214" s="13">
        <f t="shared" si="1870"/>
        <v>0</v>
      </c>
      <c r="AV1214" s="13">
        <f t="shared" si="1870"/>
        <v>0</v>
      </c>
      <c r="AW1214" s="20">
        <f>AW1215</f>
        <v>90</v>
      </c>
      <c r="AX1214" s="20">
        <f>AX1215</f>
        <v>0</v>
      </c>
    </row>
    <row r="1215" spans="1:50" hidden="1" x14ac:dyDescent="0.25">
      <c r="A1215" s="68" t="s">
        <v>312</v>
      </c>
      <c r="B1215" s="24" t="s">
        <v>296</v>
      </c>
      <c r="C1215" s="24" t="s">
        <v>35</v>
      </c>
      <c r="D1215" s="24" t="s">
        <v>87</v>
      </c>
      <c r="E1215" s="24" t="s">
        <v>342</v>
      </c>
      <c r="F1215" s="47" t="s">
        <v>313</v>
      </c>
      <c r="G1215" s="13">
        <v>90</v>
      </c>
      <c r="H1215" s="13"/>
      <c r="I1215" s="13"/>
      <c r="J1215" s="13"/>
      <c r="K1215" s="13"/>
      <c r="L1215" s="13"/>
      <c r="M1215" s="13">
        <f>G1215+I1215+J1215+K1215+L1215</f>
        <v>90</v>
      </c>
      <c r="N1215" s="13">
        <f>H1215+J1215</f>
        <v>0</v>
      </c>
      <c r="O1215" s="13"/>
      <c r="P1215" s="13"/>
      <c r="Q1215" s="13"/>
      <c r="R1215" s="13"/>
      <c r="S1215" s="13">
        <f>M1215+O1215+P1215+Q1215+R1215</f>
        <v>90</v>
      </c>
      <c r="T1215" s="13">
        <f>N1215+P1215</f>
        <v>0</v>
      </c>
      <c r="U1215" s="13"/>
      <c r="V1215" s="13"/>
      <c r="W1215" s="13"/>
      <c r="X1215" s="13"/>
      <c r="Y1215" s="13">
        <f>S1215+U1215+V1215+W1215+X1215</f>
        <v>90</v>
      </c>
      <c r="Z1215" s="13">
        <f>T1215+V1215</f>
        <v>0</v>
      </c>
      <c r="AA1215" s="13"/>
      <c r="AB1215" s="13"/>
      <c r="AC1215" s="13"/>
      <c r="AD1215" s="13"/>
      <c r="AE1215" s="13">
        <f>Y1215+AA1215+AB1215+AC1215+AD1215</f>
        <v>90</v>
      </c>
      <c r="AF1215" s="13">
        <f>Z1215+AB1215</f>
        <v>0</v>
      </c>
      <c r="AG1215" s="13"/>
      <c r="AH1215" s="13"/>
      <c r="AI1215" s="13"/>
      <c r="AJ1215" s="13"/>
      <c r="AK1215" s="81">
        <f>AE1215+AG1215+AH1215+AI1215+AJ1215</f>
        <v>90</v>
      </c>
      <c r="AL1215" s="81">
        <f>AF1215+AH1215</f>
        <v>0</v>
      </c>
      <c r="AM1215" s="13"/>
      <c r="AN1215" s="13"/>
      <c r="AO1215" s="13"/>
      <c r="AP1215" s="13"/>
      <c r="AQ1215" s="13">
        <f>AK1215+AM1215+AN1215+AO1215+AP1215</f>
        <v>90</v>
      </c>
      <c r="AR1215" s="13">
        <f>AL1215+AN1215</f>
        <v>0</v>
      </c>
      <c r="AS1215" s="13"/>
      <c r="AT1215" s="13"/>
      <c r="AU1215" s="13"/>
      <c r="AV1215" s="13"/>
      <c r="AW1215" s="13">
        <f>AQ1215+AS1215+AT1215+AU1215+AV1215</f>
        <v>90</v>
      </c>
      <c r="AX1215" s="13">
        <f>AR1215+AT1215</f>
        <v>0</v>
      </c>
    </row>
    <row r="1216" spans="1:50" ht="49.5" hidden="1" x14ac:dyDescent="0.25">
      <c r="A1216" s="68" t="s">
        <v>343</v>
      </c>
      <c r="B1216" s="24" t="s">
        <v>296</v>
      </c>
      <c r="C1216" s="24" t="s">
        <v>35</v>
      </c>
      <c r="D1216" s="24" t="s">
        <v>87</v>
      </c>
      <c r="E1216" s="24" t="s">
        <v>344</v>
      </c>
      <c r="F1216" s="47"/>
      <c r="G1216" s="13">
        <f>G1217</f>
        <v>1235</v>
      </c>
      <c r="H1216" s="13">
        <f t="shared" ref="H1216:R1217" si="1871">H1217</f>
        <v>0</v>
      </c>
      <c r="I1216" s="13">
        <f t="shared" si="1871"/>
        <v>0</v>
      </c>
      <c r="J1216" s="13">
        <f t="shared" si="1871"/>
        <v>0</v>
      </c>
      <c r="K1216" s="13">
        <f t="shared" si="1871"/>
        <v>0</v>
      </c>
      <c r="L1216" s="13">
        <f t="shared" si="1871"/>
        <v>0</v>
      </c>
      <c r="M1216" s="13">
        <f t="shared" si="1871"/>
        <v>1235</v>
      </c>
      <c r="N1216" s="13">
        <f t="shared" si="1871"/>
        <v>0</v>
      </c>
      <c r="O1216" s="13">
        <f t="shared" si="1871"/>
        <v>0</v>
      </c>
      <c r="P1216" s="13">
        <f t="shared" si="1871"/>
        <v>0</v>
      </c>
      <c r="Q1216" s="13">
        <f t="shared" si="1871"/>
        <v>0</v>
      </c>
      <c r="R1216" s="13">
        <f t="shared" si="1871"/>
        <v>0</v>
      </c>
      <c r="S1216" s="13">
        <f>S1217</f>
        <v>1235</v>
      </c>
      <c r="T1216" s="13">
        <f>T1217</f>
        <v>0</v>
      </c>
      <c r="U1216" s="13">
        <f t="shared" ref="U1216:X1217" si="1872">U1217</f>
        <v>0</v>
      </c>
      <c r="V1216" s="13">
        <f t="shared" si="1872"/>
        <v>0</v>
      </c>
      <c r="W1216" s="13">
        <f t="shared" si="1872"/>
        <v>0</v>
      </c>
      <c r="X1216" s="13">
        <f t="shared" si="1872"/>
        <v>0</v>
      </c>
      <c r="Y1216" s="13">
        <f>Y1217</f>
        <v>1235</v>
      </c>
      <c r="Z1216" s="13">
        <f>Z1217</f>
        <v>0</v>
      </c>
      <c r="AA1216" s="13">
        <f t="shared" ref="AA1216:AD1217" si="1873">AA1217</f>
        <v>0</v>
      </c>
      <c r="AB1216" s="13">
        <f t="shared" si="1873"/>
        <v>0</v>
      </c>
      <c r="AC1216" s="13">
        <f t="shared" si="1873"/>
        <v>0</v>
      </c>
      <c r="AD1216" s="13">
        <f t="shared" si="1873"/>
        <v>0</v>
      </c>
      <c r="AE1216" s="13">
        <f>AE1217</f>
        <v>1235</v>
      </c>
      <c r="AF1216" s="13">
        <f>AF1217</f>
        <v>0</v>
      </c>
      <c r="AG1216" s="13">
        <f t="shared" ref="AG1216:AJ1217" si="1874">AG1217</f>
        <v>0</v>
      </c>
      <c r="AH1216" s="13">
        <f t="shared" si="1874"/>
        <v>0</v>
      </c>
      <c r="AI1216" s="13">
        <f t="shared" si="1874"/>
        <v>0</v>
      </c>
      <c r="AJ1216" s="13">
        <f t="shared" si="1874"/>
        <v>0</v>
      </c>
      <c r="AK1216" s="81">
        <f>AK1217</f>
        <v>1235</v>
      </c>
      <c r="AL1216" s="81">
        <f>AL1217</f>
        <v>0</v>
      </c>
      <c r="AM1216" s="13">
        <f t="shared" ref="AM1216:AP1217" si="1875">AM1217</f>
        <v>0</v>
      </c>
      <c r="AN1216" s="13">
        <f t="shared" si="1875"/>
        <v>0</v>
      </c>
      <c r="AO1216" s="13">
        <f t="shared" si="1875"/>
        <v>0</v>
      </c>
      <c r="AP1216" s="13">
        <f t="shared" si="1875"/>
        <v>0</v>
      </c>
      <c r="AQ1216" s="13">
        <f>AQ1217</f>
        <v>1235</v>
      </c>
      <c r="AR1216" s="13">
        <f>AR1217</f>
        <v>0</v>
      </c>
      <c r="AS1216" s="13">
        <f t="shared" ref="AS1216:AV1217" si="1876">AS1217</f>
        <v>0</v>
      </c>
      <c r="AT1216" s="13">
        <f t="shared" si="1876"/>
        <v>0</v>
      </c>
      <c r="AU1216" s="13">
        <f t="shared" si="1876"/>
        <v>0</v>
      </c>
      <c r="AV1216" s="13">
        <f t="shared" si="1876"/>
        <v>0</v>
      </c>
      <c r="AW1216" s="13">
        <f>AW1217</f>
        <v>1235</v>
      </c>
      <c r="AX1216" s="13">
        <f>AX1217</f>
        <v>0</v>
      </c>
    </row>
    <row r="1217" spans="1:50" hidden="1" x14ac:dyDescent="0.25">
      <c r="A1217" s="68" t="s">
        <v>112</v>
      </c>
      <c r="B1217" s="24" t="s">
        <v>296</v>
      </c>
      <c r="C1217" s="24" t="s">
        <v>35</v>
      </c>
      <c r="D1217" s="24" t="s">
        <v>87</v>
      </c>
      <c r="E1217" s="24" t="s">
        <v>344</v>
      </c>
      <c r="F1217" s="47" t="s">
        <v>113</v>
      </c>
      <c r="G1217" s="13">
        <f>G1218</f>
        <v>1235</v>
      </c>
      <c r="H1217" s="13">
        <f t="shared" si="1871"/>
        <v>0</v>
      </c>
      <c r="I1217" s="13">
        <f t="shared" si="1871"/>
        <v>0</v>
      </c>
      <c r="J1217" s="13">
        <f t="shared" si="1871"/>
        <v>0</v>
      </c>
      <c r="K1217" s="13">
        <f t="shared" si="1871"/>
        <v>0</v>
      </c>
      <c r="L1217" s="13">
        <f t="shared" si="1871"/>
        <v>0</v>
      </c>
      <c r="M1217" s="13">
        <f t="shared" si="1871"/>
        <v>1235</v>
      </c>
      <c r="N1217" s="13">
        <f t="shared" si="1871"/>
        <v>0</v>
      </c>
      <c r="O1217" s="13">
        <f t="shared" si="1871"/>
        <v>0</v>
      </c>
      <c r="P1217" s="13">
        <f t="shared" si="1871"/>
        <v>0</v>
      </c>
      <c r="Q1217" s="13">
        <f t="shared" si="1871"/>
        <v>0</v>
      </c>
      <c r="R1217" s="13">
        <f t="shared" si="1871"/>
        <v>0</v>
      </c>
      <c r="S1217" s="13">
        <f>S1218</f>
        <v>1235</v>
      </c>
      <c r="T1217" s="13">
        <f>T1218</f>
        <v>0</v>
      </c>
      <c r="U1217" s="13">
        <f t="shared" si="1872"/>
        <v>0</v>
      </c>
      <c r="V1217" s="13">
        <f t="shared" si="1872"/>
        <v>0</v>
      </c>
      <c r="W1217" s="13">
        <f t="shared" si="1872"/>
        <v>0</v>
      </c>
      <c r="X1217" s="13">
        <f t="shared" si="1872"/>
        <v>0</v>
      </c>
      <c r="Y1217" s="13">
        <f>Y1218</f>
        <v>1235</v>
      </c>
      <c r="Z1217" s="13">
        <f>Z1218</f>
        <v>0</v>
      </c>
      <c r="AA1217" s="13">
        <f t="shared" si="1873"/>
        <v>0</v>
      </c>
      <c r="AB1217" s="13">
        <f t="shared" si="1873"/>
        <v>0</v>
      </c>
      <c r="AC1217" s="13">
        <f t="shared" si="1873"/>
        <v>0</v>
      </c>
      <c r="AD1217" s="13">
        <f t="shared" si="1873"/>
        <v>0</v>
      </c>
      <c r="AE1217" s="13">
        <f>AE1218</f>
        <v>1235</v>
      </c>
      <c r="AF1217" s="13">
        <f>AF1218</f>
        <v>0</v>
      </c>
      <c r="AG1217" s="13">
        <f t="shared" si="1874"/>
        <v>0</v>
      </c>
      <c r="AH1217" s="13">
        <f t="shared" si="1874"/>
        <v>0</v>
      </c>
      <c r="AI1217" s="13">
        <f t="shared" si="1874"/>
        <v>0</v>
      </c>
      <c r="AJ1217" s="13">
        <f t="shared" si="1874"/>
        <v>0</v>
      </c>
      <c r="AK1217" s="81">
        <f>AK1218</f>
        <v>1235</v>
      </c>
      <c r="AL1217" s="81">
        <f>AL1218</f>
        <v>0</v>
      </c>
      <c r="AM1217" s="13">
        <f t="shared" si="1875"/>
        <v>0</v>
      </c>
      <c r="AN1217" s="13">
        <f t="shared" si="1875"/>
        <v>0</v>
      </c>
      <c r="AO1217" s="13">
        <f t="shared" si="1875"/>
        <v>0</v>
      </c>
      <c r="AP1217" s="13">
        <f t="shared" si="1875"/>
        <v>0</v>
      </c>
      <c r="AQ1217" s="13">
        <f>AQ1218</f>
        <v>1235</v>
      </c>
      <c r="AR1217" s="13">
        <f>AR1218</f>
        <v>0</v>
      </c>
      <c r="AS1217" s="13">
        <f t="shared" si="1876"/>
        <v>0</v>
      </c>
      <c r="AT1217" s="13">
        <f t="shared" si="1876"/>
        <v>0</v>
      </c>
      <c r="AU1217" s="13">
        <f t="shared" si="1876"/>
        <v>0</v>
      </c>
      <c r="AV1217" s="13">
        <f t="shared" si="1876"/>
        <v>0</v>
      </c>
      <c r="AW1217" s="13">
        <f>AW1218</f>
        <v>1235</v>
      </c>
      <c r="AX1217" s="13">
        <f>AX1218</f>
        <v>0</v>
      </c>
    </row>
    <row r="1218" spans="1:50" hidden="1" x14ac:dyDescent="0.25">
      <c r="A1218" s="68" t="s">
        <v>312</v>
      </c>
      <c r="B1218" s="24" t="s">
        <v>296</v>
      </c>
      <c r="C1218" s="24" t="s">
        <v>35</v>
      </c>
      <c r="D1218" s="24" t="s">
        <v>87</v>
      </c>
      <c r="E1218" s="24" t="s">
        <v>344</v>
      </c>
      <c r="F1218" s="47" t="s">
        <v>313</v>
      </c>
      <c r="G1218" s="13">
        <v>1235</v>
      </c>
      <c r="H1218" s="13"/>
      <c r="I1218" s="13"/>
      <c r="J1218" s="13"/>
      <c r="K1218" s="13"/>
      <c r="L1218" s="13"/>
      <c r="M1218" s="13">
        <f>G1218+I1218+J1218+K1218+L1218</f>
        <v>1235</v>
      </c>
      <c r="N1218" s="13">
        <f>H1218+J1218</f>
        <v>0</v>
      </c>
      <c r="O1218" s="13"/>
      <c r="P1218" s="13"/>
      <c r="Q1218" s="13"/>
      <c r="R1218" s="13"/>
      <c r="S1218" s="13">
        <f>M1218+O1218+P1218+Q1218+R1218</f>
        <v>1235</v>
      </c>
      <c r="T1218" s="13">
        <f>N1218+P1218</f>
        <v>0</v>
      </c>
      <c r="U1218" s="13"/>
      <c r="V1218" s="13"/>
      <c r="W1218" s="13"/>
      <c r="X1218" s="13"/>
      <c r="Y1218" s="13">
        <f>S1218+U1218+V1218+W1218+X1218</f>
        <v>1235</v>
      </c>
      <c r="Z1218" s="13">
        <f>T1218+V1218</f>
        <v>0</v>
      </c>
      <c r="AA1218" s="13"/>
      <c r="AB1218" s="13"/>
      <c r="AC1218" s="13"/>
      <c r="AD1218" s="13"/>
      <c r="AE1218" s="13">
        <f>Y1218+AA1218+AB1218+AC1218+AD1218</f>
        <v>1235</v>
      </c>
      <c r="AF1218" s="13">
        <f>Z1218+AB1218</f>
        <v>0</v>
      </c>
      <c r="AG1218" s="13"/>
      <c r="AH1218" s="13"/>
      <c r="AI1218" s="13"/>
      <c r="AJ1218" s="13"/>
      <c r="AK1218" s="81">
        <f>AE1218+AG1218+AH1218+AI1218+AJ1218</f>
        <v>1235</v>
      </c>
      <c r="AL1218" s="81">
        <f>AF1218+AH1218</f>
        <v>0</v>
      </c>
      <c r="AM1218" s="13"/>
      <c r="AN1218" s="13"/>
      <c r="AO1218" s="13"/>
      <c r="AP1218" s="13"/>
      <c r="AQ1218" s="13">
        <f>AK1218+AM1218+AN1218+AO1218+AP1218</f>
        <v>1235</v>
      </c>
      <c r="AR1218" s="13">
        <f>AL1218+AN1218</f>
        <v>0</v>
      </c>
      <c r="AS1218" s="13"/>
      <c r="AT1218" s="13"/>
      <c r="AU1218" s="13"/>
      <c r="AV1218" s="13"/>
      <c r="AW1218" s="13">
        <f>AQ1218+AS1218+AT1218+AU1218+AV1218</f>
        <v>1235</v>
      </c>
      <c r="AX1218" s="13">
        <f>AR1218+AT1218</f>
        <v>0</v>
      </c>
    </row>
    <row r="1219" spans="1:50" ht="87" hidden="1" customHeight="1" x14ac:dyDescent="0.25">
      <c r="A1219" s="56" t="s">
        <v>345</v>
      </c>
      <c r="B1219" s="24" t="s">
        <v>296</v>
      </c>
      <c r="C1219" s="24" t="s">
        <v>35</v>
      </c>
      <c r="D1219" s="24" t="s">
        <v>87</v>
      </c>
      <c r="E1219" s="24" t="s">
        <v>346</v>
      </c>
      <c r="F1219" s="24"/>
      <c r="G1219" s="20">
        <f>G1220</f>
        <v>50</v>
      </c>
      <c r="H1219" s="20">
        <f t="shared" ref="H1219:R1220" si="1877">H1220</f>
        <v>0</v>
      </c>
      <c r="I1219" s="13">
        <f t="shared" si="1877"/>
        <v>0</v>
      </c>
      <c r="J1219" s="13">
        <f t="shared" si="1877"/>
        <v>0</v>
      </c>
      <c r="K1219" s="13">
        <f t="shared" si="1877"/>
        <v>0</v>
      </c>
      <c r="L1219" s="13">
        <f t="shared" si="1877"/>
        <v>0</v>
      </c>
      <c r="M1219" s="20">
        <f t="shared" si="1877"/>
        <v>50</v>
      </c>
      <c r="N1219" s="20">
        <f t="shared" si="1877"/>
        <v>0</v>
      </c>
      <c r="O1219" s="13">
        <f t="shared" si="1877"/>
        <v>0</v>
      </c>
      <c r="P1219" s="13">
        <f t="shared" si="1877"/>
        <v>0</v>
      </c>
      <c r="Q1219" s="13">
        <f t="shared" si="1877"/>
        <v>0</v>
      </c>
      <c r="R1219" s="13">
        <f t="shared" si="1877"/>
        <v>0</v>
      </c>
      <c r="S1219" s="20">
        <f>S1220</f>
        <v>50</v>
      </c>
      <c r="T1219" s="20">
        <f>T1220</f>
        <v>0</v>
      </c>
      <c r="U1219" s="13">
        <f t="shared" ref="U1219:X1220" si="1878">U1220</f>
        <v>0</v>
      </c>
      <c r="V1219" s="13">
        <f t="shared" si="1878"/>
        <v>0</v>
      </c>
      <c r="W1219" s="13">
        <f t="shared" si="1878"/>
        <v>0</v>
      </c>
      <c r="X1219" s="13">
        <f t="shared" si="1878"/>
        <v>0</v>
      </c>
      <c r="Y1219" s="20">
        <f>Y1220</f>
        <v>50</v>
      </c>
      <c r="Z1219" s="20">
        <f>Z1220</f>
        <v>0</v>
      </c>
      <c r="AA1219" s="13">
        <f t="shared" ref="AA1219:AD1220" si="1879">AA1220</f>
        <v>0</v>
      </c>
      <c r="AB1219" s="13">
        <f t="shared" si="1879"/>
        <v>0</v>
      </c>
      <c r="AC1219" s="13">
        <f t="shared" si="1879"/>
        <v>0</v>
      </c>
      <c r="AD1219" s="13">
        <f t="shared" si="1879"/>
        <v>0</v>
      </c>
      <c r="AE1219" s="20">
        <f>AE1220</f>
        <v>50</v>
      </c>
      <c r="AF1219" s="20">
        <f>AF1220</f>
        <v>0</v>
      </c>
      <c r="AG1219" s="13">
        <f t="shared" ref="AG1219:AJ1220" si="1880">AG1220</f>
        <v>0</v>
      </c>
      <c r="AH1219" s="13">
        <f t="shared" si="1880"/>
        <v>0</v>
      </c>
      <c r="AI1219" s="13">
        <f t="shared" si="1880"/>
        <v>0</v>
      </c>
      <c r="AJ1219" s="13">
        <f t="shared" si="1880"/>
        <v>0</v>
      </c>
      <c r="AK1219" s="87">
        <f>AK1220</f>
        <v>50</v>
      </c>
      <c r="AL1219" s="87">
        <f>AL1220</f>
        <v>0</v>
      </c>
      <c r="AM1219" s="13">
        <f t="shared" ref="AM1219:AP1220" si="1881">AM1220</f>
        <v>0</v>
      </c>
      <c r="AN1219" s="13">
        <f t="shared" si="1881"/>
        <v>0</v>
      </c>
      <c r="AO1219" s="13">
        <f t="shared" si="1881"/>
        <v>0</v>
      </c>
      <c r="AP1219" s="13">
        <f t="shared" si="1881"/>
        <v>0</v>
      </c>
      <c r="AQ1219" s="20">
        <f>AQ1220</f>
        <v>50</v>
      </c>
      <c r="AR1219" s="20">
        <f>AR1220</f>
        <v>0</v>
      </c>
      <c r="AS1219" s="13">
        <f t="shared" ref="AS1219:AV1220" si="1882">AS1220</f>
        <v>0</v>
      </c>
      <c r="AT1219" s="13">
        <f t="shared" si="1882"/>
        <v>0</v>
      </c>
      <c r="AU1219" s="13">
        <f t="shared" si="1882"/>
        <v>0</v>
      </c>
      <c r="AV1219" s="13">
        <f t="shared" si="1882"/>
        <v>0</v>
      </c>
      <c r="AW1219" s="20">
        <f>AW1220</f>
        <v>50</v>
      </c>
      <c r="AX1219" s="20">
        <f>AX1220</f>
        <v>0</v>
      </c>
    </row>
    <row r="1220" spans="1:50" hidden="1" x14ac:dyDescent="0.25">
      <c r="A1220" s="68" t="s">
        <v>112</v>
      </c>
      <c r="B1220" s="24" t="s">
        <v>296</v>
      </c>
      <c r="C1220" s="24" t="s">
        <v>35</v>
      </c>
      <c r="D1220" s="24" t="s">
        <v>87</v>
      </c>
      <c r="E1220" s="24" t="s">
        <v>346</v>
      </c>
      <c r="F1220" s="24" t="s">
        <v>113</v>
      </c>
      <c r="G1220" s="20">
        <f>G1221</f>
        <v>50</v>
      </c>
      <c r="H1220" s="20">
        <f t="shared" si="1877"/>
        <v>0</v>
      </c>
      <c r="I1220" s="13">
        <f t="shared" si="1877"/>
        <v>0</v>
      </c>
      <c r="J1220" s="13">
        <f t="shared" si="1877"/>
        <v>0</v>
      </c>
      <c r="K1220" s="13">
        <f t="shared" si="1877"/>
        <v>0</v>
      </c>
      <c r="L1220" s="13">
        <f t="shared" si="1877"/>
        <v>0</v>
      </c>
      <c r="M1220" s="20">
        <f t="shared" si="1877"/>
        <v>50</v>
      </c>
      <c r="N1220" s="20">
        <f t="shared" si="1877"/>
        <v>0</v>
      </c>
      <c r="O1220" s="13">
        <f t="shared" si="1877"/>
        <v>0</v>
      </c>
      <c r="P1220" s="13">
        <f t="shared" si="1877"/>
        <v>0</v>
      </c>
      <c r="Q1220" s="13">
        <f t="shared" si="1877"/>
        <v>0</v>
      </c>
      <c r="R1220" s="13">
        <f t="shared" si="1877"/>
        <v>0</v>
      </c>
      <c r="S1220" s="20">
        <f>S1221</f>
        <v>50</v>
      </c>
      <c r="T1220" s="20">
        <f>T1221</f>
        <v>0</v>
      </c>
      <c r="U1220" s="13">
        <f t="shared" si="1878"/>
        <v>0</v>
      </c>
      <c r="V1220" s="13">
        <f t="shared" si="1878"/>
        <v>0</v>
      </c>
      <c r="W1220" s="13">
        <f t="shared" si="1878"/>
        <v>0</v>
      </c>
      <c r="X1220" s="13">
        <f t="shared" si="1878"/>
        <v>0</v>
      </c>
      <c r="Y1220" s="20">
        <f>Y1221</f>
        <v>50</v>
      </c>
      <c r="Z1220" s="20">
        <f>Z1221</f>
        <v>0</v>
      </c>
      <c r="AA1220" s="13">
        <f t="shared" si="1879"/>
        <v>0</v>
      </c>
      <c r="AB1220" s="13">
        <f t="shared" si="1879"/>
        <v>0</v>
      </c>
      <c r="AC1220" s="13">
        <f t="shared" si="1879"/>
        <v>0</v>
      </c>
      <c r="AD1220" s="13">
        <f t="shared" si="1879"/>
        <v>0</v>
      </c>
      <c r="AE1220" s="20">
        <f>AE1221</f>
        <v>50</v>
      </c>
      <c r="AF1220" s="20">
        <f>AF1221</f>
        <v>0</v>
      </c>
      <c r="AG1220" s="13">
        <f t="shared" si="1880"/>
        <v>0</v>
      </c>
      <c r="AH1220" s="13">
        <f t="shared" si="1880"/>
        <v>0</v>
      </c>
      <c r="AI1220" s="13">
        <f t="shared" si="1880"/>
        <v>0</v>
      </c>
      <c r="AJ1220" s="13">
        <f t="shared" si="1880"/>
        <v>0</v>
      </c>
      <c r="AK1220" s="87">
        <f>AK1221</f>
        <v>50</v>
      </c>
      <c r="AL1220" s="87">
        <f>AL1221</f>
        <v>0</v>
      </c>
      <c r="AM1220" s="13">
        <f t="shared" si="1881"/>
        <v>0</v>
      </c>
      <c r="AN1220" s="13">
        <f t="shared" si="1881"/>
        <v>0</v>
      </c>
      <c r="AO1220" s="13">
        <f t="shared" si="1881"/>
        <v>0</v>
      </c>
      <c r="AP1220" s="13">
        <f t="shared" si="1881"/>
        <v>0</v>
      </c>
      <c r="AQ1220" s="20">
        <f>AQ1221</f>
        <v>50</v>
      </c>
      <c r="AR1220" s="20">
        <f>AR1221</f>
        <v>0</v>
      </c>
      <c r="AS1220" s="13">
        <f t="shared" si="1882"/>
        <v>0</v>
      </c>
      <c r="AT1220" s="13">
        <f t="shared" si="1882"/>
        <v>0</v>
      </c>
      <c r="AU1220" s="13">
        <f t="shared" si="1882"/>
        <v>0</v>
      </c>
      <c r="AV1220" s="13">
        <f t="shared" si="1882"/>
        <v>0</v>
      </c>
      <c r="AW1220" s="20">
        <f>AW1221</f>
        <v>50</v>
      </c>
      <c r="AX1220" s="20">
        <f>AX1221</f>
        <v>0</v>
      </c>
    </row>
    <row r="1221" spans="1:50" hidden="1" x14ac:dyDescent="0.25">
      <c r="A1221" s="68" t="s">
        <v>312</v>
      </c>
      <c r="B1221" s="24" t="s">
        <v>296</v>
      </c>
      <c r="C1221" s="24" t="s">
        <v>35</v>
      </c>
      <c r="D1221" s="24" t="s">
        <v>87</v>
      </c>
      <c r="E1221" s="24" t="s">
        <v>346</v>
      </c>
      <c r="F1221" s="47" t="s">
        <v>313</v>
      </c>
      <c r="G1221" s="13">
        <v>50</v>
      </c>
      <c r="H1221" s="13"/>
      <c r="I1221" s="13"/>
      <c r="J1221" s="13"/>
      <c r="K1221" s="13"/>
      <c r="L1221" s="13"/>
      <c r="M1221" s="13">
        <f>G1221+I1221+J1221+K1221+L1221</f>
        <v>50</v>
      </c>
      <c r="N1221" s="13">
        <f>H1221+J1221</f>
        <v>0</v>
      </c>
      <c r="O1221" s="13"/>
      <c r="P1221" s="13"/>
      <c r="Q1221" s="13"/>
      <c r="R1221" s="13"/>
      <c r="S1221" s="13">
        <f>M1221+O1221+P1221+Q1221+R1221</f>
        <v>50</v>
      </c>
      <c r="T1221" s="13">
        <f>N1221+P1221</f>
        <v>0</v>
      </c>
      <c r="U1221" s="13"/>
      <c r="V1221" s="13"/>
      <c r="W1221" s="13"/>
      <c r="X1221" s="13"/>
      <c r="Y1221" s="13">
        <f>S1221+U1221+V1221+W1221+X1221</f>
        <v>50</v>
      </c>
      <c r="Z1221" s="13">
        <f>T1221+V1221</f>
        <v>0</v>
      </c>
      <c r="AA1221" s="13"/>
      <c r="AB1221" s="13"/>
      <c r="AC1221" s="13"/>
      <c r="AD1221" s="13"/>
      <c r="AE1221" s="13">
        <f>Y1221+AA1221+AB1221+AC1221+AD1221</f>
        <v>50</v>
      </c>
      <c r="AF1221" s="13">
        <f>Z1221+AB1221</f>
        <v>0</v>
      </c>
      <c r="AG1221" s="13"/>
      <c r="AH1221" s="13"/>
      <c r="AI1221" s="13"/>
      <c r="AJ1221" s="13"/>
      <c r="AK1221" s="81">
        <f>AE1221+AG1221+AH1221+AI1221+AJ1221</f>
        <v>50</v>
      </c>
      <c r="AL1221" s="81">
        <f>AF1221+AH1221</f>
        <v>0</v>
      </c>
      <c r="AM1221" s="13"/>
      <c r="AN1221" s="13"/>
      <c r="AO1221" s="13"/>
      <c r="AP1221" s="13"/>
      <c r="AQ1221" s="13">
        <f>AK1221+AM1221+AN1221+AO1221+AP1221</f>
        <v>50</v>
      </c>
      <c r="AR1221" s="13">
        <f>AL1221+AN1221</f>
        <v>0</v>
      </c>
      <c r="AS1221" s="13"/>
      <c r="AT1221" s="13"/>
      <c r="AU1221" s="13"/>
      <c r="AV1221" s="13"/>
      <c r="AW1221" s="13">
        <f>AQ1221+AS1221+AT1221+AU1221+AV1221</f>
        <v>50</v>
      </c>
      <c r="AX1221" s="13">
        <f>AR1221+AT1221</f>
        <v>0</v>
      </c>
    </row>
    <row r="1222" spans="1:50" ht="66" hidden="1" x14ac:dyDescent="0.25">
      <c r="A1222" s="57" t="s">
        <v>347</v>
      </c>
      <c r="B1222" s="24" t="s">
        <v>296</v>
      </c>
      <c r="C1222" s="24" t="s">
        <v>35</v>
      </c>
      <c r="D1222" s="24" t="s">
        <v>87</v>
      </c>
      <c r="E1222" s="24" t="s">
        <v>348</v>
      </c>
      <c r="F1222" s="24"/>
      <c r="G1222" s="20">
        <f>G1223</f>
        <v>576</v>
      </c>
      <c r="H1222" s="20">
        <f t="shared" ref="H1222:R1223" si="1883">H1223</f>
        <v>0</v>
      </c>
      <c r="I1222" s="13">
        <f t="shared" si="1883"/>
        <v>0</v>
      </c>
      <c r="J1222" s="13">
        <f t="shared" si="1883"/>
        <v>0</v>
      </c>
      <c r="K1222" s="13">
        <f t="shared" si="1883"/>
        <v>0</v>
      </c>
      <c r="L1222" s="13">
        <f t="shared" si="1883"/>
        <v>0</v>
      </c>
      <c r="M1222" s="20">
        <f t="shared" si="1883"/>
        <v>576</v>
      </c>
      <c r="N1222" s="20">
        <f t="shared" si="1883"/>
        <v>0</v>
      </c>
      <c r="O1222" s="13">
        <f t="shared" si="1883"/>
        <v>0</v>
      </c>
      <c r="P1222" s="13">
        <f t="shared" si="1883"/>
        <v>0</v>
      </c>
      <c r="Q1222" s="13">
        <f t="shared" si="1883"/>
        <v>0</v>
      </c>
      <c r="R1222" s="13">
        <f t="shared" si="1883"/>
        <v>0</v>
      </c>
      <c r="S1222" s="20">
        <f>S1223</f>
        <v>576</v>
      </c>
      <c r="T1222" s="20">
        <f>T1223</f>
        <v>0</v>
      </c>
      <c r="U1222" s="13">
        <f t="shared" ref="U1222:X1223" si="1884">U1223</f>
        <v>0</v>
      </c>
      <c r="V1222" s="13">
        <f t="shared" si="1884"/>
        <v>0</v>
      </c>
      <c r="W1222" s="13">
        <f t="shared" si="1884"/>
        <v>0</v>
      </c>
      <c r="X1222" s="13">
        <f t="shared" si="1884"/>
        <v>0</v>
      </c>
      <c r="Y1222" s="20">
        <f>Y1223</f>
        <v>576</v>
      </c>
      <c r="Z1222" s="20">
        <f>Z1223</f>
        <v>0</v>
      </c>
      <c r="AA1222" s="13">
        <f t="shared" ref="AA1222:AD1223" si="1885">AA1223</f>
        <v>0</v>
      </c>
      <c r="AB1222" s="13">
        <f t="shared" si="1885"/>
        <v>0</v>
      </c>
      <c r="AC1222" s="13">
        <f t="shared" si="1885"/>
        <v>0</v>
      </c>
      <c r="AD1222" s="13">
        <f t="shared" si="1885"/>
        <v>0</v>
      </c>
      <c r="AE1222" s="20">
        <f>AE1223</f>
        <v>576</v>
      </c>
      <c r="AF1222" s="20">
        <f>AF1223</f>
        <v>0</v>
      </c>
      <c r="AG1222" s="13">
        <f t="shared" ref="AG1222:AJ1223" si="1886">AG1223</f>
        <v>0</v>
      </c>
      <c r="AH1222" s="13">
        <f t="shared" si="1886"/>
        <v>0</v>
      </c>
      <c r="AI1222" s="13">
        <f t="shared" si="1886"/>
        <v>0</v>
      </c>
      <c r="AJ1222" s="13">
        <f t="shared" si="1886"/>
        <v>0</v>
      </c>
      <c r="AK1222" s="87">
        <f>AK1223</f>
        <v>576</v>
      </c>
      <c r="AL1222" s="87">
        <f>AL1223</f>
        <v>0</v>
      </c>
      <c r="AM1222" s="13">
        <f t="shared" ref="AM1222:AP1223" si="1887">AM1223</f>
        <v>0</v>
      </c>
      <c r="AN1222" s="13">
        <f t="shared" si="1887"/>
        <v>0</v>
      </c>
      <c r="AO1222" s="13">
        <f t="shared" si="1887"/>
        <v>0</v>
      </c>
      <c r="AP1222" s="13">
        <f t="shared" si="1887"/>
        <v>0</v>
      </c>
      <c r="AQ1222" s="20">
        <f>AQ1223</f>
        <v>576</v>
      </c>
      <c r="AR1222" s="20">
        <f>AR1223</f>
        <v>0</v>
      </c>
      <c r="AS1222" s="13">
        <f t="shared" ref="AS1222:AV1223" si="1888">AS1223</f>
        <v>0</v>
      </c>
      <c r="AT1222" s="13">
        <f t="shared" si="1888"/>
        <v>0</v>
      </c>
      <c r="AU1222" s="13">
        <f t="shared" si="1888"/>
        <v>70</v>
      </c>
      <c r="AV1222" s="13">
        <f t="shared" si="1888"/>
        <v>0</v>
      </c>
      <c r="AW1222" s="20">
        <f>AW1223</f>
        <v>646</v>
      </c>
      <c r="AX1222" s="20">
        <f>AX1223</f>
        <v>0</v>
      </c>
    </row>
    <row r="1223" spans="1:50" hidden="1" x14ac:dyDescent="0.25">
      <c r="A1223" s="68" t="s">
        <v>112</v>
      </c>
      <c r="B1223" s="24" t="s">
        <v>296</v>
      </c>
      <c r="C1223" s="24" t="s">
        <v>35</v>
      </c>
      <c r="D1223" s="24" t="s">
        <v>87</v>
      </c>
      <c r="E1223" s="24" t="s">
        <v>348</v>
      </c>
      <c r="F1223" s="24" t="s">
        <v>113</v>
      </c>
      <c r="G1223" s="20">
        <f>G1224</f>
        <v>576</v>
      </c>
      <c r="H1223" s="20">
        <f t="shared" si="1883"/>
        <v>0</v>
      </c>
      <c r="I1223" s="13">
        <f t="shared" si="1883"/>
        <v>0</v>
      </c>
      <c r="J1223" s="13">
        <f t="shared" si="1883"/>
        <v>0</v>
      </c>
      <c r="K1223" s="13">
        <f t="shared" si="1883"/>
        <v>0</v>
      </c>
      <c r="L1223" s="13">
        <f t="shared" si="1883"/>
        <v>0</v>
      </c>
      <c r="M1223" s="20">
        <f t="shared" si="1883"/>
        <v>576</v>
      </c>
      <c r="N1223" s="20">
        <f t="shared" si="1883"/>
        <v>0</v>
      </c>
      <c r="O1223" s="13">
        <f t="shared" si="1883"/>
        <v>0</v>
      </c>
      <c r="P1223" s="13">
        <f t="shared" si="1883"/>
        <v>0</v>
      </c>
      <c r="Q1223" s="13">
        <f t="shared" si="1883"/>
        <v>0</v>
      </c>
      <c r="R1223" s="13">
        <f t="shared" si="1883"/>
        <v>0</v>
      </c>
      <c r="S1223" s="20">
        <f>S1224</f>
        <v>576</v>
      </c>
      <c r="T1223" s="20">
        <f>T1224</f>
        <v>0</v>
      </c>
      <c r="U1223" s="13">
        <f t="shared" si="1884"/>
        <v>0</v>
      </c>
      <c r="V1223" s="13">
        <f t="shared" si="1884"/>
        <v>0</v>
      </c>
      <c r="W1223" s="13">
        <f t="shared" si="1884"/>
        <v>0</v>
      </c>
      <c r="X1223" s="13">
        <f t="shared" si="1884"/>
        <v>0</v>
      </c>
      <c r="Y1223" s="20">
        <f>Y1224</f>
        <v>576</v>
      </c>
      <c r="Z1223" s="20">
        <f>Z1224</f>
        <v>0</v>
      </c>
      <c r="AA1223" s="13">
        <f t="shared" si="1885"/>
        <v>0</v>
      </c>
      <c r="AB1223" s="13">
        <f t="shared" si="1885"/>
        <v>0</v>
      </c>
      <c r="AC1223" s="13">
        <f t="shared" si="1885"/>
        <v>0</v>
      </c>
      <c r="AD1223" s="13">
        <f t="shared" si="1885"/>
        <v>0</v>
      </c>
      <c r="AE1223" s="20">
        <f>AE1224</f>
        <v>576</v>
      </c>
      <c r="AF1223" s="20">
        <f>AF1224</f>
        <v>0</v>
      </c>
      <c r="AG1223" s="13">
        <f t="shared" si="1886"/>
        <v>0</v>
      </c>
      <c r="AH1223" s="13">
        <f t="shared" si="1886"/>
        <v>0</v>
      </c>
      <c r="AI1223" s="13">
        <f t="shared" si="1886"/>
        <v>0</v>
      </c>
      <c r="AJ1223" s="13">
        <f t="shared" si="1886"/>
        <v>0</v>
      </c>
      <c r="AK1223" s="87">
        <f>AK1224</f>
        <v>576</v>
      </c>
      <c r="AL1223" s="87">
        <f>AL1224</f>
        <v>0</v>
      </c>
      <c r="AM1223" s="13">
        <f t="shared" si="1887"/>
        <v>0</v>
      </c>
      <c r="AN1223" s="13">
        <f t="shared" si="1887"/>
        <v>0</v>
      </c>
      <c r="AO1223" s="13">
        <f t="shared" si="1887"/>
        <v>0</v>
      </c>
      <c r="AP1223" s="13">
        <f t="shared" si="1887"/>
        <v>0</v>
      </c>
      <c r="AQ1223" s="20">
        <f>AQ1224</f>
        <v>576</v>
      </c>
      <c r="AR1223" s="20">
        <f>AR1224</f>
        <v>0</v>
      </c>
      <c r="AS1223" s="13">
        <f t="shared" si="1888"/>
        <v>0</v>
      </c>
      <c r="AT1223" s="13">
        <f t="shared" si="1888"/>
        <v>0</v>
      </c>
      <c r="AU1223" s="13">
        <f t="shared" si="1888"/>
        <v>70</v>
      </c>
      <c r="AV1223" s="13">
        <f t="shared" si="1888"/>
        <v>0</v>
      </c>
      <c r="AW1223" s="20">
        <f>AW1224</f>
        <v>646</v>
      </c>
      <c r="AX1223" s="20">
        <f>AX1224</f>
        <v>0</v>
      </c>
    </row>
    <row r="1224" spans="1:50" hidden="1" x14ac:dyDescent="0.25">
      <c r="A1224" s="68" t="s">
        <v>312</v>
      </c>
      <c r="B1224" s="24" t="s">
        <v>296</v>
      </c>
      <c r="C1224" s="24" t="s">
        <v>35</v>
      </c>
      <c r="D1224" s="24" t="s">
        <v>87</v>
      </c>
      <c r="E1224" s="24" t="s">
        <v>348</v>
      </c>
      <c r="F1224" s="47" t="s">
        <v>313</v>
      </c>
      <c r="G1224" s="13">
        <v>576</v>
      </c>
      <c r="H1224" s="13"/>
      <c r="I1224" s="13"/>
      <c r="J1224" s="13"/>
      <c r="K1224" s="13"/>
      <c r="L1224" s="13"/>
      <c r="M1224" s="13">
        <f>G1224+I1224+J1224+K1224+L1224</f>
        <v>576</v>
      </c>
      <c r="N1224" s="13">
        <f>H1224+J1224</f>
        <v>0</v>
      </c>
      <c r="O1224" s="13"/>
      <c r="P1224" s="13"/>
      <c r="Q1224" s="13"/>
      <c r="R1224" s="13"/>
      <c r="S1224" s="13">
        <f>M1224+O1224+P1224+Q1224+R1224</f>
        <v>576</v>
      </c>
      <c r="T1224" s="13">
        <f>N1224+P1224</f>
        <v>0</v>
      </c>
      <c r="U1224" s="13"/>
      <c r="V1224" s="13"/>
      <c r="W1224" s="13"/>
      <c r="X1224" s="13"/>
      <c r="Y1224" s="13">
        <f>S1224+U1224+V1224+W1224+X1224</f>
        <v>576</v>
      </c>
      <c r="Z1224" s="13">
        <f>T1224+V1224</f>
        <v>0</v>
      </c>
      <c r="AA1224" s="13"/>
      <c r="AB1224" s="13"/>
      <c r="AC1224" s="13"/>
      <c r="AD1224" s="13"/>
      <c r="AE1224" s="13">
        <f>Y1224+AA1224+AB1224+AC1224+AD1224</f>
        <v>576</v>
      </c>
      <c r="AF1224" s="13">
        <f>Z1224+AB1224</f>
        <v>0</v>
      </c>
      <c r="AG1224" s="13"/>
      <c r="AH1224" s="13"/>
      <c r="AI1224" s="13"/>
      <c r="AJ1224" s="13"/>
      <c r="AK1224" s="81">
        <f>AE1224+AG1224+AH1224+AI1224+AJ1224</f>
        <v>576</v>
      </c>
      <c r="AL1224" s="81">
        <f>AF1224+AH1224</f>
        <v>0</v>
      </c>
      <c r="AM1224" s="13"/>
      <c r="AN1224" s="13"/>
      <c r="AO1224" s="13"/>
      <c r="AP1224" s="13"/>
      <c r="AQ1224" s="13">
        <f>AK1224+AM1224+AN1224+AO1224+AP1224</f>
        <v>576</v>
      </c>
      <c r="AR1224" s="13">
        <f>AL1224+AN1224</f>
        <v>0</v>
      </c>
      <c r="AS1224" s="13"/>
      <c r="AT1224" s="13"/>
      <c r="AU1224" s="13">
        <v>70</v>
      </c>
      <c r="AV1224" s="13"/>
      <c r="AW1224" s="13">
        <f>AQ1224+AS1224+AT1224+AU1224+AV1224</f>
        <v>646</v>
      </c>
      <c r="AX1224" s="13">
        <f>AR1224+AT1224</f>
        <v>0</v>
      </c>
    </row>
    <row r="1225" spans="1:50" ht="119.25" hidden="1" customHeight="1" x14ac:dyDescent="0.25">
      <c r="A1225" s="57" t="s">
        <v>349</v>
      </c>
      <c r="B1225" s="24" t="s">
        <v>296</v>
      </c>
      <c r="C1225" s="24" t="s">
        <v>35</v>
      </c>
      <c r="D1225" s="24" t="s">
        <v>87</v>
      </c>
      <c r="E1225" s="24" t="s">
        <v>350</v>
      </c>
      <c r="F1225" s="24"/>
      <c r="G1225" s="20">
        <f>G1226</f>
        <v>12</v>
      </c>
      <c r="H1225" s="20">
        <f t="shared" ref="H1225:R1226" si="1889">H1226</f>
        <v>0</v>
      </c>
      <c r="I1225" s="13">
        <f t="shared" si="1889"/>
        <v>0</v>
      </c>
      <c r="J1225" s="13">
        <f t="shared" si="1889"/>
        <v>0</v>
      </c>
      <c r="K1225" s="13">
        <f t="shared" si="1889"/>
        <v>0</v>
      </c>
      <c r="L1225" s="13">
        <f t="shared" si="1889"/>
        <v>0</v>
      </c>
      <c r="M1225" s="20">
        <f t="shared" si="1889"/>
        <v>12</v>
      </c>
      <c r="N1225" s="20">
        <f t="shared" si="1889"/>
        <v>0</v>
      </c>
      <c r="O1225" s="13">
        <f t="shared" si="1889"/>
        <v>0</v>
      </c>
      <c r="P1225" s="13">
        <f t="shared" si="1889"/>
        <v>0</v>
      </c>
      <c r="Q1225" s="13">
        <f t="shared" si="1889"/>
        <v>0</v>
      </c>
      <c r="R1225" s="13">
        <f t="shared" si="1889"/>
        <v>0</v>
      </c>
      <c r="S1225" s="20">
        <f>S1226</f>
        <v>12</v>
      </c>
      <c r="T1225" s="20">
        <f>T1226</f>
        <v>0</v>
      </c>
      <c r="U1225" s="13">
        <f t="shared" ref="U1225:X1226" si="1890">U1226</f>
        <v>0</v>
      </c>
      <c r="V1225" s="13">
        <f t="shared" si="1890"/>
        <v>0</v>
      </c>
      <c r="W1225" s="13">
        <f t="shared" si="1890"/>
        <v>0</v>
      </c>
      <c r="X1225" s="13">
        <f t="shared" si="1890"/>
        <v>0</v>
      </c>
      <c r="Y1225" s="20">
        <f>Y1226</f>
        <v>12</v>
      </c>
      <c r="Z1225" s="20">
        <f>Z1226</f>
        <v>0</v>
      </c>
      <c r="AA1225" s="13">
        <f t="shared" ref="AA1225:AD1226" si="1891">AA1226</f>
        <v>0</v>
      </c>
      <c r="AB1225" s="13">
        <f t="shared" si="1891"/>
        <v>0</v>
      </c>
      <c r="AC1225" s="13">
        <f t="shared" si="1891"/>
        <v>0</v>
      </c>
      <c r="AD1225" s="13">
        <f t="shared" si="1891"/>
        <v>0</v>
      </c>
      <c r="AE1225" s="20">
        <f>AE1226</f>
        <v>12</v>
      </c>
      <c r="AF1225" s="20">
        <f>AF1226</f>
        <v>0</v>
      </c>
      <c r="AG1225" s="13">
        <f t="shared" ref="AG1225:AJ1226" si="1892">AG1226</f>
        <v>0</v>
      </c>
      <c r="AH1225" s="13">
        <f t="shared" si="1892"/>
        <v>0</v>
      </c>
      <c r="AI1225" s="13">
        <f t="shared" si="1892"/>
        <v>0</v>
      </c>
      <c r="AJ1225" s="13">
        <f t="shared" si="1892"/>
        <v>0</v>
      </c>
      <c r="AK1225" s="87">
        <f>AK1226</f>
        <v>12</v>
      </c>
      <c r="AL1225" s="87">
        <f>AL1226</f>
        <v>0</v>
      </c>
      <c r="AM1225" s="13">
        <f t="shared" ref="AM1225:AP1226" si="1893">AM1226</f>
        <v>0</v>
      </c>
      <c r="AN1225" s="13">
        <f t="shared" si="1893"/>
        <v>0</v>
      </c>
      <c r="AO1225" s="13">
        <f t="shared" si="1893"/>
        <v>0</v>
      </c>
      <c r="AP1225" s="13">
        <f t="shared" si="1893"/>
        <v>0</v>
      </c>
      <c r="AQ1225" s="20">
        <f>AQ1226</f>
        <v>12</v>
      </c>
      <c r="AR1225" s="20">
        <f>AR1226</f>
        <v>0</v>
      </c>
      <c r="AS1225" s="13">
        <f t="shared" ref="AS1225:AV1226" si="1894">AS1226</f>
        <v>0</v>
      </c>
      <c r="AT1225" s="13">
        <f t="shared" si="1894"/>
        <v>0</v>
      </c>
      <c r="AU1225" s="13">
        <f t="shared" si="1894"/>
        <v>0</v>
      </c>
      <c r="AV1225" s="13">
        <f t="shared" si="1894"/>
        <v>0</v>
      </c>
      <c r="AW1225" s="20">
        <f>AW1226</f>
        <v>12</v>
      </c>
      <c r="AX1225" s="20">
        <f>AX1226</f>
        <v>0</v>
      </c>
    </row>
    <row r="1226" spans="1:50" hidden="1" x14ac:dyDescent="0.25">
      <c r="A1226" s="68" t="s">
        <v>112</v>
      </c>
      <c r="B1226" s="24" t="s">
        <v>296</v>
      </c>
      <c r="C1226" s="24" t="s">
        <v>35</v>
      </c>
      <c r="D1226" s="24" t="s">
        <v>87</v>
      </c>
      <c r="E1226" s="24" t="s">
        <v>350</v>
      </c>
      <c r="F1226" s="24" t="s">
        <v>113</v>
      </c>
      <c r="G1226" s="20">
        <f>G1227</f>
        <v>12</v>
      </c>
      <c r="H1226" s="20">
        <f t="shared" si="1889"/>
        <v>0</v>
      </c>
      <c r="I1226" s="13">
        <f t="shared" si="1889"/>
        <v>0</v>
      </c>
      <c r="J1226" s="13">
        <f t="shared" si="1889"/>
        <v>0</v>
      </c>
      <c r="K1226" s="13">
        <f t="shared" si="1889"/>
        <v>0</v>
      </c>
      <c r="L1226" s="13">
        <f t="shared" si="1889"/>
        <v>0</v>
      </c>
      <c r="M1226" s="20">
        <f t="shared" si="1889"/>
        <v>12</v>
      </c>
      <c r="N1226" s="20">
        <f t="shared" si="1889"/>
        <v>0</v>
      </c>
      <c r="O1226" s="13">
        <f t="shared" si="1889"/>
        <v>0</v>
      </c>
      <c r="P1226" s="13">
        <f t="shared" si="1889"/>
        <v>0</v>
      </c>
      <c r="Q1226" s="13">
        <f t="shared" si="1889"/>
        <v>0</v>
      </c>
      <c r="R1226" s="13">
        <f t="shared" si="1889"/>
        <v>0</v>
      </c>
      <c r="S1226" s="20">
        <f>S1227</f>
        <v>12</v>
      </c>
      <c r="T1226" s="20">
        <f>T1227</f>
        <v>0</v>
      </c>
      <c r="U1226" s="13">
        <f t="shared" si="1890"/>
        <v>0</v>
      </c>
      <c r="V1226" s="13">
        <f t="shared" si="1890"/>
        <v>0</v>
      </c>
      <c r="W1226" s="13">
        <f t="shared" si="1890"/>
        <v>0</v>
      </c>
      <c r="X1226" s="13">
        <f t="shared" si="1890"/>
        <v>0</v>
      </c>
      <c r="Y1226" s="20">
        <f>Y1227</f>
        <v>12</v>
      </c>
      <c r="Z1226" s="20">
        <f>Z1227</f>
        <v>0</v>
      </c>
      <c r="AA1226" s="13">
        <f t="shared" si="1891"/>
        <v>0</v>
      </c>
      <c r="AB1226" s="13">
        <f t="shared" si="1891"/>
        <v>0</v>
      </c>
      <c r="AC1226" s="13">
        <f t="shared" si="1891"/>
        <v>0</v>
      </c>
      <c r="AD1226" s="13">
        <f t="shared" si="1891"/>
        <v>0</v>
      </c>
      <c r="AE1226" s="20">
        <f>AE1227</f>
        <v>12</v>
      </c>
      <c r="AF1226" s="20">
        <f>AF1227</f>
        <v>0</v>
      </c>
      <c r="AG1226" s="13">
        <f t="shared" si="1892"/>
        <v>0</v>
      </c>
      <c r="AH1226" s="13">
        <f t="shared" si="1892"/>
        <v>0</v>
      </c>
      <c r="AI1226" s="13">
        <f t="shared" si="1892"/>
        <v>0</v>
      </c>
      <c r="AJ1226" s="13">
        <f t="shared" si="1892"/>
        <v>0</v>
      </c>
      <c r="AK1226" s="87">
        <f>AK1227</f>
        <v>12</v>
      </c>
      <c r="AL1226" s="87">
        <f>AL1227</f>
        <v>0</v>
      </c>
      <c r="AM1226" s="13">
        <f t="shared" si="1893"/>
        <v>0</v>
      </c>
      <c r="AN1226" s="13">
        <f t="shared" si="1893"/>
        <v>0</v>
      </c>
      <c r="AO1226" s="13">
        <f t="shared" si="1893"/>
        <v>0</v>
      </c>
      <c r="AP1226" s="13">
        <f t="shared" si="1893"/>
        <v>0</v>
      </c>
      <c r="AQ1226" s="20">
        <f>AQ1227</f>
        <v>12</v>
      </c>
      <c r="AR1226" s="20">
        <f>AR1227</f>
        <v>0</v>
      </c>
      <c r="AS1226" s="13">
        <f t="shared" si="1894"/>
        <v>0</v>
      </c>
      <c r="AT1226" s="13">
        <f t="shared" si="1894"/>
        <v>0</v>
      </c>
      <c r="AU1226" s="13">
        <f t="shared" si="1894"/>
        <v>0</v>
      </c>
      <c r="AV1226" s="13">
        <f t="shared" si="1894"/>
        <v>0</v>
      </c>
      <c r="AW1226" s="20">
        <f>AW1227</f>
        <v>12</v>
      </c>
      <c r="AX1226" s="20">
        <f>AX1227</f>
        <v>0</v>
      </c>
    </row>
    <row r="1227" spans="1:50" hidden="1" x14ac:dyDescent="0.25">
      <c r="A1227" s="68" t="s">
        <v>312</v>
      </c>
      <c r="B1227" s="24" t="s">
        <v>296</v>
      </c>
      <c r="C1227" s="24" t="s">
        <v>35</v>
      </c>
      <c r="D1227" s="24" t="s">
        <v>87</v>
      </c>
      <c r="E1227" s="24" t="s">
        <v>350</v>
      </c>
      <c r="F1227" s="47" t="s">
        <v>313</v>
      </c>
      <c r="G1227" s="13">
        <v>12</v>
      </c>
      <c r="H1227" s="13"/>
      <c r="I1227" s="13"/>
      <c r="J1227" s="13"/>
      <c r="K1227" s="13"/>
      <c r="L1227" s="13"/>
      <c r="M1227" s="13">
        <f>G1227+I1227+J1227+K1227+L1227</f>
        <v>12</v>
      </c>
      <c r="N1227" s="13">
        <f>H1227+J1227</f>
        <v>0</v>
      </c>
      <c r="O1227" s="13"/>
      <c r="P1227" s="13"/>
      <c r="Q1227" s="13"/>
      <c r="R1227" s="13"/>
      <c r="S1227" s="13">
        <f>M1227+O1227+P1227+Q1227+R1227</f>
        <v>12</v>
      </c>
      <c r="T1227" s="13">
        <f>N1227+P1227</f>
        <v>0</v>
      </c>
      <c r="U1227" s="13"/>
      <c r="V1227" s="13"/>
      <c r="W1227" s="13"/>
      <c r="X1227" s="13"/>
      <c r="Y1227" s="13">
        <f>S1227+U1227+V1227+W1227+X1227</f>
        <v>12</v>
      </c>
      <c r="Z1227" s="13">
        <f>T1227+V1227</f>
        <v>0</v>
      </c>
      <c r="AA1227" s="13"/>
      <c r="AB1227" s="13"/>
      <c r="AC1227" s="13"/>
      <c r="AD1227" s="13"/>
      <c r="AE1227" s="13">
        <f>Y1227+AA1227+AB1227+AC1227+AD1227</f>
        <v>12</v>
      </c>
      <c r="AF1227" s="13">
        <f>Z1227+AB1227</f>
        <v>0</v>
      </c>
      <c r="AG1227" s="13"/>
      <c r="AH1227" s="13"/>
      <c r="AI1227" s="13"/>
      <c r="AJ1227" s="13"/>
      <c r="AK1227" s="81">
        <f>AE1227+AG1227+AH1227+AI1227+AJ1227</f>
        <v>12</v>
      </c>
      <c r="AL1227" s="81">
        <f>AF1227+AH1227</f>
        <v>0</v>
      </c>
      <c r="AM1227" s="13"/>
      <c r="AN1227" s="13"/>
      <c r="AO1227" s="13"/>
      <c r="AP1227" s="13"/>
      <c r="AQ1227" s="13">
        <f>AK1227+AM1227+AN1227+AO1227+AP1227</f>
        <v>12</v>
      </c>
      <c r="AR1227" s="13">
        <f>AL1227+AN1227</f>
        <v>0</v>
      </c>
      <c r="AS1227" s="13"/>
      <c r="AT1227" s="13"/>
      <c r="AU1227" s="13"/>
      <c r="AV1227" s="13"/>
      <c r="AW1227" s="13">
        <f>AQ1227+AS1227+AT1227+AU1227+AV1227</f>
        <v>12</v>
      </c>
      <c r="AX1227" s="13">
        <f>AR1227+AT1227</f>
        <v>0</v>
      </c>
    </row>
    <row r="1228" spans="1:50" ht="206.25" hidden="1" customHeight="1" x14ac:dyDescent="0.25">
      <c r="A1228" s="67" t="s">
        <v>351</v>
      </c>
      <c r="B1228" s="24" t="s">
        <v>296</v>
      </c>
      <c r="C1228" s="24" t="s">
        <v>35</v>
      </c>
      <c r="D1228" s="24" t="s">
        <v>87</v>
      </c>
      <c r="E1228" s="24" t="s">
        <v>352</v>
      </c>
      <c r="F1228" s="24"/>
      <c r="G1228" s="53">
        <f>G1229</f>
        <v>9</v>
      </c>
      <c r="H1228" s="53">
        <f t="shared" ref="H1228:R1229" si="1895">H1229</f>
        <v>0</v>
      </c>
      <c r="I1228" s="13">
        <f t="shared" si="1895"/>
        <v>0</v>
      </c>
      <c r="J1228" s="13">
        <f t="shared" si="1895"/>
        <v>0</v>
      </c>
      <c r="K1228" s="13">
        <f t="shared" si="1895"/>
        <v>0</v>
      </c>
      <c r="L1228" s="13">
        <f t="shared" si="1895"/>
        <v>0</v>
      </c>
      <c r="M1228" s="53">
        <f t="shared" si="1895"/>
        <v>9</v>
      </c>
      <c r="N1228" s="53">
        <f t="shared" si="1895"/>
        <v>0</v>
      </c>
      <c r="O1228" s="13">
        <f t="shared" si="1895"/>
        <v>0</v>
      </c>
      <c r="P1228" s="13">
        <f t="shared" si="1895"/>
        <v>0</v>
      </c>
      <c r="Q1228" s="13">
        <f t="shared" si="1895"/>
        <v>0</v>
      </c>
      <c r="R1228" s="13">
        <f t="shared" si="1895"/>
        <v>0</v>
      </c>
      <c r="S1228" s="53">
        <f>S1229</f>
        <v>9</v>
      </c>
      <c r="T1228" s="53">
        <f>T1229</f>
        <v>0</v>
      </c>
      <c r="U1228" s="13">
        <f t="shared" ref="U1228:X1229" si="1896">U1229</f>
        <v>0</v>
      </c>
      <c r="V1228" s="13">
        <f t="shared" si="1896"/>
        <v>0</v>
      </c>
      <c r="W1228" s="13">
        <f t="shared" si="1896"/>
        <v>0</v>
      </c>
      <c r="X1228" s="13">
        <f t="shared" si="1896"/>
        <v>0</v>
      </c>
      <c r="Y1228" s="53">
        <f>Y1229</f>
        <v>9</v>
      </c>
      <c r="Z1228" s="53">
        <f>Z1229</f>
        <v>0</v>
      </c>
      <c r="AA1228" s="13">
        <f t="shared" ref="AA1228:AD1229" si="1897">AA1229</f>
        <v>0</v>
      </c>
      <c r="AB1228" s="13">
        <f t="shared" si="1897"/>
        <v>0</v>
      </c>
      <c r="AC1228" s="13">
        <f t="shared" si="1897"/>
        <v>0</v>
      </c>
      <c r="AD1228" s="13">
        <f t="shared" si="1897"/>
        <v>0</v>
      </c>
      <c r="AE1228" s="53">
        <f>AE1229</f>
        <v>9</v>
      </c>
      <c r="AF1228" s="53">
        <f>AF1229</f>
        <v>0</v>
      </c>
      <c r="AG1228" s="13">
        <f t="shared" ref="AG1228:AJ1229" si="1898">AG1229</f>
        <v>0</v>
      </c>
      <c r="AH1228" s="13">
        <f t="shared" si="1898"/>
        <v>0</v>
      </c>
      <c r="AI1228" s="13">
        <f t="shared" si="1898"/>
        <v>0</v>
      </c>
      <c r="AJ1228" s="13">
        <f t="shared" si="1898"/>
        <v>0</v>
      </c>
      <c r="AK1228" s="96">
        <f>AK1229</f>
        <v>9</v>
      </c>
      <c r="AL1228" s="96">
        <f>AL1229</f>
        <v>0</v>
      </c>
      <c r="AM1228" s="13">
        <f t="shared" ref="AM1228:AP1229" si="1899">AM1229</f>
        <v>0</v>
      </c>
      <c r="AN1228" s="13">
        <f t="shared" si="1899"/>
        <v>0</v>
      </c>
      <c r="AO1228" s="13">
        <f t="shared" si="1899"/>
        <v>0</v>
      </c>
      <c r="AP1228" s="13">
        <f t="shared" si="1899"/>
        <v>0</v>
      </c>
      <c r="AQ1228" s="53">
        <f>AQ1229</f>
        <v>9</v>
      </c>
      <c r="AR1228" s="53">
        <f>AR1229</f>
        <v>0</v>
      </c>
      <c r="AS1228" s="13">
        <f t="shared" ref="AS1228:AV1229" si="1900">AS1229</f>
        <v>0</v>
      </c>
      <c r="AT1228" s="13">
        <f t="shared" si="1900"/>
        <v>0</v>
      </c>
      <c r="AU1228" s="13">
        <f t="shared" si="1900"/>
        <v>0</v>
      </c>
      <c r="AV1228" s="13">
        <f t="shared" si="1900"/>
        <v>0</v>
      </c>
      <c r="AW1228" s="53">
        <f>AW1229</f>
        <v>9</v>
      </c>
      <c r="AX1228" s="53">
        <f>AX1229</f>
        <v>0</v>
      </c>
    </row>
    <row r="1229" spans="1:50" hidden="1" x14ac:dyDescent="0.25">
      <c r="A1229" s="76" t="s">
        <v>112</v>
      </c>
      <c r="B1229" s="24" t="s">
        <v>296</v>
      </c>
      <c r="C1229" s="24" t="s">
        <v>35</v>
      </c>
      <c r="D1229" s="24" t="s">
        <v>87</v>
      </c>
      <c r="E1229" s="24" t="s">
        <v>352</v>
      </c>
      <c r="F1229" s="24" t="s">
        <v>113</v>
      </c>
      <c r="G1229" s="53">
        <f>G1230</f>
        <v>9</v>
      </c>
      <c r="H1229" s="53">
        <f t="shared" si="1895"/>
        <v>0</v>
      </c>
      <c r="I1229" s="13">
        <f t="shared" si="1895"/>
        <v>0</v>
      </c>
      <c r="J1229" s="13">
        <f t="shared" si="1895"/>
        <v>0</v>
      </c>
      <c r="K1229" s="13">
        <f t="shared" si="1895"/>
        <v>0</v>
      </c>
      <c r="L1229" s="13">
        <f t="shared" si="1895"/>
        <v>0</v>
      </c>
      <c r="M1229" s="53">
        <f t="shared" si="1895"/>
        <v>9</v>
      </c>
      <c r="N1229" s="53">
        <f t="shared" si="1895"/>
        <v>0</v>
      </c>
      <c r="O1229" s="13">
        <f t="shared" si="1895"/>
        <v>0</v>
      </c>
      <c r="P1229" s="13">
        <f t="shared" si="1895"/>
        <v>0</v>
      </c>
      <c r="Q1229" s="13">
        <f t="shared" si="1895"/>
        <v>0</v>
      </c>
      <c r="R1229" s="13">
        <f t="shared" si="1895"/>
        <v>0</v>
      </c>
      <c r="S1229" s="53">
        <f>S1230</f>
        <v>9</v>
      </c>
      <c r="T1229" s="53">
        <f>T1230</f>
        <v>0</v>
      </c>
      <c r="U1229" s="13">
        <f t="shared" si="1896"/>
        <v>0</v>
      </c>
      <c r="V1229" s="13">
        <f t="shared" si="1896"/>
        <v>0</v>
      </c>
      <c r="W1229" s="13">
        <f t="shared" si="1896"/>
        <v>0</v>
      </c>
      <c r="X1229" s="13">
        <f t="shared" si="1896"/>
        <v>0</v>
      </c>
      <c r="Y1229" s="53">
        <f>Y1230</f>
        <v>9</v>
      </c>
      <c r="Z1229" s="53">
        <f>Z1230</f>
        <v>0</v>
      </c>
      <c r="AA1229" s="13">
        <f t="shared" si="1897"/>
        <v>0</v>
      </c>
      <c r="AB1229" s="13">
        <f t="shared" si="1897"/>
        <v>0</v>
      </c>
      <c r="AC1229" s="13">
        <f t="shared" si="1897"/>
        <v>0</v>
      </c>
      <c r="AD1229" s="13">
        <f t="shared" si="1897"/>
        <v>0</v>
      </c>
      <c r="AE1229" s="53">
        <f>AE1230</f>
        <v>9</v>
      </c>
      <c r="AF1229" s="53">
        <f>AF1230</f>
        <v>0</v>
      </c>
      <c r="AG1229" s="13">
        <f t="shared" si="1898"/>
        <v>0</v>
      </c>
      <c r="AH1229" s="13">
        <f t="shared" si="1898"/>
        <v>0</v>
      </c>
      <c r="AI1229" s="13">
        <f t="shared" si="1898"/>
        <v>0</v>
      </c>
      <c r="AJ1229" s="13">
        <f t="shared" si="1898"/>
        <v>0</v>
      </c>
      <c r="AK1229" s="96">
        <f>AK1230</f>
        <v>9</v>
      </c>
      <c r="AL1229" s="96">
        <f>AL1230</f>
        <v>0</v>
      </c>
      <c r="AM1229" s="13">
        <f t="shared" si="1899"/>
        <v>0</v>
      </c>
      <c r="AN1229" s="13">
        <f t="shared" si="1899"/>
        <v>0</v>
      </c>
      <c r="AO1229" s="13">
        <f t="shared" si="1899"/>
        <v>0</v>
      </c>
      <c r="AP1229" s="13">
        <f t="shared" si="1899"/>
        <v>0</v>
      </c>
      <c r="AQ1229" s="53">
        <f>AQ1230</f>
        <v>9</v>
      </c>
      <c r="AR1229" s="53">
        <f>AR1230</f>
        <v>0</v>
      </c>
      <c r="AS1229" s="13">
        <f t="shared" si="1900"/>
        <v>0</v>
      </c>
      <c r="AT1229" s="13">
        <f t="shared" si="1900"/>
        <v>0</v>
      </c>
      <c r="AU1229" s="13">
        <f t="shared" si="1900"/>
        <v>0</v>
      </c>
      <c r="AV1229" s="13">
        <f t="shared" si="1900"/>
        <v>0</v>
      </c>
      <c r="AW1229" s="53">
        <f>AW1230</f>
        <v>9</v>
      </c>
      <c r="AX1229" s="53">
        <f>AX1230</f>
        <v>0</v>
      </c>
    </row>
    <row r="1230" spans="1:50" hidden="1" x14ac:dyDescent="0.25">
      <c r="A1230" s="76" t="s">
        <v>312</v>
      </c>
      <c r="B1230" s="24" t="s">
        <v>296</v>
      </c>
      <c r="C1230" s="24" t="s">
        <v>35</v>
      </c>
      <c r="D1230" s="24" t="s">
        <v>87</v>
      </c>
      <c r="E1230" s="24" t="s">
        <v>352</v>
      </c>
      <c r="F1230" s="47" t="s">
        <v>313</v>
      </c>
      <c r="G1230" s="53">
        <v>9</v>
      </c>
      <c r="H1230" s="13"/>
      <c r="I1230" s="13"/>
      <c r="J1230" s="13"/>
      <c r="K1230" s="13"/>
      <c r="L1230" s="13"/>
      <c r="M1230" s="13">
        <f>G1230+I1230+J1230+K1230+L1230</f>
        <v>9</v>
      </c>
      <c r="N1230" s="13">
        <f>H1230+J1230</f>
        <v>0</v>
      </c>
      <c r="O1230" s="13"/>
      <c r="P1230" s="13"/>
      <c r="Q1230" s="13"/>
      <c r="R1230" s="13"/>
      <c r="S1230" s="13">
        <f>M1230+O1230+P1230+Q1230+R1230</f>
        <v>9</v>
      </c>
      <c r="T1230" s="13">
        <f>N1230+P1230</f>
        <v>0</v>
      </c>
      <c r="U1230" s="13"/>
      <c r="V1230" s="13"/>
      <c r="W1230" s="13"/>
      <c r="X1230" s="13"/>
      <c r="Y1230" s="13">
        <f>S1230+U1230+V1230+W1230+X1230</f>
        <v>9</v>
      </c>
      <c r="Z1230" s="13">
        <f>T1230+V1230</f>
        <v>0</v>
      </c>
      <c r="AA1230" s="13"/>
      <c r="AB1230" s="13"/>
      <c r="AC1230" s="13"/>
      <c r="AD1230" s="13"/>
      <c r="AE1230" s="13">
        <f>Y1230+AA1230+AB1230+AC1230+AD1230</f>
        <v>9</v>
      </c>
      <c r="AF1230" s="13">
        <f>Z1230+AB1230</f>
        <v>0</v>
      </c>
      <c r="AG1230" s="13"/>
      <c r="AH1230" s="13"/>
      <c r="AI1230" s="13"/>
      <c r="AJ1230" s="13"/>
      <c r="AK1230" s="81">
        <f>AE1230+AG1230+AH1230+AI1230+AJ1230</f>
        <v>9</v>
      </c>
      <c r="AL1230" s="81">
        <f>AF1230+AH1230</f>
        <v>0</v>
      </c>
      <c r="AM1230" s="13"/>
      <c r="AN1230" s="13"/>
      <c r="AO1230" s="13"/>
      <c r="AP1230" s="13"/>
      <c r="AQ1230" s="13">
        <f>AK1230+AM1230+AN1230+AO1230+AP1230</f>
        <v>9</v>
      </c>
      <c r="AR1230" s="13">
        <f>AL1230+AN1230</f>
        <v>0</v>
      </c>
      <c r="AS1230" s="13"/>
      <c r="AT1230" s="13"/>
      <c r="AU1230" s="13"/>
      <c r="AV1230" s="13"/>
      <c r="AW1230" s="13">
        <f>AQ1230+AS1230+AT1230+AU1230+AV1230</f>
        <v>9</v>
      </c>
      <c r="AX1230" s="13">
        <f>AR1230+AT1230</f>
        <v>0</v>
      </c>
    </row>
    <row r="1231" spans="1:50" ht="33" hidden="1" x14ac:dyDescent="0.25">
      <c r="A1231" s="57" t="s">
        <v>353</v>
      </c>
      <c r="B1231" s="24" t="s">
        <v>296</v>
      </c>
      <c r="C1231" s="24" t="s">
        <v>35</v>
      </c>
      <c r="D1231" s="24" t="s">
        <v>87</v>
      </c>
      <c r="E1231" s="24" t="s">
        <v>354</v>
      </c>
      <c r="F1231" s="24"/>
      <c r="G1231" s="20">
        <f>G1232</f>
        <v>120</v>
      </c>
      <c r="H1231" s="20">
        <f t="shared" ref="H1231:R1232" si="1901">H1232</f>
        <v>0</v>
      </c>
      <c r="I1231" s="13">
        <f t="shared" si="1901"/>
        <v>0</v>
      </c>
      <c r="J1231" s="13">
        <f t="shared" si="1901"/>
        <v>0</v>
      </c>
      <c r="K1231" s="13">
        <f t="shared" si="1901"/>
        <v>0</v>
      </c>
      <c r="L1231" s="13">
        <f t="shared" si="1901"/>
        <v>0</v>
      </c>
      <c r="M1231" s="20">
        <f t="shared" si="1901"/>
        <v>120</v>
      </c>
      <c r="N1231" s="20">
        <f t="shared" si="1901"/>
        <v>0</v>
      </c>
      <c r="O1231" s="13">
        <f t="shared" si="1901"/>
        <v>0</v>
      </c>
      <c r="P1231" s="13">
        <f t="shared" si="1901"/>
        <v>0</v>
      </c>
      <c r="Q1231" s="13">
        <f t="shared" si="1901"/>
        <v>0</v>
      </c>
      <c r="R1231" s="13">
        <f t="shared" si="1901"/>
        <v>0</v>
      </c>
      <c r="S1231" s="20">
        <f>S1232</f>
        <v>120</v>
      </c>
      <c r="T1231" s="20">
        <f>T1232</f>
        <v>0</v>
      </c>
      <c r="U1231" s="13">
        <f t="shared" ref="U1231:X1232" si="1902">U1232</f>
        <v>0</v>
      </c>
      <c r="V1231" s="13">
        <f t="shared" si="1902"/>
        <v>0</v>
      </c>
      <c r="W1231" s="13">
        <f t="shared" si="1902"/>
        <v>0</v>
      </c>
      <c r="X1231" s="13">
        <f t="shared" si="1902"/>
        <v>0</v>
      </c>
      <c r="Y1231" s="20">
        <f>Y1232</f>
        <v>120</v>
      </c>
      <c r="Z1231" s="20">
        <f>Z1232</f>
        <v>0</v>
      </c>
      <c r="AA1231" s="13">
        <f t="shared" ref="AA1231:AD1232" si="1903">AA1232</f>
        <v>0</v>
      </c>
      <c r="AB1231" s="13">
        <f t="shared" si="1903"/>
        <v>0</v>
      </c>
      <c r="AC1231" s="13">
        <f t="shared" si="1903"/>
        <v>0</v>
      </c>
      <c r="AD1231" s="13">
        <f t="shared" si="1903"/>
        <v>0</v>
      </c>
      <c r="AE1231" s="20">
        <f>AE1232</f>
        <v>120</v>
      </c>
      <c r="AF1231" s="20">
        <f>AF1232</f>
        <v>0</v>
      </c>
      <c r="AG1231" s="13">
        <f t="shared" ref="AG1231:AJ1232" si="1904">AG1232</f>
        <v>0</v>
      </c>
      <c r="AH1231" s="13">
        <f t="shared" si="1904"/>
        <v>0</v>
      </c>
      <c r="AI1231" s="13">
        <f t="shared" si="1904"/>
        <v>0</v>
      </c>
      <c r="AJ1231" s="13">
        <f t="shared" si="1904"/>
        <v>0</v>
      </c>
      <c r="AK1231" s="87">
        <f>AK1232</f>
        <v>120</v>
      </c>
      <c r="AL1231" s="87">
        <f>AL1232</f>
        <v>0</v>
      </c>
      <c r="AM1231" s="13">
        <f t="shared" ref="AM1231:AP1232" si="1905">AM1232</f>
        <v>0</v>
      </c>
      <c r="AN1231" s="13">
        <f t="shared" si="1905"/>
        <v>0</v>
      </c>
      <c r="AO1231" s="13">
        <f t="shared" si="1905"/>
        <v>0</v>
      </c>
      <c r="AP1231" s="13">
        <f t="shared" si="1905"/>
        <v>0</v>
      </c>
      <c r="AQ1231" s="20">
        <f>AQ1232</f>
        <v>120</v>
      </c>
      <c r="AR1231" s="20">
        <f>AR1232</f>
        <v>0</v>
      </c>
      <c r="AS1231" s="13">
        <f t="shared" ref="AS1231:AV1232" si="1906">AS1232</f>
        <v>-70</v>
      </c>
      <c r="AT1231" s="13">
        <f t="shared" si="1906"/>
        <v>0</v>
      </c>
      <c r="AU1231" s="13">
        <f t="shared" si="1906"/>
        <v>0</v>
      </c>
      <c r="AV1231" s="13">
        <f t="shared" si="1906"/>
        <v>0</v>
      </c>
      <c r="AW1231" s="20">
        <f>AW1232</f>
        <v>50</v>
      </c>
      <c r="AX1231" s="20">
        <f>AX1232</f>
        <v>0</v>
      </c>
    </row>
    <row r="1232" spans="1:50" hidden="1" x14ac:dyDescent="0.25">
      <c r="A1232" s="68" t="s">
        <v>112</v>
      </c>
      <c r="B1232" s="24" t="s">
        <v>296</v>
      </c>
      <c r="C1232" s="24" t="s">
        <v>35</v>
      </c>
      <c r="D1232" s="24" t="s">
        <v>87</v>
      </c>
      <c r="E1232" s="24" t="s">
        <v>354</v>
      </c>
      <c r="F1232" s="24" t="s">
        <v>113</v>
      </c>
      <c r="G1232" s="20">
        <f>G1233</f>
        <v>120</v>
      </c>
      <c r="H1232" s="20">
        <f t="shared" si="1901"/>
        <v>0</v>
      </c>
      <c r="I1232" s="13">
        <f t="shared" si="1901"/>
        <v>0</v>
      </c>
      <c r="J1232" s="13">
        <f t="shared" si="1901"/>
        <v>0</v>
      </c>
      <c r="K1232" s="13">
        <f t="shared" si="1901"/>
        <v>0</v>
      </c>
      <c r="L1232" s="13">
        <f t="shared" si="1901"/>
        <v>0</v>
      </c>
      <c r="M1232" s="20">
        <f t="shared" si="1901"/>
        <v>120</v>
      </c>
      <c r="N1232" s="20">
        <f t="shared" si="1901"/>
        <v>0</v>
      </c>
      <c r="O1232" s="13">
        <f t="shared" si="1901"/>
        <v>0</v>
      </c>
      <c r="P1232" s="13">
        <f t="shared" si="1901"/>
        <v>0</v>
      </c>
      <c r="Q1232" s="13">
        <f t="shared" si="1901"/>
        <v>0</v>
      </c>
      <c r="R1232" s="13">
        <f t="shared" si="1901"/>
        <v>0</v>
      </c>
      <c r="S1232" s="20">
        <f>S1233</f>
        <v>120</v>
      </c>
      <c r="T1232" s="20">
        <f>T1233</f>
        <v>0</v>
      </c>
      <c r="U1232" s="13">
        <f t="shared" si="1902"/>
        <v>0</v>
      </c>
      <c r="V1232" s="13">
        <f t="shared" si="1902"/>
        <v>0</v>
      </c>
      <c r="W1232" s="13">
        <f t="shared" si="1902"/>
        <v>0</v>
      </c>
      <c r="X1232" s="13">
        <f t="shared" si="1902"/>
        <v>0</v>
      </c>
      <c r="Y1232" s="20">
        <f>Y1233</f>
        <v>120</v>
      </c>
      <c r="Z1232" s="20">
        <f>Z1233</f>
        <v>0</v>
      </c>
      <c r="AA1232" s="13">
        <f t="shared" si="1903"/>
        <v>0</v>
      </c>
      <c r="AB1232" s="13">
        <f t="shared" si="1903"/>
        <v>0</v>
      </c>
      <c r="AC1232" s="13">
        <f t="shared" si="1903"/>
        <v>0</v>
      </c>
      <c r="AD1232" s="13">
        <f t="shared" si="1903"/>
        <v>0</v>
      </c>
      <c r="AE1232" s="20">
        <f>AE1233</f>
        <v>120</v>
      </c>
      <c r="AF1232" s="20">
        <f>AF1233</f>
        <v>0</v>
      </c>
      <c r="AG1232" s="13">
        <f t="shared" si="1904"/>
        <v>0</v>
      </c>
      <c r="AH1232" s="13">
        <f t="shared" si="1904"/>
        <v>0</v>
      </c>
      <c r="AI1232" s="13">
        <f t="shared" si="1904"/>
        <v>0</v>
      </c>
      <c r="AJ1232" s="13">
        <f t="shared" si="1904"/>
        <v>0</v>
      </c>
      <c r="AK1232" s="87">
        <f>AK1233</f>
        <v>120</v>
      </c>
      <c r="AL1232" s="87">
        <f>AL1233</f>
        <v>0</v>
      </c>
      <c r="AM1232" s="13">
        <f t="shared" si="1905"/>
        <v>0</v>
      </c>
      <c r="AN1232" s="13">
        <f t="shared" si="1905"/>
        <v>0</v>
      </c>
      <c r="AO1232" s="13">
        <f t="shared" si="1905"/>
        <v>0</v>
      </c>
      <c r="AP1232" s="13">
        <f t="shared" si="1905"/>
        <v>0</v>
      </c>
      <c r="AQ1232" s="20">
        <f>AQ1233</f>
        <v>120</v>
      </c>
      <c r="AR1232" s="20">
        <f>AR1233</f>
        <v>0</v>
      </c>
      <c r="AS1232" s="13">
        <f t="shared" si="1906"/>
        <v>-70</v>
      </c>
      <c r="AT1232" s="13">
        <f t="shared" si="1906"/>
        <v>0</v>
      </c>
      <c r="AU1232" s="13">
        <f t="shared" si="1906"/>
        <v>0</v>
      </c>
      <c r="AV1232" s="13">
        <f t="shared" si="1906"/>
        <v>0</v>
      </c>
      <c r="AW1232" s="20">
        <f>AW1233</f>
        <v>50</v>
      </c>
      <c r="AX1232" s="20">
        <f>AX1233</f>
        <v>0</v>
      </c>
    </row>
    <row r="1233" spans="1:50" hidden="1" x14ac:dyDescent="0.25">
      <c r="A1233" s="68" t="s">
        <v>312</v>
      </c>
      <c r="B1233" s="24" t="s">
        <v>296</v>
      </c>
      <c r="C1233" s="24" t="s">
        <v>35</v>
      </c>
      <c r="D1233" s="24" t="s">
        <v>87</v>
      </c>
      <c r="E1233" s="24" t="s">
        <v>354</v>
      </c>
      <c r="F1233" s="47" t="s">
        <v>313</v>
      </c>
      <c r="G1233" s="13">
        <v>120</v>
      </c>
      <c r="H1233" s="13"/>
      <c r="I1233" s="13"/>
      <c r="J1233" s="13"/>
      <c r="K1233" s="13"/>
      <c r="L1233" s="13"/>
      <c r="M1233" s="13">
        <f>G1233+I1233+J1233+K1233+L1233</f>
        <v>120</v>
      </c>
      <c r="N1233" s="13">
        <f>H1233+J1233</f>
        <v>0</v>
      </c>
      <c r="O1233" s="13"/>
      <c r="P1233" s="13"/>
      <c r="Q1233" s="13"/>
      <c r="R1233" s="13"/>
      <c r="S1233" s="13">
        <f>M1233+O1233+P1233+Q1233+R1233</f>
        <v>120</v>
      </c>
      <c r="T1233" s="13">
        <f>N1233+P1233</f>
        <v>0</v>
      </c>
      <c r="U1233" s="13"/>
      <c r="V1233" s="13"/>
      <c r="W1233" s="13"/>
      <c r="X1233" s="13"/>
      <c r="Y1233" s="13">
        <f>S1233+U1233+V1233+W1233+X1233</f>
        <v>120</v>
      </c>
      <c r="Z1233" s="13">
        <f>T1233+V1233</f>
        <v>0</v>
      </c>
      <c r="AA1233" s="13"/>
      <c r="AB1233" s="13"/>
      <c r="AC1233" s="13"/>
      <c r="AD1233" s="13"/>
      <c r="AE1233" s="13">
        <f>Y1233+AA1233+AB1233+AC1233+AD1233</f>
        <v>120</v>
      </c>
      <c r="AF1233" s="13">
        <f>Z1233+AB1233</f>
        <v>0</v>
      </c>
      <c r="AG1233" s="13"/>
      <c r="AH1233" s="13"/>
      <c r="AI1233" s="13"/>
      <c r="AJ1233" s="13"/>
      <c r="AK1233" s="81">
        <f>AE1233+AG1233+AH1233+AI1233+AJ1233</f>
        <v>120</v>
      </c>
      <c r="AL1233" s="81">
        <f>AF1233+AH1233</f>
        <v>0</v>
      </c>
      <c r="AM1233" s="13"/>
      <c r="AN1233" s="13"/>
      <c r="AO1233" s="13"/>
      <c r="AP1233" s="13"/>
      <c r="AQ1233" s="13">
        <f>AK1233+AM1233+AN1233+AO1233+AP1233</f>
        <v>120</v>
      </c>
      <c r="AR1233" s="13">
        <f>AL1233+AN1233</f>
        <v>0</v>
      </c>
      <c r="AS1233" s="13">
        <v>-70</v>
      </c>
      <c r="AT1233" s="13"/>
      <c r="AU1233" s="13"/>
      <c r="AV1233" s="13"/>
      <c r="AW1233" s="13">
        <f>AQ1233+AS1233+AT1233+AU1233+AV1233</f>
        <v>50</v>
      </c>
      <c r="AX1233" s="13">
        <f>AR1233+AT1233</f>
        <v>0</v>
      </c>
    </row>
    <row r="1234" spans="1:50" ht="33" hidden="1" x14ac:dyDescent="0.25">
      <c r="A1234" s="57" t="s">
        <v>355</v>
      </c>
      <c r="B1234" s="24" t="s">
        <v>296</v>
      </c>
      <c r="C1234" s="24" t="s">
        <v>35</v>
      </c>
      <c r="D1234" s="24" t="s">
        <v>87</v>
      </c>
      <c r="E1234" s="24" t="s">
        <v>356</v>
      </c>
      <c r="F1234" s="24"/>
      <c r="G1234" s="20">
        <f>G1235</f>
        <v>6833</v>
      </c>
      <c r="H1234" s="20">
        <f t="shared" ref="H1234:R1235" si="1907">H1235</f>
        <v>0</v>
      </c>
      <c r="I1234" s="13">
        <f t="shared" si="1907"/>
        <v>0</v>
      </c>
      <c r="J1234" s="13">
        <f t="shared" si="1907"/>
        <v>0</v>
      </c>
      <c r="K1234" s="13">
        <f t="shared" si="1907"/>
        <v>0</v>
      </c>
      <c r="L1234" s="13">
        <f t="shared" si="1907"/>
        <v>0</v>
      </c>
      <c r="M1234" s="20">
        <f t="shared" si="1907"/>
        <v>6833</v>
      </c>
      <c r="N1234" s="20">
        <f t="shared" si="1907"/>
        <v>0</v>
      </c>
      <c r="O1234" s="13">
        <f t="shared" si="1907"/>
        <v>0</v>
      </c>
      <c r="P1234" s="13">
        <f t="shared" si="1907"/>
        <v>0</v>
      </c>
      <c r="Q1234" s="13">
        <f t="shared" si="1907"/>
        <v>0</v>
      </c>
      <c r="R1234" s="13">
        <f t="shared" si="1907"/>
        <v>0</v>
      </c>
      <c r="S1234" s="20">
        <f>S1235</f>
        <v>6833</v>
      </c>
      <c r="T1234" s="20">
        <f>T1235</f>
        <v>0</v>
      </c>
      <c r="U1234" s="13">
        <f t="shared" ref="U1234:X1235" si="1908">U1235</f>
        <v>0</v>
      </c>
      <c r="V1234" s="13">
        <f t="shared" si="1908"/>
        <v>0</v>
      </c>
      <c r="W1234" s="13">
        <f t="shared" si="1908"/>
        <v>0</v>
      </c>
      <c r="X1234" s="13">
        <f t="shared" si="1908"/>
        <v>0</v>
      </c>
      <c r="Y1234" s="20">
        <f>Y1235</f>
        <v>6833</v>
      </c>
      <c r="Z1234" s="20">
        <f>Z1235</f>
        <v>0</v>
      </c>
      <c r="AA1234" s="13">
        <f t="shared" ref="AA1234:AD1235" si="1909">AA1235</f>
        <v>0</v>
      </c>
      <c r="AB1234" s="13">
        <f t="shared" si="1909"/>
        <v>0</v>
      </c>
      <c r="AC1234" s="13">
        <f t="shared" si="1909"/>
        <v>0</v>
      </c>
      <c r="AD1234" s="13">
        <f t="shared" si="1909"/>
        <v>0</v>
      </c>
      <c r="AE1234" s="20">
        <f>AE1235</f>
        <v>6833</v>
      </c>
      <c r="AF1234" s="20">
        <f>AF1235</f>
        <v>0</v>
      </c>
      <c r="AG1234" s="13">
        <f t="shared" ref="AG1234:AJ1235" si="1910">AG1235</f>
        <v>0</v>
      </c>
      <c r="AH1234" s="13">
        <f t="shared" si="1910"/>
        <v>0</v>
      </c>
      <c r="AI1234" s="13">
        <f t="shared" si="1910"/>
        <v>0</v>
      </c>
      <c r="AJ1234" s="13">
        <f t="shared" si="1910"/>
        <v>0</v>
      </c>
      <c r="AK1234" s="87">
        <f>AK1235</f>
        <v>6833</v>
      </c>
      <c r="AL1234" s="87">
        <f>AL1235</f>
        <v>0</v>
      </c>
      <c r="AM1234" s="13">
        <f t="shared" ref="AM1234:AP1235" si="1911">AM1235</f>
        <v>0</v>
      </c>
      <c r="AN1234" s="13">
        <f t="shared" si="1911"/>
        <v>0</v>
      </c>
      <c r="AO1234" s="13">
        <f t="shared" si="1911"/>
        <v>0</v>
      </c>
      <c r="AP1234" s="13">
        <f t="shared" si="1911"/>
        <v>0</v>
      </c>
      <c r="AQ1234" s="20">
        <f>AQ1235</f>
        <v>6833</v>
      </c>
      <c r="AR1234" s="20">
        <f>AR1235</f>
        <v>0</v>
      </c>
      <c r="AS1234" s="13">
        <f t="shared" ref="AS1234:AV1235" si="1912">AS1235</f>
        <v>-1500</v>
      </c>
      <c r="AT1234" s="13">
        <f t="shared" si="1912"/>
        <v>0</v>
      </c>
      <c r="AU1234" s="13">
        <f t="shared" si="1912"/>
        <v>0</v>
      </c>
      <c r="AV1234" s="13">
        <f t="shared" si="1912"/>
        <v>0</v>
      </c>
      <c r="AW1234" s="20">
        <f>AW1235</f>
        <v>5333</v>
      </c>
      <c r="AX1234" s="20">
        <f>AX1235</f>
        <v>0</v>
      </c>
    </row>
    <row r="1235" spans="1:50" hidden="1" x14ac:dyDescent="0.25">
      <c r="A1235" s="68" t="s">
        <v>112</v>
      </c>
      <c r="B1235" s="24" t="s">
        <v>296</v>
      </c>
      <c r="C1235" s="24" t="s">
        <v>35</v>
      </c>
      <c r="D1235" s="24" t="s">
        <v>87</v>
      </c>
      <c r="E1235" s="24" t="s">
        <v>356</v>
      </c>
      <c r="F1235" s="24" t="s">
        <v>113</v>
      </c>
      <c r="G1235" s="20">
        <f>G1236</f>
        <v>6833</v>
      </c>
      <c r="H1235" s="20">
        <f t="shared" si="1907"/>
        <v>0</v>
      </c>
      <c r="I1235" s="13">
        <f t="shared" si="1907"/>
        <v>0</v>
      </c>
      <c r="J1235" s="13">
        <f t="shared" si="1907"/>
        <v>0</v>
      </c>
      <c r="K1235" s="13">
        <f t="shared" si="1907"/>
        <v>0</v>
      </c>
      <c r="L1235" s="13">
        <f t="shared" si="1907"/>
        <v>0</v>
      </c>
      <c r="M1235" s="20">
        <f t="shared" si="1907"/>
        <v>6833</v>
      </c>
      <c r="N1235" s="20">
        <f t="shared" si="1907"/>
        <v>0</v>
      </c>
      <c r="O1235" s="13">
        <f t="shared" si="1907"/>
        <v>0</v>
      </c>
      <c r="P1235" s="13">
        <f t="shared" si="1907"/>
        <v>0</v>
      </c>
      <c r="Q1235" s="13">
        <f t="shared" si="1907"/>
        <v>0</v>
      </c>
      <c r="R1235" s="13">
        <f t="shared" si="1907"/>
        <v>0</v>
      </c>
      <c r="S1235" s="20">
        <f>S1236</f>
        <v>6833</v>
      </c>
      <c r="T1235" s="20">
        <f>T1236</f>
        <v>0</v>
      </c>
      <c r="U1235" s="13">
        <f t="shared" si="1908"/>
        <v>0</v>
      </c>
      <c r="V1235" s="13">
        <f t="shared" si="1908"/>
        <v>0</v>
      </c>
      <c r="W1235" s="13">
        <f t="shared" si="1908"/>
        <v>0</v>
      </c>
      <c r="X1235" s="13">
        <f t="shared" si="1908"/>
        <v>0</v>
      </c>
      <c r="Y1235" s="20">
        <f>Y1236</f>
        <v>6833</v>
      </c>
      <c r="Z1235" s="20">
        <f>Z1236</f>
        <v>0</v>
      </c>
      <c r="AA1235" s="13">
        <f t="shared" si="1909"/>
        <v>0</v>
      </c>
      <c r="AB1235" s="13">
        <f t="shared" si="1909"/>
        <v>0</v>
      </c>
      <c r="AC1235" s="13">
        <f t="shared" si="1909"/>
        <v>0</v>
      </c>
      <c r="AD1235" s="13">
        <f t="shared" si="1909"/>
        <v>0</v>
      </c>
      <c r="AE1235" s="20">
        <f>AE1236</f>
        <v>6833</v>
      </c>
      <c r="AF1235" s="20">
        <f>AF1236</f>
        <v>0</v>
      </c>
      <c r="AG1235" s="13">
        <f t="shared" si="1910"/>
        <v>0</v>
      </c>
      <c r="AH1235" s="13">
        <f t="shared" si="1910"/>
        <v>0</v>
      </c>
      <c r="AI1235" s="13">
        <f t="shared" si="1910"/>
        <v>0</v>
      </c>
      <c r="AJ1235" s="13">
        <f t="shared" si="1910"/>
        <v>0</v>
      </c>
      <c r="AK1235" s="87">
        <f>AK1236</f>
        <v>6833</v>
      </c>
      <c r="AL1235" s="87">
        <f>AL1236</f>
        <v>0</v>
      </c>
      <c r="AM1235" s="13">
        <f t="shared" si="1911"/>
        <v>0</v>
      </c>
      <c r="AN1235" s="13">
        <f t="shared" si="1911"/>
        <v>0</v>
      </c>
      <c r="AO1235" s="13">
        <f t="shared" si="1911"/>
        <v>0</v>
      </c>
      <c r="AP1235" s="13">
        <f t="shared" si="1911"/>
        <v>0</v>
      </c>
      <c r="AQ1235" s="20">
        <f>AQ1236</f>
        <v>6833</v>
      </c>
      <c r="AR1235" s="20">
        <f>AR1236</f>
        <v>0</v>
      </c>
      <c r="AS1235" s="13">
        <f t="shared" si="1912"/>
        <v>-1500</v>
      </c>
      <c r="AT1235" s="13">
        <f t="shared" si="1912"/>
        <v>0</v>
      </c>
      <c r="AU1235" s="13">
        <f t="shared" si="1912"/>
        <v>0</v>
      </c>
      <c r="AV1235" s="13">
        <f t="shared" si="1912"/>
        <v>0</v>
      </c>
      <c r="AW1235" s="20">
        <f>AW1236</f>
        <v>5333</v>
      </c>
      <c r="AX1235" s="20">
        <f>AX1236</f>
        <v>0</v>
      </c>
    </row>
    <row r="1236" spans="1:50" hidden="1" x14ac:dyDescent="0.25">
      <c r="A1236" s="68" t="s">
        <v>312</v>
      </c>
      <c r="B1236" s="24" t="s">
        <v>296</v>
      </c>
      <c r="C1236" s="24" t="s">
        <v>35</v>
      </c>
      <c r="D1236" s="24" t="s">
        <v>87</v>
      </c>
      <c r="E1236" s="24" t="s">
        <v>356</v>
      </c>
      <c r="F1236" s="47" t="s">
        <v>313</v>
      </c>
      <c r="G1236" s="13">
        <f>3927+2906</f>
        <v>6833</v>
      </c>
      <c r="H1236" s="13"/>
      <c r="I1236" s="13"/>
      <c r="J1236" s="13"/>
      <c r="K1236" s="13"/>
      <c r="L1236" s="13"/>
      <c r="M1236" s="13">
        <f>G1236+I1236+J1236+K1236+L1236</f>
        <v>6833</v>
      </c>
      <c r="N1236" s="13">
        <f>H1236+J1236</f>
        <v>0</v>
      </c>
      <c r="O1236" s="13"/>
      <c r="P1236" s="13"/>
      <c r="Q1236" s="13"/>
      <c r="R1236" s="13"/>
      <c r="S1236" s="13">
        <f>M1236+O1236+P1236+Q1236+R1236</f>
        <v>6833</v>
      </c>
      <c r="T1236" s="13">
        <f>N1236+P1236</f>
        <v>0</v>
      </c>
      <c r="U1236" s="13"/>
      <c r="V1236" s="13"/>
      <c r="W1236" s="13"/>
      <c r="X1236" s="13"/>
      <c r="Y1236" s="13">
        <f>S1236+U1236+V1236+W1236+X1236</f>
        <v>6833</v>
      </c>
      <c r="Z1236" s="13">
        <f>T1236+V1236</f>
        <v>0</v>
      </c>
      <c r="AA1236" s="13"/>
      <c r="AB1236" s="13"/>
      <c r="AC1236" s="13"/>
      <c r="AD1236" s="13"/>
      <c r="AE1236" s="13">
        <f>Y1236+AA1236+AB1236+AC1236+AD1236</f>
        <v>6833</v>
      </c>
      <c r="AF1236" s="13">
        <f>Z1236+AB1236</f>
        <v>0</v>
      </c>
      <c r="AG1236" s="13"/>
      <c r="AH1236" s="13"/>
      <c r="AI1236" s="13"/>
      <c r="AJ1236" s="13"/>
      <c r="AK1236" s="81">
        <f>AE1236+AG1236+AH1236+AI1236+AJ1236</f>
        <v>6833</v>
      </c>
      <c r="AL1236" s="81">
        <f>AF1236+AH1236</f>
        <v>0</v>
      </c>
      <c r="AM1236" s="13"/>
      <c r="AN1236" s="13"/>
      <c r="AO1236" s="13"/>
      <c r="AP1236" s="13"/>
      <c r="AQ1236" s="13">
        <f>AK1236+AM1236+AN1236+AO1236+AP1236</f>
        <v>6833</v>
      </c>
      <c r="AR1236" s="13">
        <f>AL1236+AN1236</f>
        <v>0</v>
      </c>
      <c r="AS1236" s="13">
        <v>-1500</v>
      </c>
      <c r="AT1236" s="13"/>
      <c r="AU1236" s="13"/>
      <c r="AV1236" s="13"/>
      <c r="AW1236" s="13">
        <f>AQ1236+AS1236+AT1236+AU1236+AV1236</f>
        <v>5333</v>
      </c>
      <c r="AX1236" s="13">
        <f>AR1236+AT1236</f>
        <v>0</v>
      </c>
    </row>
    <row r="1237" spans="1:50" ht="33" hidden="1" x14ac:dyDescent="0.25">
      <c r="A1237" s="57" t="s">
        <v>357</v>
      </c>
      <c r="B1237" s="24" t="s">
        <v>296</v>
      </c>
      <c r="C1237" s="24" t="s">
        <v>35</v>
      </c>
      <c r="D1237" s="24" t="s">
        <v>87</v>
      </c>
      <c r="E1237" s="24" t="s">
        <v>358</v>
      </c>
      <c r="F1237" s="24"/>
      <c r="G1237" s="20">
        <f>G1238</f>
        <v>18551</v>
      </c>
      <c r="H1237" s="20">
        <f t="shared" ref="H1237:R1238" si="1913">H1238</f>
        <v>0</v>
      </c>
      <c r="I1237" s="13">
        <f t="shared" si="1913"/>
        <v>0</v>
      </c>
      <c r="J1237" s="13">
        <f t="shared" si="1913"/>
        <v>0</v>
      </c>
      <c r="K1237" s="13">
        <f t="shared" si="1913"/>
        <v>0</v>
      </c>
      <c r="L1237" s="13">
        <f t="shared" si="1913"/>
        <v>0</v>
      </c>
      <c r="M1237" s="20">
        <f t="shared" si="1913"/>
        <v>18551</v>
      </c>
      <c r="N1237" s="20">
        <f t="shared" si="1913"/>
        <v>0</v>
      </c>
      <c r="O1237" s="13">
        <f t="shared" si="1913"/>
        <v>0</v>
      </c>
      <c r="P1237" s="13">
        <f t="shared" si="1913"/>
        <v>0</v>
      </c>
      <c r="Q1237" s="13">
        <f t="shared" si="1913"/>
        <v>0</v>
      </c>
      <c r="R1237" s="13">
        <f t="shared" si="1913"/>
        <v>0</v>
      </c>
      <c r="S1237" s="20">
        <f>S1238</f>
        <v>18551</v>
      </c>
      <c r="T1237" s="20">
        <f>T1238</f>
        <v>0</v>
      </c>
      <c r="U1237" s="13">
        <f t="shared" ref="U1237:X1238" si="1914">U1238</f>
        <v>0</v>
      </c>
      <c r="V1237" s="13">
        <f t="shared" si="1914"/>
        <v>0</v>
      </c>
      <c r="W1237" s="13">
        <f t="shared" si="1914"/>
        <v>0</v>
      </c>
      <c r="X1237" s="13">
        <f t="shared" si="1914"/>
        <v>0</v>
      </c>
      <c r="Y1237" s="20">
        <f>Y1238</f>
        <v>18551</v>
      </c>
      <c r="Z1237" s="20">
        <f>Z1238</f>
        <v>0</v>
      </c>
      <c r="AA1237" s="13">
        <f t="shared" ref="AA1237:AD1238" si="1915">AA1238</f>
        <v>0</v>
      </c>
      <c r="AB1237" s="13">
        <f t="shared" si="1915"/>
        <v>0</v>
      </c>
      <c r="AC1237" s="13">
        <f t="shared" si="1915"/>
        <v>1364</v>
      </c>
      <c r="AD1237" s="13">
        <f t="shared" si="1915"/>
        <v>0</v>
      </c>
      <c r="AE1237" s="20">
        <f>AE1238</f>
        <v>19915</v>
      </c>
      <c r="AF1237" s="20">
        <f>AF1238</f>
        <v>0</v>
      </c>
      <c r="AG1237" s="13">
        <f t="shared" ref="AG1237:AJ1238" si="1916">AG1238</f>
        <v>0</v>
      </c>
      <c r="AH1237" s="13">
        <f t="shared" si="1916"/>
        <v>0</v>
      </c>
      <c r="AI1237" s="13">
        <f t="shared" si="1916"/>
        <v>0</v>
      </c>
      <c r="AJ1237" s="13">
        <f t="shared" si="1916"/>
        <v>0</v>
      </c>
      <c r="AK1237" s="87">
        <f>AK1238</f>
        <v>19915</v>
      </c>
      <c r="AL1237" s="87">
        <f>AL1238</f>
        <v>0</v>
      </c>
      <c r="AM1237" s="13">
        <f t="shared" ref="AM1237:AP1238" si="1917">AM1238</f>
        <v>0</v>
      </c>
      <c r="AN1237" s="13">
        <f t="shared" si="1917"/>
        <v>0</v>
      </c>
      <c r="AO1237" s="13">
        <f t="shared" si="1917"/>
        <v>0</v>
      </c>
      <c r="AP1237" s="13">
        <f t="shared" si="1917"/>
        <v>0</v>
      </c>
      <c r="AQ1237" s="20">
        <f>AQ1238</f>
        <v>19915</v>
      </c>
      <c r="AR1237" s="20">
        <f>AR1238</f>
        <v>0</v>
      </c>
      <c r="AS1237" s="13">
        <f t="shared" ref="AS1237:AV1238" si="1918">AS1238</f>
        <v>0</v>
      </c>
      <c r="AT1237" s="13">
        <f t="shared" si="1918"/>
        <v>0</v>
      </c>
      <c r="AU1237" s="13">
        <f t="shared" si="1918"/>
        <v>0</v>
      </c>
      <c r="AV1237" s="13">
        <f t="shared" si="1918"/>
        <v>0</v>
      </c>
      <c r="AW1237" s="20">
        <f>AW1238</f>
        <v>19915</v>
      </c>
      <c r="AX1237" s="20">
        <f>AX1238</f>
        <v>0</v>
      </c>
    </row>
    <row r="1238" spans="1:50" hidden="1" x14ac:dyDescent="0.25">
      <c r="A1238" s="68" t="s">
        <v>112</v>
      </c>
      <c r="B1238" s="24" t="s">
        <v>296</v>
      </c>
      <c r="C1238" s="24" t="s">
        <v>35</v>
      </c>
      <c r="D1238" s="24" t="s">
        <v>87</v>
      </c>
      <c r="E1238" s="24" t="s">
        <v>358</v>
      </c>
      <c r="F1238" s="24" t="s">
        <v>113</v>
      </c>
      <c r="G1238" s="20">
        <f>G1239</f>
        <v>18551</v>
      </c>
      <c r="H1238" s="20">
        <f t="shared" si="1913"/>
        <v>0</v>
      </c>
      <c r="I1238" s="13">
        <f t="shared" si="1913"/>
        <v>0</v>
      </c>
      <c r="J1238" s="13">
        <f t="shared" si="1913"/>
        <v>0</v>
      </c>
      <c r="K1238" s="13">
        <f t="shared" si="1913"/>
        <v>0</v>
      </c>
      <c r="L1238" s="13">
        <f t="shared" si="1913"/>
        <v>0</v>
      </c>
      <c r="M1238" s="20">
        <f t="shared" si="1913"/>
        <v>18551</v>
      </c>
      <c r="N1238" s="20">
        <f t="shared" si="1913"/>
        <v>0</v>
      </c>
      <c r="O1238" s="13">
        <f t="shared" si="1913"/>
        <v>0</v>
      </c>
      <c r="P1238" s="13">
        <f t="shared" si="1913"/>
        <v>0</v>
      </c>
      <c r="Q1238" s="13">
        <f t="shared" si="1913"/>
        <v>0</v>
      </c>
      <c r="R1238" s="13">
        <f t="shared" si="1913"/>
        <v>0</v>
      </c>
      <c r="S1238" s="20">
        <f>S1239</f>
        <v>18551</v>
      </c>
      <c r="T1238" s="20">
        <f>T1239</f>
        <v>0</v>
      </c>
      <c r="U1238" s="13">
        <f t="shared" si="1914"/>
        <v>0</v>
      </c>
      <c r="V1238" s="13">
        <f t="shared" si="1914"/>
        <v>0</v>
      </c>
      <c r="W1238" s="13">
        <f t="shared" si="1914"/>
        <v>0</v>
      </c>
      <c r="X1238" s="13">
        <f t="shared" si="1914"/>
        <v>0</v>
      </c>
      <c r="Y1238" s="20">
        <f>Y1239</f>
        <v>18551</v>
      </c>
      <c r="Z1238" s="20">
        <f>Z1239</f>
        <v>0</v>
      </c>
      <c r="AA1238" s="13">
        <f t="shared" si="1915"/>
        <v>0</v>
      </c>
      <c r="AB1238" s="13">
        <f t="shared" si="1915"/>
        <v>0</v>
      </c>
      <c r="AC1238" s="13">
        <f t="shared" si="1915"/>
        <v>1364</v>
      </c>
      <c r="AD1238" s="13">
        <f t="shared" si="1915"/>
        <v>0</v>
      </c>
      <c r="AE1238" s="20">
        <f>AE1239</f>
        <v>19915</v>
      </c>
      <c r="AF1238" s="20">
        <f>AF1239</f>
        <v>0</v>
      </c>
      <c r="AG1238" s="13">
        <f t="shared" si="1916"/>
        <v>0</v>
      </c>
      <c r="AH1238" s="13">
        <f t="shared" si="1916"/>
        <v>0</v>
      </c>
      <c r="AI1238" s="13">
        <f t="shared" si="1916"/>
        <v>0</v>
      </c>
      <c r="AJ1238" s="13">
        <f t="shared" si="1916"/>
        <v>0</v>
      </c>
      <c r="AK1238" s="87">
        <f>AK1239</f>
        <v>19915</v>
      </c>
      <c r="AL1238" s="87">
        <f>AL1239</f>
        <v>0</v>
      </c>
      <c r="AM1238" s="13">
        <f t="shared" si="1917"/>
        <v>0</v>
      </c>
      <c r="AN1238" s="13">
        <f t="shared" si="1917"/>
        <v>0</v>
      </c>
      <c r="AO1238" s="13">
        <f t="shared" si="1917"/>
        <v>0</v>
      </c>
      <c r="AP1238" s="13">
        <f t="shared" si="1917"/>
        <v>0</v>
      </c>
      <c r="AQ1238" s="20">
        <f>AQ1239</f>
        <v>19915</v>
      </c>
      <c r="AR1238" s="20">
        <f>AR1239</f>
        <v>0</v>
      </c>
      <c r="AS1238" s="13">
        <f t="shared" si="1918"/>
        <v>0</v>
      </c>
      <c r="AT1238" s="13">
        <f t="shared" si="1918"/>
        <v>0</v>
      </c>
      <c r="AU1238" s="13">
        <f t="shared" si="1918"/>
        <v>0</v>
      </c>
      <c r="AV1238" s="13">
        <f t="shared" si="1918"/>
        <v>0</v>
      </c>
      <c r="AW1238" s="20">
        <f>AW1239</f>
        <v>19915</v>
      </c>
      <c r="AX1238" s="20">
        <f>AX1239</f>
        <v>0</v>
      </c>
    </row>
    <row r="1239" spans="1:50" hidden="1" x14ac:dyDescent="0.25">
      <c r="A1239" s="68" t="s">
        <v>312</v>
      </c>
      <c r="B1239" s="24" t="s">
        <v>296</v>
      </c>
      <c r="C1239" s="24" t="s">
        <v>35</v>
      </c>
      <c r="D1239" s="24" t="s">
        <v>87</v>
      </c>
      <c r="E1239" s="24" t="s">
        <v>358</v>
      </c>
      <c r="F1239" s="47" t="s">
        <v>313</v>
      </c>
      <c r="G1239" s="13">
        <v>18551</v>
      </c>
      <c r="H1239" s="13"/>
      <c r="I1239" s="13"/>
      <c r="J1239" s="13"/>
      <c r="K1239" s="13"/>
      <c r="L1239" s="13"/>
      <c r="M1239" s="13">
        <f>G1239+I1239+J1239+K1239+L1239</f>
        <v>18551</v>
      </c>
      <c r="N1239" s="13">
        <f>H1239+J1239</f>
        <v>0</v>
      </c>
      <c r="O1239" s="13"/>
      <c r="P1239" s="13"/>
      <c r="Q1239" s="13"/>
      <c r="R1239" s="13"/>
      <c r="S1239" s="13">
        <f>M1239+O1239+P1239+Q1239+R1239</f>
        <v>18551</v>
      </c>
      <c r="T1239" s="13">
        <f>N1239+P1239</f>
        <v>0</v>
      </c>
      <c r="U1239" s="13"/>
      <c r="V1239" s="13"/>
      <c r="W1239" s="13"/>
      <c r="X1239" s="13"/>
      <c r="Y1239" s="13">
        <f>S1239+U1239+V1239+W1239+X1239</f>
        <v>18551</v>
      </c>
      <c r="Z1239" s="13">
        <f>T1239+V1239</f>
        <v>0</v>
      </c>
      <c r="AA1239" s="13"/>
      <c r="AB1239" s="13"/>
      <c r="AC1239" s="13">
        <v>1364</v>
      </c>
      <c r="AD1239" s="13"/>
      <c r="AE1239" s="13">
        <f>Y1239+AA1239+AB1239+AC1239+AD1239</f>
        <v>19915</v>
      </c>
      <c r="AF1239" s="13">
        <f>Z1239+AB1239</f>
        <v>0</v>
      </c>
      <c r="AG1239" s="13"/>
      <c r="AH1239" s="13"/>
      <c r="AI1239" s="13"/>
      <c r="AJ1239" s="13"/>
      <c r="AK1239" s="81">
        <f>AE1239+AG1239+AH1239+AI1239+AJ1239</f>
        <v>19915</v>
      </c>
      <c r="AL1239" s="81">
        <f>AF1239+AH1239</f>
        <v>0</v>
      </c>
      <c r="AM1239" s="13"/>
      <c r="AN1239" s="13"/>
      <c r="AO1239" s="13"/>
      <c r="AP1239" s="13"/>
      <c r="AQ1239" s="13">
        <f>AK1239+AM1239+AN1239+AO1239+AP1239</f>
        <v>19915</v>
      </c>
      <c r="AR1239" s="13">
        <f>AL1239+AN1239</f>
        <v>0</v>
      </c>
      <c r="AS1239" s="13"/>
      <c r="AT1239" s="13"/>
      <c r="AU1239" s="13"/>
      <c r="AV1239" s="13"/>
      <c r="AW1239" s="13">
        <f>AQ1239+AS1239+AT1239+AU1239+AV1239</f>
        <v>19915</v>
      </c>
      <c r="AX1239" s="13">
        <f>AR1239+AT1239</f>
        <v>0</v>
      </c>
    </row>
    <row r="1240" spans="1:50" hidden="1" x14ac:dyDescent="0.25">
      <c r="A1240" s="56" t="s">
        <v>574</v>
      </c>
      <c r="B1240" s="24" t="s">
        <v>296</v>
      </c>
      <c r="C1240" s="24" t="s">
        <v>35</v>
      </c>
      <c r="D1240" s="24" t="s">
        <v>87</v>
      </c>
      <c r="E1240" s="24" t="s">
        <v>697</v>
      </c>
      <c r="F1240" s="47"/>
      <c r="G1240" s="13"/>
      <c r="H1240" s="13"/>
      <c r="I1240" s="13"/>
      <c r="J1240" s="13"/>
      <c r="K1240" s="13"/>
      <c r="L1240" s="13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F1240" s="13"/>
      <c r="AG1240" s="13">
        <f t="shared" ref="AG1240:AX1242" si="1919">AG1241</f>
        <v>0</v>
      </c>
      <c r="AH1240" s="13">
        <f t="shared" si="1919"/>
        <v>7212</v>
      </c>
      <c r="AI1240" s="13">
        <f t="shared" si="1919"/>
        <v>0</v>
      </c>
      <c r="AJ1240" s="13">
        <f t="shared" si="1919"/>
        <v>0</v>
      </c>
      <c r="AK1240" s="81">
        <f t="shared" si="1919"/>
        <v>7212</v>
      </c>
      <c r="AL1240" s="81">
        <f t="shared" si="1919"/>
        <v>7212</v>
      </c>
      <c r="AM1240" s="13">
        <f t="shared" si="1919"/>
        <v>0</v>
      </c>
      <c r="AN1240" s="13">
        <f t="shared" si="1919"/>
        <v>0</v>
      </c>
      <c r="AO1240" s="13">
        <f t="shared" si="1919"/>
        <v>0</v>
      </c>
      <c r="AP1240" s="13">
        <f t="shared" si="1919"/>
        <v>0</v>
      </c>
      <c r="AQ1240" s="13">
        <f t="shared" si="1919"/>
        <v>7212</v>
      </c>
      <c r="AR1240" s="13">
        <f t="shared" si="1919"/>
        <v>7212</v>
      </c>
      <c r="AS1240" s="13">
        <f t="shared" si="1919"/>
        <v>0</v>
      </c>
      <c r="AT1240" s="13">
        <f t="shared" si="1919"/>
        <v>0</v>
      </c>
      <c r="AU1240" s="13">
        <f t="shared" si="1919"/>
        <v>0</v>
      </c>
      <c r="AV1240" s="13">
        <f t="shared" si="1919"/>
        <v>0</v>
      </c>
      <c r="AW1240" s="13">
        <f t="shared" si="1919"/>
        <v>7212</v>
      </c>
      <c r="AX1240" s="13">
        <f t="shared" si="1919"/>
        <v>7212</v>
      </c>
    </row>
    <row r="1241" spans="1:50" ht="132" hidden="1" x14ac:dyDescent="0.25">
      <c r="A1241" s="57" t="s">
        <v>695</v>
      </c>
      <c r="B1241" s="24" t="s">
        <v>296</v>
      </c>
      <c r="C1241" s="24" t="s">
        <v>35</v>
      </c>
      <c r="D1241" s="24" t="s">
        <v>87</v>
      </c>
      <c r="E1241" s="24" t="s">
        <v>698</v>
      </c>
      <c r="F1241" s="47"/>
      <c r="G1241" s="13"/>
      <c r="H1241" s="13"/>
      <c r="I1241" s="13"/>
      <c r="J1241" s="13"/>
      <c r="K1241" s="13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F1241" s="13"/>
      <c r="AG1241" s="13">
        <f>AG1242</f>
        <v>0</v>
      </c>
      <c r="AH1241" s="13">
        <f t="shared" ref="AH1241:AW1242" si="1920">AH1242</f>
        <v>7212</v>
      </c>
      <c r="AI1241" s="13">
        <f t="shared" si="1920"/>
        <v>0</v>
      </c>
      <c r="AJ1241" s="13">
        <f t="shared" si="1920"/>
        <v>0</v>
      </c>
      <c r="AK1241" s="81">
        <f t="shared" si="1920"/>
        <v>7212</v>
      </c>
      <c r="AL1241" s="81">
        <f t="shared" si="1920"/>
        <v>7212</v>
      </c>
      <c r="AM1241" s="13">
        <f>AM1242</f>
        <v>0</v>
      </c>
      <c r="AN1241" s="13">
        <f t="shared" si="1920"/>
        <v>0</v>
      </c>
      <c r="AO1241" s="13">
        <f t="shared" si="1920"/>
        <v>0</v>
      </c>
      <c r="AP1241" s="13">
        <f t="shared" si="1920"/>
        <v>0</v>
      </c>
      <c r="AQ1241" s="13">
        <f t="shared" si="1920"/>
        <v>7212</v>
      </c>
      <c r="AR1241" s="13">
        <f t="shared" si="1920"/>
        <v>7212</v>
      </c>
      <c r="AS1241" s="13">
        <f>AS1242</f>
        <v>0</v>
      </c>
      <c r="AT1241" s="13">
        <f t="shared" si="1920"/>
        <v>0</v>
      </c>
      <c r="AU1241" s="13">
        <f t="shared" si="1920"/>
        <v>0</v>
      </c>
      <c r="AV1241" s="13">
        <f t="shared" si="1920"/>
        <v>0</v>
      </c>
      <c r="AW1241" s="13">
        <f t="shared" si="1920"/>
        <v>7212</v>
      </c>
      <c r="AX1241" s="13">
        <f t="shared" si="1919"/>
        <v>7212</v>
      </c>
    </row>
    <row r="1242" spans="1:50" hidden="1" x14ac:dyDescent="0.25">
      <c r="A1242" s="57" t="s">
        <v>112</v>
      </c>
      <c r="B1242" s="24" t="s">
        <v>296</v>
      </c>
      <c r="C1242" s="24" t="s">
        <v>35</v>
      </c>
      <c r="D1242" s="24" t="s">
        <v>87</v>
      </c>
      <c r="E1242" s="24" t="s">
        <v>698</v>
      </c>
      <c r="F1242" s="47" t="s">
        <v>113</v>
      </c>
      <c r="G1242" s="13"/>
      <c r="H1242" s="13"/>
      <c r="I1242" s="13"/>
      <c r="J1242" s="13"/>
      <c r="K1242" s="13"/>
      <c r="L1242" s="13"/>
      <c r="M1242" s="13"/>
      <c r="N1242" s="13"/>
      <c r="O1242" s="13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F1242" s="13"/>
      <c r="AG1242" s="13">
        <f>AG1243</f>
        <v>0</v>
      </c>
      <c r="AH1242" s="13">
        <f t="shared" si="1920"/>
        <v>7212</v>
      </c>
      <c r="AI1242" s="13">
        <f t="shared" si="1920"/>
        <v>0</v>
      </c>
      <c r="AJ1242" s="13">
        <f t="shared" si="1920"/>
        <v>0</v>
      </c>
      <c r="AK1242" s="81">
        <f t="shared" si="1920"/>
        <v>7212</v>
      </c>
      <c r="AL1242" s="81">
        <f t="shared" si="1920"/>
        <v>7212</v>
      </c>
      <c r="AM1242" s="13">
        <f>AM1243</f>
        <v>0</v>
      </c>
      <c r="AN1242" s="13">
        <f t="shared" si="1920"/>
        <v>0</v>
      </c>
      <c r="AO1242" s="13">
        <f t="shared" si="1920"/>
        <v>0</v>
      </c>
      <c r="AP1242" s="13">
        <f t="shared" si="1920"/>
        <v>0</v>
      </c>
      <c r="AQ1242" s="13">
        <f t="shared" si="1920"/>
        <v>7212</v>
      </c>
      <c r="AR1242" s="13">
        <f t="shared" si="1920"/>
        <v>7212</v>
      </c>
      <c r="AS1242" s="13">
        <f>AS1243</f>
        <v>0</v>
      </c>
      <c r="AT1242" s="13">
        <f t="shared" si="1919"/>
        <v>0</v>
      </c>
      <c r="AU1242" s="13">
        <f t="shared" si="1919"/>
        <v>0</v>
      </c>
      <c r="AV1242" s="13">
        <f t="shared" si="1919"/>
        <v>0</v>
      </c>
      <c r="AW1242" s="13">
        <f t="shared" si="1919"/>
        <v>7212</v>
      </c>
      <c r="AX1242" s="13">
        <f t="shared" si="1919"/>
        <v>7212</v>
      </c>
    </row>
    <row r="1243" spans="1:50" hidden="1" x14ac:dyDescent="0.25">
      <c r="A1243" s="56" t="s">
        <v>312</v>
      </c>
      <c r="B1243" s="24" t="s">
        <v>296</v>
      </c>
      <c r="C1243" s="24" t="s">
        <v>35</v>
      </c>
      <c r="D1243" s="24" t="s">
        <v>87</v>
      </c>
      <c r="E1243" s="24" t="s">
        <v>698</v>
      </c>
      <c r="F1243" s="47" t="s">
        <v>313</v>
      </c>
      <c r="G1243" s="13"/>
      <c r="H1243" s="13"/>
      <c r="I1243" s="13"/>
      <c r="J1243" s="13"/>
      <c r="K1243" s="13"/>
      <c r="L1243" s="13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F1243" s="13"/>
      <c r="AG1243" s="13"/>
      <c r="AH1243" s="13">
        <v>7212</v>
      </c>
      <c r="AI1243" s="13"/>
      <c r="AJ1243" s="13"/>
      <c r="AK1243" s="81">
        <f>AE1243+AG1243+AH1243+AI1243+AJ1243</f>
        <v>7212</v>
      </c>
      <c r="AL1243" s="81">
        <f>AF1243+AH1243</f>
        <v>7212</v>
      </c>
      <c r="AM1243" s="13"/>
      <c r="AN1243" s="13"/>
      <c r="AO1243" s="13"/>
      <c r="AP1243" s="13"/>
      <c r="AQ1243" s="13">
        <f>AK1243+AM1243+AN1243+AO1243+AP1243</f>
        <v>7212</v>
      </c>
      <c r="AR1243" s="13">
        <f>AL1243+AN1243</f>
        <v>7212</v>
      </c>
      <c r="AS1243" s="13"/>
      <c r="AT1243" s="13"/>
      <c r="AU1243" s="13"/>
      <c r="AV1243" s="13"/>
      <c r="AW1243" s="13">
        <f>AQ1243+AS1243+AT1243+AU1243+AV1243</f>
        <v>7212</v>
      </c>
      <c r="AX1243" s="13">
        <f>AR1243+AT1243</f>
        <v>7212</v>
      </c>
    </row>
    <row r="1244" spans="1:50" ht="132" hidden="1" x14ac:dyDescent="0.25">
      <c r="A1244" s="57" t="s">
        <v>695</v>
      </c>
      <c r="B1244" s="24" t="s">
        <v>296</v>
      </c>
      <c r="C1244" s="24" t="s">
        <v>35</v>
      </c>
      <c r="D1244" s="24" t="s">
        <v>87</v>
      </c>
      <c r="E1244" s="24" t="s">
        <v>696</v>
      </c>
      <c r="F1244" s="24"/>
      <c r="G1244" s="13"/>
      <c r="H1244" s="13"/>
      <c r="I1244" s="13"/>
      <c r="J1244" s="13"/>
      <c r="K1244" s="13"/>
      <c r="L1244" s="13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F1244" s="13"/>
      <c r="AG1244" s="13">
        <f>AG1245</f>
        <v>0</v>
      </c>
      <c r="AH1244" s="13">
        <f t="shared" ref="AH1244:AW1245" si="1921">AH1245</f>
        <v>0</v>
      </c>
      <c r="AI1244" s="13">
        <f t="shared" si="1921"/>
        <v>1478</v>
      </c>
      <c r="AJ1244" s="13">
        <f t="shared" si="1921"/>
        <v>0</v>
      </c>
      <c r="AK1244" s="81">
        <f t="shared" si="1921"/>
        <v>1478</v>
      </c>
      <c r="AL1244" s="81">
        <f t="shared" si="1921"/>
        <v>0</v>
      </c>
      <c r="AM1244" s="13">
        <f>AM1245</f>
        <v>0</v>
      </c>
      <c r="AN1244" s="13">
        <f t="shared" si="1921"/>
        <v>0</v>
      </c>
      <c r="AO1244" s="13">
        <f t="shared" si="1921"/>
        <v>0</v>
      </c>
      <c r="AP1244" s="13">
        <f t="shared" si="1921"/>
        <v>0</v>
      </c>
      <c r="AQ1244" s="13">
        <f t="shared" si="1921"/>
        <v>1478</v>
      </c>
      <c r="AR1244" s="13">
        <f t="shared" si="1921"/>
        <v>0</v>
      </c>
      <c r="AS1244" s="13">
        <f>AS1245</f>
        <v>0</v>
      </c>
      <c r="AT1244" s="13">
        <f t="shared" si="1921"/>
        <v>0</v>
      </c>
      <c r="AU1244" s="13">
        <f t="shared" si="1921"/>
        <v>0</v>
      </c>
      <c r="AV1244" s="13">
        <f t="shared" si="1921"/>
        <v>0</v>
      </c>
      <c r="AW1244" s="13">
        <f t="shared" si="1921"/>
        <v>1478</v>
      </c>
      <c r="AX1244" s="13">
        <f t="shared" ref="AT1244:AX1245" si="1922">AX1245</f>
        <v>0</v>
      </c>
    </row>
    <row r="1245" spans="1:50" hidden="1" x14ac:dyDescent="0.25">
      <c r="A1245" s="57" t="s">
        <v>112</v>
      </c>
      <c r="B1245" s="24" t="s">
        <v>296</v>
      </c>
      <c r="C1245" s="24" t="s">
        <v>35</v>
      </c>
      <c r="D1245" s="24" t="s">
        <v>87</v>
      </c>
      <c r="E1245" s="24" t="s">
        <v>696</v>
      </c>
      <c r="F1245" s="24" t="s">
        <v>113</v>
      </c>
      <c r="G1245" s="13"/>
      <c r="H1245" s="13"/>
      <c r="I1245" s="13"/>
      <c r="J1245" s="13"/>
      <c r="K1245" s="13"/>
      <c r="L1245" s="13"/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F1245" s="13"/>
      <c r="AG1245" s="13">
        <f>AG1246</f>
        <v>0</v>
      </c>
      <c r="AH1245" s="13">
        <f t="shared" si="1921"/>
        <v>0</v>
      </c>
      <c r="AI1245" s="13">
        <f t="shared" si="1921"/>
        <v>1478</v>
      </c>
      <c r="AJ1245" s="13">
        <f t="shared" si="1921"/>
        <v>0</v>
      </c>
      <c r="AK1245" s="81">
        <f t="shared" si="1921"/>
        <v>1478</v>
      </c>
      <c r="AL1245" s="81">
        <f t="shared" si="1921"/>
        <v>0</v>
      </c>
      <c r="AM1245" s="13">
        <f>AM1246</f>
        <v>0</v>
      </c>
      <c r="AN1245" s="13">
        <f t="shared" si="1921"/>
        <v>0</v>
      </c>
      <c r="AO1245" s="13">
        <f t="shared" si="1921"/>
        <v>0</v>
      </c>
      <c r="AP1245" s="13">
        <f t="shared" si="1921"/>
        <v>0</v>
      </c>
      <c r="AQ1245" s="13">
        <f t="shared" si="1921"/>
        <v>1478</v>
      </c>
      <c r="AR1245" s="13">
        <f t="shared" si="1921"/>
        <v>0</v>
      </c>
      <c r="AS1245" s="13">
        <f>AS1246</f>
        <v>0</v>
      </c>
      <c r="AT1245" s="13">
        <f t="shared" si="1922"/>
        <v>0</v>
      </c>
      <c r="AU1245" s="13">
        <f t="shared" si="1922"/>
        <v>0</v>
      </c>
      <c r="AV1245" s="13">
        <f t="shared" si="1922"/>
        <v>0</v>
      </c>
      <c r="AW1245" s="13">
        <f t="shared" si="1922"/>
        <v>1478</v>
      </c>
      <c r="AX1245" s="13">
        <f t="shared" si="1922"/>
        <v>0</v>
      </c>
    </row>
    <row r="1246" spans="1:50" hidden="1" x14ac:dyDescent="0.25">
      <c r="A1246" s="56" t="s">
        <v>312</v>
      </c>
      <c r="B1246" s="24" t="s">
        <v>296</v>
      </c>
      <c r="C1246" s="24" t="s">
        <v>35</v>
      </c>
      <c r="D1246" s="24" t="s">
        <v>87</v>
      </c>
      <c r="E1246" s="24" t="s">
        <v>696</v>
      </c>
      <c r="F1246" s="24" t="s">
        <v>313</v>
      </c>
      <c r="G1246" s="13"/>
      <c r="H1246" s="13"/>
      <c r="I1246" s="13"/>
      <c r="J1246" s="13"/>
      <c r="K1246" s="13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F1246" s="13"/>
      <c r="AG1246" s="13"/>
      <c r="AH1246" s="13"/>
      <c r="AI1246" s="13">
        <v>1478</v>
      </c>
      <c r="AJ1246" s="13"/>
      <c r="AK1246" s="81">
        <f>AE1246+AG1246+AH1246+AI1246+AJ1246</f>
        <v>1478</v>
      </c>
      <c r="AL1246" s="81">
        <f>AF1246+AH1246</f>
        <v>0</v>
      </c>
      <c r="AM1246" s="13"/>
      <c r="AN1246" s="13"/>
      <c r="AO1246" s="13"/>
      <c r="AP1246" s="13"/>
      <c r="AQ1246" s="13">
        <f>AK1246+AM1246+AN1246+AO1246+AP1246</f>
        <v>1478</v>
      </c>
      <c r="AR1246" s="13">
        <f>AL1246+AN1246</f>
        <v>0</v>
      </c>
      <c r="AS1246" s="13"/>
      <c r="AT1246" s="13"/>
      <c r="AU1246" s="13"/>
      <c r="AV1246" s="13"/>
      <c r="AW1246" s="13">
        <f>AQ1246+AS1246+AT1246+AU1246+AV1246</f>
        <v>1478</v>
      </c>
      <c r="AX1246" s="13">
        <f>AR1246+AT1246</f>
        <v>0</v>
      </c>
    </row>
    <row r="1247" spans="1:50" hidden="1" x14ac:dyDescent="0.25">
      <c r="A1247" s="68"/>
      <c r="B1247" s="24"/>
      <c r="C1247" s="24"/>
      <c r="D1247" s="24"/>
      <c r="E1247" s="24"/>
      <c r="F1247" s="47"/>
      <c r="G1247" s="13"/>
      <c r="H1247" s="13"/>
      <c r="I1247" s="13"/>
      <c r="J1247" s="13"/>
      <c r="K1247" s="13"/>
      <c r="L1247" s="13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F1247" s="13"/>
      <c r="AG1247" s="13"/>
      <c r="AH1247" s="13"/>
      <c r="AI1247" s="13"/>
      <c r="AJ1247" s="13"/>
      <c r="AK1247" s="81"/>
      <c r="AL1247" s="81"/>
      <c r="AM1247" s="13"/>
      <c r="AN1247" s="13"/>
      <c r="AO1247" s="13"/>
      <c r="AP1247" s="13"/>
      <c r="AQ1247" s="13"/>
      <c r="AR1247" s="13"/>
      <c r="AS1247" s="13"/>
      <c r="AT1247" s="13"/>
      <c r="AU1247" s="13"/>
      <c r="AV1247" s="13"/>
      <c r="AW1247" s="13"/>
      <c r="AX1247" s="13"/>
    </row>
    <row r="1248" spans="1:50" ht="17.25" hidden="1" customHeight="1" x14ac:dyDescent="0.3">
      <c r="A1248" s="79" t="s">
        <v>34</v>
      </c>
      <c r="B1248" s="27" t="s">
        <v>296</v>
      </c>
      <c r="C1248" s="27" t="s">
        <v>35</v>
      </c>
      <c r="D1248" s="27" t="s">
        <v>17</v>
      </c>
      <c r="E1248" s="27"/>
      <c r="F1248" s="27"/>
      <c r="G1248" s="23">
        <f t="shared" ref="G1248:R1252" si="1923">G1249</f>
        <v>461</v>
      </c>
      <c r="H1248" s="23">
        <f t="shared" si="1923"/>
        <v>0</v>
      </c>
      <c r="I1248" s="13">
        <f t="shared" si="1923"/>
        <v>0</v>
      </c>
      <c r="J1248" s="13">
        <f t="shared" si="1923"/>
        <v>0</v>
      </c>
      <c r="K1248" s="13">
        <f t="shared" si="1923"/>
        <v>0</v>
      </c>
      <c r="L1248" s="13">
        <f t="shared" si="1923"/>
        <v>0</v>
      </c>
      <c r="M1248" s="23">
        <f t="shared" si="1923"/>
        <v>461</v>
      </c>
      <c r="N1248" s="23">
        <f t="shared" si="1923"/>
        <v>0</v>
      </c>
      <c r="O1248" s="13">
        <f t="shared" si="1923"/>
        <v>0</v>
      </c>
      <c r="P1248" s="13">
        <f t="shared" si="1923"/>
        <v>0</v>
      </c>
      <c r="Q1248" s="13">
        <f t="shared" si="1923"/>
        <v>0</v>
      </c>
      <c r="R1248" s="13">
        <f t="shared" si="1923"/>
        <v>0</v>
      </c>
      <c r="S1248" s="23">
        <f t="shared" ref="S1248:AH1252" si="1924">S1249</f>
        <v>461</v>
      </c>
      <c r="T1248" s="23">
        <f t="shared" si="1924"/>
        <v>0</v>
      </c>
      <c r="U1248" s="13">
        <f t="shared" si="1924"/>
        <v>0</v>
      </c>
      <c r="V1248" s="13">
        <f t="shared" si="1924"/>
        <v>0</v>
      </c>
      <c r="W1248" s="13">
        <f t="shared" si="1924"/>
        <v>0</v>
      </c>
      <c r="X1248" s="13">
        <f t="shared" si="1924"/>
        <v>0</v>
      </c>
      <c r="Y1248" s="23">
        <f t="shared" si="1924"/>
        <v>461</v>
      </c>
      <c r="Z1248" s="23">
        <f t="shared" si="1924"/>
        <v>0</v>
      </c>
      <c r="AA1248" s="13">
        <f t="shared" si="1924"/>
        <v>0</v>
      </c>
      <c r="AB1248" s="13">
        <f t="shared" si="1924"/>
        <v>0</v>
      </c>
      <c r="AC1248" s="23">
        <f t="shared" si="1924"/>
        <v>6</v>
      </c>
      <c r="AD1248" s="13">
        <f t="shared" si="1924"/>
        <v>0</v>
      </c>
      <c r="AE1248" s="23">
        <f t="shared" si="1924"/>
        <v>467</v>
      </c>
      <c r="AF1248" s="23">
        <f t="shared" si="1924"/>
        <v>0</v>
      </c>
      <c r="AG1248" s="13">
        <f t="shared" si="1924"/>
        <v>0</v>
      </c>
      <c r="AH1248" s="13">
        <f t="shared" si="1924"/>
        <v>0</v>
      </c>
      <c r="AI1248" s="13">
        <f t="shared" ref="AG1248:AV1252" si="1925">AI1249</f>
        <v>0</v>
      </c>
      <c r="AJ1248" s="13">
        <f t="shared" si="1925"/>
        <v>0</v>
      </c>
      <c r="AK1248" s="89">
        <f t="shared" si="1925"/>
        <v>467</v>
      </c>
      <c r="AL1248" s="89">
        <f t="shared" si="1925"/>
        <v>0</v>
      </c>
      <c r="AM1248" s="13">
        <f t="shared" si="1925"/>
        <v>0</v>
      </c>
      <c r="AN1248" s="13">
        <f t="shared" si="1925"/>
        <v>0</v>
      </c>
      <c r="AO1248" s="13">
        <f t="shared" si="1925"/>
        <v>0</v>
      </c>
      <c r="AP1248" s="13">
        <f t="shared" si="1925"/>
        <v>0</v>
      </c>
      <c r="AQ1248" s="23">
        <f t="shared" si="1925"/>
        <v>467</v>
      </c>
      <c r="AR1248" s="23">
        <f t="shared" si="1925"/>
        <v>0</v>
      </c>
      <c r="AS1248" s="13">
        <f t="shared" si="1925"/>
        <v>0</v>
      </c>
      <c r="AT1248" s="13">
        <f t="shared" si="1925"/>
        <v>0</v>
      </c>
      <c r="AU1248" s="13">
        <f t="shared" si="1925"/>
        <v>0</v>
      </c>
      <c r="AV1248" s="13">
        <f t="shared" si="1925"/>
        <v>0</v>
      </c>
      <c r="AW1248" s="23">
        <f t="shared" ref="AS1248:AX1252" si="1926">AW1249</f>
        <v>467</v>
      </c>
      <c r="AX1248" s="23">
        <f t="shared" si="1926"/>
        <v>0</v>
      </c>
    </row>
    <row r="1249" spans="1:50" ht="66" hidden="1" x14ac:dyDescent="0.25">
      <c r="A1249" s="60" t="s">
        <v>501</v>
      </c>
      <c r="B1249" s="24" t="s">
        <v>296</v>
      </c>
      <c r="C1249" s="24" t="s">
        <v>35</v>
      </c>
      <c r="D1249" s="24" t="s">
        <v>17</v>
      </c>
      <c r="E1249" s="24" t="s">
        <v>247</v>
      </c>
      <c r="F1249" s="24"/>
      <c r="G1249" s="20">
        <f t="shared" si="1923"/>
        <v>461</v>
      </c>
      <c r="H1249" s="20">
        <f t="shared" si="1923"/>
        <v>0</v>
      </c>
      <c r="I1249" s="13">
        <f t="shared" si="1923"/>
        <v>0</v>
      </c>
      <c r="J1249" s="13">
        <f t="shared" si="1923"/>
        <v>0</v>
      </c>
      <c r="K1249" s="13">
        <f t="shared" si="1923"/>
        <v>0</v>
      </c>
      <c r="L1249" s="13">
        <f t="shared" si="1923"/>
        <v>0</v>
      </c>
      <c r="M1249" s="20">
        <f t="shared" si="1923"/>
        <v>461</v>
      </c>
      <c r="N1249" s="20">
        <f t="shared" si="1923"/>
        <v>0</v>
      </c>
      <c r="O1249" s="13">
        <f t="shared" si="1923"/>
        <v>0</v>
      </c>
      <c r="P1249" s="13">
        <f t="shared" si="1923"/>
        <v>0</v>
      </c>
      <c r="Q1249" s="13">
        <f t="shared" si="1923"/>
        <v>0</v>
      </c>
      <c r="R1249" s="13">
        <f t="shared" si="1923"/>
        <v>0</v>
      </c>
      <c r="S1249" s="20">
        <f t="shared" si="1924"/>
        <v>461</v>
      </c>
      <c r="T1249" s="20">
        <f t="shared" si="1924"/>
        <v>0</v>
      </c>
      <c r="U1249" s="13">
        <f t="shared" si="1924"/>
        <v>0</v>
      </c>
      <c r="V1249" s="13">
        <f t="shared" si="1924"/>
        <v>0</v>
      </c>
      <c r="W1249" s="13">
        <f t="shared" si="1924"/>
        <v>0</v>
      </c>
      <c r="X1249" s="13">
        <f t="shared" si="1924"/>
        <v>0</v>
      </c>
      <c r="Y1249" s="20">
        <f t="shared" si="1924"/>
        <v>461</v>
      </c>
      <c r="Z1249" s="20">
        <f t="shared" si="1924"/>
        <v>0</v>
      </c>
      <c r="AA1249" s="13">
        <f t="shared" si="1924"/>
        <v>0</v>
      </c>
      <c r="AB1249" s="13">
        <f t="shared" si="1924"/>
        <v>0</v>
      </c>
      <c r="AC1249" s="13">
        <f t="shared" si="1924"/>
        <v>6</v>
      </c>
      <c r="AD1249" s="13">
        <f t="shared" si="1924"/>
        <v>0</v>
      </c>
      <c r="AE1249" s="20">
        <f t="shared" si="1924"/>
        <v>467</v>
      </c>
      <c r="AF1249" s="20">
        <f t="shared" si="1924"/>
        <v>0</v>
      </c>
      <c r="AG1249" s="13">
        <f t="shared" si="1925"/>
        <v>0</v>
      </c>
      <c r="AH1249" s="13">
        <f t="shared" si="1925"/>
        <v>0</v>
      </c>
      <c r="AI1249" s="13">
        <f t="shared" si="1925"/>
        <v>0</v>
      </c>
      <c r="AJ1249" s="13">
        <f t="shared" si="1925"/>
        <v>0</v>
      </c>
      <c r="AK1249" s="87">
        <f t="shared" si="1925"/>
        <v>467</v>
      </c>
      <c r="AL1249" s="87">
        <f t="shared" si="1925"/>
        <v>0</v>
      </c>
      <c r="AM1249" s="13">
        <f t="shared" si="1925"/>
        <v>0</v>
      </c>
      <c r="AN1249" s="13">
        <f t="shared" si="1925"/>
        <v>0</v>
      </c>
      <c r="AO1249" s="13">
        <f t="shared" si="1925"/>
        <v>0</v>
      </c>
      <c r="AP1249" s="13">
        <f t="shared" si="1925"/>
        <v>0</v>
      </c>
      <c r="AQ1249" s="20">
        <f t="shared" si="1925"/>
        <v>467</v>
      </c>
      <c r="AR1249" s="20">
        <f t="shared" si="1925"/>
        <v>0</v>
      </c>
      <c r="AS1249" s="13">
        <f t="shared" si="1926"/>
        <v>0</v>
      </c>
      <c r="AT1249" s="13">
        <f t="shared" si="1926"/>
        <v>0</v>
      </c>
      <c r="AU1249" s="13">
        <f t="shared" si="1926"/>
        <v>0</v>
      </c>
      <c r="AV1249" s="13">
        <f t="shared" si="1926"/>
        <v>0</v>
      </c>
      <c r="AW1249" s="20">
        <f t="shared" si="1926"/>
        <v>467</v>
      </c>
      <c r="AX1249" s="20">
        <f t="shared" si="1926"/>
        <v>0</v>
      </c>
    </row>
    <row r="1250" spans="1:50" hidden="1" x14ac:dyDescent="0.25">
      <c r="A1250" s="68" t="s">
        <v>15</v>
      </c>
      <c r="B1250" s="24" t="s">
        <v>296</v>
      </c>
      <c r="C1250" s="24" t="s">
        <v>35</v>
      </c>
      <c r="D1250" s="24" t="s">
        <v>17</v>
      </c>
      <c r="E1250" s="24" t="s">
        <v>248</v>
      </c>
      <c r="F1250" s="24"/>
      <c r="G1250" s="20">
        <f t="shared" si="1923"/>
        <v>461</v>
      </c>
      <c r="H1250" s="20">
        <f t="shared" si="1923"/>
        <v>0</v>
      </c>
      <c r="I1250" s="13">
        <f t="shared" si="1923"/>
        <v>0</v>
      </c>
      <c r="J1250" s="13">
        <f t="shared" si="1923"/>
        <v>0</v>
      </c>
      <c r="K1250" s="13">
        <f t="shared" si="1923"/>
        <v>0</v>
      </c>
      <c r="L1250" s="13">
        <f t="shared" si="1923"/>
        <v>0</v>
      </c>
      <c r="M1250" s="20">
        <f t="shared" si="1923"/>
        <v>461</v>
      </c>
      <c r="N1250" s="20">
        <f t="shared" si="1923"/>
        <v>0</v>
      </c>
      <c r="O1250" s="13">
        <f t="shared" si="1923"/>
        <v>0</v>
      </c>
      <c r="P1250" s="13">
        <f t="shared" si="1923"/>
        <v>0</v>
      </c>
      <c r="Q1250" s="13">
        <f t="shared" si="1923"/>
        <v>0</v>
      </c>
      <c r="R1250" s="13">
        <f t="shared" si="1923"/>
        <v>0</v>
      </c>
      <c r="S1250" s="20">
        <f t="shared" si="1924"/>
        <v>461</v>
      </c>
      <c r="T1250" s="20">
        <f t="shared" si="1924"/>
        <v>0</v>
      </c>
      <c r="U1250" s="13">
        <f t="shared" si="1924"/>
        <v>0</v>
      </c>
      <c r="V1250" s="13">
        <f t="shared" si="1924"/>
        <v>0</v>
      </c>
      <c r="W1250" s="13">
        <f t="shared" si="1924"/>
        <v>0</v>
      </c>
      <c r="X1250" s="13">
        <f t="shared" si="1924"/>
        <v>0</v>
      </c>
      <c r="Y1250" s="20">
        <f t="shared" si="1924"/>
        <v>461</v>
      </c>
      <c r="Z1250" s="20">
        <f t="shared" si="1924"/>
        <v>0</v>
      </c>
      <c r="AA1250" s="13">
        <f t="shared" si="1924"/>
        <v>0</v>
      </c>
      <c r="AB1250" s="13">
        <f t="shared" si="1924"/>
        <v>0</v>
      </c>
      <c r="AC1250" s="13">
        <f t="shared" si="1924"/>
        <v>6</v>
      </c>
      <c r="AD1250" s="13">
        <f t="shared" si="1924"/>
        <v>0</v>
      </c>
      <c r="AE1250" s="20">
        <f t="shared" si="1924"/>
        <v>467</v>
      </c>
      <c r="AF1250" s="20">
        <f t="shared" si="1924"/>
        <v>0</v>
      </c>
      <c r="AG1250" s="13">
        <f t="shared" si="1925"/>
        <v>0</v>
      </c>
      <c r="AH1250" s="13">
        <f t="shared" si="1925"/>
        <v>0</v>
      </c>
      <c r="AI1250" s="13">
        <f t="shared" si="1925"/>
        <v>0</v>
      </c>
      <c r="AJ1250" s="13">
        <f t="shared" si="1925"/>
        <v>0</v>
      </c>
      <c r="AK1250" s="87">
        <f t="shared" si="1925"/>
        <v>467</v>
      </c>
      <c r="AL1250" s="87">
        <f t="shared" si="1925"/>
        <v>0</v>
      </c>
      <c r="AM1250" s="13">
        <f t="shared" si="1925"/>
        <v>0</v>
      </c>
      <c r="AN1250" s="13">
        <f t="shared" si="1925"/>
        <v>0</v>
      </c>
      <c r="AO1250" s="13">
        <f t="shared" si="1925"/>
        <v>0</v>
      </c>
      <c r="AP1250" s="13">
        <f t="shared" si="1925"/>
        <v>0</v>
      </c>
      <c r="AQ1250" s="20">
        <f t="shared" si="1925"/>
        <v>467</v>
      </c>
      <c r="AR1250" s="20">
        <f t="shared" si="1925"/>
        <v>0</v>
      </c>
      <c r="AS1250" s="13">
        <f t="shared" si="1926"/>
        <v>0</v>
      </c>
      <c r="AT1250" s="13">
        <f t="shared" si="1926"/>
        <v>0</v>
      </c>
      <c r="AU1250" s="13">
        <f t="shared" si="1926"/>
        <v>0</v>
      </c>
      <c r="AV1250" s="13">
        <f t="shared" si="1926"/>
        <v>0</v>
      </c>
      <c r="AW1250" s="20">
        <f t="shared" si="1926"/>
        <v>467</v>
      </c>
      <c r="AX1250" s="20">
        <f t="shared" si="1926"/>
        <v>0</v>
      </c>
    </row>
    <row r="1251" spans="1:50" hidden="1" x14ac:dyDescent="0.25">
      <c r="A1251" s="68" t="s">
        <v>290</v>
      </c>
      <c r="B1251" s="24" t="s">
        <v>296</v>
      </c>
      <c r="C1251" s="24" t="s">
        <v>35</v>
      </c>
      <c r="D1251" s="24" t="s">
        <v>17</v>
      </c>
      <c r="E1251" s="24" t="s">
        <v>291</v>
      </c>
      <c r="F1251" s="24"/>
      <c r="G1251" s="20">
        <f t="shared" si="1923"/>
        <v>461</v>
      </c>
      <c r="H1251" s="20">
        <f t="shared" si="1923"/>
        <v>0</v>
      </c>
      <c r="I1251" s="13">
        <f t="shared" si="1923"/>
        <v>0</v>
      </c>
      <c r="J1251" s="13">
        <f t="shared" si="1923"/>
        <v>0</v>
      </c>
      <c r="K1251" s="13">
        <f t="shared" si="1923"/>
        <v>0</v>
      </c>
      <c r="L1251" s="13">
        <f t="shared" si="1923"/>
        <v>0</v>
      </c>
      <c r="M1251" s="20">
        <f t="shared" si="1923"/>
        <v>461</v>
      </c>
      <c r="N1251" s="20">
        <f t="shared" si="1923"/>
        <v>0</v>
      </c>
      <c r="O1251" s="13">
        <f t="shared" si="1923"/>
        <v>0</v>
      </c>
      <c r="P1251" s="13">
        <f t="shared" si="1923"/>
        <v>0</v>
      </c>
      <c r="Q1251" s="13">
        <f t="shared" si="1923"/>
        <v>0</v>
      </c>
      <c r="R1251" s="13">
        <f t="shared" si="1923"/>
        <v>0</v>
      </c>
      <c r="S1251" s="20">
        <f t="shared" si="1924"/>
        <v>461</v>
      </c>
      <c r="T1251" s="20">
        <f t="shared" si="1924"/>
        <v>0</v>
      </c>
      <c r="U1251" s="13">
        <f t="shared" si="1924"/>
        <v>0</v>
      </c>
      <c r="V1251" s="13">
        <f t="shared" si="1924"/>
        <v>0</v>
      </c>
      <c r="W1251" s="13">
        <f t="shared" si="1924"/>
        <v>0</v>
      </c>
      <c r="X1251" s="13">
        <f t="shared" si="1924"/>
        <v>0</v>
      </c>
      <c r="Y1251" s="20">
        <f t="shared" si="1924"/>
        <v>461</v>
      </c>
      <c r="Z1251" s="20">
        <f t="shared" si="1924"/>
        <v>0</v>
      </c>
      <c r="AA1251" s="13">
        <f t="shared" si="1924"/>
        <v>0</v>
      </c>
      <c r="AB1251" s="13">
        <f t="shared" si="1924"/>
        <v>0</v>
      </c>
      <c r="AC1251" s="13">
        <f t="shared" si="1924"/>
        <v>6</v>
      </c>
      <c r="AD1251" s="13">
        <f t="shared" si="1924"/>
        <v>0</v>
      </c>
      <c r="AE1251" s="20">
        <f t="shared" si="1924"/>
        <v>467</v>
      </c>
      <c r="AF1251" s="20">
        <f t="shared" si="1924"/>
        <v>0</v>
      </c>
      <c r="AG1251" s="13">
        <f t="shared" si="1925"/>
        <v>0</v>
      </c>
      <c r="AH1251" s="13">
        <f t="shared" si="1925"/>
        <v>0</v>
      </c>
      <c r="AI1251" s="13">
        <f t="shared" si="1925"/>
        <v>0</v>
      </c>
      <c r="AJ1251" s="13">
        <f t="shared" si="1925"/>
        <v>0</v>
      </c>
      <c r="AK1251" s="87">
        <f t="shared" si="1925"/>
        <v>467</v>
      </c>
      <c r="AL1251" s="87">
        <f t="shared" si="1925"/>
        <v>0</v>
      </c>
      <c r="AM1251" s="13">
        <f t="shared" si="1925"/>
        <v>0</v>
      </c>
      <c r="AN1251" s="13">
        <f t="shared" si="1925"/>
        <v>0</v>
      </c>
      <c r="AO1251" s="13">
        <f t="shared" si="1925"/>
        <v>0</v>
      </c>
      <c r="AP1251" s="13">
        <f t="shared" si="1925"/>
        <v>0</v>
      </c>
      <c r="AQ1251" s="20">
        <f t="shared" si="1925"/>
        <v>467</v>
      </c>
      <c r="AR1251" s="20">
        <f t="shared" si="1925"/>
        <v>0</v>
      </c>
      <c r="AS1251" s="13">
        <f t="shared" si="1926"/>
        <v>0</v>
      </c>
      <c r="AT1251" s="13">
        <f t="shared" si="1926"/>
        <v>0</v>
      </c>
      <c r="AU1251" s="13">
        <f t="shared" si="1926"/>
        <v>0</v>
      </c>
      <c r="AV1251" s="13">
        <f t="shared" si="1926"/>
        <v>0</v>
      </c>
      <c r="AW1251" s="20">
        <f t="shared" si="1926"/>
        <v>467</v>
      </c>
      <c r="AX1251" s="20">
        <f t="shared" si="1926"/>
        <v>0</v>
      </c>
    </row>
    <row r="1252" spans="1:50" ht="33" hidden="1" x14ac:dyDescent="0.25">
      <c r="A1252" s="68" t="s">
        <v>12</v>
      </c>
      <c r="B1252" s="24" t="s">
        <v>296</v>
      </c>
      <c r="C1252" s="24" t="s">
        <v>35</v>
      </c>
      <c r="D1252" s="24" t="s">
        <v>17</v>
      </c>
      <c r="E1252" s="24" t="s">
        <v>291</v>
      </c>
      <c r="F1252" s="24" t="s">
        <v>13</v>
      </c>
      <c r="G1252" s="20">
        <f t="shared" si="1923"/>
        <v>461</v>
      </c>
      <c r="H1252" s="20">
        <f t="shared" si="1923"/>
        <v>0</v>
      </c>
      <c r="I1252" s="13">
        <f t="shared" si="1923"/>
        <v>0</v>
      </c>
      <c r="J1252" s="13">
        <f t="shared" si="1923"/>
        <v>0</v>
      </c>
      <c r="K1252" s="13">
        <f t="shared" si="1923"/>
        <v>0</v>
      </c>
      <c r="L1252" s="13">
        <f t="shared" si="1923"/>
        <v>0</v>
      </c>
      <c r="M1252" s="20">
        <f t="shared" si="1923"/>
        <v>461</v>
      </c>
      <c r="N1252" s="20">
        <f t="shared" si="1923"/>
        <v>0</v>
      </c>
      <c r="O1252" s="13">
        <f t="shared" si="1923"/>
        <v>0</v>
      </c>
      <c r="P1252" s="13">
        <f t="shared" si="1923"/>
        <v>0</v>
      </c>
      <c r="Q1252" s="13">
        <f t="shared" si="1923"/>
        <v>0</v>
      </c>
      <c r="R1252" s="13">
        <f t="shared" si="1923"/>
        <v>0</v>
      </c>
      <c r="S1252" s="20">
        <f t="shared" si="1924"/>
        <v>461</v>
      </c>
      <c r="T1252" s="20">
        <f t="shared" si="1924"/>
        <v>0</v>
      </c>
      <c r="U1252" s="13">
        <f t="shared" si="1924"/>
        <v>0</v>
      </c>
      <c r="V1252" s="13">
        <f t="shared" si="1924"/>
        <v>0</v>
      </c>
      <c r="W1252" s="13">
        <f t="shared" si="1924"/>
        <v>0</v>
      </c>
      <c r="X1252" s="13">
        <f t="shared" si="1924"/>
        <v>0</v>
      </c>
      <c r="Y1252" s="20">
        <f t="shared" si="1924"/>
        <v>461</v>
      </c>
      <c r="Z1252" s="20">
        <f t="shared" si="1924"/>
        <v>0</v>
      </c>
      <c r="AA1252" s="13">
        <f t="shared" si="1924"/>
        <v>0</v>
      </c>
      <c r="AB1252" s="13">
        <f t="shared" si="1924"/>
        <v>0</v>
      </c>
      <c r="AC1252" s="13">
        <f t="shared" si="1924"/>
        <v>6</v>
      </c>
      <c r="AD1252" s="13">
        <f t="shared" si="1924"/>
        <v>0</v>
      </c>
      <c r="AE1252" s="20">
        <f t="shared" si="1924"/>
        <v>467</v>
      </c>
      <c r="AF1252" s="20">
        <f t="shared" si="1924"/>
        <v>0</v>
      </c>
      <c r="AG1252" s="13">
        <f t="shared" si="1925"/>
        <v>0</v>
      </c>
      <c r="AH1252" s="13">
        <f t="shared" si="1925"/>
        <v>0</v>
      </c>
      <c r="AI1252" s="13">
        <f t="shared" si="1925"/>
        <v>0</v>
      </c>
      <c r="AJ1252" s="13">
        <f t="shared" si="1925"/>
        <v>0</v>
      </c>
      <c r="AK1252" s="87">
        <f t="shared" si="1925"/>
        <v>467</v>
      </c>
      <c r="AL1252" s="87">
        <f t="shared" si="1925"/>
        <v>0</v>
      </c>
      <c r="AM1252" s="13">
        <f t="shared" si="1925"/>
        <v>0</v>
      </c>
      <c r="AN1252" s="13">
        <f t="shared" si="1925"/>
        <v>0</v>
      </c>
      <c r="AO1252" s="13">
        <f t="shared" si="1925"/>
        <v>0</v>
      </c>
      <c r="AP1252" s="13">
        <f t="shared" si="1925"/>
        <v>0</v>
      </c>
      <c r="AQ1252" s="20">
        <f t="shared" si="1925"/>
        <v>467</v>
      </c>
      <c r="AR1252" s="20">
        <f t="shared" si="1925"/>
        <v>0</v>
      </c>
      <c r="AS1252" s="13">
        <f t="shared" si="1926"/>
        <v>0</v>
      </c>
      <c r="AT1252" s="13">
        <f t="shared" si="1926"/>
        <v>0</v>
      </c>
      <c r="AU1252" s="13">
        <f t="shared" si="1926"/>
        <v>0</v>
      </c>
      <c r="AV1252" s="13">
        <f t="shared" si="1926"/>
        <v>0</v>
      </c>
      <c r="AW1252" s="20">
        <f t="shared" si="1926"/>
        <v>467</v>
      </c>
      <c r="AX1252" s="20">
        <f t="shared" si="1926"/>
        <v>0</v>
      </c>
    </row>
    <row r="1253" spans="1:50" hidden="1" x14ac:dyDescent="0.25">
      <c r="A1253" s="68" t="s">
        <v>24</v>
      </c>
      <c r="B1253" s="24" t="s">
        <v>296</v>
      </c>
      <c r="C1253" s="24" t="s">
        <v>35</v>
      </c>
      <c r="D1253" s="24" t="s">
        <v>17</v>
      </c>
      <c r="E1253" s="24" t="s">
        <v>291</v>
      </c>
      <c r="F1253" s="16" t="s">
        <v>38</v>
      </c>
      <c r="G1253" s="13">
        <f>414+47</f>
        <v>461</v>
      </c>
      <c r="H1253" s="13"/>
      <c r="I1253" s="13"/>
      <c r="J1253" s="13"/>
      <c r="K1253" s="13"/>
      <c r="L1253" s="13"/>
      <c r="M1253" s="13">
        <f>G1253+I1253+J1253+K1253+L1253</f>
        <v>461</v>
      </c>
      <c r="N1253" s="13">
        <f>H1253+J1253</f>
        <v>0</v>
      </c>
      <c r="O1253" s="13"/>
      <c r="P1253" s="13"/>
      <c r="Q1253" s="13"/>
      <c r="R1253" s="13"/>
      <c r="S1253" s="13">
        <f>M1253+O1253+P1253+Q1253+R1253</f>
        <v>461</v>
      </c>
      <c r="T1253" s="13">
        <f>N1253+P1253</f>
        <v>0</v>
      </c>
      <c r="U1253" s="13"/>
      <c r="V1253" s="13"/>
      <c r="W1253" s="13"/>
      <c r="X1253" s="13"/>
      <c r="Y1253" s="13">
        <f>S1253+U1253+V1253+W1253+X1253</f>
        <v>461</v>
      </c>
      <c r="Z1253" s="13">
        <f>T1253+V1253</f>
        <v>0</v>
      </c>
      <c r="AA1253" s="13"/>
      <c r="AB1253" s="13"/>
      <c r="AC1253" s="13">
        <v>6</v>
      </c>
      <c r="AD1253" s="13"/>
      <c r="AE1253" s="13">
        <f>Y1253+AA1253+AB1253+AC1253+AD1253</f>
        <v>467</v>
      </c>
      <c r="AF1253" s="13">
        <f>Z1253+AB1253</f>
        <v>0</v>
      </c>
      <c r="AG1253" s="13"/>
      <c r="AH1253" s="13"/>
      <c r="AI1253" s="13"/>
      <c r="AJ1253" s="13"/>
      <c r="AK1253" s="81">
        <f>AE1253+AG1253+AH1253+AI1253+AJ1253</f>
        <v>467</v>
      </c>
      <c r="AL1253" s="81">
        <f>AF1253+AH1253</f>
        <v>0</v>
      </c>
      <c r="AM1253" s="13"/>
      <c r="AN1253" s="13"/>
      <c r="AO1253" s="13"/>
      <c r="AP1253" s="13"/>
      <c r="AQ1253" s="13">
        <f>AK1253+AM1253+AN1253+AO1253+AP1253</f>
        <v>467</v>
      </c>
      <c r="AR1253" s="13">
        <f>AL1253+AN1253</f>
        <v>0</v>
      </c>
      <c r="AS1253" s="13"/>
      <c r="AT1253" s="13"/>
      <c r="AU1253" s="13"/>
      <c r="AV1253" s="13"/>
      <c r="AW1253" s="13">
        <f>AQ1253+AS1253+AT1253+AU1253+AV1253</f>
        <v>467</v>
      </c>
      <c r="AX1253" s="13">
        <f>AR1253+AT1253</f>
        <v>0</v>
      </c>
    </row>
    <row r="1254" spans="1:50" hidden="1" x14ac:dyDescent="0.25">
      <c r="A1254" s="68"/>
      <c r="B1254" s="24"/>
      <c r="C1254" s="24"/>
      <c r="D1254" s="24"/>
      <c r="E1254" s="24"/>
      <c r="F1254" s="16"/>
      <c r="G1254" s="13"/>
      <c r="H1254" s="13"/>
      <c r="I1254" s="13"/>
      <c r="J1254" s="13"/>
      <c r="K1254" s="13"/>
      <c r="L1254" s="13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F1254" s="13"/>
      <c r="AG1254" s="13"/>
      <c r="AH1254" s="13"/>
      <c r="AI1254" s="13"/>
      <c r="AJ1254" s="13"/>
      <c r="AK1254" s="81"/>
      <c r="AL1254" s="81"/>
      <c r="AM1254" s="13"/>
      <c r="AN1254" s="13"/>
      <c r="AO1254" s="13"/>
      <c r="AP1254" s="13"/>
      <c r="AQ1254" s="13"/>
      <c r="AR1254" s="13"/>
      <c r="AS1254" s="13"/>
      <c r="AT1254" s="13"/>
      <c r="AU1254" s="13"/>
      <c r="AV1254" s="13"/>
      <c r="AW1254" s="13"/>
      <c r="AX1254" s="13"/>
    </row>
    <row r="1255" spans="1:50" ht="60.75" hidden="1" x14ac:dyDescent="0.3">
      <c r="A1255" s="65" t="s">
        <v>675</v>
      </c>
      <c r="B1255" s="10">
        <v>923</v>
      </c>
      <c r="C1255" s="10"/>
      <c r="D1255" s="10"/>
      <c r="E1255" s="10"/>
      <c r="F1255" s="10"/>
      <c r="G1255" s="12">
        <f t="shared" ref="G1255:AF1255" si="1927">G1257+G1278+G1352+G1359</f>
        <v>137893</v>
      </c>
      <c r="H1255" s="12">
        <f t="shared" si="1927"/>
        <v>0</v>
      </c>
      <c r="I1255" s="13">
        <f t="shared" si="1927"/>
        <v>0</v>
      </c>
      <c r="J1255" s="13">
        <f t="shared" si="1927"/>
        <v>0</v>
      </c>
      <c r="K1255" s="13">
        <f t="shared" si="1927"/>
        <v>0</v>
      </c>
      <c r="L1255" s="13">
        <f t="shared" si="1927"/>
        <v>0</v>
      </c>
      <c r="M1255" s="12">
        <f t="shared" si="1927"/>
        <v>137893</v>
      </c>
      <c r="N1255" s="12">
        <f t="shared" si="1927"/>
        <v>0</v>
      </c>
      <c r="O1255" s="12">
        <f t="shared" si="1927"/>
        <v>0</v>
      </c>
      <c r="P1255" s="12">
        <f t="shared" si="1927"/>
        <v>4609</v>
      </c>
      <c r="Q1255" s="12">
        <f t="shared" si="1927"/>
        <v>0</v>
      </c>
      <c r="R1255" s="12">
        <f t="shared" si="1927"/>
        <v>0</v>
      </c>
      <c r="S1255" s="12">
        <f t="shared" si="1927"/>
        <v>142502</v>
      </c>
      <c r="T1255" s="12">
        <f t="shared" si="1927"/>
        <v>4609</v>
      </c>
      <c r="U1255" s="12">
        <f t="shared" si="1927"/>
        <v>0</v>
      </c>
      <c r="V1255" s="12">
        <f t="shared" si="1927"/>
        <v>0</v>
      </c>
      <c r="W1255" s="12">
        <f t="shared" si="1927"/>
        <v>0</v>
      </c>
      <c r="X1255" s="12">
        <f t="shared" si="1927"/>
        <v>0</v>
      </c>
      <c r="Y1255" s="12">
        <f t="shared" si="1927"/>
        <v>142502</v>
      </c>
      <c r="Z1255" s="12">
        <f t="shared" si="1927"/>
        <v>4609</v>
      </c>
      <c r="AA1255" s="12">
        <f t="shared" si="1927"/>
        <v>0</v>
      </c>
      <c r="AB1255" s="12">
        <f t="shared" si="1927"/>
        <v>0</v>
      </c>
      <c r="AC1255" s="12">
        <f t="shared" si="1927"/>
        <v>0</v>
      </c>
      <c r="AD1255" s="12">
        <f t="shared" si="1927"/>
        <v>-5034</v>
      </c>
      <c r="AE1255" s="12">
        <f t="shared" si="1927"/>
        <v>137468</v>
      </c>
      <c r="AF1255" s="12">
        <f t="shared" si="1927"/>
        <v>4609</v>
      </c>
      <c r="AG1255" s="12">
        <f t="shared" ref="AG1255:AL1255" si="1928">AG1257+AG1278+AG1352+AG1359</f>
        <v>0</v>
      </c>
      <c r="AH1255" s="12">
        <f t="shared" si="1928"/>
        <v>0</v>
      </c>
      <c r="AI1255" s="12">
        <f t="shared" si="1928"/>
        <v>0</v>
      </c>
      <c r="AJ1255" s="12">
        <f t="shared" si="1928"/>
        <v>0</v>
      </c>
      <c r="AK1255" s="83">
        <f t="shared" si="1928"/>
        <v>137468</v>
      </c>
      <c r="AL1255" s="83">
        <f t="shared" si="1928"/>
        <v>4609</v>
      </c>
      <c r="AM1255" s="12">
        <f t="shared" ref="AM1255:AR1255" si="1929">AM1257+AM1278+AM1352+AM1359</f>
        <v>0</v>
      </c>
      <c r="AN1255" s="12">
        <f t="shared" si="1929"/>
        <v>0</v>
      </c>
      <c r="AO1255" s="12">
        <f t="shared" si="1929"/>
        <v>0</v>
      </c>
      <c r="AP1255" s="12">
        <f t="shared" si="1929"/>
        <v>0</v>
      </c>
      <c r="AQ1255" s="12">
        <f t="shared" si="1929"/>
        <v>137468</v>
      </c>
      <c r="AR1255" s="12">
        <f t="shared" si="1929"/>
        <v>4609</v>
      </c>
      <c r="AS1255" s="12">
        <f t="shared" ref="AS1255:AX1255" si="1930">AS1257+AS1278+AS1352+AS1359</f>
        <v>0</v>
      </c>
      <c r="AT1255" s="12">
        <f t="shared" si="1930"/>
        <v>0</v>
      </c>
      <c r="AU1255" s="12">
        <f t="shared" si="1930"/>
        <v>3676</v>
      </c>
      <c r="AV1255" s="12">
        <f t="shared" si="1930"/>
        <v>-244</v>
      </c>
      <c r="AW1255" s="12">
        <f t="shared" si="1930"/>
        <v>140900</v>
      </c>
      <c r="AX1255" s="12">
        <f t="shared" si="1930"/>
        <v>4609</v>
      </c>
    </row>
    <row r="1256" spans="1:50" ht="15.75" hidden="1" customHeight="1" x14ac:dyDescent="0.3">
      <c r="A1256" s="65"/>
      <c r="B1256" s="10"/>
      <c r="C1256" s="10"/>
      <c r="D1256" s="10"/>
      <c r="E1256" s="10"/>
      <c r="F1256" s="10"/>
      <c r="G1256" s="12"/>
      <c r="H1256" s="12"/>
      <c r="I1256" s="13"/>
      <c r="J1256" s="13"/>
      <c r="K1256" s="13"/>
      <c r="L1256" s="13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 s="12"/>
      <c r="AG1256" s="12"/>
      <c r="AH1256" s="12"/>
      <c r="AI1256" s="12"/>
      <c r="AJ1256" s="12"/>
      <c r="AK1256" s="83"/>
      <c r="AL1256" s="83"/>
      <c r="AM1256" s="12"/>
      <c r="AN1256" s="12"/>
      <c r="AO1256" s="12"/>
      <c r="AP1256" s="12"/>
      <c r="AQ1256" s="12"/>
      <c r="AR1256" s="12"/>
      <c r="AS1256" s="12"/>
      <c r="AT1256" s="12"/>
      <c r="AU1256" s="12"/>
      <c r="AV1256" s="12"/>
      <c r="AW1256" s="12"/>
      <c r="AX1256" s="12"/>
    </row>
    <row r="1257" spans="1:50" ht="75" hidden="1" x14ac:dyDescent="0.3">
      <c r="A1257" s="62" t="s">
        <v>107</v>
      </c>
      <c r="B1257" s="14">
        <v>923</v>
      </c>
      <c r="C1257" s="14" t="s">
        <v>22</v>
      </c>
      <c r="D1257" s="14" t="s">
        <v>30</v>
      </c>
      <c r="E1257" s="14"/>
      <c r="F1257" s="14"/>
      <c r="G1257" s="32">
        <f t="shared" ref="G1257:R1259" si="1931">G1258</f>
        <v>3194</v>
      </c>
      <c r="H1257" s="32">
        <f t="shared" si="1931"/>
        <v>0</v>
      </c>
      <c r="I1257" s="13">
        <f t="shared" si="1931"/>
        <v>0</v>
      </c>
      <c r="J1257" s="13">
        <f t="shared" si="1931"/>
        <v>0</v>
      </c>
      <c r="K1257" s="13">
        <f t="shared" si="1931"/>
        <v>0</v>
      </c>
      <c r="L1257" s="13">
        <f t="shared" si="1931"/>
        <v>0</v>
      </c>
      <c r="M1257" s="32">
        <f t="shared" si="1931"/>
        <v>3194</v>
      </c>
      <c r="N1257" s="32">
        <f t="shared" si="1931"/>
        <v>0</v>
      </c>
      <c r="O1257" s="32">
        <f t="shared" si="1931"/>
        <v>0</v>
      </c>
      <c r="P1257" s="32">
        <f t="shared" si="1931"/>
        <v>235</v>
      </c>
      <c r="Q1257" s="32">
        <f t="shared" si="1931"/>
        <v>0</v>
      </c>
      <c r="R1257" s="32">
        <f t="shared" si="1931"/>
        <v>0</v>
      </c>
      <c r="S1257" s="32">
        <f t="shared" ref="S1257:AH1262" si="1932">S1258</f>
        <v>3429</v>
      </c>
      <c r="T1257" s="32">
        <f t="shared" si="1932"/>
        <v>235</v>
      </c>
      <c r="U1257" s="32">
        <f t="shared" si="1932"/>
        <v>0</v>
      </c>
      <c r="V1257" s="32">
        <f t="shared" si="1932"/>
        <v>0</v>
      </c>
      <c r="W1257" s="32">
        <f t="shared" si="1932"/>
        <v>0</v>
      </c>
      <c r="X1257" s="32">
        <f t="shared" si="1932"/>
        <v>0</v>
      </c>
      <c r="Y1257" s="32">
        <f t="shared" si="1932"/>
        <v>3429</v>
      </c>
      <c r="Z1257" s="32">
        <f t="shared" si="1932"/>
        <v>235</v>
      </c>
      <c r="AA1257" s="32">
        <f t="shared" si="1932"/>
        <v>0</v>
      </c>
      <c r="AB1257" s="32">
        <f t="shared" si="1932"/>
        <v>0</v>
      </c>
      <c r="AC1257" s="32">
        <f t="shared" si="1932"/>
        <v>0</v>
      </c>
      <c r="AD1257" s="32">
        <f t="shared" si="1932"/>
        <v>0</v>
      </c>
      <c r="AE1257" s="32">
        <f t="shared" si="1932"/>
        <v>3429</v>
      </c>
      <c r="AF1257" s="32">
        <f t="shared" si="1932"/>
        <v>235</v>
      </c>
      <c r="AG1257" s="32">
        <f t="shared" si="1932"/>
        <v>0</v>
      </c>
      <c r="AH1257" s="32">
        <f t="shared" si="1932"/>
        <v>0</v>
      </c>
      <c r="AI1257" s="32">
        <f t="shared" ref="AG1257:AV1262" si="1933">AI1258</f>
        <v>0</v>
      </c>
      <c r="AJ1257" s="32">
        <f t="shared" si="1933"/>
        <v>0</v>
      </c>
      <c r="AK1257" s="91">
        <f t="shared" si="1933"/>
        <v>3429</v>
      </c>
      <c r="AL1257" s="91">
        <f t="shared" si="1933"/>
        <v>235</v>
      </c>
      <c r="AM1257" s="32">
        <f t="shared" si="1933"/>
        <v>0</v>
      </c>
      <c r="AN1257" s="32">
        <f t="shared" si="1933"/>
        <v>0</v>
      </c>
      <c r="AO1257" s="32">
        <f t="shared" si="1933"/>
        <v>0</v>
      </c>
      <c r="AP1257" s="32">
        <f t="shared" si="1933"/>
        <v>0</v>
      </c>
      <c r="AQ1257" s="32">
        <f t="shared" si="1933"/>
        <v>3429</v>
      </c>
      <c r="AR1257" s="32">
        <f t="shared" si="1933"/>
        <v>235</v>
      </c>
      <c r="AS1257" s="32">
        <f t="shared" si="1933"/>
        <v>0</v>
      </c>
      <c r="AT1257" s="32">
        <f t="shared" si="1933"/>
        <v>0</v>
      </c>
      <c r="AU1257" s="32">
        <f t="shared" si="1933"/>
        <v>0</v>
      </c>
      <c r="AV1257" s="32">
        <f t="shared" si="1933"/>
        <v>0</v>
      </c>
      <c r="AW1257" s="32">
        <f t="shared" ref="AS1257:AX1262" si="1934">AW1258</f>
        <v>3429</v>
      </c>
      <c r="AX1257" s="32">
        <f t="shared" si="1934"/>
        <v>235</v>
      </c>
    </row>
    <row r="1258" spans="1:50" ht="49.5" hidden="1" x14ac:dyDescent="0.25">
      <c r="A1258" s="56" t="s">
        <v>504</v>
      </c>
      <c r="B1258" s="16">
        <v>923</v>
      </c>
      <c r="C1258" s="16" t="s">
        <v>22</v>
      </c>
      <c r="D1258" s="16" t="s">
        <v>30</v>
      </c>
      <c r="E1258" s="16" t="s">
        <v>78</v>
      </c>
      <c r="F1258" s="16"/>
      <c r="G1258" s="20">
        <f t="shared" si="1931"/>
        <v>3194</v>
      </c>
      <c r="H1258" s="20">
        <f t="shared" si="1931"/>
        <v>0</v>
      </c>
      <c r="I1258" s="13">
        <f t="shared" si="1931"/>
        <v>0</v>
      </c>
      <c r="J1258" s="13">
        <f t="shared" si="1931"/>
        <v>0</v>
      </c>
      <c r="K1258" s="13">
        <f t="shared" si="1931"/>
        <v>0</v>
      </c>
      <c r="L1258" s="13">
        <f t="shared" si="1931"/>
        <v>0</v>
      </c>
      <c r="M1258" s="20">
        <f t="shared" si="1931"/>
        <v>3194</v>
      </c>
      <c r="N1258" s="20">
        <f t="shared" si="1931"/>
        <v>0</v>
      </c>
      <c r="O1258" s="13">
        <f t="shared" si="1931"/>
        <v>0</v>
      </c>
      <c r="P1258" s="13">
        <f t="shared" si="1931"/>
        <v>235</v>
      </c>
      <c r="Q1258" s="13">
        <f t="shared" si="1931"/>
        <v>0</v>
      </c>
      <c r="R1258" s="13">
        <f t="shared" si="1931"/>
        <v>0</v>
      </c>
      <c r="S1258" s="20">
        <f t="shared" si="1932"/>
        <v>3429</v>
      </c>
      <c r="T1258" s="20">
        <f t="shared" si="1932"/>
        <v>235</v>
      </c>
      <c r="U1258" s="13">
        <f t="shared" si="1932"/>
        <v>0</v>
      </c>
      <c r="V1258" s="13">
        <f t="shared" si="1932"/>
        <v>0</v>
      </c>
      <c r="W1258" s="13">
        <f t="shared" si="1932"/>
        <v>0</v>
      </c>
      <c r="X1258" s="13">
        <f t="shared" si="1932"/>
        <v>0</v>
      </c>
      <c r="Y1258" s="20">
        <f t="shared" si="1932"/>
        <v>3429</v>
      </c>
      <c r="Z1258" s="20">
        <f t="shared" si="1932"/>
        <v>235</v>
      </c>
      <c r="AA1258" s="13">
        <f t="shared" si="1932"/>
        <v>0</v>
      </c>
      <c r="AB1258" s="13">
        <f t="shared" si="1932"/>
        <v>0</v>
      </c>
      <c r="AC1258" s="13">
        <f t="shared" si="1932"/>
        <v>0</v>
      </c>
      <c r="AD1258" s="13">
        <f t="shared" si="1932"/>
        <v>0</v>
      </c>
      <c r="AE1258" s="20">
        <f t="shared" si="1932"/>
        <v>3429</v>
      </c>
      <c r="AF1258" s="20">
        <f t="shared" si="1932"/>
        <v>235</v>
      </c>
      <c r="AG1258" s="13">
        <f t="shared" si="1933"/>
        <v>0</v>
      </c>
      <c r="AH1258" s="13">
        <f t="shared" si="1933"/>
        <v>0</v>
      </c>
      <c r="AI1258" s="13">
        <f t="shared" si="1933"/>
        <v>0</v>
      </c>
      <c r="AJ1258" s="13">
        <f t="shared" si="1933"/>
        <v>0</v>
      </c>
      <c r="AK1258" s="87">
        <f t="shared" si="1933"/>
        <v>3429</v>
      </c>
      <c r="AL1258" s="87">
        <f t="shared" si="1933"/>
        <v>235</v>
      </c>
      <c r="AM1258" s="13">
        <f t="shared" si="1933"/>
        <v>0</v>
      </c>
      <c r="AN1258" s="13">
        <f t="shared" si="1933"/>
        <v>0</v>
      </c>
      <c r="AO1258" s="13">
        <f t="shared" si="1933"/>
        <v>0</v>
      </c>
      <c r="AP1258" s="13">
        <f t="shared" si="1933"/>
        <v>0</v>
      </c>
      <c r="AQ1258" s="20">
        <f t="shared" si="1933"/>
        <v>3429</v>
      </c>
      <c r="AR1258" s="20">
        <f t="shared" si="1933"/>
        <v>235</v>
      </c>
      <c r="AS1258" s="13">
        <f t="shared" si="1934"/>
        <v>0</v>
      </c>
      <c r="AT1258" s="13">
        <f t="shared" si="1934"/>
        <v>0</v>
      </c>
      <c r="AU1258" s="13">
        <f t="shared" si="1934"/>
        <v>0</v>
      </c>
      <c r="AV1258" s="13">
        <f t="shared" si="1934"/>
        <v>0</v>
      </c>
      <c r="AW1258" s="20">
        <f t="shared" si="1934"/>
        <v>3429</v>
      </c>
      <c r="AX1258" s="20">
        <f t="shared" si="1934"/>
        <v>235</v>
      </c>
    </row>
    <row r="1259" spans="1:50" hidden="1" x14ac:dyDescent="0.25">
      <c r="A1259" s="60" t="s">
        <v>79</v>
      </c>
      <c r="B1259" s="16">
        <v>923</v>
      </c>
      <c r="C1259" s="16" t="s">
        <v>22</v>
      </c>
      <c r="D1259" s="16" t="s">
        <v>30</v>
      </c>
      <c r="E1259" s="16" t="s">
        <v>103</v>
      </c>
      <c r="F1259" s="16"/>
      <c r="G1259" s="13">
        <f t="shared" si="1931"/>
        <v>3194</v>
      </c>
      <c r="H1259" s="13">
        <f t="shared" si="1931"/>
        <v>0</v>
      </c>
      <c r="I1259" s="13">
        <f t="shared" si="1931"/>
        <v>0</v>
      </c>
      <c r="J1259" s="13">
        <f t="shared" si="1931"/>
        <v>0</v>
      </c>
      <c r="K1259" s="13">
        <f t="shared" si="1931"/>
        <v>0</v>
      </c>
      <c r="L1259" s="13">
        <f t="shared" si="1931"/>
        <v>0</v>
      </c>
      <c r="M1259" s="13">
        <f t="shared" si="1931"/>
        <v>3194</v>
      </c>
      <c r="N1259" s="13">
        <f t="shared" si="1931"/>
        <v>0</v>
      </c>
      <c r="O1259" s="13">
        <f t="shared" ref="O1259:T1259" si="1935">O1260+O1264</f>
        <v>0</v>
      </c>
      <c r="P1259" s="13">
        <f t="shared" si="1935"/>
        <v>235</v>
      </c>
      <c r="Q1259" s="13">
        <f t="shared" si="1935"/>
        <v>0</v>
      </c>
      <c r="R1259" s="13">
        <f t="shared" si="1935"/>
        <v>0</v>
      </c>
      <c r="S1259" s="13">
        <f t="shared" si="1935"/>
        <v>3429</v>
      </c>
      <c r="T1259" s="13">
        <f t="shared" si="1935"/>
        <v>235</v>
      </c>
      <c r="U1259" s="13">
        <f t="shared" ref="U1259:Z1259" si="1936">U1260+U1264</f>
        <v>0</v>
      </c>
      <c r="V1259" s="13">
        <f t="shared" si="1936"/>
        <v>0</v>
      </c>
      <c r="W1259" s="13">
        <f t="shared" si="1936"/>
        <v>0</v>
      </c>
      <c r="X1259" s="13">
        <f t="shared" si="1936"/>
        <v>0</v>
      </c>
      <c r="Y1259" s="13">
        <f t="shared" si="1936"/>
        <v>3429</v>
      </c>
      <c r="Z1259" s="13">
        <f t="shared" si="1936"/>
        <v>235</v>
      </c>
      <c r="AA1259" s="13">
        <f t="shared" ref="AA1259:AF1259" si="1937">AA1260+AA1264</f>
        <v>0</v>
      </c>
      <c r="AB1259" s="13">
        <f t="shared" si="1937"/>
        <v>0</v>
      </c>
      <c r="AC1259" s="13">
        <f t="shared" si="1937"/>
        <v>0</v>
      </c>
      <c r="AD1259" s="13">
        <f t="shared" si="1937"/>
        <v>0</v>
      </c>
      <c r="AE1259" s="13">
        <f t="shared" si="1937"/>
        <v>3429</v>
      </c>
      <c r="AF1259" s="13">
        <f t="shared" si="1937"/>
        <v>235</v>
      </c>
      <c r="AG1259" s="13">
        <f t="shared" ref="AG1259:AL1259" si="1938">AG1260+AG1264</f>
        <v>0</v>
      </c>
      <c r="AH1259" s="13">
        <f t="shared" si="1938"/>
        <v>0</v>
      </c>
      <c r="AI1259" s="13">
        <f t="shared" si="1938"/>
        <v>0</v>
      </c>
      <c r="AJ1259" s="13">
        <f t="shared" si="1938"/>
        <v>0</v>
      </c>
      <c r="AK1259" s="81">
        <f t="shared" si="1938"/>
        <v>3429</v>
      </c>
      <c r="AL1259" s="81">
        <f t="shared" si="1938"/>
        <v>235</v>
      </c>
      <c r="AM1259" s="13">
        <f t="shared" ref="AM1259:AR1259" si="1939">AM1260+AM1264</f>
        <v>0</v>
      </c>
      <c r="AN1259" s="13">
        <f t="shared" si="1939"/>
        <v>0</v>
      </c>
      <c r="AO1259" s="13">
        <f t="shared" si="1939"/>
        <v>0</v>
      </c>
      <c r="AP1259" s="13">
        <f t="shared" si="1939"/>
        <v>0</v>
      </c>
      <c r="AQ1259" s="13">
        <f t="shared" si="1939"/>
        <v>3429</v>
      </c>
      <c r="AR1259" s="13">
        <f t="shared" si="1939"/>
        <v>235</v>
      </c>
      <c r="AS1259" s="13">
        <f t="shared" ref="AS1259:AX1259" si="1940">AS1260+AS1264</f>
        <v>0</v>
      </c>
      <c r="AT1259" s="13">
        <f t="shared" si="1940"/>
        <v>0</v>
      </c>
      <c r="AU1259" s="13">
        <f t="shared" si="1940"/>
        <v>0</v>
      </c>
      <c r="AV1259" s="13">
        <f t="shared" si="1940"/>
        <v>0</v>
      </c>
      <c r="AW1259" s="13">
        <f t="shared" si="1940"/>
        <v>3429</v>
      </c>
      <c r="AX1259" s="13">
        <f t="shared" si="1940"/>
        <v>235</v>
      </c>
    </row>
    <row r="1260" spans="1:50" ht="33" hidden="1" x14ac:dyDescent="0.25">
      <c r="A1260" s="60" t="s">
        <v>88</v>
      </c>
      <c r="B1260" s="16">
        <v>923</v>
      </c>
      <c r="C1260" s="16" t="s">
        <v>22</v>
      </c>
      <c r="D1260" s="16" t="s">
        <v>30</v>
      </c>
      <c r="E1260" s="16" t="s">
        <v>104</v>
      </c>
      <c r="F1260" s="16"/>
      <c r="G1260" s="20">
        <f t="shared" ref="G1260:R1262" si="1941">G1261</f>
        <v>3194</v>
      </c>
      <c r="H1260" s="20">
        <f t="shared" si="1941"/>
        <v>0</v>
      </c>
      <c r="I1260" s="13">
        <f t="shared" si="1941"/>
        <v>0</v>
      </c>
      <c r="J1260" s="13">
        <f t="shared" si="1941"/>
        <v>0</v>
      </c>
      <c r="K1260" s="13">
        <f t="shared" si="1941"/>
        <v>0</v>
      </c>
      <c r="L1260" s="13">
        <f t="shared" si="1941"/>
        <v>0</v>
      </c>
      <c r="M1260" s="20">
        <f t="shared" si="1941"/>
        <v>3194</v>
      </c>
      <c r="N1260" s="20">
        <f t="shared" si="1941"/>
        <v>0</v>
      </c>
      <c r="O1260" s="13">
        <f t="shared" si="1941"/>
        <v>0</v>
      </c>
      <c r="P1260" s="13">
        <f t="shared" si="1941"/>
        <v>0</v>
      </c>
      <c r="Q1260" s="13">
        <f t="shared" si="1941"/>
        <v>0</v>
      </c>
      <c r="R1260" s="13">
        <f t="shared" si="1941"/>
        <v>0</v>
      </c>
      <c r="S1260" s="20">
        <f t="shared" si="1932"/>
        <v>3194</v>
      </c>
      <c r="T1260" s="20">
        <f t="shared" si="1932"/>
        <v>0</v>
      </c>
      <c r="U1260" s="13">
        <f t="shared" si="1932"/>
        <v>0</v>
      </c>
      <c r="V1260" s="13">
        <f t="shared" si="1932"/>
        <v>0</v>
      </c>
      <c r="W1260" s="13">
        <f t="shared" si="1932"/>
        <v>0</v>
      </c>
      <c r="X1260" s="13">
        <f t="shared" si="1932"/>
        <v>0</v>
      </c>
      <c r="Y1260" s="20">
        <f t="shared" si="1932"/>
        <v>3194</v>
      </c>
      <c r="Z1260" s="20">
        <f t="shared" si="1932"/>
        <v>0</v>
      </c>
      <c r="AA1260" s="13">
        <f t="shared" si="1932"/>
        <v>0</v>
      </c>
      <c r="AB1260" s="13">
        <f t="shared" si="1932"/>
        <v>0</v>
      </c>
      <c r="AC1260" s="13">
        <f t="shared" si="1932"/>
        <v>0</v>
      </c>
      <c r="AD1260" s="13">
        <f t="shared" si="1932"/>
        <v>0</v>
      </c>
      <c r="AE1260" s="20">
        <f t="shared" si="1932"/>
        <v>3194</v>
      </c>
      <c r="AF1260" s="20">
        <f t="shared" si="1932"/>
        <v>0</v>
      </c>
      <c r="AG1260" s="13">
        <f t="shared" si="1933"/>
        <v>0</v>
      </c>
      <c r="AH1260" s="13">
        <f t="shared" si="1933"/>
        <v>0</v>
      </c>
      <c r="AI1260" s="13">
        <f t="shared" si="1933"/>
        <v>0</v>
      </c>
      <c r="AJ1260" s="13">
        <f t="shared" si="1933"/>
        <v>0</v>
      </c>
      <c r="AK1260" s="87">
        <f t="shared" si="1933"/>
        <v>3194</v>
      </c>
      <c r="AL1260" s="87">
        <f t="shared" si="1933"/>
        <v>0</v>
      </c>
      <c r="AM1260" s="13">
        <f t="shared" si="1933"/>
        <v>0</v>
      </c>
      <c r="AN1260" s="13">
        <f t="shared" si="1933"/>
        <v>0</v>
      </c>
      <c r="AO1260" s="13">
        <f t="shared" si="1933"/>
        <v>0</v>
      </c>
      <c r="AP1260" s="13">
        <f t="shared" si="1933"/>
        <v>0</v>
      </c>
      <c r="AQ1260" s="20">
        <f t="shared" si="1933"/>
        <v>3194</v>
      </c>
      <c r="AR1260" s="20">
        <f t="shared" si="1933"/>
        <v>0</v>
      </c>
      <c r="AS1260" s="13">
        <f t="shared" si="1934"/>
        <v>0</v>
      </c>
      <c r="AT1260" s="13">
        <f t="shared" si="1934"/>
        <v>0</v>
      </c>
      <c r="AU1260" s="13">
        <f t="shared" si="1934"/>
        <v>0</v>
      </c>
      <c r="AV1260" s="13">
        <f t="shared" si="1934"/>
        <v>0</v>
      </c>
      <c r="AW1260" s="20">
        <f t="shared" si="1934"/>
        <v>3194</v>
      </c>
      <c r="AX1260" s="20">
        <f t="shared" si="1934"/>
        <v>0</v>
      </c>
    </row>
    <row r="1261" spans="1:50" hidden="1" x14ac:dyDescent="0.25">
      <c r="A1261" s="60" t="s">
        <v>97</v>
      </c>
      <c r="B1261" s="16">
        <v>923</v>
      </c>
      <c r="C1261" s="16" t="s">
        <v>22</v>
      </c>
      <c r="D1261" s="16" t="s">
        <v>30</v>
      </c>
      <c r="E1261" s="16" t="s">
        <v>108</v>
      </c>
      <c r="F1261" s="16"/>
      <c r="G1261" s="20">
        <f t="shared" si="1941"/>
        <v>3194</v>
      </c>
      <c r="H1261" s="20">
        <f t="shared" si="1941"/>
        <v>0</v>
      </c>
      <c r="I1261" s="13">
        <f t="shared" si="1941"/>
        <v>0</v>
      </c>
      <c r="J1261" s="13">
        <f t="shared" si="1941"/>
        <v>0</v>
      </c>
      <c r="K1261" s="13">
        <f t="shared" si="1941"/>
        <v>0</v>
      </c>
      <c r="L1261" s="13">
        <f t="shared" si="1941"/>
        <v>0</v>
      </c>
      <c r="M1261" s="20">
        <f t="shared" si="1941"/>
        <v>3194</v>
      </c>
      <c r="N1261" s="20">
        <f t="shared" si="1941"/>
        <v>0</v>
      </c>
      <c r="O1261" s="13">
        <f t="shared" si="1941"/>
        <v>0</v>
      </c>
      <c r="P1261" s="13">
        <f t="shared" si="1941"/>
        <v>0</v>
      </c>
      <c r="Q1261" s="13">
        <f t="shared" si="1941"/>
        <v>0</v>
      </c>
      <c r="R1261" s="13">
        <f t="shared" si="1941"/>
        <v>0</v>
      </c>
      <c r="S1261" s="20">
        <f t="shared" si="1932"/>
        <v>3194</v>
      </c>
      <c r="T1261" s="20">
        <f t="shared" si="1932"/>
        <v>0</v>
      </c>
      <c r="U1261" s="13">
        <f t="shared" si="1932"/>
        <v>0</v>
      </c>
      <c r="V1261" s="13">
        <f t="shared" si="1932"/>
        <v>0</v>
      </c>
      <c r="W1261" s="13">
        <f t="shared" si="1932"/>
        <v>0</v>
      </c>
      <c r="X1261" s="13">
        <f t="shared" si="1932"/>
        <v>0</v>
      </c>
      <c r="Y1261" s="20">
        <f t="shared" si="1932"/>
        <v>3194</v>
      </c>
      <c r="Z1261" s="20">
        <f t="shared" si="1932"/>
        <v>0</v>
      </c>
      <c r="AA1261" s="13">
        <f t="shared" si="1932"/>
        <v>0</v>
      </c>
      <c r="AB1261" s="13">
        <f t="shared" si="1932"/>
        <v>0</v>
      </c>
      <c r="AC1261" s="13">
        <f t="shared" si="1932"/>
        <v>0</v>
      </c>
      <c r="AD1261" s="13">
        <f t="shared" si="1932"/>
        <v>0</v>
      </c>
      <c r="AE1261" s="20">
        <f t="shared" si="1932"/>
        <v>3194</v>
      </c>
      <c r="AF1261" s="20">
        <f t="shared" si="1932"/>
        <v>0</v>
      </c>
      <c r="AG1261" s="13">
        <f t="shared" si="1933"/>
        <v>0</v>
      </c>
      <c r="AH1261" s="13">
        <f t="shared" si="1933"/>
        <v>0</v>
      </c>
      <c r="AI1261" s="13">
        <f t="shared" si="1933"/>
        <v>0</v>
      </c>
      <c r="AJ1261" s="13">
        <f t="shared" si="1933"/>
        <v>0</v>
      </c>
      <c r="AK1261" s="87">
        <f t="shared" si="1933"/>
        <v>3194</v>
      </c>
      <c r="AL1261" s="87">
        <f t="shared" si="1933"/>
        <v>0</v>
      </c>
      <c r="AM1261" s="13">
        <f t="shared" si="1933"/>
        <v>0</v>
      </c>
      <c r="AN1261" s="13">
        <f t="shared" si="1933"/>
        <v>0</v>
      </c>
      <c r="AO1261" s="13">
        <f t="shared" si="1933"/>
        <v>0</v>
      </c>
      <c r="AP1261" s="13">
        <f t="shared" si="1933"/>
        <v>0</v>
      </c>
      <c r="AQ1261" s="20">
        <f t="shared" si="1933"/>
        <v>3194</v>
      </c>
      <c r="AR1261" s="20">
        <f t="shared" si="1933"/>
        <v>0</v>
      </c>
      <c r="AS1261" s="13">
        <f t="shared" si="1934"/>
        <v>0</v>
      </c>
      <c r="AT1261" s="13">
        <f t="shared" si="1934"/>
        <v>0</v>
      </c>
      <c r="AU1261" s="13">
        <f t="shared" si="1934"/>
        <v>0</v>
      </c>
      <c r="AV1261" s="13">
        <f t="shared" si="1934"/>
        <v>0</v>
      </c>
      <c r="AW1261" s="20">
        <f t="shared" si="1934"/>
        <v>3194</v>
      </c>
      <c r="AX1261" s="20">
        <f t="shared" si="1934"/>
        <v>0</v>
      </c>
    </row>
    <row r="1262" spans="1:50" ht="33" hidden="1" x14ac:dyDescent="0.25">
      <c r="A1262" s="60" t="s">
        <v>270</v>
      </c>
      <c r="B1262" s="16">
        <v>923</v>
      </c>
      <c r="C1262" s="16" t="s">
        <v>22</v>
      </c>
      <c r="D1262" s="16" t="s">
        <v>30</v>
      </c>
      <c r="E1262" s="16" t="s">
        <v>108</v>
      </c>
      <c r="F1262" s="16" t="s">
        <v>33</v>
      </c>
      <c r="G1262" s="13">
        <f t="shared" si="1941"/>
        <v>3194</v>
      </c>
      <c r="H1262" s="13">
        <f t="shared" si="1941"/>
        <v>0</v>
      </c>
      <c r="I1262" s="13">
        <f t="shared" si="1941"/>
        <v>0</v>
      </c>
      <c r="J1262" s="13">
        <f t="shared" si="1941"/>
        <v>0</v>
      </c>
      <c r="K1262" s="13">
        <f t="shared" si="1941"/>
        <v>0</v>
      </c>
      <c r="L1262" s="13">
        <f t="shared" si="1941"/>
        <v>0</v>
      </c>
      <c r="M1262" s="13">
        <f t="shared" si="1941"/>
        <v>3194</v>
      </c>
      <c r="N1262" s="13">
        <f t="shared" si="1941"/>
        <v>0</v>
      </c>
      <c r="O1262" s="13">
        <f t="shared" si="1941"/>
        <v>0</v>
      </c>
      <c r="P1262" s="13">
        <f t="shared" si="1941"/>
        <v>0</v>
      </c>
      <c r="Q1262" s="13">
        <f t="shared" si="1941"/>
        <v>0</v>
      </c>
      <c r="R1262" s="13">
        <f t="shared" si="1941"/>
        <v>0</v>
      </c>
      <c r="S1262" s="13">
        <f t="shared" si="1932"/>
        <v>3194</v>
      </c>
      <c r="T1262" s="13">
        <f t="shared" si="1932"/>
        <v>0</v>
      </c>
      <c r="U1262" s="13">
        <f t="shared" si="1932"/>
        <v>0</v>
      </c>
      <c r="V1262" s="13">
        <f t="shared" si="1932"/>
        <v>0</v>
      </c>
      <c r="W1262" s="13">
        <f t="shared" si="1932"/>
        <v>0</v>
      </c>
      <c r="X1262" s="13">
        <f t="shared" si="1932"/>
        <v>0</v>
      </c>
      <c r="Y1262" s="13">
        <f t="shared" si="1932"/>
        <v>3194</v>
      </c>
      <c r="Z1262" s="13">
        <f t="shared" si="1932"/>
        <v>0</v>
      </c>
      <c r="AA1262" s="13">
        <f t="shared" si="1932"/>
        <v>0</v>
      </c>
      <c r="AB1262" s="13">
        <f t="shared" si="1932"/>
        <v>0</v>
      </c>
      <c r="AC1262" s="13">
        <f t="shared" si="1932"/>
        <v>0</v>
      </c>
      <c r="AD1262" s="13">
        <f t="shared" si="1932"/>
        <v>0</v>
      </c>
      <c r="AE1262" s="13">
        <f t="shared" si="1932"/>
        <v>3194</v>
      </c>
      <c r="AF1262" s="13">
        <f t="shared" si="1932"/>
        <v>0</v>
      </c>
      <c r="AG1262" s="13">
        <f t="shared" si="1933"/>
        <v>0</v>
      </c>
      <c r="AH1262" s="13">
        <f t="shared" si="1933"/>
        <v>0</v>
      </c>
      <c r="AI1262" s="13">
        <f t="shared" si="1933"/>
        <v>0</v>
      </c>
      <c r="AJ1262" s="13">
        <f t="shared" si="1933"/>
        <v>0</v>
      </c>
      <c r="AK1262" s="81">
        <f t="shared" si="1933"/>
        <v>3194</v>
      </c>
      <c r="AL1262" s="81">
        <f t="shared" si="1933"/>
        <v>0</v>
      </c>
      <c r="AM1262" s="13">
        <f t="shared" si="1933"/>
        <v>0</v>
      </c>
      <c r="AN1262" s="13">
        <f t="shared" si="1933"/>
        <v>0</v>
      </c>
      <c r="AO1262" s="13">
        <f t="shared" si="1933"/>
        <v>0</v>
      </c>
      <c r="AP1262" s="13">
        <f t="shared" si="1933"/>
        <v>0</v>
      </c>
      <c r="AQ1262" s="13">
        <f t="shared" si="1933"/>
        <v>3194</v>
      </c>
      <c r="AR1262" s="13">
        <f t="shared" si="1933"/>
        <v>0</v>
      </c>
      <c r="AS1262" s="13">
        <f t="shared" si="1934"/>
        <v>0</v>
      </c>
      <c r="AT1262" s="13">
        <f t="shared" si="1934"/>
        <v>0</v>
      </c>
      <c r="AU1262" s="13">
        <f t="shared" si="1934"/>
        <v>0</v>
      </c>
      <c r="AV1262" s="13">
        <f t="shared" si="1934"/>
        <v>0</v>
      </c>
      <c r="AW1262" s="13">
        <f t="shared" si="1934"/>
        <v>3194</v>
      </c>
      <c r="AX1262" s="13">
        <f t="shared" si="1934"/>
        <v>0</v>
      </c>
    </row>
    <row r="1263" spans="1:50" ht="33" hidden="1" x14ac:dyDescent="0.25">
      <c r="A1263" s="60" t="s">
        <v>39</v>
      </c>
      <c r="B1263" s="16">
        <v>923</v>
      </c>
      <c r="C1263" s="16" t="s">
        <v>22</v>
      </c>
      <c r="D1263" s="16" t="s">
        <v>30</v>
      </c>
      <c r="E1263" s="16" t="s">
        <v>108</v>
      </c>
      <c r="F1263" s="16" t="s">
        <v>40</v>
      </c>
      <c r="G1263" s="13">
        <v>3194</v>
      </c>
      <c r="H1263" s="13"/>
      <c r="I1263" s="13"/>
      <c r="J1263" s="13"/>
      <c r="K1263" s="13"/>
      <c r="L1263" s="13"/>
      <c r="M1263" s="13">
        <f>G1263+I1263+J1263+K1263+L1263</f>
        <v>3194</v>
      </c>
      <c r="N1263" s="13">
        <f>H1263+J1263</f>
        <v>0</v>
      </c>
      <c r="O1263" s="13"/>
      <c r="P1263" s="13"/>
      <c r="Q1263" s="13"/>
      <c r="R1263" s="13"/>
      <c r="S1263" s="13">
        <f>M1263+O1263+P1263+Q1263+R1263</f>
        <v>3194</v>
      </c>
      <c r="T1263" s="13">
        <f>N1263+P1263</f>
        <v>0</v>
      </c>
      <c r="U1263" s="13"/>
      <c r="V1263" s="13"/>
      <c r="W1263" s="13"/>
      <c r="X1263" s="13"/>
      <c r="Y1263" s="13">
        <f>S1263+U1263+V1263+W1263+X1263</f>
        <v>3194</v>
      </c>
      <c r="Z1263" s="13">
        <f>T1263+V1263</f>
        <v>0</v>
      </c>
      <c r="AA1263" s="13"/>
      <c r="AB1263" s="13"/>
      <c r="AC1263" s="13"/>
      <c r="AD1263" s="13"/>
      <c r="AE1263" s="13">
        <f>Y1263+AA1263+AB1263+AC1263+AD1263</f>
        <v>3194</v>
      </c>
      <c r="AF1263" s="13">
        <f>Z1263+AB1263</f>
        <v>0</v>
      </c>
      <c r="AG1263" s="13"/>
      <c r="AH1263" s="13"/>
      <c r="AI1263" s="13"/>
      <c r="AJ1263" s="13"/>
      <c r="AK1263" s="81">
        <f>AE1263+AG1263+AH1263+AI1263+AJ1263</f>
        <v>3194</v>
      </c>
      <c r="AL1263" s="81">
        <f>AF1263+AH1263</f>
        <v>0</v>
      </c>
      <c r="AM1263" s="13"/>
      <c r="AN1263" s="13"/>
      <c r="AO1263" s="13"/>
      <c r="AP1263" s="13"/>
      <c r="AQ1263" s="13">
        <f>AK1263+AM1263+AN1263+AO1263+AP1263</f>
        <v>3194</v>
      </c>
      <c r="AR1263" s="13">
        <f>AL1263+AN1263</f>
        <v>0</v>
      </c>
      <c r="AS1263" s="13"/>
      <c r="AT1263" s="13"/>
      <c r="AU1263" s="13"/>
      <c r="AV1263" s="13"/>
      <c r="AW1263" s="13">
        <f>AQ1263+AS1263+AT1263+AU1263+AV1263</f>
        <v>3194</v>
      </c>
      <c r="AX1263" s="13">
        <f>AR1263+AT1263</f>
        <v>0</v>
      </c>
    </row>
    <row r="1264" spans="1:50" hidden="1" x14ac:dyDescent="0.25">
      <c r="A1264" s="60" t="s">
        <v>587</v>
      </c>
      <c r="B1264" s="16">
        <v>923</v>
      </c>
      <c r="C1264" s="16" t="s">
        <v>22</v>
      </c>
      <c r="D1264" s="16" t="s">
        <v>30</v>
      </c>
      <c r="E1264" s="16" t="s">
        <v>579</v>
      </c>
      <c r="F1264" s="16"/>
      <c r="G1264" s="13"/>
      <c r="H1264" s="13"/>
      <c r="I1264" s="13"/>
      <c r="J1264" s="13"/>
      <c r="K1264" s="13"/>
      <c r="L1264" s="13"/>
      <c r="M1264" s="13"/>
      <c r="N1264" s="13"/>
      <c r="O1264" s="13">
        <f t="shared" ref="O1264:T1264" si="1942">O1265+O1268+O1271+O1274</f>
        <v>0</v>
      </c>
      <c r="P1264" s="13">
        <f t="shared" si="1942"/>
        <v>235</v>
      </c>
      <c r="Q1264" s="13">
        <f t="shared" si="1942"/>
        <v>0</v>
      </c>
      <c r="R1264" s="13">
        <f t="shared" si="1942"/>
        <v>0</v>
      </c>
      <c r="S1264" s="13">
        <f t="shared" si="1942"/>
        <v>235</v>
      </c>
      <c r="T1264" s="13">
        <f t="shared" si="1942"/>
        <v>235</v>
      </c>
      <c r="U1264" s="13">
        <f t="shared" ref="U1264:Z1264" si="1943">U1265+U1268+U1271+U1274</f>
        <v>0</v>
      </c>
      <c r="V1264" s="13">
        <f t="shared" si="1943"/>
        <v>0</v>
      </c>
      <c r="W1264" s="13">
        <f t="shared" si="1943"/>
        <v>0</v>
      </c>
      <c r="X1264" s="13">
        <f t="shared" si="1943"/>
        <v>0</v>
      </c>
      <c r="Y1264" s="13">
        <f t="shared" si="1943"/>
        <v>235</v>
      </c>
      <c r="Z1264" s="13">
        <f t="shared" si="1943"/>
        <v>235</v>
      </c>
      <c r="AA1264" s="13">
        <f t="shared" ref="AA1264:AF1264" si="1944">AA1265+AA1268+AA1271+AA1274</f>
        <v>0</v>
      </c>
      <c r="AB1264" s="13">
        <f t="shared" si="1944"/>
        <v>0</v>
      </c>
      <c r="AC1264" s="13">
        <f t="shared" si="1944"/>
        <v>0</v>
      </c>
      <c r="AD1264" s="13">
        <f t="shared" si="1944"/>
        <v>0</v>
      </c>
      <c r="AE1264" s="13">
        <f t="shared" si="1944"/>
        <v>235</v>
      </c>
      <c r="AF1264" s="13">
        <f t="shared" si="1944"/>
        <v>235</v>
      </c>
      <c r="AG1264" s="13">
        <f t="shared" ref="AG1264:AL1264" si="1945">AG1265+AG1268+AG1271+AG1274</f>
        <v>0</v>
      </c>
      <c r="AH1264" s="13">
        <f t="shared" si="1945"/>
        <v>0</v>
      </c>
      <c r="AI1264" s="13">
        <f t="shared" si="1945"/>
        <v>0</v>
      </c>
      <c r="AJ1264" s="13">
        <f t="shared" si="1945"/>
        <v>0</v>
      </c>
      <c r="AK1264" s="81">
        <f t="shared" si="1945"/>
        <v>235</v>
      </c>
      <c r="AL1264" s="81">
        <f t="shared" si="1945"/>
        <v>235</v>
      </c>
      <c r="AM1264" s="13">
        <f t="shared" ref="AM1264:AR1264" si="1946">AM1265+AM1268+AM1271+AM1274</f>
        <v>0</v>
      </c>
      <c r="AN1264" s="13">
        <f t="shared" si="1946"/>
        <v>0</v>
      </c>
      <c r="AO1264" s="13">
        <f t="shared" si="1946"/>
        <v>0</v>
      </c>
      <c r="AP1264" s="13">
        <f t="shared" si="1946"/>
        <v>0</v>
      </c>
      <c r="AQ1264" s="13">
        <f t="shared" si="1946"/>
        <v>235</v>
      </c>
      <c r="AR1264" s="13">
        <f t="shared" si="1946"/>
        <v>235</v>
      </c>
      <c r="AS1264" s="13">
        <f t="shared" ref="AS1264:AX1264" si="1947">AS1265+AS1268+AS1271+AS1274</f>
        <v>0</v>
      </c>
      <c r="AT1264" s="13">
        <f t="shared" si="1947"/>
        <v>0</v>
      </c>
      <c r="AU1264" s="13">
        <f t="shared" si="1947"/>
        <v>0</v>
      </c>
      <c r="AV1264" s="13">
        <f t="shared" si="1947"/>
        <v>0</v>
      </c>
      <c r="AW1264" s="13">
        <f t="shared" si="1947"/>
        <v>235</v>
      </c>
      <c r="AX1264" s="13">
        <f t="shared" si="1947"/>
        <v>235</v>
      </c>
    </row>
    <row r="1265" spans="1:50" ht="33" hidden="1" x14ac:dyDescent="0.25">
      <c r="A1265" s="60" t="s">
        <v>588</v>
      </c>
      <c r="B1265" s="16">
        <v>923</v>
      </c>
      <c r="C1265" s="16" t="s">
        <v>22</v>
      </c>
      <c r="D1265" s="16" t="s">
        <v>30</v>
      </c>
      <c r="E1265" s="16" t="s">
        <v>580</v>
      </c>
      <c r="F1265" s="16"/>
      <c r="G1265" s="13"/>
      <c r="H1265" s="13"/>
      <c r="I1265" s="13"/>
      <c r="J1265" s="13"/>
      <c r="K1265" s="13"/>
      <c r="L1265" s="13"/>
      <c r="M1265" s="13"/>
      <c r="N1265" s="13"/>
      <c r="O1265" s="13">
        <f>O1266</f>
        <v>0</v>
      </c>
      <c r="P1265" s="13">
        <f t="shared" ref="P1265:AG1266" si="1948">P1266</f>
        <v>4</v>
      </c>
      <c r="Q1265" s="13">
        <f t="shared" si="1948"/>
        <v>0</v>
      </c>
      <c r="R1265" s="13">
        <f t="shared" si="1948"/>
        <v>0</v>
      </c>
      <c r="S1265" s="13">
        <f t="shared" si="1948"/>
        <v>4</v>
      </c>
      <c r="T1265" s="13">
        <f t="shared" si="1948"/>
        <v>4</v>
      </c>
      <c r="U1265" s="13">
        <f t="shared" si="1948"/>
        <v>0</v>
      </c>
      <c r="V1265" s="13">
        <f t="shared" si="1948"/>
        <v>0</v>
      </c>
      <c r="W1265" s="13">
        <f t="shared" si="1948"/>
        <v>0</v>
      </c>
      <c r="X1265" s="13">
        <f t="shared" si="1948"/>
        <v>0</v>
      </c>
      <c r="Y1265" s="13">
        <f t="shared" si="1948"/>
        <v>4</v>
      </c>
      <c r="Z1265" s="13">
        <f t="shared" si="1948"/>
        <v>4</v>
      </c>
      <c r="AA1265" s="13">
        <f t="shared" si="1948"/>
        <v>0</v>
      </c>
      <c r="AB1265" s="13">
        <f t="shared" si="1948"/>
        <v>0</v>
      </c>
      <c r="AC1265" s="13">
        <f t="shared" si="1948"/>
        <v>0</v>
      </c>
      <c r="AD1265" s="13">
        <f t="shared" si="1948"/>
        <v>0</v>
      </c>
      <c r="AE1265" s="13">
        <f t="shared" si="1948"/>
        <v>4</v>
      </c>
      <c r="AF1265" s="13">
        <f t="shared" ref="AA1265:AF1266" si="1949">AF1266</f>
        <v>4</v>
      </c>
      <c r="AG1265" s="13">
        <f t="shared" si="1948"/>
        <v>0</v>
      </c>
      <c r="AH1265" s="13">
        <f t="shared" ref="AG1265:AV1266" si="1950">AH1266</f>
        <v>0</v>
      </c>
      <c r="AI1265" s="13">
        <f t="shared" si="1950"/>
        <v>0</v>
      </c>
      <c r="AJ1265" s="13">
        <f t="shared" si="1950"/>
        <v>0</v>
      </c>
      <c r="AK1265" s="81">
        <f t="shared" si="1950"/>
        <v>4</v>
      </c>
      <c r="AL1265" s="81">
        <f t="shared" si="1950"/>
        <v>4</v>
      </c>
      <c r="AM1265" s="13">
        <f t="shared" si="1950"/>
        <v>0</v>
      </c>
      <c r="AN1265" s="13">
        <f t="shared" si="1950"/>
        <v>0</v>
      </c>
      <c r="AO1265" s="13">
        <f t="shared" si="1950"/>
        <v>0</v>
      </c>
      <c r="AP1265" s="13">
        <f t="shared" si="1950"/>
        <v>0</v>
      </c>
      <c r="AQ1265" s="13">
        <f t="shared" si="1950"/>
        <v>4</v>
      </c>
      <c r="AR1265" s="13">
        <f t="shared" si="1950"/>
        <v>4</v>
      </c>
      <c r="AS1265" s="13">
        <f t="shared" si="1950"/>
        <v>0</v>
      </c>
      <c r="AT1265" s="13">
        <f t="shared" si="1950"/>
        <v>0</v>
      </c>
      <c r="AU1265" s="13">
        <f t="shared" si="1950"/>
        <v>0</v>
      </c>
      <c r="AV1265" s="13">
        <f t="shared" si="1950"/>
        <v>0</v>
      </c>
      <c r="AW1265" s="13">
        <f t="shared" ref="AS1265:AX1266" si="1951">AW1266</f>
        <v>4</v>
      </c>
      <c r="AX1265" s="13">
        <f t="shared" si="1951"/>
        <v>4</v>
      </c>
    </row>
    <row r="1266" spans="1:50" ht="33" hidden="1" x14ac:dyDescent="0.25">
      <c r="A1266" s="60" t="s">
        <v>270</v>
      </c>
      <c r="B1266" s="16">
        <v>923</v>
      </c>
      <c r="C1266" s="16" t="s">
        <v>22</v>
      </c>
      <c r="D1266" s="16" t="s">
        <v>30</v>
      </c>
      <c r="E1266" s="16" t="s">
        <v>580</v>
      </c>
      <c r="F1266" s="16" t="s">
        <v>33</v>
      </c>
      <c r="G1266" s="13"/>
      <c r="H1266" s="13"/>
      <c r="I1266" s="13"/>
      <c r="J1266" s="13"/>
      <c r="K1266" s="13"/>
      <c r="L1266" s="13"/>
      <c r="M1266" s="13"/>
      <c r="N1266" s="13"/>
      <c r="O1266" s="13">
        <f>O1267</f>
        <v>0</v>
      </c>
      <c r="P1266" s="13">
        <f t="shared" si="1948"/>
        <v>4</v>
      </c>
      <c r="Q1266" s="13">
        <f t="shared" si="1948"/>
        <v>0</v>
      </c>
      <c r="R1266" s="13">
        <f t="shared" si="1948"/>
        <v>0</v>
      </c>
      <c r="S1266" s="13">
        <f t="shared" si="1948"/>
        <v>4</v>
      </c>
      <c r="T1266" s="13">
        <f t="shared" si="1948"/>
        <v>4</v>
      </c>
      <c r="U1266" s="13">
        <f t="shared" si="1948"/>
        <v>0</v>
      </c>
      <c r="V1266" s="13">
        <f t="shared" si="1948"/>
        <v>0</v>
      </c>
      <c r="W1266" s="13">
        <f t="shared" si="1948"/>
        <v>0</v>
      </c>
      <c r="X1266" s="13">
        <f t="shared" si="1948"/>
        <v>0</v>
      </c>
      <c r="Y1266" s="13">
        <f t="shared" si="1948"/>
        <v>4</v>
      </c>
      <c r="Z1266" s="13">
        <f t="shared" si="1948"/>
        <v>4</v>
      </c>
      <c r="AA1266" s="13">
        <f t="shared" si="1949"/>
        <v>0</v>
      </c>
      <c r="AB1266" s="13">
        <f t="shared" si="1949"/>
        <v>0</v>
      </c>
      <c r="AC1266" s="13">
        <f t="shared" si="1949"/>
        <v>0</v>
      </c>
      <c r="AD1266" s="13">
        <f t="shared" si="1949"/>
        <v>0</v>
      </c>
      <c r="AE1266" s="13">
        <f t="shared" si="1949"/>
        <v>4</v>
      </c>
      <c r="AF1266" s="13">
        <f t="shared" si="1949"/>
        <v>4</v>
      </c>
      <c r="AG1266" s="13">
        <f t="shared" si="1950"/>
        <v>0</v>
      </c>
      <c r="AH1266" s="13">
        <f t="shared" si="1950"/>
        <v>0</v>
      </c>
      <c r="AI1266" s="13">
        <f t="shared" si="1950"/>
        <v>0</v>
      </c>
      <c r="AJ1266" s="13">
        <f t="shared" si="1950"/>
        <v>0</v>
      </c>
      <c r="AK1266" s="81">
        <f t="shared" si="1950"/>
        <v>4</v>
      </c>
      <c r="AL1266" s="81">
        <f t="shared" si="1950"/>
        <v>4</v>
      </c>
      <c r="AM1266" s="13">
        <f t="shared" si="1950"/>
        <v>0</v>
      </c>
      <c r="AN1266" s="13">
        <f t="shared" si="1950"/>
        <v>0</v>
      </c>
      <c r="AO1266" s="13">
        <f t="shared" si="1950"/>
        <v>0</v>
      </c>
      <c r="AP1266" s="13">
        <f t="shared" si="1950"/>
        <v>0</v>
      </c>
      <c r="AQ1266" s="13">
        <f t="shared" si="1950"/>
        <v>4</v>
      </c>
      <c r="AR1266" s="13">
        <f t="shared" si="1950"/>
        <v>4</v>
      </c>
      <c r="AS1266" s="13">
        <f t="shared" si="1951"/>
        <v>0</v>
      </c>
      <c r="AT1266" s="13">
        <f t="shared" si="1951"/>
        <v>0</v>
      </c>
      <c r="AU1266" s="13">
        <f t="shared" si="1951"/>
        <v>0</v>
      </c>
      <c r="AV1266" s="13">
        <f t="shared" si="1951"/>
        <v>0</v>
      </c>
      <c r="AW1266" s="13">
        <f t="shared" si="1951"/>
        <v>4</v>
      </c>
      <c r="AX1266" s="13">
        <f t="shared" si="1951"/>
        <v>4</v>
      </c>
    </row>
    <row r="1267" spans="1:50" ht="33" hidden="1" x14ac:dyDescent="0.25">
      <c r="A1267" s="60" t="s">
        <v>39</v>
      </c>
      <c r="B1267" s="16">
        <v>923</v>
      </c>
      <c r="C1267" s="16" t="s">
        <v>22</v>
      </c>
      <c r="D1267" s="16" t="s">
        <v>30</v>
      </c>
      <c r="E1267" s="16" t="s">
        <v>580</v>
      </c>
      <c r="F1267" s="16" t="s">
        <v>40</v>
      </c>
      <c r="G1267" s="13"/>
      <c r="H1267" s="13"/>
      <c r="I1267" s="13"/>
      <c r="J1267" s="13"/>
      <c r="K1267" s="13"/>
      <c r="L1267" s="13"/>
      <c r="M1267" s="13"/>
      <c r="N1267" s="13"/>
      <c r="O1267" s="13"/>
      <c r="P1267" s="13">
        <v>4</v>
      </c>
      <c r="Q1267" s="13"/>
      <c r="R1267" s="13"/>
      <c r="S1267" s="13">
        <f>M1267+O1267+P1267+Q1267+R1267</f>
        <v>4</v>
      </c>
      <c r="T1267" s="13">
        <f>N1267+P1267</f>
        <v>4</v>
      </c>
      <c r="U1267" s="13"/>
      <c r="V1267" s="13"/>
      <c r="W1267" s="13"/>
      <c r="X1267" s="13"/>
      <c r="Y1267" s="13">
        <f>S1267+U1267+V1267+W1267+X1267</f>
        <v>4</v>
      </c>
      <c r="Z1267" s="13">
        <f>T1267+V1267</f>
        <v>4</v>
      </c>
      <c r="AA1267" s="13"/>
      <c r="AB1267" s="13"/>
      <c r="AC1267" s="13"/>
      <c r="AD1267" s="13"/>
      <c r="AE1267" s="13">
        <f>Y1267+AA1267+AB1267+AC1267+AD1267</f>
        <v>4</v>
      </c>
      <c r="AF1267" s="13">
        <f>Z1267+AB1267</f>
        <v>4</v>
      </c>
      <c r="AG1267" s="13"/>
      <c r="AH1267" s="13"/>
      <c r="AI1267" s="13"/>
      <c r="AJ1267" s="13"/>
      <c r="AK1267" s="81">
        <f>AE1267+AG1267+AH1267+AI1267+AJ1267</f>
        <v>4</v>
      </c>
      <c r="AL1267" s="81">
        <f>AF1267+AH1267</f>
        <v>4</v>
      </c>
      <c r="AM1267" s="13"/>
      <c r="AN1267" s="13"/>
      <c r="AO1267" s="13"/>
      <c r="AP1267" s="13"/>
      <c r="AQ1267" s="13">
        <f>AK1267+AM1267+AN1267+AO1267+AP1267</f>
        <v>4</v>
      </c>
      <c r="AR1267" s="13">
        <f>AL1267+AN1267</f>
        <v>4</v>
      </c>
      <c r="AS1267" s="13"/>
      <c r="AT1267" s="13"/>
      <c r="AU1267" s="13"/>
      <c r="AV1267" s="13"/>
      <c r="AW1267" s="13">
        <f>AQ1267+AS1267+AT1267+AU1267+AV1267</f>
        <v>4</v>
      </c>
      <c r="AX1267" s="13">
        <f>AR1267+AT1267</f>
        <v>4</v>
      </c>
    </row>
    <row r="1268" spans="1:50" ht="33" hidden="1" x14ac:dyDescent="0.25">
      <c r="A1268" s="60" t="s">
        <v>589</v>
      </c>
      <c r="B1268" s="16">
        <v>923</v>
      </c>
      <c r="C1268" s="16" t="s">
        <v>22</v>
      </c>
      <c r="D1268" s="16" t="s">
        <v>30</v>
      </c>
      <c r="E1268" s="16" t="s">
        <v>581</v>
      </c>
      <c r="F1268" s="16"/>
      <c r="G1268" s="13"/>
      <c r="H1268" s="13"/>
      <c r="I1268" s="13"/>
      <c r="J1268" s="13"/>
      <c r="K1268" s="13"/>
      <c r="L1268" s="13"/>
      <c r="M1268" s="13"/>
      <c r="N1268" s="13"/>
      <c r="O1268" s="13">
        <f>O1269</f>
        <v>0</v>
      </c>
      <c r="P1268" s="13">
        <f t="shared" ref="P1268:AG1269" si="1952">P1269</f>
        <v>23</v>
      </c>
      <c r="Q1268" s="13">
        <f t="shared" si="1952"/>
        <v>0</v>
      </c>
      <c r="R1268" s="13">
        <f t="shared" si="1952"/>
        <v>0</v>
      </c>
      <c r="S1268" s="13">
        <f t="shared" si="1952"/>
        <v>23</v>
      </c>
      <c r="T1268" s="13">
        <f t="shared" si="1952"/>
        <v>23</v>
      </c>
      <c r="U1268" s="13">
        <f t="shared" si="1952"/>
        <v>0</v>
      </c>
      <c r="V1268" s="13">
        <f t="shared" si="1952"/>
        <v>0</v>
      </c>
      <c r="W1268" s="13">
        <f t="shared" si="1952"/>
        <v>0</v>
      </c>
      <c r="X1268" s="13">
        <f t="shared" si="1952"/>
        <v>0</v>
      </c>
      <c r="Y1268" s="13">
        <f t="shared" si="1952"/>
        <v>23</v>
      </c>
      <c r="Z1268" s="13">
        <f t="shared" si="1952"/>
        <v>23</v>
      </c>
      <c r="AA1268" s="13">
        <f t="shared" si="1952"/>
        <v>0</v>
      </c>
      <c r="AB1268" s="13">
        <f t="shared" si="1952"/>
        <v>0</v>
      </c>
      <c r="AC1268" s="13">
        <f t="shared" si="1952"/>
        <v>0</v>
      </c>
      <c r="AD1268" s="13">
        <f t="shared" si="1952"/>
        <v>0</v>
      </c>
      <c r="AE1268" s="13">
        <f t="shared" si="1952"/>
        <v>23</v>
      </c>
      <c r="AF1268" s="13">
        <f t="shared" ref="AA1268:AF1269" si="1953">AF1269</f>
        <v>23</v>
      </c>
      <c r="AG1268" s="13">
        <f t="shared" si="1952"/>
        <v>0</v>
      </c>
      <c r="AH1268" s="13">
        <f t="shared" ref="AG1268:AV1269" si="1954">AH1269</f>
        <v>0</v>
      </c>
      <c r="AI1268" s="13">
        <f t="shared" si="1954"/>
        <v>0</v>
      </c>
      <c r="AJ1268" s="13">
        <f t="shared" si="1954"/>
        <v>0</v>
      </c>
      <c r="AK1268" s="81">
        <f t="shared" si="1954"/>
        <v>23</v>
      </c>
      <c r="AL1268" s="81">
        <f t="shared" si="1954"/>
        <v>23</v>
      </c>
      <c r="AM1268" s="13">
        <f t="shared" si="1954"/>
        <v>0</v>
      </c>
      <c r="AN1268" s="13">
        <f t="shared" si="1954"/>
        <v>0</v>
      </c>
      <c r="AO1268" s="13">
        <f t="shared" si="1954"/>
        <v>0</v>
      </c>
      <c r="AP1268" s="13">
        <f t="shared" si="1954"/>
        <v>0</v>
      </c>
      <c r="AQ1268" s="13">
        <f t="shared" si="1954"/>
        <v>23</v>
      </c>
      <c r="AR1268" s="13">
        <f t="shared" si="1954"/>
        <v>23</v>
      </c>
      <c r="AS1268" s="13">
        <f t="shared" si="1954"/>
        <v>0</v>
      </c>
      <c r="AT1268" s="13">
        <f t="shared" si="1954"/>
        <v>0</v>
      </c>
      <c r="AU1268" s="13">
        <f t="shared" si="1954"/>
        <v>0</v>
      </c>
      <c r="AV1268" s="13">
        <f t="shared" si="1954"/>
        <v>0</v>
      </c>
      <c r="AW1268" s="13">
        <f t="shared" ref="AS1268:AX1269" si="1955">AW1269</f>
        <v>23</v>
      </c>
      <c r="AX1268" s="13">
        <f t="shared" si="1955"/>
        <v>23</v>
      </c>
    </row>
    <row r="1269" spans="1:50" ht="33" hidden="1" x14ac:dyDescent="0.25">
      <c r="A1269" s="60" t="s">
        <v>270</v>
      </c>
      <c r="B1269" s="16">
        <v>923</v>
      </c>
      <c r="C1269" s="16" t="s">
        <v>22</v>
      </c>
      <c r="D1269" s="16" t="s">
        <v>30</v>
      </c>
      <c r="E1269" s="16" t="s">
        <v>581</v>
      </c>
      <c r="F1269" s="16" t="s">
        <v>33</v>
      </c>
      <c r="G1269" s="13"/>
      <c r="H1269" s="13"/>
      <c r="I1269" s="13"/>
      <c r="J1269" s="13"/>
      <c r="K1269" s="13"/>
      <c r="L1269" s="13"/>
      <c r="M1269" s="13"/>
      <c r="N1269" s="13"/>
      <c r="O1269" s="13">
        <f>O1270</f>
        <v>0</v>
      </c>
      <c r="P1269" s="13">
        <f t="shared" si="1952"/>
        <v>23</v>
      </c>
      <c r="Q1269" s="13">
        <f t="shared" si="1952"/>
        <v>0</v>
      </c>
      <c r="R1269" s="13">
        <f t="shared" si="1952"/>
        <v>0</v>
      </c>
      <c r="S1269" s="13">
        <f t="shared" si="1952"/>
        <v>23</v>
      </c>
      <c r="T1269" s="13">
        <f t="shared" si="1952"/>
        <v>23</v>
      </c>
      <c r="U1269" s="13">
        <f t="shared" si="1952"/>
        <v>0</v>
      </c>
      <c r="V1269" s="13">
        <f t="shared" si="1952"/>
        <v>0</v>
      </c>
      <c r="W1269" s="13">
        <f t="shared" si="1952"/>
        <v>0</v>
      </c>
      <c r="X1269" s="13">
        <f t="shared" si="1952"/>
        <v>0</v>
      </c>
      <c r="Y1269" s="13">
        <f t="shared" si="1952"/>
        <v>23</v>
      </c>
      <c r="Z1269" s="13">
        <f t="shared" si="1952"/>
        <v>23</v>
      </c>
      <c r="AA1269" s="13">
        <f t="shared" si="1953"/>
        <v>0</v>
      </c>
      <c r="AB1269" s="13">
        <f t="shared" si="1953"/>
        <v>0</v>
      </c>
      <c r="AC1269" s="13">
        <f t="shared" si="1953"/>
        <v>0</v>
      </c>
      <c r="AD1269" s="13">
        <f t="shared" si="1953"/>
        <v>0</v>
      </c>
      <c r="AE1269" s="13">
        <f t="shared" si="1953"/>
        <v>23</v>
      </c>
      <c r="AF1269" s="13">
        <f t="shared" si="1953"/>
        <v>23</v>
      </c>
      <c r="AG1269" s="13">
        <f t="shared" si="1954"/>
        <v>0</v>
      </c>
      <c r="AH1269" s="13">
        <f t="shared" si="1954"/>
        <v>0</v>
      </c>
      <c r="AI1269" s="13">
        <f t="shared" si="1954"/>
        <v>0</v>
      </c>
      <c r="AJ1269" s="13">
        <f t="shared" si="1954"/>
        <v>0</v>
      </c>
      <c r="AK1269" s="81">
        <f t="shared" si="1954"/>
        <v>23</v>
      </c>
      <c r="AL1269" s="81">
        <f t="shared" si="1954"/>
        <v>23</v>
      </c>
      <c r="AM1269" s="13">
        <f t="shared" si="1954"/>
        <v>0</v>
      </c>
      <c r="AN1269" s="13">
        <f t="shared" si="1954"/>
        <v>0</v>
      </c>
      <c r="AO1269" s="13">
        <f t="shared" si="1954"/>
        <v>0</v>
      </c>
      <c r="AP1269" s="13">
        <f t="shared" si="1954"/>
        <v>0</v>
      </c>
      <c r="AQ1269" s="13">
        <f t="shared" si="1954"/>
        <v>23</v>
      </c>
      <c r="AR1269" s="13">
        <f t="shared" si="1954"/>
        <v>23</v>
      </c>
      <c r="AS1269" s="13">
        <f t="shared" si="1955"/>
        <v>0</v>
      </c>
      <c r="AT1269" s="13">
        <f t="shared" si="1955"/>
        <v>0</v>
      </c>
      <c r="AU1269" s="13">
        <f t="shared" si="1955"/>
        <v>0</v>
      </c>
      <c r="AV1269" s="13">
        <f t="shared" si="1955"/>
        <v>0</v>
      </c>
      <c r="AW1269" s="13">
        <f t="shared" si="1955"/>
        <v>23</v>
      </c>
      <c r="AX1269" s="13">
        <f t="shared" si="1955"/>
        <v>23</v>
      </c>
    </row>
    <row r="1270" spans="1:50" ht="33" hidden="1" x14ac:dyDescent="0.25">
      <c r="A1270" s="60" t="s">
        <v>39</v>
      </c>
      <c r="B1270" s="16">
        <v>923</v>
      </c>
      <c r="C1270" s="16" t="s">
        <v>22</v>
      </c>
      <c r="D1270" s="16" t="s">
        <v>30</v>
      </c>
      <c r="E1270" s="16" t="s">
        <v>581</v>
      </c>
      <c r="F1270" s="16" t="s">
        <v>40</v>
      </c>
      <c r="G1270" s="13"/>
      <c r="H1270" s="13"/>
      <c r="I1270" s="13"/>
      <c r="J1270" s="13"/>
      <c r="K1270" s="13"/>
      <c r="L1270" s="13"/>
      <c r="M1270" s="13"/>
      <c r="N1270" s="13"/>
      <c r="O1270" s="13"/>
      <c r="P1270" s="13">
        <v>23</v>
      </c>
      <c r="Q1270" s="13"/>
      <c r="R1270" s="13"/>
      <c r="S1270" s="13">
        <f>M1270+O1270+P1270+Q1270+R1270</f>
        <v>23</v>
      </c>
      <c r="T1270" s="13">
        <f>N1270+P1270</f>
        <v>23</v>
      </c>
      <c r="U1270" s="13"/>
      <c r="V1270" s="13"/>
      <c r="W1270" s="13"/>
      <c r="X1270" s="13"/>
      <c r="Y1270" s="13">
        <f>S1270+U1270+V1270+W1270+X1270</f>
        <v>23</v>
      </c>
      <c r="Z1270" s="13">
        <f>T1270+V1270</f>
        <v>23</v>
      </c>
      <c r="AA1270" s="13"/>
      <c r="AB1270" s="13"/>
      <c r="AC1270" s="13"/>
      <c r="AD1270" s="13"/>
      <c r="AE1270" s="13">
        <f>Y1270+AA1270+AB1270+AC1270+AD1270</f>
        <v>23</v>
      </c>
      <c r="AF1270" s="13">
        <f>Z1270+AB1270</f>
        <v>23</v>
      </c>
      <c r="AG1270" s="13"/>
      <c r="AH1270" s="13"/>
      <c r="AI1270" s="13"/>
      <c r="AJ1270" s="13"/>
      <c r="AK1270" s="81">
        <f>AE1270+AG1270+AH1270+AI1270+AJ1270</f>
        <v>23</v>
      </c>
      <c r="AL1270" s="81">
        <f>AF1270+AH1270</f>
        <v>23</v>
      </c>
      <c r="AM1270" s="13"/>
      <c r="AN1270" s="13"/>
      <c r="AO1270" s="13"/>
      <c r="AP1270" s="13"/>
      <c r="AQ1270" s="13">
        <f>AK1270+AM1270+AN1270+AO1270+AP1270</f>
        <v>23</v>
      </c>
      <c r="AR1270" s="13">
        <f>AL1270+AN1270</f>
        <v>23</v>
      </c>
      <c r="AS1270" s="13"/>
      <c r="AT1270" s="13"/>
      <c r="AU1270" s="13"/>
      <c r="AV1270" s="13"/>
      <c r="AW1270" s="13">
        <f>AQ1270+AS1270+AT1270+AU1270+AV1270</f>
        <v>23</v>
      </c>
      <c r="AX1270" s="13">
        <f>AR1270+AT1270</f>
        <v>23</v>
      </c>
    </row>
    <row r="1271" spans="1:50" ht="55.5" hidden="1" customHeight="1" x14ac:dyDescent="0.25">
      <c r="A1271" s="60" t="s">
        <v>592</v>
      </c>
      <c r="B1271" s="16">
        <v>923</v>
      </c>
      <c r="C1271" s="16" t="s">
        <v>22</v>
      </c>
      <c r="D1271" s="16" t="s">
        <v>30</v>
      </c>
      <c r="E1271" s="16" t="s">
        <v>585</v>
      </c>
      <c r="F1271" s="16"/>
      <c r="G1271" s="13"/>
      <c r="H1271" s="13"/>
      <c r="I1271" s="13"/>
      <c r="J1271" s="13"/>
      <c r="K1271" s="13"/>
      <c r="L1271" s="13"/>
      <c r="M1271" s="13"/>
      <c r="N1271" s="13"/>
      <c r="O1271" s="13">
        <f>O1272</f>
        <v>0</v>
      </c>
      <c r="P1271" s="13">
        <f t="shared" ref="P1271:AG1272" si="1956">P1272</f>
        <v>184</v>
      </c>
      <c r="Q1271" s="13">
        <f t="shared" si="1956"/>
        <v>0</v>
      </c>
      <c r="R1271" s="13">
        <f t="shared" si="1956"/>
        <v>0</v>
      </c>
      <c r="S1271" s="13">
        <f t="shared" si="1956"/>
        <v>184</v>
      </c>
      <c r="T1271" s="13">
        <f t="shared" si="1956"/>
        <v>184</v>
      </c>
      <c r="U1271" s="13">
        <f t="shared" si="1956"/>
        <v>0</v>
      </c>
      <c r="V1271" s="13">
        <f t="shared" si="1956"/>
        <v>0</v>
      </c>
      <c r="W1271" s="13">
        <f t="shared" si="1956"/>
        <v>0</v>
      </c>
      <c r="X1271" s="13">
        <f t="shared" si="1956"/>
        <v>0</v>
      </c>
      <c r="Y1271" s="13">
        <f t="shared" si="1956"/>
        <v>184</v>
      </c>
      <c r="Z1271" s="13">
        <f t="shared" si="1956"/>
        <v>184</v>
      </c>
      <c r="AA1271" s="13">
        <f t="shared" si="1956"/>
        <v>0</v>
      </c>
      <c r="AB1271" s="13">
        <f t="shared" si="1956"/>
        <v>0</v>
      </c>
      <c r="AC1271" s="13">
        <f t="shared" si="1956"/>
        <v>0</v>
      </c>
      <c r="AD1271" s="13">
        <f t="shared" si="1956"/>
        <v>0</v>
      </c>
      <c r="AE1271" s="13">
        <f t="shared" si="1956"/>
        <v>184</v>
      </c>
      <c r="AF1271" s="13">
        <f t="shared" ref="AA1271:AF1272" si="1957">AF1272</f>
        <v>184</v>
      </c>
      <c r="AG1271" s="13">
        <f t="shared" si="1956"/>
        <v>0</v>
      </c>
      <c r="AH1271" s="13">
        <f t="shared" ref="AG1271:AV1272" si="1958">AH1272</f>
        <v>0</v>
      </c>
      <c r="AI1271" s="13">
        <f t="shared" si="1958"/>
        <v>0</v>
      </c>
      <c r="AJ1271" s="13">
        <f t="shared" si="1958"/>
        <v>0</v>
      </c>
      <c r="AK1271" s="81">
        <f t="shared" si="1958"/>
        <v>184</v>
      </c>
      <c r="AL1271" s="81">
        <f t="shared" si="1958"/>
        <v>184</v>
      </c>
      <c r="AM1271" s="13">
        <f t="shared" si="1958"/>
        <v>0</v>
      </c>
      <c r="AN1271" s="13">
        <f t="shared" si="1958"/>
        <v>0</v>
      </c>
      <c r="AO1271" s="13">
        <f t="shared" si="1958"/>
        <v>0</v>
      </c>
      <c r="AP1271" s="13">
        <f t="shared" si="1958"/>
        <v>0</v>
      </c>
      <c r="AQ1271" s="13">
        <f t="shared" si="1958"/>
        <v>184</v>
      </c>
      <c r="AR1271" s="13">
        <f t="shared" si="1958"/>
        <v>184</v>
      </c>
      <c r="AS1271" s="13">
        <f t="shared" si="1958"/>
        <v>0</v>
      </c>
      <c r="AT1271" s="13">
        <f t="shared" si="1958"/>
        <v>0</v>
      </c>
      <c r="AU1271" s="13">
        <f t="shared" si="1958"/>
        <v>0</v>
      </c>
      <c r="AV1271" s="13">
        <f t="shared" si="1958"/>
        <v>0</v>
      </c>
      <c r="AW1271" s="13">
        <f t="shared" ref="AS1271:AX1272" si="1959">AW1272</f>
        <v>184</v>
      </c>
      <c r="AX1271" s="13">
        <f t="shared" si="1959"/>
        <v>184</v>
      </c>
    </row>
    <row r="1272" spans="1:50" ht="33" hidden="1" x14ac:dyDescent="0.25">
      <c r="A1272" s="60" t="s">
        <v>270</v>
      </c>
      <c r="B1272" s="16">
        <v>923</v>
      </c>
      <c r="C1272" s="16" t="s">
        <v>22</v>
      </c>
      <c r="D1272" s="16" t="s">
        <v>30</v>
      </c>
      <c r="E1272" s="16" t="s">
        <v>585</v>
      </c>
      <c r="F1272" s="16" t="s">
        <v>33</v>
      </c>
      <c r="G1272" s="13"/>
      <c r="H1272" s="13"/>
      <c r="I1272" s="13"/>
      <c r="J1272" s="13"/>
      <c r="K1272" s="13"/>
      <c r="L1272" s="13"/>
      <c r="M1272" s="13"/>
      <c r="N1272" s="13"/>
      <c r="O1272" s="13">
        <f>O1273</f>
        <v>0</v>
      </c>
      <c r="P1272" s="13">
        <f t="shared" si="1956"/>
        <v>184</v>
      </c>
      <c r="Q1272" s="13">
        <f t="shared" si="1956"/>
        <v>0</v>
      </c>
      <c r="R1272" s="13">
        <f t="shared" si="1956"/>
        <v>0</v>
      </c>
      <c r="S1272" s="13">
        <f t="shared" si="1956"/>
        <v>184</v>
      </c>
      <c r="T1272" s="13">
        <f t="shared" si="1956"/>
        <v>184</v>
      </c>
      <c r="U1272" s="13">
        <f t="shared" si="1956"/>
        <v>0</v>
      </c>
      <c r="V1272" s="13">
        <f t="shared" si="1956"/>
        <v>0</v>
      </c>
      <c r="W1272" s="13">
        <f t="shared" si="1956"/>
        <v>0</v>
      </c>
      <c r="X1272" s="13">
        <f t="shared" si="1956"/>
        <v>0</v>
      </c>
      <c r="Y1272" s="13">
        <f t="shared" si="1956"/>
        <v>184</v>
      </c>
      <c r="Z1272" s="13">
        <f t="shared" si="1956"/>
        <v>184</v>
      </c>
      <c r="AA1272" s="13">
        <f t="shared" si="1957"/>
        <v>0</v>
      </c>
      <c r="AB1272" s="13">
        <f t="shared" si="1957"/>
        <v>0</v>
      </c>
      <c r="AC1272" s="13">
        <f t="shared" si="1957"/>
        <v>0</v>
      </c>
      <c r="AD1272" s="13">
        <f t="shared" si="1957"/>
        <v>0</v>
      </c>
      <c r="AE1272" s="13">
        <f t="shared" si="1957"/>
        <v>184</v>
      </c>
      <c r="AF1272" s="13">
        <f t="shared" si="1957"/>
        <v>184</v>
      </c>
      <c r="AG1272" s="13">
        <f t="shared" si="1958"/>
        <v>0</v>
      </c>
      <c r="AH1272" s="13">
        <f t="shared" si="1958"/>
        <v>0</v>
      </c>
      <c r="AI1272" s="13">
        <f t="shared" si="1958"/>
        <v>0</v>
      </c>
      <c r="AJ1272" s="13">
        <f t="shared" si="1958"/>
        <v>0</v>
      </c>
      <c r="AK1272" s="81">
        <f t="shared" si="1958"/>
        <v>184</v>
      </c>
      <c r="AL1272" s="81">
        <f t="shared" si="1958"/>
        <v>184</v>
      </c>
      <c r="AM1272" s="13">
        <f t="shared" si="1958"/>
        <v>0</v>
      </c>
      <c r="AN1272" s="13">
        <f t="shared" si="1958"/>
        <v>0</v>
      </c>
      <c r="AO1272" s="13">
        <f t="shared" si="1958"/>
        <v>0</v>
      </c>
      <c r="AP1272" s="13">
        <f t="shared" si="1958"/>
        <v>0</v>
      </c>
      <c r="AQ1272" s="13">
        <f t="shared" si="1958"/>
        <v>184</v>
      </c>
      <c r="AR1272" s="13">
        <f t="shared" si="1958"/>
        <v>184</v>
      </c>
      <c r="AS1272" s="13">
        <f t="shared" si="1959"/>
        <v>0</v>
      </c>
      <c r="AT1272" s="13">
        <f t="shared" si="1959"/>
        <v>0</v>
      </c>
      <c r="AU1272" s="13">
        <f t="shared" si="1959"/>
        <v>0</v>
      </c>
      <c r="AV1272" s="13">
        <f t="shared" si="1959"/>
        <v>0</v>
      </c>
      <c r="AW1272" s="13">
        <f t="shared" si="1959"/>
        <v>184</v>
      </c>
      <c r="AX1272" s="13">
        <f t="shared" si="1959"/>
        <v>184</v>
      </c>
    </row>
    <row r="1273" spans="1:50" ht="33" hidden="1" x14ac:dyDescent="0.25">
      <c r="A1273" s="60" t="s">
        <v>39</v>
      </c>
      <c r="B1273" s="16">
        <v>923</v>
      </c>
      <c r="C1273" s="16" t="s">
        <v>22</v>
      </c>
      <c r="D1273" s="16" t="s">
        <v>30</v>
      </c>
      <c r="E1273" s="16" t="s">
        <v>585</v>
      </c>
      <c r="F1273" s="16" t="s">
        <v>40</v>
      </c>
      <c r="G1273" s="13"/>
      <c r="H1273" s="13"/>
      <c r="I1273" s="13"/>
      <c r="J1273" s="13"/>
      <c r="K1273" s="13"/>
      <c r="L1273" s="13"/>
      <c r="M1273" s="13"/>
      <c r="N1273" s="13"/>
      <c r="O1273" s="13"/>
      <c r="P1273" s="13">
        <v>184</v>
      </c>
      <c r="Q1273" s="13"/>
      <c r="R1273" s="13"/>
      <c r="S1273" s="13">
        <f>M1273+O1273+P1273+Q1273+R1273</f>
        <v>184</v>
      </c>
      <c r="T1273" s="13">
        <f>N1273+P1273</f>
        <v>184</v>
      </c>
      <c r="U1273" s="13"/>
      <c r="V1273" s="13"/>
      <c r="W1273" s="13"/>
      <c r="X1273" s="13"/>
      <c r="Y1273" s="13">
        <f>S1273+U1273+V1273+W1273+X1273</f>
        <v>184</v>
      </c>
      <c r="Z1273" s="13">
        <f>T1273+V1273</f>
        <v>184</v>
      </c>
      <c r="AA1273" s="13"/>
      <c r="AB1273" s="13"/>
      <c r="AC1273" s="13"/>
      <c r="AD1273" s="13"/>
      <c r="AE1273" s="13">
        <f>Y1273+AA1273+AB1273+AC1273+AD1273</f>
        <v>184</v>
      </c>
      <c r="AF1273" s="13">
        <f>Z1273+AB1273</f>
        <v>184</v>
      </c>
      <c r="AG1273" s="13"/>
      <c r="AH1273" s="13"/>
      <c r="AI1273" s="13"/>
      <c r="AJ1273" s="13"/>
      <c r="AK1273" s="81">
        <f>AE1273+AG1273+AH1273+AI1273+AJ1273</f>
        <v>184</v>
      </c>
      <c r="AL1273" s="81">
        <f>AF1273+AH1273</f>
        <v>184</v>
      </c>
      <c r="AM1273" s="13"/>
      <c r="AN1273" s="13"/>
      <c r="AO1273" s="13"/>
      <c r="AP1273" s="13"/>
      <c r="AQ1273" s="13">
        <f>AK1273+AM1273+AN1273+AO1273+AP1273</f>
        <v>184</v>
      </c>
      <c r="AR1273" s="13">
        <f>AL1273+AN1273</f>
        <v>184</v>
      </c>
      <c r="AS1273" s="13"/>
      <c r="AT1273" s="13"/>
      <c r="AU1273" s="13"/>
      <c r="AV1273" s="13"/>
      <c r="AW1273" s="13">
        <f>AQ1273+AS1273+AT1273+AU1273+AV1273</f>
        <v>184</v>
      </c>
      <c r="AX1273" s="13">
        <f>AR1273+AT1273</f>
        <v>184</v>
      </c>
    </row>
    <row r="1274" spans="1:50" ht="33" hidden="1" x14ac:dyDescent="0.25">
      <c r="A1274" s="60" t="s">
        <v>593</v>
      </c>
      <c r="B1274" s="16">
        <v>923</v>
      </c>
      <c r="C1274" s="16" t="s">
        <v>22</v>
      </c>
      <c r="D1274" s="16" t="s">
        <v>30</v>
      </c>
      <c r="E1274" s="16" t="s">
        <v>586</v>
      </c>
      <c r="F1274" s="16"/>
      <c r="G1274" s="13"/>
      <c r="H1274" s="13"/>
      <c r="I1274" s="13"/>
      <c r="J1274" s="13"/>
      <c r="K1274" s="13"/>
      <c r="L1274" s="13"/>
      <c r="M1274" s="13"/>
      <c r="N1274" s="13"/>
      <c r="O1274" s="13">
        <f>O1275</f>
        <v>0</v>
      </c>
      <c r="P1274" s="13">
        <f t="shared" ref="P1274:AG1275" si="1960">P1275</f>
        <v>24</v>
      </c>
      <c r="Q1274" s="13">
        <f t="shared" si="1960"/>
        <v>0</v>
      </c>
      <c r="R1274" s="13">
        <f t="shared" si="1960"/>
        <v>0</v>
      </c>
      <c r="S1274" s="13">
        <f t="shared" si="1960"/>
        <v>24</v>
      </c>
      <c r="T1274" s="13">
        <f t="shared" si="1960"/>
        <v>24</v>
      </c>
      <c r="U1274" s="13">
        <f t="shared" si="1960"/>
        <v>0</v>
      </c>
      <c r="V1274" s="13">
        <f t="shared" si="1960"/>
        <v>0</v>
      </c>
      <c r="W1274" s="13">
        <f t="shared" si="1960"/>
        <v>0</v>
      </c>
      <c r="X1274" s="13">
        <f t="shared" si="1960"/>
        <v>0</v>
      </c>
      <c r="Y1274" s="13">
        <f t="shared" si="1960"/>
        <v>24</v>
      </c>
      <c r="Z1274" s="13">
        <f t="shared" si="1960"/>
        <v>24</v>
      </c>
      <c r="AA1274" s="13">
        <f t="shared" si="1960"/>
        <v>0</v>
      </c>
      <c r="AB1274" s="13">
        <f t="shared" si="1960"/>
        <v>0</v>
      </c>
      <c r="AC1274" s="13">
        <f t="shared" si="1960"/>
        <v>0</v>
      </c>
      <c r="AD1274" s="13">
        <f t="shared" si="1960"/>
        <v>0</v>
      </c>
      <c r="AE1274" s="13">
        <f t="shared" si="1960"/>
        <v>24</v>
      </c>
      <c r="AF1274" s="13">
        <f t="shared" ref="AA1274:AF1275" si="1961">AF1275</f>
        <v>24</v>
      </c>
      <c r="AG1274" s="13">
        <f t="shared" si="1960"/>
        <v>0</v>
      </c>
      <c r="AH1274" s="13">
        <f t="shared" ref="AG1274:AV1275" si="1962">AH1275</f>
        <v>0</v>
      </c>
      <c r="AI1274" s="13">
        <f t="shared" si="1962"/>
        <v>0</v>
      </c>
      <c r="AJ1274" s="13">
        <f t="shared" si="1962"/>
        <v>0</v>
      </c>
      <c r="AK1274" s="81">
        <f t="shared" si="1962"/>
        <v>24</v>
      </c>
      <c r="AL1274" s="81">
        <f t="shared" si="1962"/>
        <v>24</v>
      </c>
      <c r="AM1274" s="13">
        <f t="shared" si="1962"/>
        <v>0</v>
      </c>
      <c r="AN1274" s="13">
        <f t="shared" si="1962"/>
        <v>0</v>
      </c>
      <c r="AO1274" s="13">
        <f t="shared" si="1962"/>
        <v>0</v>
      </c>
      <c r="AP1274" s="13">
        <f t="shared" si="1962"/>
        <v>0</v>
      </c>
      <c r="AQ1274" s="13">
        <f t="shared" si="1962"/>
        <v>24</v>
      </c>
      <c r="AR1274" s="13">
        <f t="shared" si="1962"/>
        <v>24</v>
      </c>
      <c r="AS1274" s="13">
        <f t="shared" si="1962"/>
        <v>0</v>
      </c>
      <c r="AT1274" s="13">
        <f t="shared" si="1962"/>
        <v>0</v>
      </c>
      <c r="AU1274" s="13">
        <f t="shared" si="1962"/>
        <v>0</v>
      </c>
      <c r="AV1274" s="13">
        <f t="shared" si="1962"/>
        <v>0</v>
      </c>
      <c r="AW1274" s="13">
        <f t="shared" ref="AS1274:AX1275" si="1963">AW1275</f>
        <v>24</v>
      </c>
      <c r="AX1274" s="13">
        <f t="shared" si="1963"/>
        <v>24</v>
      </c>
    </row>
    <row r="1275" spans="1:50" ht="33" hidden="1" x14ac:dyDescent="0.25">
      <c r="A1275" s="60" t="s">
        <v>270</v>
      </c>
      <c r="B1275" s="16">
        <v>923</v>
      </c>
      <c r="C1275" s="16" t="s">
        <v>22</v>
      </c>
      <c r="D1275" s="16" t="s">
        <v>30</v>
      </c>
      <c r="E1275" s="16" t="s">
        <v>586</v>
      </c>
      <c r="F1275" s="16" t="s">
        <v>33</v>
      </c>
      <c r="G1275" s="13"/>
      <c r="H1275" s="13"/>
      <c r="I1275" s="13"/>
      <c r="J1275" s="13"/>
      <c r="K1275" s="13"/>
      <c r="L1275" s="13"/>
      <c r="M1275" s="13"/>
      <c r="N1275" s="13"/>
      <c r="O1275" s="13">
        <f>O1276</f>
        <v>0</v>
      </c>
      <c r="P1275" s="13">
        <f t="shared" si="1960"/>
        <v>24</v>
      </c>
      <c r="Q1275" s="13">
        <f t="shared" si="1960"/>
        <v>0</v>
      </c>
      <c r="R1275" s="13">
        <f t="shared" si="1960"/>
        <v>0</v>
      </c>
      <c r="S1275" s="13">
        <f t="shared" si="1960"/>
        <v>24</v>
      </c>
      <c r="T1275" s="13">
        <f t="shared" si="1960"/>
        <v>24</v>
      </c>
      <c r="U1275" s="13">
        <f t="shared" si="1960"/>
        <v>0</v>
      </c>
      <c r="V1275" s="13">
        <f t="shared" si="1960"/>
        <v>0</v>
      </c>
      <c r="W1275" s="13">
        <f t="shared" si="1960"/>
        <v>0</v>
      </c>
      <c r="X1275" s="13">
        <f t="shared" si="1960"/>
        <v>0</v>
      </c>
      <c r="Y1275" s="13">
        <f t="shared" si="1960"/>
        <v>24</v>
      </c>
      <c r="Z1275" s="13">
        <f t="shared" si="1960"/>
        <v>24</v>
      </c>
      <c r="AA1275" s="13">
        <f t="shared" si="1961"/>
        <v>0</v>
      </c>
      <c r="AB1275" s="13">
        <f t="shared" si="1961"/>
        <v>0</v>
      </c>
      <c r="AC1275" s="13">
        <f t="shared" si="1961"/>
        <v>0</v>
      </c>
      <c r="AD1275" s="13">
        <f t="shared" si="1961"/>
        <v>0</v>
      </c>
      <c r="AE1275" s="13">
        <f t="shared" si="1961"/>
        <v>24</v>
      </c>
      <c r="AF1275" s="13">
        <f t="shared" si="1961"/>
        <v>24</v>
      </c>
      <c r="AG1275" s="13">
        <f t="shared" si="1962"/>
        <v>0</v>
      </c>
      <c r="AH1275" s="13">
        <f t="shared" si="1962"/>
        <v>0</v>
      </c>
      <c r="AI1275" s="13">
        <f t="shared" si="1962"/>
        <v>0</v>
      </c>
      <c r="AJ1275" s="13">
        <f t="shared" si="1962"/>
        <v>0</v>
      </c>
      <c r="AK1275" s="81">
        <f t="shared" si="1962"/>
        <v>24</v>
      </c>
      <c r="AL1275" s="81">
        <f t="shared" si="1962"/>
        <v>24</v>
      </c>
      <c r="AM1275" s="13">
        <f t="shared" si="1962"/>
        <v>0</v>
      </c>
      <c r="AN1275" s="13">
        <f t="shared" si="1962"/>
        <v>0</v>
      </c>
      <c r="AO1275" s="13">
        <f t="shared" si="1962"/>
        <v>0</v>
      </c>
      <c r="AP1275" s="13">
        <f t="shared" si="1962"/>
        <v>0</v>
      </c>
      <c r="AQ1275" s="13">
        <f t="shared" si="1962"/>
        <v>24</v>
      </c>
      <c r="AR1275" s="13">
        <f t="shared" si="1962"/>
        <v>24</v>
      </c>
      <c r="AS1275" s="13">
        <f t="shared" si="1963"/>
        <v>0</v>
      </c>
      <c r="AT1275" s="13">
        <f t="shared" si="1963"/>
        <v>0</v>
      </c>
      <c r="AU1275" s="13">
        <f t="shared" si="1963"/>
        <v>0</v>
      </c>
      <c r="AV1275" s="13">
        <f t="shared" si="1963"/>
        <v>0</v>
      </c>
      <c r="AW1275" s="13">
        <f t="shared" si="1963"/>
        <v>24</v>
      </c>
      <c r="AX1275" s="13">
        <f t="shared" si="1963"/>
        <v>24</v>
      </c>
    </row>
    <row r="1276" spans="1:50" ht="33" hidden="1" x14ac:dyDescent="0.25">
      <c r="A1276" s="60" t="s">
        <v>39</v>
      </c>
      <c r="B1276" s="16">
        <v>923</v>
      </c>
      <c r="C1276" s="16" t="s">
        <v>22</v>
      </c>
      <c r="D1276" s="16" t="s">
        <v>30</v>
      </c>
      <c r="E1276" s="16" t="s">
        <v>586</v>
      </c>
      <c r="F1276" s="16" t="s">
        <v>40</v>
      </c>
      <c r="G1276" s="13"/>
      <c r="H1276" s="13"/>
      <c r="I1276" s="13"/>
      <c r="J1276" s="13"/>
      <c r="K1276" s="13"/>
      <c r="L1276" s="13"/>
      <c r="M1276" s="13"/>
      <c r="N1276" s="13"/>
      <c r="O1276" s="13"/>
      <c r="P1276" s="13">
        <v>24</v>
      </c>
      <c r="Q1276" s="13"/>
      <c r="R1276" s="13"/>
      <c r="S1276" s="13">
        <f>M1276+O1276+P1276+Q1276+R1276</f>
        <v>24</v>
      </c>
      <c r="T1276" s="13">
        <f>N1276+P1276</f>
        <v>24</v>
      </c>
      <c r="U1276" s="13"/>
      <c r="V1276" s="13"/>
      <c r="W1276" s="13"/>
      <c r="X1276" s="13"/>
      <c r="Y1276" s="13">
        <f>S1276+U1276+V1276+W1276+X1276</f>
        <v>24</v>
      </c>
      <c r="Z1276" s="13">
        <f>T1276+V1276</f>
        <v>24</v>
      </c>
      <c r="AA1276" s="13"/>
      <c r="AB1276" s="13"/>
      <c r="AC1276" s="13"/>
      <c r="AD1276" s="13"/>
      <c r="AE1276" s="13">
        <f>Y1276+AA1276+AB1276+AC1276+AD1276</f>
        <v>24</v>
      </c>
      <c r="AF1276" s="13">
        <f>Z1276+AB1276</f>
        <v>24</v>
      </c>
      <c r="AG1276" s="13"/>
      <c r="AH1276" s="13"/>
      <c r="AI1276" s="13"/>
      <c r="AJ1276" s="13"/>
      <c r="AK1276" s="81">
        <f>AE1276+AG1276+AH1276+AI1276+AJ1276</f>
        <v>24</v>
      </c>
      <c r="AL1276" s="81">
        <f>AF1276+AH1276</f>
        <v>24</v>
      </c>
      <c r="AM1276" s="13"/>
      <c r="AN1276" s="13"/>
      <c r="AO1276" s="13"/>
      <c r="AP1276" s="13"/>
      <c r="AQ1276" s="13">
        <f>AK1276+AM1276+AN1276+AO1276+AP1276</f>
        <v>24</v>
      </c>
      <c r="AR1276" s="13">
        <f>AL1276+AN1276</f>
        <v>24</v>
      </c>
      <c r="AS1276" s="13"/>
      <c r="AT1276" s="13"/>
      <c r="AU1276" s="13"/>
      <c r="AV1276" s="13"/>
      <c r="AW1276" s="13">
        <f>AQ1276+AS1276+AT1276+AU1276+AV1276</f>
        <v>24</v>
      </c>
      <c r="AX1276" s="13">
        <f>AR1276+AT1276</f>
        <v>24</v>
      </c>
    </row>
    <row r="1277" spans="1:50" hidden="1" x14ac:dyDescent="0.25">
      <c r="A1277" s="60"/>
      <c r="B1277" s="16"/>
      <c r="C1277" s="16"/>
      <c r="D1277" s="16"/>
      <c r="E1277" s="16"/>
      <c r="F1277" s="16"/>
      <c r="G1277" s="13"/>
      <c r="H1277" s="13"/>
      <c r="I1277" s="13"/>
      <c r="J1277" s="13"/>
      <c r="K1277" s="13"/>
      <c r="L1277" s="13"/>
      <c r="M1277" s="13"/>
      <c r="N1277" s="13"/>
      <c r="O1277" s="13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F1277" s="13"/>
      <c r="AG1277" s="13"/>
      <c r="AH1277" s="13"/>
      <c r="AI1277" s="13"/>
      <c r="AJ1277" s="13"/>
      <c r="AK1277" s="81"/>
      <c r="AL1277" s="81"/>
      <c r="AM1277" s="13"/>
      <c r="AN1277" s="13"/>
      <c r="AO1277" s="13"/>
      <c r="AP1277" s="13"/>
      <c r="AQ1277" s="13"/>
      <c r="AR1277" s="13"/>
      <c r="AS1277" s="13"/>
      <c r="AT1277" s="13"/>
      <c r="AU1277" s="13"/>
      <c r="AV1277" s="13"/>
      <c r="AW1277" s="13"/>
      <c r="AX1277" s="13"/>
    </row>
    <row r="1278" spans="1:50" ht="18.75" hidden="1" x14ac:dyDescent="0.3">
      <c r="A1278" s="59" t="s">
        <v>63</v>
      </c>
      <c r="B1278" s="14">
        <v>923</v>
      </c>
      <c r="C1278" s="14" t="s">
        <v>22</v>
      </c>
      <c r="D1278" s="14" t="s">
        <v>64</v>
      </c>
      <c r="E1278" s="14"/>
      <c r="F1278" s="14"/>
      <c r="G1278" s="23">
        <f>G1279+G1289+G1284</f>
        <v>125373</v>
      </c>
      <c r="H1278" s="23">
        <f t="shared" ref="H1278:N1278" si="1964">H1279+H1289+H1284</f>
        <v>0</v>
      </c>
      <c r="I1278" s="13">
        <f t="shared" si="1964"/>
        <v>0</v>
      </c>
      <c r="J1278" s="13">
        <f t="shared" si="1964"/>
        <v>0</v>
      </c>
      <c r="K1278" s="13">
        <f t="shared" si="1964"/>
        <v>0</v>
      </c>
      <c r="L1278" s="13">
        <f t="shared" si="1964"/>
        <v>0</v>
      </c>
      <c r="M1278" s="23">
        <f t="shared" si="1964"/>
        <v>125373</v>
      </c>
      <c r="N1278" s="23">
        <f t="shared" si="1964"/>
        <v>0</v>
      </c>
      <c r="O1278" s="23">
        <f t="shared" ref="O1278:T1278" si="1965">O1279+O1289+O1284</f>
        <v>0</v>
      </c>
      <c r="P1278" s="23">
        <f t="shared" si="1965"/>
        <v>4374</v>
      </c>
      <c r="Q1278" s="23">
        <f t="shared" si="1965"/>
        <v>0</v>
      </c>
      <c r="R1278" s="23">
        <f t="shared" si="1965"/>
        <v>0</v>
      </c>
      <c r="S1278" s="23">
        <f t="shared" si="1965"/>
        <v>129747</v>
      </c>
      <c r="T1278" s="23">
        <f t="shared" si="1965"/>
        <v>4374</v>
      </c>
      <c r="U1278" s="23">
        <f t="shared" ref="U1278:Z1278" si="1966">U1279+U1289+U1284</f>
        <v>0</v>
      </c>
      <c r="V1278" s="23">
        <f t="shared" si="1966"/>
        <v>0</v>
      </c>
      <c r="W1278" s="23">
        <f t="shared" si="1966"/>
        <v>0</v>
      </c>
      <c r="X1278" s="23">
        <f t="shared" si="1966"/>
        <v>0</v>
      </c>
      <c r="Y1278" s="23">
        <f t="shared" si="1966"/>
        <v>129747</v>
      </c>
      <c r="Z1278" s="23">
        <f t="shared" si="1966"/>
        <v>4374</v>
      </c>
      <c r="AA1278" s="23">
        <f t="shared" ref="AA1278:AF1278" si="1967">AA1279+AA1289+AA1284</f>
        <v>0</v>
      </c>
      <c r="AB1278" s="23">
        <f t="shared" si="1967"/>
        <v>0</v>
      </c>
      <c r="AC1278" s="23">
        <f t="shared" si="1967"/>
        <v>0</v>
      </c>
      <c r="AD1278" s="23">
        <f t="shared" si="1967"/>
        <v>-5034</v>
      </c>
      <c r="AE1278" s="23">
        <f t="shared" si="1967"/>
        <v>124713</v>
      </c>
      <c r="AF1278" s="23">
        <f t="shared" si="1967"/>
        <v>4374</v>
      </c>
      <c r="AG1278" s="23">
        <f t="shared" ref="AG1278:AL1278" si="1968">AG1279+AG1289+AG1284</f>
        <v>0</v>
      </c>
      <c r="AH1278" s="23">
        <f t="shared" si="1968"/>
        <v>0</v>
      </c>
      <c r="AI1278" s="23">
        <f t="shared" si="1968"/>
        <v>0</v>
      </c>
      <c r="AJ1278" s="23">
        <f t="shared" si="1968"/>
        <v>0</v>
      </c>
      <c r="AK1278" s="89">
        <f t="shared" si="1968"/>
        <v>124713</v>
      </c>
      <c r="AL1278" s="89">
        <f t="shared" si="1968"/>
        <v>4374</v>
      </c>
      <c r="AM1278" s="23">
        <f t="shared" ref="AM1278:AR1278" si="1969">AM1279+AM1289+AM1284</f>
        <v>0</v>
      </c>
      <c r="AN1278" s="23">
        <f t="shared" si="1969"/>
        <v>0</v>
      </c>
      <c r="AO1278" s="23">
        <f t="shared" si="1969"/>
        <v>0</v>
      </c>
      <c r="AP1278" s="23">
        <f t="shared" si="1969"/>
        <v>0</v>
      </c>
      <c r="AQ1278" s="23">
        <f t="shared" si="1969"/>
        <v>124713</v>
      </c>
      <c r="AR1278" s="23">
        <f t="shared" si="1969"/>
        <v>4374</v>
      </c>
      <c r="AS1278" s="23">
        <f t="shared" ref="AS1278:AX1278" si="1970">AS1279+AS1289+AS1284</f>
        <v>0</v>
      </c>
      <c r="AT1278" s="23">
        <f t="shared" si="1970"/>
        <v>0</v>
      </c>
      <c r="AU1278" s="23">
        <f t="shared" si="1970"/>
        <v>3676</v>
      </c>
      <c r="AV1278" s="23">
        <f t="shared" si="1970"/>
        <v>-244</v>
      </c>
      <c r="AW1278" s="23">
        <f t="shared" si="1970"/>
        <v>128145</v>
      </c>
      <c r="AX1278" s="23">
        <f t="shared" si="1970"/>
        <v>4374</v>
      </c>
    </row>
    <row r="1279" spans="1:50" ht="82.5" hidden="1" x14ac:dyDescent="0.25">
      <c r="A1279" s="60" t="s">
        <v>135</v>
      </c>
      <c r="B1279" s="16">
        <v>923</v>
      </c>
      <c r="C1279" s="16" t="s">
        <v>22</v>
      </c>
      <c r="D1279" s="16" t="s">
        <v>64</v>
      </c>
      <c r="E1279" s="16" t="s">
        <v>136</v>
      </c>
      <c r="F1279" s="16"/>
      <c r="G1279" s="20">
        <f t="shared" ref="G1279:R1282" si="1971">G1280</f>
        <v>1190</v>
      </c>
      <c r="H1279" s="20">
        <f t="shared" si="1971"/>
        <v>0</v>
      </c>
      <c r="I1279" s="13">
        <f t="shared" si="1971"/>
        <v>0</v>
      </c>
      <c r="J1279" s="13">
        <f t="shared" si="1971"/>
        <v>0</v>
      </c>
      <c r="K1279" s="13">
        <f t="shared" si="1971"/>
        <v>0</v>
      </c>
      <c r="L1279" s="13">
        <f t="shared" si="1971"/>
        <v>0</v>
      </c>
      <c r="M1279" s="20">
        <f t="shared" si="1971"/>
        <v>1190</v>
      </c>
      <c r="N1279" s="20">
        <f t="shared" si="1971"/>
        <v>0</v>
      </c>
      <c r="O1279" s="13">
        <f t="shared" si="1971"/>
        <v>0</v>
      </c>
      <c r="P1279" s="13">
        <f t="shared" si="1971"/>
        <v>0</v>
      </c>
      <c r="Q1279" s="13">
        <f t="shared" si="1971"/>
        <v>0</v>
      </c>
      <c r="R1279" s="13">
        <f t="shared" si="1971"/>
        <v>0</v>
      </c>
      <c r="S1279" s="20">
        <f t="shared" ref="S1279:AH1282" si="1972">S1280</f>
        <v>1190</v>
      </c>
      <c r="T1279" s="20">
        <f t="shared" si="1972"/>
        <v>0</v>
      </c>
      <c r="U1279" s="13">
        <f t="shared" si="1972"/>
        <v>0</v>
      </c>
      <c r="V1279" s="13">
        <f t="shared" si="1972"/>
        <v>0</v>
      </c>
      <c r="W1279" s="13">
        <f t="shared" si="1972"/>
        <v>0</v>
      </c>
      <c r="X1279" s="13">
        <f t="shared" si="1972"/>
        <v>0</v>
      </c>
      <c r="Y1279" s="20">
        <f t="shared" si="1972"/>
        <v>1190</v>
      </c>
      <c r="Z1279" s="20">
        <f t="shared" si="1972"/>
        <v>0</v>
      </c>
      <c r="AA1279" s="13">
        <f t="shared" si="1972"/>
        <v>0</v>
      </c>
      <c r="AB1279" s="13">
        <f t="shared" si="1972"/>
        <v>0</v>
      </c>
      <c r="AC1279" s="13">
        <f t="shared" si="1972"/>
        <v>0</v>
      </c>
      <c r="AD1279" s="13">
        <f t="shared" si="1972"/>
        <v>0</v>
      </c>
      <c r="AE1279" s="20">
        <f t="shared" si="1972"/>
        <v>1190</v>
      </c>
      <c r="AF1279" s="20">
        <f t="shared" si="1972"/>
        <v>0</v>
      </c>
      <c r="AG1279" s="13">
        <f t="shared" si="1972"/>
        <v>0</v>
      </c>
      <c r="AH1279" s="13">
        <f t="shared" si="1972"/>
        <v>0</v>
      </c>
      <c r="AI1279" s="13">
        <f t="shared" ref="AG1279:AV1282" si="1973">AI1280</f>
        <v>0</v>
      </c>
      <c r="AJ1279" s="13">
        <f t="shared" si="1973"/>
        <v>0</v>
      </c>
      <c r="AK1279" s="87">
        <f t="shared" si="1973"/>
        <v>1190</v>
      </c>
      <c r="AL1279" s="87">
        <f t="shared" si="1973"/>
        <v>0</v>
      </c>
      <c r="AM1279" s="13">
        <f t="shared" si="1973"/>
        <v>0</v>
      </c>
      <c r="AN1279" s="13">
        <f t="shared" si="1973"/>
        <v>0</v>
      </c>
      <c r="AO1279" s="13">
        <f t="shared" si="1973"/>
        <v>0</v>
      </c>
      <c r="AP1279" s="13">
        <f t="shared" si="1973"/>
        <v>0</v>
      </c>
      <c r="AQ1279" s="20">
        <f t="shared" si="1973"/>
        <v>1190</v>
      </c>
      <c r="AR1279" s="20">
        <f t="shared" si="1973"/>
        <v>0</v>
      </c>
      <c r="AS1279" s="13">
        <f t="shared" si="1973"/>
        <v>0</v>
      </c>
      <c r="AT1279" s="13">
        <f t="shared" si="1973"/>
        <v>0</v>
      </c>
      <c r="AU1279" s="13">
        <f t="shared" si="1973"/>
        <v>0</v>
      </c>
      <c r="AV1279" s="13">
        <f t="shared" si="1973"/>
        <v>0</v>
      </c>
      <c r="AW1279" s="20">
        <f t="shared" ref="AS1279:AX1282" si="1974">AW1280</f>
        <v>1190</v>
      </c>
      <c r="AX1279" s="20">
        <f t="shared" si="1974"/>
        <v>0</v>
      </c>
    </row>
    <row r="1280" spans="1:50" hidden="1" x14ac:dyDescent="0.25">
      <c r="A1280" s="60" t="s">
        <v>15</v>
      </c>
      <c r="B1280" s="16">
        <v>923</v>
      </c>
      <c r="C1280" s="16" t="s">
        <v>22</v>
      </c>
      <c r="D1280" s="16" t="s">
        <v>64</v>
      </c>
      <c r="E1280" s="16" t="s">
        <v>169</v>
      </c>
      <c r="F1280" s="16"/>
      <c r="G1280" s="20">
        <f t="shared" si="1971"/>
        <v>1190</v>
      </c>
      <c r="H1280" s="20">
        <f t="shared" si="1971"/>
        <v>0</v>
      </c>
      <c r="I1280" s="13">
        <f t="shared" si="1971"/>
        <v>0</v>
      </c>
      <c r="J1280" s="13">
        <f t="shared" si="1971"/>
        <v>0</v>
      </c>
      <c r="K1280" s="13">
        <f t="shared" si="1971"/>
        <v>0</v>
      </c>
      <c r="L1280" s="13">
        <f t="shared" si="1971"/>
        <v>0</v>
      </c>
      <c r="M1280" s="20">
        <f t="shared" si="1971"/>
        <v>1190</v>
      </c>
      <c r="N1280" s="20">
        <f t="shared" si="1971"/>
        <v>0</v>
      </c>
      <c r="O1280" s="13">
        <f t="shared" si="1971"/>
        <v>0</v>
      </c>
      <c r="P1280" s="13">
        <f t="shared" si="1971"/>
        <v>0</v>
      </c>
      <c r="Q1280" s="13">
        <f t="shared" si="1971"/>
        <v>0</v>
      </c>
      <c r="R1280" s="13">
        <f t="shared" si="1971"/>
        <v>0</v>
      </c>
      <c r="S1280" s="20">
        <f t="shared" si="1972"/>
        <v>1190</v>
      </c>
      <c r="T1280" s="20">
        <f t="shared" si="1972"/>
        <v>0</v>
      </c>
      <c r="U1280" s="13">
        <f t="shared" si="1972"/>
        <v>0</v>
      </c>
      <c r="V1280" s="13">
        <f t="shared" si="1972"/>
        <v>0</v>
      </c>
      <c r="W1280" s="13">
        <f t="shared" si="1972"/>
        <v>0</v>
      </c>
      <c r="X1280" s="13">
        <f t="shared" si="1972"/>
        <v>0</v>
      </c>
      <c r="Y1280" s="20">
        <f t="shared" si="1972"/>
        <v>1190</v>
      </c>
      <c r="Z1280" s="20">
        <f t="shared" si="1972"/>
        <v>0</v>
      </c>
      <c r="AA1280" s="13">
        <f t="shared" si="1972"/>
        <v>0</v>
      </c>
      <c r="AB1280" s="13">
        <f t="shared" si="1972"/>
        <v>0</v>
      </c>
      <c r="AC1280" s="13">
        <f t="shared" si="1972"/>
        <v>0</v>
      </c>
      <c r="AD1280" s="13">
        <f t="shared" si="1972"/>
        <v>0</v>
      </c>
      <c r="AE1280" s="20">
        <f t="shared" si="1972"/>
        <v>1190</v>
      </c>
      <c r="AF1280" s="20">
        <f t="shared" si="1972"/>
        <v>0</v>
      </c>
      <c r="AG1280" s="13">
        <f t="shared" si="1973"/>
        <v>0</v>
      </c>
      <c r="AH1280" s="13">
        <f t="shared" si="1973"/>
        <v>0</v>
      </c>
      <c r="AI1280" s="13">
        <f t="shared" si="1973"/>
        <v>0</v>
      </c>
      <c r="AJ1280" s="13">
        <f t="shared" si="1973"/>
        <v>0</v>
      </c>
      <c r="AK1280" s="87">
        <f t="shared" si="1973"/>
        <v>1190</v>
      </c>
      <c r="AL1280" s="87">
        <f t="shared" si="1973"/>
        <v>0</v>
      </c>
      <c r="AM1280" s="13">
        <f t="shared" si="1973"/>
        <v>0</v>
      </c>
      <c r="AN1280" s="13">
        <f t="shared" si="1973"/>
        <v>0</v>
      </c>
      <c r="AO1280" s="13">
        <f t="shared" si="1973"/>
        <v>0</v>
      </c>
      <c r="AP1280" s="13">
        <f t="shared" si="1973"/>
        <v>0</v>
      </c>
      <c r="AQ1280" s="20">
        <f t="shared" si="1973"/>
        <v>1190</v>
      </c>
      <c r="AR1280" s="20">
        <f t="shared" si="1973"/>
        <v>0</v>
      </c>
      <c r="AS1280" s="13">
        <f t="shared" si="1974"/>
        <v>0</v>
      </c>
      <c r="AT1280" s="13">
        <f t="shared" si="1974"/>
        <v>0</v>
      </c>
      <c r="AU1280" s="13">
        <f t="shared" si="1974"/>
        <v>0</v>
      </c>
      <c r="AV1280" s="13">
        <f t="shared" si="1974"/>
        <v>0</v>
      </c>
      <c r="AW1280" s="20">
        <f t="shared" si="1974"/>
        <v>1190</v>
      </c>
      <c r="AX1280" s="20">
        <f t="shared" si="1974"/>
        <v>0</v>
      </c>
    </row>
    <row r="1281" spans="1:50" hidden="1" x14ac:dyDescent="0.25">
      <c r="A1281" s="60" t="s">
        <v>65</v>
      </c>
      <c r="B1281" s="16">
        <v>923</v>
      </c>
      <c r="C1281" s="16" t="s">
        <v>22</v>
      </c>
      <c r="D1281" s="16" t="s">
        <v>64</v>
      </c>
      <c r="E1281" s="16" t="s">
        <v>508</v>
      </c>
      <c r="F1281" s="16"/>
      <c r="G1281" s="20">
        <f t="shared" si="1971"/>
        <v>1190</v>
      </c>
      <c r="H1281" s="20">
        <f t="shared" si="1971"/>
        <v>0</v>
      </c>
      <c r="I1281" s="13">
        <f t="shared" si="1971"/>
        <v>0</v>
      </c>
      <c r="J1281" s="13">
        <f t="shared" si="1971"/>
        <v>0</v>
      </c>
      <c r="K1281" s="13">
        <f t="shared" si="1971"/>
        <v>0</v>
      </c>
      <c r="L1281" s="13">
        <f t="shared" si="1971"/>
        <v>0</v>
      </c>
      <c r="M1281" s="20">
        <f t="shared" si="1971"/>
        <v>1190</v>
      </c>
      <c r="N1281" s="20">
        <f t="shared" si="1971"/>
        <v>0</v>
      </c>
      <c r="O1281" s="13">
        <f t="shared" si="1971"/>
        <v>0</v>
      </c>
      <c r="P1281" s="13">
        <f t="shared" si="1971"/>
        <v>0</v>
      </c>
      <c r="Q1281" s="13">
        <f t="shared" si="1971"/>
        <v>0</v>
      </c>
      <c r="R1281" s="13">
        <f t="shared" si="1971"/>
        <v>0</v>
      </c>
      <c r="S1281" s="20">
        <f t="shared" si="1972"/>
        <v>1190</v>
      </c>
      <c r="T1281" s="20">
        <f t="shared" si="1972"/>
        <v>0</v>
      </c>
      <c r="U1281" s="13">
        <f t="shared" si="1972"/>
        <v>0</v>
      </c>
      <c r="V1281" s="13">
        <f t="shared" si="1972"/>
        <v>0</v>
      </c>
      <c r="W1281" s="13">
        <f t="shared" si="1972"/>
        <v>0</v>
      </c>
      <c r="X1281" s="13">
        <f t="shared" si="1972"/>
        <v>0</v>
      </c>
      <c r="Y1281" s="20">
        <f t="shared" si="1972"/>
        <v>1190</v>
      </c>
      <c r="Z1281" s="20">
        <f t="shared" si="1972"/>
        <v>0</v>
      </c>
      <c r="AA1281" s="13">
        <f t="shared" si="1972"/>
        <v>0</v>
      </c>
      <c r="AB1281" s="13">
        <f t="shared" si="1972"/>
        <v>0</v>
      </c>
      <c r="AC1281" s="13">
        <f t="shared" si="1972"/>
        <v>0</v>
      </c>
      <c r="AD1281" s="13">
        <f t="shared" si="1972"/>
        <v>0</v>
      </c>
      <c r="AE1281" s="20">
        <f t="shared" si="1972"/>
        <v>1190</v>
      </c>
      <c r="AF1281" s="20">
        <f t="shared" si="1972"/>
        <v>0</v>
      </c>
      <c r="AG1281" s="13">
        <f t="shared" si="1973"/>
        <v>0</v>
      </c>
      <c r="AH1281" s="13">
        <f t="shared" si="1973"/>
        <v>0</v>
      </c>
      <c r="AI1281" s="13">
        <f t="shared" si="1973"/>
        <v>0</v>
      </c>
      <c r="AJ1281" s="13">
        <f t="shared" si="1973"/>
        <v>0</v>
      </c>
      <c r="AK1281" s="87">
        <f t="shared" si="1973"/>
        <v>1190</v>
      </c>
      <c r="AL1281" s="87">
        <f t="shared" si="1973"/>
        <v>0</v>
      </c>
      <c r="AM1281" s="13">
        <f t="shared" si="1973"/>
        <v>0</v>
      </c>
      <c r="AN1281" s="13">
        <f t="shared" si="1973"/>
        <v>0</v>
      </c>
      <c r="AO1281" s="13">
        <f t="shared" si="1973"/>
        <v>0</v>
      </c>
      <c r="AP1281" s="13">
        <f t="shared" si="1973"/>
        <v>0</v>
      </c>
      <c r="AQ1281" s="20">
        <f t="shared" si="1973"/>
        <v>1190</v>
      </c>
      <c r="AR1281" s="20">
        <f t="shared" si="1973"/>
        <v>0</v>
      </c>
      <c r="AS1281" s="13">
        <f t="shared" si="1974"/>
        <v>0</v>
      </c>
      <c r="AT1281" s="13">
        <f t="shared" si="1974"/>
        <v>0</v>
      </c>
      <c r="AU1281" s="13">
        <f t="shared" si="1974"/>
        <v>0</v>
      </c>
      <c r="AV1281" s="13">
        <f t="shared" si="1974"/>
        <v>0</v>
      </c>
      <c r="AW1281" s="20">
        <f t="shared" si="1974"/>
        <v>1190</v>
      </c>
      <c r="AX1281" s="20">
        <f t="shared" si="1974"/>
        <v>0</v>
      </c>
    </row>
    <row r="1282" spans="1:50" ht="33" hidden="1" x14ac:dyDescent="0.25">
      <c r="A1282" s="60" t="s">
        <v>270</v>
      </c>
      <c r="B1282" s="16">
        <v>923</v>
      </c>
      <c r="C1282" s="16" t="s">
        <v>22</v>
      </c>
      <c r="D1282" s="16" t="s">
        <v>64</v>
      </c>
      <c r="E1282" s="16" t="s">
        <v>508</v>
      </c>
      <c r="F1282" s="16" t="s">
        <v>33</v>
      </c>
      <c r="G1282" s="13">
        <f t="shared" si="1971"/>
        <v>1190</v>
      </c>
      <c r="H1282" s="13">
        <f t="shared" si="1971"/>
        <v>0</v>
      </c>
      <c r="I1282" s="13">
        <f t="shared" si="1971"/>
        <v>0</v>
      </c>
      <c r="J1282" s="13">
        <f t="shared" si="1971"/>
        <v>0</v>
      </c>
      <c r="K1282" s="13">
        <f t="shared" si="1971"/>
        <v>0</v>
      </c>
      <c r="L1282" s="13">
        <f t="shared" si="1971"/>
        <v>0</v>
      </c>
      <c r="M1282" s="13">
        <f t="shared" si="1971"/>
        <v>1190</v>
      </c>
      <c r="N1282" s="13">
        <f t="shared" si="1971"/>
        <v>0</v>
      </c>
      <c r="O1282" s="13">
        <f t="shared" si="1971"/>
        <v>0</v>
      </c>
      <c r="P1282" s="13">
        <f t="shared" si="1971"/>
        <v>0</v>
      </c>
      <c r="Q1282" s="13">
        <f t="shared" si="1971"/>
        <v>0</v>
      </c>
      <c r="R1282" s="13">
        <f t="shared" si="1971"/>
        <v>0</v>
      </c>
      <c r="S1282" s="13">
        <f t="shared" si="1972"/>
        <v>1190</v>
      </c>
      <c r="T1282" s="13">
        <f t="shared" si="1972"/>
        <v>0</v>
      </c>
      <c r="U1282" s="13">
        <f t="shared" si="1972"/>
        <v>0</v>
      </c>
      <c r="V1282" s="13">
        <f t="shared" si="1972"/>
        <v>0</v>
      </c>
      <c r="W1282" s="13">
        <f t="shared" si="1972"/>
        <v>0</v>
      </c>
      <c r="X1282" s="13">
        <f t="shared" si="1972"/>
        <v>0</v>
      </c>
      <c r="Y1282" s="13">
        <f t="shared" si="1972"/>
        <v>1190</v>
      </c>
      <c r="Z1282" s="13">
        <f t="shared" si="1972"/>
        <v>0</v>
      </c>
      <c r="AA1282" s="13">
        <f t="shared" si="1972"/>
        <v>0</v>
      </c>
      <c r="AB1282" s="13">
        <f t="shared" si="1972"/>
        <v>0</v>
      </c>
      <c r="AC1282" s="13">
        <f t="shared" si="1972"/>
        <v>0</v>
      </c>
      <c r="AD1282" s="13">
        <f t="shared" si="1972"/>
        <v>0</v>
      </c>
      <c r="AE1282" s="13">
        <f t="shared" si="1972"/>
        <v>1190</v>
      </c>
      <c r="AF1282" s="13">
        <f t="shared" si="1972"/>
        <v>0</v>
      </c>
      <c r="AG1282" s="13">
        <f t="shared" si="1973"/>
        <v>0</v>
      </c>
      <c r="AH1282" s="13">
        <f t="shared" si="1973"/>
        <v>0</v>
      </c>
      <c r="AI1282" s="13">
        <f t="shared" si="1973"/>
        <v>0</v>
      </c>
      <c r="AJ1282" s="13">
        <f t="shared" si="1973"/>
        <v>0</v>
      </c>
      <c r="AK1282" s="81">
        <f t="shared" si="1973"/>
        <v>1190</v>
      </c>
      <c r="AL1282" s="81">
        <f t="shared" si="1973"/>
        <v>0</v>
      </c>
      <c r="AM1282" s="13">
        <f t="shared" si="1973"/>
        <v>0</v>
      </c>
      <c r="AN1282" s="13">
        <f t="shared" si="1973"/>
        <v>0</v>
      </c>
      <c r="AO1282" s="13">
        <f t="shared" si="1973"/>
        <v>0</v>
      </c>
      <c r="AP1282" s="13">
        <f t="shared" si="1973"/>
        <v>0</v>
      </c>
      <c r="AQ1282" s="13">
        <f t="shared" si="1973"/>
        <v>1190</v>
      </c>
      <c r="AR1282" s="13">
        <f t="shared" si="1973"/>
        <v>0</v>
      </c>
      <c r="AS1282" s="13">
        <f t="shared" si="1974"/>
        <v>0</v>
      </c>
      <c r="AT1282" s="13">
        <f t="shared" si="1974"/>
        <v>0</v>
      </c>
      <c r="AU1282" s="13">
        <f t="shared" si="1974"/>
        <v>0</v>
      </c>
      <c r="AV1282" s="13">
        <f t="shared" si="1974"/>
        <v>0</v>
      </c>
      <c r="AW1282" s="13">
        <f t="shared" si="1974"/>
        <v>1190</v>
      </c>
      <c r="AX1282" s="13">
        <f t="shared" si="1974"/>
        <v>0</v>
      </c>
    </row>
    <row r="1283" spans="1:50" ht="33" hidden="1" x14ac:dyDescent="0.25">
      <c r="A1283" s="60" t="s">
        <v>39</v>
      </c>
      <c r="B1283" s="16">
        <v>923</v>
      </c>
      <c r="C1283" s="16" t="s">
        <v>22</v>
      </c>
      <c r="D1283" s="16" t="s">
        <v>64</v>
      </c>
      <c r="E1283" s="16" t="s">
        <v>508</v>
      </c>
      <c r="F1283" s="16" t="s">
        <v>40</v>
      </c>
      <c r="G1283" s="13">
        <v>1190</v>
      </c>
      <c r="H1283" s="13"/>
      <c r="I1283" s="13"/>
      <c r="J1283" s="13"/>
      <c r="K1283" s="13"/>
      <c r="L1283" s="13"/>
      <c r="M1283" s="13">
        <f>G1283+I1283+J1283+K1283+L1283</f>
        <v>1190</v>
      </c>
      <c r="N1283" s="13">
        <f>H1283+J1283</f>
        <v>0</v>
      </c>
      <c r="O1283" s="13"/>
      <c r="P1283" s="13"/>
      <c r="Q1283" s="13"/>
      <c r="R1283" s="13"/>
      <c r="S1283" s="13">
        <f>M1283+O1283+P1283+Q1283+R1283</f>
        <v>1190</v>
      </c>
      <c r="T1283" s="13">
        <f>N1283+P1283</f>
        <v>0</v>
      </c>
      <c r="U1283" s="13"/>
      <c r="V1283" s="13"/>
      <c r="W1283" s="13"/>
      <c r="X1283" s="13"/>
      <c r="Y1283" s="13">
        <f>S1283+U1283+V1283+W1283+X1283</f>
        <v>1190</v>
      </c>
      <c r="Z1283" s="13">
        <f>T1283+V1283</f>
        <v>0</v>
      </c>
      <c r="AA1283" s="13"/>
      <c r="AB1283" s="13"/>
      <c r="AC1283" s="13"/>
      <c r="AD1283" s="13"/>
      <c r="AE1283" s="13">
        <f>Y1283+AA1283+AB1283+AC1283+AD1283</f>
        <v>1190</v>
      </c>
      <c r="AF1283" s="13">
        <f>Z1283+AB1283</f>
        <v>0</v>
      </c>
      <c r="AG1283" s="13"/>
      <c r="AH1283" s="13"/>
      <c r="AI1283" s="13"/>
      <c r="AJ1283" s="13"/>
      <c r="AK1283" s="81">
        <f>AE1283+AG1283+AH1283+AI1283+AJ1283</f>
        <v>1190</v>
      </c>
      <c r="AL1283" s="81">
        <f>AF1283+AH1283</f>
        <v>0</v>
      </c>
      <c r="AM1283" s="13"/>
      <c r="AN1283" s="13"/>
      <c r="AO1283" s="13"/>
      <c r="AP1283" s="13"/>
      <c r="AQ1283" s="13">
        <f>AK1283+AM1283+AN1283+AO1283+AP1283</f>
        <v>1190</v>
      </c>
      <c r="AR1283" s="13">
        <f>AL1283+AN1283</f>
        <v>0</v>
      </c>
      <c r="AS1283" s="13"/>
      <c r="AT1283" s="13"/>
      <c r="AU1283" s="13"/>
      <c r="AV1283" s="13"/>
      <c r="AW1283" s="13">
        <f>AQ1283+AS1283+AT1283+AU1283+AV1283</f>
        <v>1190</v>
      </c>
      <c r="AX1283" s="13">
        <f>AR1283+AT1283</f>
        <v>0</v>
      </c>
    </row>
    <row r="1284" spans="1:50" ht="33" hidden="1" x14ac:dyDescent="0.25">
      <c r="A1284" s="56" t="s">
        <v>503</v>
      </c>
      <c r="B1284" s="16">
        <v>923</v>
      </c>
      <c r="C1284" s="16" t="s">
        <v>22</v>
      </c>
      <c r="D1284" s="16" t="s">
        <v>64</v>
      </c>
      <c r="E1284" s="16" t="s">
        <v>109</v>
      </c>
      <c r="F1284" s="16"/>
      <c r="G1284" s="13">
        <f t="shared" ref="G1284:R1287" si="1975">G1285</f>
        <v>100</v>
      </c>
      <c r="H1284" s="13">
        <f t="shared" si="1975"/>
        <v>0</v>
      </c>
      <c r="I1284" s="13">
        <f t="shared" si="1975"/>
        <v>0</v>
      </c>
      <c r="J1284" s="13">
        <f t="shared" si="1975"/>
        <v>0</v>
      </c>
      <c r="K1284" s="13">
        <f t="shared" si="1975"/>
        <v>0</v>
      </c>
      <c r="L1284" s="13">
        <f t="shared" si="1975"/>
        <v>0</v>
      </c>
      <c r="M1284" s="13">
        <f t="shared" si="1975"/>
        <v>100</v>
      </c>
      <c r="N1284" s="13">
        <f t="shared" si="1975"/>
        <v>0</v>
      </c>
      <c r="O1284" s="13">
        <f t="shared" si="1975"/>
        <v>0</v>
      </c>
      <c r="P1284" s="13">
        <f t="shared" si="1975"/>
        <v>0</v>
      </c>
      <c r="Q1284" s="13">
        <f t="shared" si="1975"/>
        <v>0</v>
      </c>
      <c r="R1284" s="13">
        <f t="shared" si="1975"/>
        <v>0</v>
      </c>
      <c r="S1284" s="13">
        <f t="shared" ref="S1284:AH1287" si="1976">S1285</f>
        <v>100</v>
      </c>
      <c r="T1284" s="13">
        <f t="shared" si="1976"/>
        <v>0</v>
      </c>
      <c r="U1284" s="13">
        <f t="shared" si="1976"/>
        <v>0</v>
      </c>
      <c r="V1284" s="13">
        <f t="shared" si="1976"/>
        <v>0</v>
      </c>
      <c r="W1284" s="13">
        <f t="shared" si="1976"/>
        <v>0</v>
      </c>
      <c r="X1284" s="13">
        <f t="shared" si="1976"/>
        <v>0</v>
      </c>
      <c r="Y1284" s="13">
        <f t="shared" si="1976"/>
        <v>100</v>
      </c>
      <c r="Z1284" s="13">
        <f t="shared" si="1976"/>
        <v>0</v>
      </c>
      <c r="AA1284" s="13">
        <f t="shared" si="1976"/>
        <v>0</v>
      </c>
      <c r="AB1284" s="13">
        <f t="shared" si="1976"/>
        <v>0</v>
      </c>
      <c r="AC1284" s="13">
        <f t="shared" si="1976"/>
        <v>0</v>
      </c>
      <c r="AD1284" s="13">
        <f t="shared" si="1976"/>
        <v>0</v>
      </c>
      <c r="AE1284" s="13">
        <f t="shared" si="1976"/>
        <v>100</v>
      </c>
      <c r="AF1284" s="13">
        <f t="shared" si="1976"/>
        <v>0</v>
      </c>
      <c r="AG1284" s="13">
        <f t="shared" si="1976"/>
        <v>0</v>
      </c>
      <c r="AH1284" s="13">
        <f t="shared" si="1976"/>
        <v>0</v>
      </c>
      <c r="AI1284" s="13">
        <f t="shared" ref="AG1284:AV1287" si="1977">AI1285</f>
        <v>0</v>
      </c>
      <c r="AJ1284" s="13">
        <f t="shared" si="1977"/>
        <v>0</v>
      </c>
      <c r="AK1284" s="81">
        <f t="shared" si="1977"/>
        <v>100</v>
      </c>
      <c r="AL1284" s="81">
        <f t="shared" si="1977"/>
        <v>0</v>
      </c>
      <c r="AM1284" s="13">
        <f t="shared" si="1977"/>
        <v>0</v>
      </c>
      <c r="AN1284" s="13">
        <f t="shared" si="1977"/>
        <v>0</v>
      </c>
      <c r="AO1284" s="13">
        <f t="shared" si="1977"/>
        <v>0</v>
      </c>
      <c r="AP1284" s="13">
        <f t="shared" si="1977"/>
        <v>0</v>
      </c>
      <c r="AQ1284" s="13">
        <f t="shared" si="1977"/>
        <v>100</v>
      </c>
      <c r="AR1284" s="13">
        <f t="shared" si="1977"/>
        <v>0</v>
      </c>
      <c r="AS1284" s="13">
        <f t="shared" si="1977"/>
        <v>0</v>
      </c>
      <c r="AT1284" s="13">
        <f t="shared" si="1977"/>
        <v>0</v>
      </c>
      <c r="AU1284" s="13">
        <f t="shared" si="1977"/>
        <v>0</v>
      </c>
      <c r="AV1284" s="13">
        <f t="shared" si="1977"/>
        <v>0</v>
      </c>
      <c r="AW1284" s="13">
        <f t="shared" ref="AS1284:AX1287" si="1978">AW1285</f>
        <v>100</v>
      </c>
      <c r="AX1284" s="13">
        <f t="shared" si="1978"/>
        <v>0</v>
      </c>
    </row>
    <row r="1285" spans="1:50" hidden="1" x14ac:dyDescent="0.25">
      <c r="A1285" s="60" t="s">
        <v>15</v>
      </c>
      <c r="B1285" s="16">
        <v>923</v>
      </c>
      <c r="C1285" s="16" t="s">
        <v>22</v>
      </c>
      <c r="D1285" s="16" t="s">
        <v>64</v>
      </c>
      <c r="E1285" s="16" t="s">
        <v>110</v>
      </c>
      <c r="F1285" s="16"/>
      <c r="G1285" s="13">
        <f t="shared" si="1975"/>
        <v>100</v>
      </c>
      <c r="H1285" s="13">
        <f t="shared" si="1975"/>
        <v>0</v>
      </c>
      <c r="I1285" s="13">
        <f t="shared" si="1975"/>
        <v>0</v>
      </c>
      <c r="J1285" s="13">
        <f t="shared" si="1975"/>
        <v>0</v>
      </c>
      <c r="K1285" s="13">
        <f t="shared" si="1975"/>
        <v>0</v>
      </c>
      <c r="L1285" s="13">
        <f t="shared" si="1975"/>
        <v>0</v>
      </c>
      <c r="M1285" s="13">
        <f t="shared" si="1975"/>
        <v>100</v>
      </c>
      <c r="N1285" s="13">
        <f t="shared" si="1975"/>
        <v>0</v>
      </c>
      <c r="O1285" s="13">
        <f t="shared" si="1975"/>
        <v>0</v>
      </c>
      <c r="P1285" s="13">
        <f t="shared" si="1975"/>
        <v>0</v>
      </c>
      <c r="Q1285" s="13">
        <f t="shared" si="1975"/>
        <v>0</v>
      </c>
      <c r="R1285" s="13">
        <f t="shared" si="1975"/>
        <v>0</v>
      </c>
      <c r="S1285" s="13">
        <f t="shared" si="1976"/>
        <v>100</v>
      </c>
      <c r="T1285" s="13">
        <f t="shared" si="1976"/>
        <v>0</v>
      </c>
      <c r="U1285" s="13">
        <f t="shared" si="1976"/>
        <v>0</v>
      </c>
      <c r="V1285" s="13">
        <f t="shared" si="1976"/>
        <v>0</v>
      </c>
      <c r="W1285" s="13">
        <f t="shared" si="1976"/>
        <v>0</v>
      </c>
      <c r="X1285" s="13">
        <f t="shared" si="1976"/>
        <v>0</v>
      </c>
      <c r="Y1285" s="13">
        <f t="shared" si="1976"/>
        <v>100</v>
      </c>
      <c r="Z1285" s="13">
        <f t="shared" si="1976"/>
        <v>0</v>
      </c>
      <c r="AA1285" s="13">
        <f t="shared" si="1976"/>
        <v>0</v>
      </c>
      <c r="AB1285" s="13">
        <f t="shared" si="1976"/>
        <v>0</v>
      </c>
      <c r="AC1285" s="13">
        <f t="shared" si="1976"/>
        <v>0</v>
      </c>
      <c r="AD1285" s="13">
        <f t="shared" si="1976"/>
        <v>0</v>
      </c>
      <c r="AE1285" s="13">
        <f t="shared" si="1976"/>
        <v>100</v>
      </c>
      <c r="AF1285" s="13">
        <f t="shared" si="1976"/>
        <v>0</v>
      </c>
      <c r="AG1285" s="13">
        <f t="shared" si="1977"/>
        <v>0</v>
      </c>
      <c r="AH1285" s="13">
        <f t="shared" si="1977"/>
        <v>0</v>
      </c>
      <c r="AI1285" s="13">
        <f t="shared" si="1977"/>
        <v>0</v>
      </c>
      <c r="AJ1285" s="13">
        <f t="shared" si="1977"/>
        <v>0</v>
      </c>
      <c r="AK1285" s="81">
        <f t="shared" si="1977"/>
        <v>100</v>
      </c>
      <c r="AL1285" s="81">
        <f t="shared" si="1977"/>
        <v>0</v>
      </c>
      <c r="AM1285" s="13">
        <f t="shared" si="1977"/>
        <v>0</v>
      </c>
      <c r="AN1285" s="13">
        <f t="shared" si="1977"/>
        <v>0</v>
      </c>
      <c r="AO1285" s="13">
        <f t="shared" si="1977"/>
        <v>0</v>
      </c>
      <c r="AP1285" s="13">
        <f t="shared" si="1977"/>
        <v>0</v>
      </c>
      <c r="AQ1285" s="13">
        <f t="shared" si="1977"/>
        <v>100</v>
      </c>
      <c r="AR1285" s="13">
        <f t="shared" si="1977"/>
        <v>0</v>
      </c>
      <c r="AS1285" s="13">
        <f t="shared" si="1978"/>
        <v>0</v>
      </c>
      <c r="AT1285" s="13">
        <f t="shared" si="1978"/>
        <v>0</v>
      </c>
      <c r="AU1285" s="13">
        <f t="shared" si="1978"/>
        <v>0</v>
      </c>
      <c r="AV1285" s="13">
        <f t="shared" si="1978"/>
        <v>0</v>
      </c>
      <c r="AW1285" s="13">
        <f t="shared" si="1978"/>
        <v>100</v>
      </c>
      <c r="AX1285" s="13">
        <f t="shared" si="1978"/>
        <v>0</v>
      </c>
    </row>
    <row r="1286" spans="1:50" hidden="1" x14ac:dyDescent="0.25">
      <c r="A1286" s="60" t="s">
        <v>65</v>
      </c>
      <c r="B1286" s="16">
        <v>923</v>
      </c>
      <c r="C1286" s="16" t="s">
        <v>22</v>
      </c>
      <c r="D1286" s="16" t="s">
        <v>64</v>
      </c>
      <c r="E1286" s="16" t="s">
        <v>111</v>
      </c>
      <c r="F1286" s="16"/>
      <c r="G1286" s="13">
        <f t="shared" si="1975"/>
        <v>100</v>
      </c>
      <c r="H1286" s="13">
        <f t="shared" si="1975"/>
        <v>0</v>
      </c>
      <c r="I1286" s="13">
        <f t="shared" si="1975"/>
        <v>0</v>
      </c>
      <c r="J1286" s="13">
        <f t="shared" si="1975"/>
        <v>0</v>
      </c>
      <c r="K1286" s="13">
        <f t="shared" si="1975"/>
        <v>0</v>
      </c>
      <c r="L1286" s="13">
        <f t="shared" si="1975"/>
        <v>0</v>
      </c>
      <c r="M1286" s="13">
        <f t="shared" si="1975"/>
        <v>100</v>
      </c>
      <c r="N1286" s="13">
        <f t="shared" si="1975"/>
        <v>0</v>
      </c>
      <c r="O1286" s="13">
        <f t="shared" si="1975"/>
        <v>0</v>
      </c>
      <c r="P1286" s="13">
        <f t="shared" si="1975"/>
        <v>0</v>
      </c>
      <c r="Q1286" s="13">
        <f t="shared" si="1975"/>
        <v>0</v>
      </c>
      <c r="R1286" s="13">
        <f t="shared" si="1975"/>
        <v>0</v>
      </c>
      <c r="S1286" s="13">
        <f t="shared" si="1976"/>
        <v>100</v>
      </c>
      <c r="T1286" s="13">
        <f t="shared" si="1976"/>
        <v>0</v>
      </c>
      <c r="U1286" s="13">
        <f t="shared" si="1976"/>
        <v>0</v>
      </c>
      <c r="V1286" s="13">
        <f t="shared" si="1976"/>
        <v>0</v>
      </c>
      <c r="W1286" s="13">
        <f t="shared" si="1976"/>
        <v>0</v>
      </c>
      <c r="X1286" s="13">
        <f t="shared" si="1976"/>
        <v>0</v>
      </c>
      <c r="Y1286" s="13">
        <f t="shared" si="1976"/>
        <v>100</v>
      </c>
      <c r="Z1286" s="13">
        <f t="shared" si="1976"/>
        <v>0</v>
      </c>
      <c r="AA1286" s="13">
        <f t="shared" si="1976"/>
        <v>0</v>
      </c>
      <c r="AB1286" s="13">
        <f t="shared" si="1976"/>
        <v>0</v>
      </c>
      <c r="AC1286" s="13">
        <f t="shared" si="1976"/>
        <v>0</v>
      </c>
      <c r="AD1286" s="13">
        <f t="shared" si="1976"/>
        <v>0</v>
      </c>
      <c r="AE1286" s="13">
        <f t="shared" si="1976"/>
        <v>100</v>
      </c>
      <c r="AF1286" s="13">
        <f t="shared" si="1976"/>
        <v>0</v>
      </c>
      <c r="AG1286" s="13">
        <f t="shared" si="1977"/>
        <v>0</v>
      </c>
      <c r="AH1286" s="13">
        <f t="shared" si="1977"/>
        <v>0</v>
      </c>
      <c r="AI1286" s="13">
        <f t="shared" si="1977"/>
        <v>0</v>
      </c>
      <c r="AJ1286" s="13">
        <f t="shared" si="1977"/>
        <v>0</v>
      </c>
      <c r="AK1286" s="81">
        <f t="shared" si="1977"/>
        <v>100</v>
      </c>
      <c r="AL1286" s="81">
        <f t="shared" si="1977"/>
        <v>0</v>
      </c>
      <c r="AM1286" s="13">
        <f t="shared" si="1977"/>
        <v>0</v>
      </c>
      <c r="AN1286" s="13">
        <f t="shared" si="1977"/>
        <v>0</v>
      </c>
      <c r="AO1286" s="13">
        <f t="shared" si="1977"/>
        <v>0</v>
      </c>
      <c r="AP1286" s="13">
        <f t="shared" si="1977"/>
        <v>0</v>
      </c>
      <c r="AQ1286" s="13">
        <f t="shared" si="1977"/>
        <v>100</v>
      </c>
      <c r="AR1286" s="13">
        <f t="shared" si="1977"/>
        <v>0</v>
      </c>
      <c r="AS1286" s="13">
        <f t="shared" si="1978"/>
        <v>0</v>
      </c>
      <c r="AT1286" s="13">
        <f t="shared" si="1978"/>
        <v>0</v>
      </c>
      <c r="AU1286" s="13">
        <f t="shared" si="1978"/>
        <v>0</v>
      </c>
      <c r="AV1286" s="13">
        <f t="shared" si="1978"/>
        <v>0</v>
      </c>
      <c r="AW1286" s="13">
        <f t="shared" si="1978"/>
        <v>100</v>
      </c>
      <c r="AX1286" s="13">
        <f t="shared" si="1978"/>
        <v>0</v>
      </c>
    </row>
    <row r="1287" spans="1:50" ht="33" hidden="1" x14ac:dyDescent="0.25">
      <c r="A1287" s="60" t="s">
        <v>270</v>
      </c>
      <c r="B1287" s="16">
        <v>923</v>
      </c>
      <c r="C1287" s="16" t="s">
        <v>22</v>
      </c>
      <c r="D1287" s="16" t="s">
        <v>64</v>
      </c>
      <c r="E1287" s="16" t="s">
        <v>111</v>
      </c>
      <c r="F1287" s="16" t="s">
        <v>33</v>
      </c>
      <c r="G1287" s="13">
        <f t="shared" si="1975"/>
        <v>100</v>
      </c>
      <c r="H1287" s="13">
        <f t="shared" si="1975"/>
        <v>0</v>
      </c>
      <c r="I1287" s="13">
        <f t="shared" si="1975"/>
        <v>0</v>
      </c>
      <c r="J1287" s="13">
        <f t="shared" si="1975"/>
        <v>0</v>
      </c>
      <c r="K1287" s="13">
        <f t="shared" si="1975"/>
        <v>0</v>
      </c>
      <c r="L1287" s="13">
        <f t="shared" si="1975"/>
        <v>0</v>
      </c>
      <c r="M1287" s="13">
        <f t="shared" si="1975"/>
        <v>100</v>
      </c>
      <c r="N1287" s="13">
        <f t="shared" si="1975"/>
        <v>0</v>
      </c>
      <c r="O1287" s="13">
        <f t="shared" si="1975"/>
        <v>0</v>
      </c>
      <c r="P1287" s="13">
        <f t="shared" si="1975"/>
        <v>0</v>
      </c>
      <c r="Q1287" s="13">
        <f t="shared" si="1975"/>
        <v>0</v>
      </c>
      <c r="R1287" s="13">
        <f t="shared" si="1975"/>
        <v>0</v>
      </c>
      <c r="S1287" s="13">
        <f t="shared" si="1976"/>
        <v>100</v>
      </c>
      <c r="T1287" s="13">
        <f t="shared" si="1976"/>
        <v>0</v>
      </c>
      <c r="U1287" s="13">
        <f t="shared" si="1976"/>
        <v>0</v>
      </c>
      <c r="V1287" s="13">
        <f t="shared" si="1976"/>
        <v>0</v>
      </c>
      <c r="W1287" s="13">
        <f t="shared" si="1976"/>
        <v>0</v>
      </c>
      <c r="X1287" s="13">
        <f t="shared" si="1976"/>
        <v>0</v>
      </c>
      <c r="Y1287" s="13">
        <f t="shared" si="1976"/>
        <v>100</v>
      </c>
      <c r="Z1287" s="13">
        <f t="shared" si="1976"/>
        <v>0</v>
      </c>
      <c r="AA1287" s="13">
        <f t="shared" si="1976"/>
        <v>0</v>
      </c>
      <c r="AB1287" s="13">
        <f t="shared" si="1976"/>
        <v>0</v>
      </c>
      <c r="AC1287" s="13">
        <f t="shared" si="1976"/>
        <v>0</v>
      </c>
      <c r="AD1287" s="13">
        <f t="shared" si="1976"/>
        <v>0</v>
      </c>
      <c r="AE1287" s="13">
        <f t="shared" si="1976"/>
        <v>100</v>
      </c>
      <c r="AF1287" s="13">
        <f t="shared" si="1976"/>
        <v>0</v>
      </c>
      <c r="AG1287" s="13">
        <f t="shared" si="1977"/>
        <v>0</v>
      </c>
      <c r="AH1287" s="13">
        <f t="shared" si="1977"/>
        <v>0</v>
      </c>
      <c r="AI1287" s="13">
        <f t="shared" si="1977"/>
        <v>0</v>
      </c>
      <c r="AJ1287" s="13">
        <f t="shared" si="1977"/>
        <v>0</v>
      </c>
      <c r="AK1287" s="81">
        <f t="shared" si="1977"/>
        <v>100</v>
      </c>
      <c r="AL1287" s="81">
        <f t="shared" si="1977"/>
        <v>0</v>
      </c>
      <c r="AM1287" s="13">
        <f t="shared" si="1977"/>
        <v>0</v>
      </c>
      <c r="AN1287" s="13">
        <f t="shared" si="1977"/>
        <v>0</v>
      </c>
      <c r="AO1287" s="13">
        <f t="shared" si="1977"/>
        <v>0</v>
      </c>
      <c r="AP1287" s="13">
        <f t="shared" si="1977"/>
        <v>0</v>
      </c>
      <c r="AQ1287" s="13">
        <f t="shared" si="1977"/>
        <v>100</v>
      </c>
      <c r="AR1287" s="13">
        <f t="shared" si="1977"/>
        <v>0</v>
      </c>
      <c r="AS1287" s="13">
        <f t="shared" si="1978"/>
        <v>0</v>
      </c>
      <c r="AT1287" s="13">
        <f t="shared" si="1978"/>
        <v>0</v>
      </c>
      <c r="AU1287" s="13">
        <f t="shared" si="1978"/>
        <v>0</v>
      </c>
      <c r="AV1287" s="13">
        <f t="shared" si="1978"/>
        <v>0</v>
      </c>
      <c r="AW1287" s="13">
        <f t="shared" si="1978"/>
        <v>100</v>
      </c>
      <c r="AX1287" s="13">
        <f t="shared" si="1978"/>
        <v>0</v>
      </c>
    </row>
    <row r="1288" spans="1:50" ht="33" hidden="1" x14ac:dyDescent="0.25">
      <c r="A1288" s="60" t="s">
        <v>39</v>
      </c>
      <c r="B1288" s="16">
        <v>923</v>
      </c>
      <c r="C1288" s="16" t="s">
        <v>22</v>
      </c>
      <c r="D1288" s="16" t="s">
        <v>64</v>
      </c>
      <c r="E1288" s="16" t="s">
        <v>111</v>
      </c>
      <c r="F1288" s="16" t="s">
        <v>40</v>
      </c>
      <c r="G1288" s="13">
        <v>100</v>
      </c>
      <c r="H1288" s="13"/>
      <c r="I1288" s="13"/>
      <c r="J1288" s="13"/>
      <c r="K1288" s="13"/>
      <c r="L1288" s="13"/>
      <c r="M1288" s="13">
        <f>G1288+I1288+J1288+K1288+L1288</f>
        <v>100</v>
      </c>
      <c r="N1288" s="13">
        <f>H1288+J1288</f>
        <v>0</v>
      </c>
      <c r="O1288" s="13"/>
      <c r="P1288" s="13"/>
      <c r="Q1288" s="13"/>
      <c r="R1288" s="13"/>
      <c r="S1288" s="13">
        <f>M1288+O1288+P1288+Q1288+R1288</f>
        <v>100</v>
      </c>
      <c r="T1288" s="13">
        <f>N1288+P1288</f>
        <v>0</v>
      </c>
      <c r="U1288" s="13"/>
      <c r="V1288" s="13"/>
      <c r="W1288" s="13"/>
      <c r="X1288" s="13"/>
      <c r="Y1288" s="13">
        <f>S1288+U1288+V1288+W1288+X1288</f>
        <v>100</v>
      </c>
      <c r="Z1288" s="13">
        <f>T1288+V1288</f>
        <v>0</v>
      </c>
      <c r="AA1288" s="13"/>
      <c r="AB1288" s="13"/>
      <c r="AC1288" s="13"/>
      <c r="AD1288" s="13"/>
      <c r="AE1288" s="13">
        <f>Y1288+AA1288+AB1288+AC1288+AD1288</f>
        <v>100</v>
      </c>
      <c r="AF1288" s="13">
        <f>Z1288+AB1288</f>
        <v>0</v>
      </c>
      <c r="AG1288" s="13"/>
      <c r="AH1288" s="13"/>
      <c r="AI1288" s="13"/>
      <c r="AJ1288" s="13"/>
      <c r="AK1288" s="81">
        <f>AE1288+AG1288+AH1288+AI1288+AJ1288</f>
        <v>100</v>
      </c>
      <c r="AL1288" s="81">
        <f>AF1288+AH1288</f>
        <v>0</v>
      </c>
      <c r="AM1288" s="13"/>
      <c r="AN1288" s="13"/>
      <c r="AO1288" s="13"/>
      <c r="AP1288" s="13"/>
      <c r="AQ1288" s="13">
        <f>AK1288+AM1288+AN1288+AO1288+AP1288</f>
        <v>100</v>
      </c>
      <c r="AR1288" s="13">
        <f>AL1288+AN1288</f>
        <v>0</v>
      </c>
      <c r="AS1288" s="13"/>
      <c r="AT1288" s="13"/>
      <c r="AU1288" s="13"/>
      <c r="AV1288" s="13"/>
      <c r="AW1288" s="13">
        <f>AQ1288+AS1288+AT1288+AU1288+AV1288</f>
        <v>100</v>
      </c>
      <c r="AX1288" s="13">
        <f>AR1288+AT1288</f>
        <v>0</v>
      </c>
    </row>
    <row r="1289" spans="1:50" ht="49.5" hidden="1" x14ac:dyDescent="0.25">
      <c r="A1289" s="56" t="s">
        <v>504</v>
      </c>
      <c r="B1289" s="16">
        <v>923</v>
      </c>
      <c r="C1289" s="16" t="s">
        <v>22</v>
      </c>
      <c r="D1289" s="16" t="s">
        <v>64</v>
      </c>
      <c r="E1289" s="16" t="s">
        <v>78</v>
      </c>
      <c r="F1289" s="16"/>
      <c r="G1289" s="20">
        <f>G1295+G1290</f>
        <v>124083</v>
      </c>
      <c r="H1289" s="20">
        <f t="shared" ref="H1289:N1289" si="1979">H1295+H1290</f>
        <v>0</v>
      </c>
      <c r="I1289" s="13">
        <f t="shared" si="1979"/>
        <v>0</v>
      </c>
      <c r="J1289" s="13">
        <f t="shared" si="1979"/>
        <v>0</v>
      </c>
      <c r="K1289" s="13">
        <f t="shared" si="1979"/>
        <v>0</v>
      </c>
      <c r="L1289" s="13">
        <f t="shared" si="1979"/>
        <v>0</v>
      </c>
      <c r="M1289" s="20">
        <f t="shared" si="1979"/>
        <v>124083</v>
      </c>
      <c r="N1289" s="20">
        <f t="shared" si="1979"/>
        <v>0</v>
      </c>
      <c r="O1289" s="13">
        <f t="shared" ref="O1289:T1289" si="1980">O1295+O1290</f>
        <v>0</v>
      </c>
      <c r="P1289" s="13">
        <f t="shared" si="1980"/>
        <v>4374</v>
      </c>
      <c r="Q1289" s="13">
        <f t="shared" si="1980"/>
        <v>0</v>
      </c>
      <c r="R1289" s="13">
        <f t="shared" si="1980"/>
        <v>0</v>
      </c>
      <c r="S1289" s="20">
        <f t="shared" si="1980"/>
        <v>128457</v>
      </c>
      <c r="T1289" s="20">
        <f t="shared" si="1980"/>
        <v>4374</v>
      </c>
      <c r="U1289" s="13">
        <f t="shared" ref="U1289:Z1289" si="1981">U1295+U1290</f>
        <v>0</v>
      </c>
      <c r="V1289" s="13">
        <f t="shared" si="1981"/>
        <v>0</v>
      </c>
      <c r="W1289" s="13">
        <f t="shared" si="1981"/>
        <v>0</v>
      </c>
      <c r="X1289" s="13">
        <f t="shared" si="1981"/>
        <v>0</v>
      </c>
      <c r="Y1289" s="20">
        <f t="shared" si="1981"/>
        <v>128457</v>
      </c>
      <c r="Z1289" s="20">
        <f t="shared" si="1981"/>
        <v>4374</v>
      </c>
      <c r="AA1289" s="13">
        <f t="shared" ref="AA1289:AF1289" si="1982">AA1295+AA1290</f>
        <v>0</v>
      </c>
      <c r="AB1289" s="13">
        <f t="shared" si="1982"/>
        <v>0</v>
      </c>
      <c r="AC1289" s="13">
        <f t="shared" si="1982"/>
        <v>0</v>
      </c>
      <c r="AD1289" s="13">
        <f t="shared" si="1982"/>
        <v>-5034</v>
      </c>
      <c r="AE1289" s="20">
        <f t="shared" si="1982"/>
        <v>123423</v>
      </c>
      <c r="AF1289" s="20">
        <f t="shared" si="1982"/>
        <v>4374</v>
      </c>
      <c r="AG1289" s="13">
        <f t="shared" ref="AG1289:AL1289" si="1983">AG1295+AG1290</f>
        <v>0</v>
      </c>
      <c r="AH1289" s="13">
        <f t="shared" si="1983"/>
        <v>0</v>
      </c>
      <c r="AI1289" s="13">
        <f t="shared" si="1983"/>
        <v>0</v>
      </c>
      <c r="AJ1289" s="13">
        <f t="shared" si="1983"/>
        <v>0</v>
      </c>
      <c r="AK1289" s="87">
        <f t="shared" si="1983"/>
        <v>123423</v>
      </c>
      <c r="AL1289" s="87">
        <f t="shared" si="1983"/>
        <v>4374</v>
      </c>
      <c r="AM1289" s="13">
        <f t="shared" ref="AM1289:AR1289" si="1984">AM1295+AM1290</f>
        <v>0</v>
      </c>
      <c r="AN1289" s="13">
        <f t="shared" si="1984"/>
        <v>0</v>
      </c>
      <c r="AO1289" s="13">
        <f t="shared" si="1984"/>
        <v>0</v>
      </c>
      <c r="AP1289" s="13">
        <f t="shared" si="1984"/>
        <v>0</v>
      </c>
      <c r="AQ1289" s="20">
        <f t="shared" si="1984"/>
        <v>123423</v>
      </c>
      <c r="AR1289" s="20">
        <f t="shared" si="1984"/>
        <v>4374</v>
      </c>
      <c r="AS1289" s="13">
        <f t="shared" ref="AS1289:AX1289" si="1985">AS1295+AS1290</f>
        <v>0</v>
      </c>
      <c r="AT1289" s="13">
        <f t="shared" si="1985"/>
        <v>0</v>
      </c>
      <c r="AU1289" s="13">
        <f t="shared" si="1985"/>
        <v>3676</v>
      </c>
      <c r="AV1289" s="13">
        <f t="shared" si="1985"/>
        <v>-244</v>
      </c>
      <c r="AW1289" s="20">
        <f t="shared" si="1985"/>
        <v>126855</v>
      </c>
      <c r="AX1289" s="20">
        <f t="shared" si="1985"/>
        <v>4374</v>
      </c>
    </row>
    <row r="1290" spans="1:50" ht="33" hidden="1" x14ac:dyDescent="0.25">
      <c r="A1290" s="60" t="s">
        <v>538</v>
      </c>
      <c r="B1290" s="16">
        <v>923</v>
      </c>
      <c r="C1290" s="16" t="s">
        <v>22</v>
      </c>
      <c r="D1290" s="16" t="s">
        <v>64</v>
      </c>
      <c r="E1290" s="16" t="s">
        <v>526</v>
      </c>
      <c r="F1290" s="16"/>
      <c r="G1290" s="20">
        <f>G1291</f>
        <v>558</v>
      </c>
      <c r="H1290" s="20">
        <f t="shared" ref="H1290:R1290" si="1986">H1291</f>
        <v>0</v>
      </c>
      <c r="I1290" s="13">
        <f t="shared" si="1986"/>
        <v>0</v>
      </c>
      <c r="J1290" s="13">
        <f t="shared" si="1986"/>
        <v>0</v>
      </c>
      <c r="K1290" s="13">
        <f t="shared" si="1986"/>
        <v>0</v>
      </c>
      <c r="L1290" s="13">
        <f t="shared" si="1986"/>
        <v>0</v>
      </c>
      <c r="M1290" s="20">
        <f t="shared" si="1986"/>
        <v>558</v>
      </c>
      <c r="N1290" s="20">
        <f t="shared" si="1986"/>
        <v>0</v>
      </c>
      <c r="O1290" s="13">
        <f t="shared" si="1986"/>
        <v>0</v>
      </c>
      <c r="P1290" s="13">
        <f t="shared" si="1986"/>
        <v>0</v>
      </c>
      <c r="Q1290" s="13">
        <f t="shared" si="1986"/>
        <v>0</v>
      </c>
      <c r="R1290" s="13">
        <f t="shared" si="1986"/>
        <v>0</v>
      </c>
      <c r="S1290" s="20">
        <f t="shared" ref="S1290:AH1293" si="1987">S1291</f>
        <v>558</v>
      </c>
      <c r="T1290" s="20">
        <f t="shared" si="1987"/>
        <v>0</v>
      </c>
      <c r="U1290" s="13">
        <f t="shared" si="1987"/>
        <v>0</v>
      </c>
      <c r="V1290" s="13">
        <f t="shared" si="1987"/>
        <v>0</v>
      </c>
      <c r="W1290" s="13">
        <f t="shared" si="1987"/>
        <v>0</v>
      </c>
      <c r="X1290" s="13">
        <f t="shared" si="1987"/>
        <v>0</v>
      </c>
      <c r="Y1290" s="20">
        <f t="shared" si="1987"/>
        <v>558</v>
      </c>
      <c r="Z1290" s="20">
        <f t="shared" si="1987"/>
        <v>0</v>
      </c>
      <c r="AA1290" s="13">
        <f t="shared" si="1987"/>
        <v>0</v>
      </c>
      <c r="AB1290" s="13">
        <f t="shared" si="1987"/>
        <v>0</v>
      </c>
      <c r="AC1290" s="13">
        <f t="shared" si="1987"/>
        <v>0</v>
      </c>
      <c r="AD1290" s="13">
        <f t="shared" si="1987"/>
        <v>0</v>
      </c>
      <c r="AE1290" s="20">
        <f t="shared" si="1987"/>
        <v>558</v>
      </c>
      <c r="AF1290" s="20">
        <f t="shared" si="1987"/>
        <v>0</v>
      </c>
      <c r="AG1290" s="13">
        <f t="shared" si="1987"/>
        <v>0</v>
      </c>
      <c r="AH1290" s="13">
        <f t="shared" si="1987"/>
        <v>0</v>
      </c>
      <c r="AI1290" s="13">
        <f t="shared" ref="AG1290:AV1293" si="1988">AI1291</f>
        <v>0</v>
      </c>
      <c r="AJ1290" s="13">
        <f t="shared" si="1988"/>
        <v>0</v>
      </c>
      <c r="AK1290" s="87">
        <f t="shared" si="1988"/>
        <v>558</v>
      </c>
      <c r="AL1290" s="87">
        <f t="shared" si="1988"/>
        <v>0</v>
      </c>
      <c r="AM1290" s="13">
        <f t="shared" si="1988"/>
        <v>0</v>
      </c>
      <c r="AN1290" s="13">
        <f t="shared" si="1988"/>
        <v>0</v>
      </c>
      <c r="AO1290" s="13">
        <f t="shared" si="1988"/>
        <v>0</v>
      </c>
      <c r="AP1290" s="13">
        <f t="shared" si="1988"/>
        <v>0</v>
      </c>
      <c r="AQ1290" s="20">
        <f t="shared" si="1988"/>
        <v>558</v>
      </c>
      <c r="AR1290" s="20">
        <f t="shared" si="1988"/>
        <v>0</v>
      </c>
      <c r="AS1290" s="13">
        <f t="shared" si="1988"/>
        <v>0</v>
      </c>
      <c r="AT1290" s="13">
        <f t="shared" si="1988"/>
        <v>0</v>
      </c>
      <c r="AU1290" s="13">
        <f t="shared" si="1988"/>
        <v>0</v>
      </c>
      <c r="AV1290" s="13">
        <f t="shared" si="1988"/>
        <v>0</v>
      </c>
      <c r="AW1290" s="20">
        <f t="shared" ref="AS1290:AX1293" si="1989">AW1291</f>
        <v>558</v>
      </c>
      <c r="AX1290" s="20">
        <f t="shared" si="1989"/>
        <v>0</v>
      </c>
    </row>
    <row r="1291" spans="1:50" hidden="1" x14ac:dyDescent="0.25">
      <c r="A1291" s="60" t="s">
        <v>15</v>
      </c>
      <c r="B1291" s="16">
        <v>923</v>
      </c>
      <c r="C1291" s="16" t="s">
        <v>22</v>
      </c>
      <c r="D1291" s="16" t="s">
        <v>64</v>
      </c>
      <c r="E1291" s="16" t="s">
        <v>524</v>
      </c>
      <c r="F1291" s="16"/>
      <c r="G1291" s="20">
        <f t="shared" ref="G1291:R1293" si="1990">G1292</f>
        <v>558</v>
      </c>
      <c r="H1291" s="20">
        <f t="shared" si="1990"/>
        <v>0</v>
      </c>
      <c r="I1291" s="13">
        <f t="shared" si="1990"/>
        <v>0</v>
      </c>
      <c r="J1291" s="13">
        <f t="shared" si="1990"/>
        <v>0</v>
      </c>
      <c r="K1291" s="13">
        <f t="shared" si="1990"/>
        <v>0</v>
      </c>
      <c r="L1291" s="13">
        <f t="shared" si="1990"/>
        <v>0</v>
      </c>
      <c r="M1291" s="20">
        <f t="shared" si="1990"/>
        <v>558</v>
      </c>
      <c r="N1291" s="20">
        <f t="shared" si="1990"/>
        <v>0</v>
      </c>
      <c r="O1291" s="13">
        <f t="shared" si="1990"/>
        <v>0</v>
      </c>
      <c r="P1291" s="13">
        <f t="shared" si="1990"/>
        <v>0</v>
      </c>
      <c r="Q1291" s="13">
        <f t="shared" si="1990"/>
        <v>0</v>
      </c>
      <c r="R1291" s="13">
        <f t="shared" si="1990"/>
        <v>0</v>
      </c>
      <c r="S1291" s="20">
        <f t="shared" si="1987"/>
        <v>558</v>
      </c>
      <c r="T1291" s="20">
        <f t="shared" si="1987"/>
        <v>0</v>
      </c>
      <c r="U1291" s="13">
        <f t="shared" si="1987"/>
        <v>0</v>
      </c>
      <c r="V1291" s="13">
        <f t="shared" si="1987"/>
        <v>0</v>
      </c>
      <c r="W1291" s="13">
        <f t="shared" si="1987"/>
        <v>0</v>
      </c>
      <c r="X1291" s="13">
        <f t="shared" si="1987"/>
        <v>0</v>
      </c>
      <c r="Y1291" s="20">
        <f t="shared" si="1987"/>
        <v>558</v>
      </c>
      <c r="Z1291" s="20">
        <f t="shared" si="1987"/>
        <v>0</v>
      </c>
      <c r="AA1291" s="13">
        <f t="shared" si="1987"/>
        <v>0</v>
      </c>
      <c r="AB1291" s="13">
        <f t="shared" si="1987"/>
        <v>0</v>
      </c>
      <c r="AC1291" s="13">
        <f t="shared" si="1987"/>
        <v>0</v>
      </c>
      <c r="AD1291" s="13">
        <f t="shared" si="1987"/>
        <v>0</v>
      </c>
      <c r="AE1291" s="20">
        <f t="shared" si="1987"/>
        <v>558</v>
      </c>
      <c r="AF1291" s="20">
        <f t="shared" si="1987"/>
        <v>0</v>
      </c>
      <c r="AG1291" s="13">
        <f t="shared" si="1988"/>
        <v>0</v>
      </c>
      <c r="AH1291" s="13">
        <f t="shared" si="1988"/>
        <v>0</v>
      </c>
      <c r="AI1291" s="13">
        <f t="shared" si="1988"/>
        <v>0</v>
      </c>
      <c r="AJ1291" s="13">
        <f t="shared" si="1988"/>
        <v>0</v>
      </c>
      <c r="AK1291" s="87">
        <f t="shared" si="1988"/>
        <v>558</v>
      </c>
      <c r="AL1291" s="87">
        <f t="shared" si="1988"/>
        <v>0</v>
      </c>
      <c r="AM1291" s="13">
        <f t="shared" si="1988"/>
        <v>0</v>
      </c>
      <c r="AN1291" s="13">
        <f t="shared" si="1988"/>
        <v>0</v>
      </c>
      <c r="AO1291" s="13">
        <f t="shared" si="1988"/>
        <v>0</v>
      </c>
      <c r="AP1291" s="13">
        <f t="shared" si="1988"/>
        <v>0</v>
      </c>
      <c r="AQ1291" s="20">
        <f t="shared" si="1988"/>
        <v>558</v>
      </c>
      <c r="AR1291" s="20">
        <f t="shared" si="1988"/>
        <v>0</v>
      </c>
      <c r="AS1291" s="13">
        <f t="shared" si="1989"/>
        <v>0</v>
      </c>
      <c r="AT1291" s="13">
        <f t="shared" si="1989"/>
        <v>0</v>
      </c>
      <c r="AU1291" s="13">
        <f t="shared" si="1989"/>
        <v>0</v>
      </c>
      <c r="AV1291" s="13">
        <f t="shared" si="1989"/>
        <v>0</v>
      </c>
      <c r="AW1291" s="20">
        <f t="shared" si="1989"/>
        <v>558</v>
      </c>
      <c r="AX1291" s="20">
        <f t="shared" si="1989"/>
        <v>0</v>
      </c>
    </row>
    <row r="1292" spans="1:50" ht="33" hidden="1" x14ac:dyDescent="0.25">
      <c r="A1292" s="60" t="s">
        <v>101</v>
      </c>
      <c r="B1292" s="16">
        <v>923</v>
      </c>
      <c r="C1292" s="16" t="s">
        <v>22</v>
      </c>
      <c r="D1292" s="16" t="s">
        <v>64</v>
      </c>
      <c r="E1292" s="16" t="s">
        <v>525</v>
      </c>
      <c r="F1292" s="16"/>
      <c r="G1292" s="20">
        <f t="shared" si="1990"/>
        <v>558</v>
      </c>
      <c r="H1292" s="20">
        <f t="shared" si="1990"/>
        <v>0</v>
      </c>
      <c r="I1292" s="13">
        <f t="shared" si="1990"/>
        <v>0</v>
      </c>
      <c r="J1292" s="13">
        <f t="shared" si="1990"/>
        <v>0</v>
      </c>
      <c r="K1292" s="13">
        <f t="shared" si="1990"/>
        <v>0</v>
      </c>
      <c r="L1292" s="13">
        <f t="shared" si="1990"/>
        <v>0</v>
      </c>
      <c r="M1292" s="20">
        <f t="shared" si="1990"/>
        <v>558</v>
      </c>
      <c r="N1292" s="20">
        <f t="shared" si="1990"/>
        <v>0</v>
      </c>
      <c r="O1292" s="13">
        <f t="shared" si="1990"/>
        <v>0</v>
      </c>
      <c r="P1292" s="13">
        <f t="shared" si="1990"/>
        <v>0</v>
      </c>
      <c r="Q1292" s="13">
        <f t="shared" si="1990"/>
        <v>0</v>
      </c>
      <c r="R1292" s="13">
        <f t="shared" si="1990"/>
        <v>0</v>
      </c>
      <c r="S1292" s="20">
        <f t="shared" si="1987"/>
        <v>558</v>
      </c>
      <c r="T1292" s="20">
        <f t="shared" si="1987"/>
        <v>0</v>
      </c>
      <c r="U1292" s="13">
        <f t="shared" si="1987"/>
        <v>0</v>
      </c>
      <c r="V1292" s="13">
        <f t="shared" si="1987"/>
        <v>0</v>
      </c>
      <c r="W1292" s="13">
        <f t="shared" si="1987"/>
        <v>0</v>
      </c>
      <c r="X1292" s="13">
        <f t="shared" si="1987"/>
        <v>0</v>
      </c>
      <c r="Y1292" s="20">
        <f t="shared" si="1987"/>
        <v>558</v>
      </c>
      <c r="Z1292" s="20">
        <f t="shared" si="1987"/>
        <v>0</v>
      </c>
      <c r="AA1292" s="13">
        <f t="shared" si="1987"/>
        <v>0</v>
      </c>
      <c r="AB1292" s="13">
        <f t="shared" si="1987"/>
        <v>0</v>
      </c>
      <c r="AC1292" s="13">
        <f t="shared" si="1987"/>
        <v>0</v>
      </c>
      <c r="AD1292" s="13">
        <f t="shared" si="1987"/>
        <v>0</v>
      </c>
      <c r="AE1292" s="20">
        <f t="shared" si="1987"/>
        <v>558</v>
      </c>
      <c r="AF1292" s="20">
        <f t="shared" si="1987"/>
        <v>0</v>
      </c>
      <c r="AG1292" s="13">
        <f t="shared" si="1988"/>
        <v>0</v>
      </c>
      <c r="AH1292" s="13">
        <f t="shared" si="1988"/>
        <v>0</v>
      </c>
      <c r="AI1292" s="13">
        <f t="shared" si="1988"/>
        <v>0</v>
      </c>
      <c r="AJ1292" s="13">
        <f t="shared" si="1988"/>
        <v>0</v>
      </c>
      <c r="AK1292" s="87">
        <f t="shared" si="1988"/>
        <v>558</v>
      </c>
      <c r="AL1292" s="87">
        <f t="shared" si="1988"/>
        <v>0</v>
      </c>
      <c r="AM1292" s="13">
        <f t="shared" si="1988"/>
        <v>0</v>
      </c>
      <c r="AN1292" s="13">
        <f t="shared" si="1988"/>
        <v>0</v>
      </c>
      <c r="AO1292" s="13">
        <f t="shared" si="1988"/>
        <v>0</v>
      </c>
      <c r="AP1292" s="13">
        <f t="shared" si="1988"/>
        <v>0</v>
      </c>
      <c r="AQ1292" s="20">
        <f t="shared" si="1988"/>
        <v>558</v>
      </c>
      <c r="AR1292" s="20">
        <f t="shared" si="1988"/>
        <v>0</v>
      </c>
      <c r="AS1292" s="13">
        <f t="shared" si="1989"/>
        <v>0</v>
      </c>
      <c r="AT1292" s="13">
        <f t="shared" si="1989"/>
        <v>0</v>
      </c>
      <c r="AU1292" s="13">
        <f t="shared" si="1989"/>
        <v>0</v>
      </c>
      <c r="AV1292" s="13">
        <f t="shared" si="1989"/>
        <v>0</v>
      </c>
      <c r="AW1292" s="20">
        <f t="shared" si="1989"/>
        <v>558</v>
      </c>
      <c r="AX1292" s="20">
        <f t="shared" si="1989"/>
        <v>0</v>
      </c>
    </row>
    <row r="1293" spans="1:50" ht="33" hidden="1" x14ac:dyDescent="0.25">
      <c r="A1293" s="60" t="s">
        <v>270</v>
      </c>
      <c r="B1293" s="16">
        <v>923</v>
      </c>
      <c r="C1293" s="16" t="s">
        <v>22</v>
      </c>
      <c r="D1293" s="16" t="s">
        <v>64</v>
      </c>
      <c r="E1293" s="16" t="s">
        <v>525</v>
      </c>
      <c r="F1293" s="16" t="s">
        <v>33</v>
      </c>
      <c r="G1293" s="13">
        <f t="shared" si="1990"/>
        <v>558</v>
      </c>
      <c r="H1293" s="13">
        <f t="shared" si="1990"/>
        <v>0</v>
      </c>
      <c r="I1293" s="13">
        <f t="shared" si="1990"/>
        <v>0</v>
      </c>
      <c r="J1293" s="13">
        <f t="shared" si="1990"/>
        <v>0</v>
      </c>
      <c r="K1293" s="13">
        <f t="shared" si="1990"/>
        <v>0</v>
      </c>
      <c r="L1293" s="13">
        <f t="shared" si="1990"/>
        <v>0</v>
      </c>
      <c r="M1293" s="13">
        <f t="shared" si="1990"/>
        <v>558</v>
      </c>
      <c r="N1293" s="13">
        <f t="shared" si="1990"/>
        <v>0</v>
      </c>
      <c r="O1293" s="13">
        <f t="shared" si="1990"/>
        <v>0</v>
      </c>
      <c r="P1293" s="13">
        <f t="shared" si="1990"/>
        <v>0</v>
      </c>
      <c r="Q1293" s="13">
        <f t="shared" si="1990"/>
        <v>0</v>
      </c>
      <c r="R1293" s="13">
        <f t="shared" si="1990"/>
        <v>0</v>
      </c>
      <c r="S1293" s="13">
        <f t="shared" si="1987"/>
        <v>558</v>
      </c>
      <c r="T1293" s="13">
        <f t="shared" si="1987"/>
        <v>0</v>
      </c>
      <c r="U1293" s="13">
        <f t="shared" si="1987"/>
        <v>0</v>
      </c>
      <c r="V1293" s="13">
        <f t="shared" si="1987"/>
        <v>0</v>
      </c>
      <c r="W1293" s="13">
        <f t="shared" si="1987"/>
        <v>0</v>
      </c>
      <c r="X1293" s="13">
        <f t="shared" si="1987"/>
        <v>0</v>
      </c>
      <c r="Y1293" s="13">
        <f t="shared" si="1987"/>
        <v>558</v>
      </c>
      <c r="Z1293" s="13">
        <f t="shared" si="1987"/>
        <v>0</v>
      </c>
      <c r="AA1293" s="13">
        <f t="shared" si="1987"/>
        <v>0</v>
      </c>
      <c r="AB1293" s="13">
        <f t="shared" si="1987"/>
        <v>0</v>
      </c>
      <c r="AC1293" s="13">
        <f t="shared" si="1987"/>
        <v>0</v>
      </c>
      <c r="AD1293" s="13">
        <f t="shared" si="1987"/>
        <v>0</v>
      </c>
      <c r="AE1293" s="13">
        <f t="shared" si="1987"/>
        <v>558</v>
      </c>
      <c r="AF1293" s="13">
        <f t="shared" si="1987"/>
        <v>0</v>
      </c>
      <c r="AG1293" s="13">
        <f t="shared" si="1988"/>
        <v>0</v>
      </c>
      <c r="AH1293" s="13">
        <f t="shared" si="1988"/>
        <v>0</v>
      </c>
      <c r="AI1293" s="13">
        <f t="shared" si="1988"/>
        <v>0</v>
      </c>
      <c r="AJ1293" s="13">
        <f t="shared" si="1988"/>
        <v>0</v>
      </c>
      <c r="AK1293" s="81">
        <f t="shared" si="1988"/>
        <v>558</v>
      </c>
      <c r="AL1293" s="81">
        <f t="shared" si="1988"/>
        <v>0</v>
      </c>
      <c r="AM1293" s="13">
        <f t="shared" si="1988"/>
        <v>0</v>
      </c>
      <c r="AN1293" s="13">
        <f t="shared" si="1988"/>
        <v>0</v>
      </c>
      <c r="AO1293" s="13">
        <f t="shared" si="1988"/>
        <v>0</v>
      </c>
      <c r="AP1293" s="13">
        <f t="shared" si="1988"/>
        <v>0</v>
      </c>
      <c r="AQ1293" s="13">
        <f t="shared" si="1988"/>
        <v>558</v>
      </c>
      <c r="AR1293" s="13">
        <f t="shared" si="1988"/>
        <v>0</v>
      </c>
      <c r="AS1293" s="13">
        <f t="shared" si="1989"/>
        <v>0</v>
      </c>
      <c r="AT1293" s="13">
        <f t="shared" si="1989"/>
        <v>0</v>
      </c>
      <c r="AU1293" s="13">
        <f t="shared" si="1989"/>
        <v>0</v>
      </c>
      <c r="AV1293" s="13">
        <f t="shared" si="1989"/>
        <v>0</v>
      </c>
      <c r="AW1293" s="13">
        <f t="shared" si="1989"/>
        <v>558</v>
      </c>
      <c r="AX1293" s="13">
        <f t="shared" si="1989"/>
        <v>0</v>
      </c>
    </row>
    <row r="1294" spans="1:50" ht="33" hidden="1" x14ac:dyDescent="0.25">
      <c r="A1294" s="60" t="s">
        <v>39</v>
      </c>
      <c r="B1294" s="16">
        <v>923</v>
      </c>
      <c r="C1294" s="16" t="s">
        <v>22</v>
      </c>
      <c r="D1294" s="16" t="s">
        <v>64</v>
      </c>
      <c r="E1294" s="16" t="s">
        <v>525</v>
      </c>
      <c r="F1294" s="16" t="s">
        <v>40</v>
      </c>
      <c r="G1294" s="13">
        <v>558</v>
      </c>
      <c r="H1294" s="13"/>
      <c r="I1294" s="13"/>
      <c r="J1294" s="13"/>
      <c r="K1294" s="13"/>
      <c r="L1294" s="13"/>
      <c r="M1294" s="13">
        <f>G1294+I1294+J1294+K1294+L1294</f>
        <v>558</v>
      </c>
      <c r="N1294" s="13">
        <f>H1294+J1294</f>
        <v>0</v>
      </c>
      <c r="O1294" s="13"/>
      <c r="P1294" s="13"/>
      <c r="Q1294" s="13"/>
      <c r="R1294" s="13"/>
      <c r="S1294" s="13">
        <f>M1294+O1294+P1294+Q1294+R1294</f>
        <v>558</v>
      </c>
      <c r="T1294" s="13">
        <f>N1294+P1294</f>
        <v>0</v>
      </c>
      <c r="U1294" s="13"/>
      <c r="V1294" s="13"/>
      <c r="W1294" s="13"/>
      <c r="X1294" s="13"/>
      <c r="Y1294" s="13">
        <f>S1294+U1294+V1294+W1294+X1294</f>
        <v>558</v>
      </c>
      <c r="Z1294" s="13">
        <f>T1294+V1294</f>
        <v>0</v>
      </c>
      <c r="AA1294" s="13"/>
      <c r="AB1294" s="13"/>
      <c r="AC1294" s="13"/>
      <c r="AD1294" s="13"/>
      <c r="AE1294" s="13">
        <f>Y1294+AA1294+AB1294+AC1294+AD1294</f>
        <v>558</v>
      </c>
      <c r="AF1294" s="13">
        <f>Z1294+AB1294</f>
        <v>0</v>
      </c>
      <c r="AG1294" s="13"/>
      <c r="AH1294" s="13"/>
      <c r="AI1294" s="13"/>
      <c r="AJ1294" s="13"/>
      <c r="AK1294" s="81">
        <f>AE1294+AG1294+AH1294+AI1294+AJ1294</f>
        <v>558</v>
      </c>
      <c r="AL1294" s="81">
        <f>AF1294+AH1294</f>
        <v>0</v>
      </c>
      <c r="AM1294" s="13"/>
      <c r="AN1294" s="13"/>
      <c r="AO1294" s="13"/>
      <c r="AP1294" s="13"/>
      <c r="AQ1294" s="13">
        <f>AK1294+AM1294+AN1294+AO1294+AP1294</f>
        <v>558</v>
      </c>
      <c r="AR1294" s="13">
        <f>AL1294+AN1294</f>
        <v>0</v>
      </c>
      <c r="AS1294" s="13"/>
      <c r="AT1294" s="13"/>
      <c r="AU1294" s="13"/>
      <c r="AV1294" s="13"/>
      <c r="AW1294" s="13">
        <f>AQ1294+AS1294+AT1294+AU1294+AV1294</f>
        <v>558</v>
      </c>
      <c r="AX1294" s="13">
        <f>AR1294+AT1294</f>
        <v>0</v>
      </c>
    </row>
    <row r="1295" spans="1:50" hidden="1" x14ac:dyDescent="0.25">
      <c r="A1295" s="60" t="s">
        <v>79</v>
      </c>
      <c r="B1295" s="16">
        <v>923</v>
      </c>
      <c r="C1295" s="16" t="s">
        <v>22</v>
      </c>
      <c r="D1295" s="16" t="s">
        <v>64</v>
      </c>
      <c r="E1295" s="16" t="s">
        <v>103</v>
      </c>
      <c r="F1295" s="16"/>
      <c r="G1295" s="20">
        <f>G1296+G1304</f>
        <v>123525</v>
      </c>
      <c r="H1295" s="20">
        <f t="shared" ref="H1295:N1295" si="1991">H1296+H1304</f>
        <v>0</v>
      </c>
      <c r="I1295" s="13">
        <f t="shared" si="1991"/>
        <v>0</v>
      </c>
      <c r="J1295" s="13">
        <f t="shared" si="1991"/>
        <v>0</v>
      </c>
      <c r="K1295" s="13">
        <f t="shared" si="1991"/>
        <v>0</v>
      </c>
      <c r="L1295" s="13">
        <f t="shared" si="1991"/>
        <v>0</v>
      </c>
      <c r="M1295" s="20">
        <f t="shared" si="1991"/>
        <v>123525</v>
      </c>
      <c r="N1295" s="20">
        <f t="shared" si="1991"/>
        <v>0</v>
      </c>
      <c r="O1295" s="13">
        <f t="shared" ref="O1295:AF1295" si="1992">O1296+O1304+O1320</f>
        <v>0</v>
      </c>
      <c r="P1295" s="13">
        <f t="shared" si="1992"/>
        <v>4374</v>
      </c>
      <c r="Q1295" s="13">
        <f t="shared" si="1992"/>
        <v>0</v>
      </c>
      <c r="R1295" s="13">
        <f t="shared" si="1992"/>
        <v>0</v>
      </c>
      <c r="S1295" s="13">
        <f t="shared" si="1992"/>
        <v>127899</v>
      </c>
      <c r="T1295" s="13">
        <f t="shared" si="1992"/>
        <v>4374</v>
      </c>
      <c r="U1295" s="13">
        <f t="shared" si="1992"/>
        <v>0</v>
      </c>
      <c r="V1295" s="13">
        <f t="shared" si="1992"/>
        <v>0</v>
      </c>
      <c r="W1295" s="13">
        <f t="shared" si="1992"/>
        <v>0</v>
      </c>
      <c r="X1295" s="13">
        <f t="shared" si="1992"/>
        <v>0</v>
      </c>
      <c r="Y1295" s="13">
        <f t="shared" si="1992"/>
        <v>127899</v>
      </c>
      <c r="Z1295" s="13">
        <f t="shared" si="1992"/>
        <v>4374</v>
      </c>
      <c r="AA1295" s="13">
        <f t="shared" si="1992"/>
        <v>0</v>
      </c>
      <c r="AB1295" s="13">
        <f t="shared" si="1992"/>
        <v>0</v>
      </c>
      <c r="AC1295" s="13">
        <f t="shared" si="1992"/>
        <v>0</v>
      </c>
      <c r="AD1295" s="13">
        <f t="shared" si="1992"/>
        <v>-5034</v>
      </c>
      <c r="AE1295" s="13">
        <f t="shared" si="1992"/>
        <v>122865</v>
      </c>
      <c r="AF1295" s="13">
        <f t="shared" si="1992"/>
        <v>4374</v>
      </c>
      <c r="AG1295" s="13">
        <f t="shared" ref="AG1295:AL1295" si="1993">AG1296+AG1304+AG1320</f>
        <v>0</v>
      </c>
      <c r="AH1295" s="13">
        <f t="shared" si="1993"/>
        <v>0</v>
      </c>
      <c r="AI1295" s="13">
        <f t="shared" si="1993"/>
        <v>0</v>
      </c>
      <c r="AJ1295" s="13">
        <f t="shared" si="1993"/>
        <v>0</v>
      </c>
      <c r="AK1295" s="81">
        <f t="shared" si="1993"/>
        <v>122865</v>
      </c>
      <c r="AL1295" s="81">
        <f t="shared" si="1993"/>
        <v>4374</v>
      </c>
      <c r="AM1295" s="13">
        <f t="shared" ref="AM1295:AR1295" si="1994">AM1296+AM1304+AM1320</f>
        <v>0</v>
      </c>
      <c r="AN1295" s="13">
        <f t="shared" si="1994"/>
        <v>0</v>
      </c>
      <c r="AO1295" s="13">
        <f t="shared" si="1994"/>
        <v>0</v>
      </c>
      <c r="AP1295" s="13">
        <f t="shared" si="1994"/>
        <v>0</v>
      </c>
      <c r="AQ1295" s="13">
        <f t="shared" si="1994"/>
        <v>122865</v>
      </c>
      <c r="AR1295" s="13">
        <f t="shared" si="1994"/>
        <v>4374</v>
      </c>
      <c r="AS1295" s="13">
        <f t="shared" ref="AS1295:AX1295" si="1995">AS1296+AS1304+AS1320</f>
        <v>0</v>
      </c>
      <c r="AT1295" s="13">
        <f t="shared" si="1995"/>
        <v>0</v>
      </c>
      <c r="AU1295" s="13">
        <f t="shared" si="1995"/>
        <v>3676</v>
      </c>
      <c r="AV1295" s="13">
        <f t="shared" si="1995"/>
        <v>-244</v>
      </c>
      <c r="AW1295" s="13">
        <f t="shared" si="1995"/>
        <v>126297</v>
      </c>
      <c r="AX1295" s="13">
        <f t="shared" si="1995"/>
        <v>4374</v>
      </c>
    </row>
    <row r="1296" spans="1:50" hidden="1" x14ac:dyDescent="0.25">
      <c r="A1296" s="60" t="s">
        <v>15</v>
      </c>
      <c r="B1296" s="16">
        <v>923</v>
      </c>
      <c r="C1296" s="16" t="s">
        <v>22</v>
      </c>
      <c r="D1296" s="16" t="s">
        <v>64</v>
      </c>
      <c r="E1296" s="16" t="s">
        <v>80</v>
      </c>
      <c r="F1296" s="16"/>
      <c r="G1296" s="20">
        <f>G1297</f>
        <v>2740</v>
      </c>
      <c r="H1296" s="20">
        <f t="shared" ref="H1296:R1296" si="1996">H1297</f>
        <v>0</v>
      </c>
      <c r="I1296" s="13">
        <f t="shared" si="1996"/>
        <v>0</v>
      </c>
      <c r="J1296" s="13">
        <f t="shared" si="1996"/>
        <v>0</v>
      </c>
      <c r="K1296" s="13">
        <f t="shared" si="1996"/>
        <v>0</v>
      </c>
      <c r="L1296" s="13">
        <f t="shared" si="1996"/>
        <v>0</v>
      </c>
      <c r="M1296" s="20">
        <f t="shared" si="1996"/>
        <v>2740</v>
      </c>
      <c r="N1296" s="20">
        <f t="shared" si="1996"/>
        <v>0</v>
      </c>
      <c r="O1296" s="13">
        <f t="shared" si="1996"/>
        <v>0</v>
      </c>
      <c r="P1296" s="13">
        <f t="shared" si="1996"/>
        <v>0</v>
      </c>
      <c r="Q1296" s="13">
        <f t="shared" si="1996"/>
        <v>0</v>
      </c>
      <c r="R1296" s="13">
        <f t="shared" si="1996"/>
        <v>0</v>
      </c>
      <c r="S1296" s="20">
        <f t="shared" ref="S1296:AX1296" si="1997">S1297</f>
        <v>2740</v>
      </c>
      <c r="T1296" s="20">
        <f t="shared" si="1997"/>
        <v>0</v>
      </c>
      <c r="U1296" s="13">
        <f t="shared" si="1997"/>
        <v>0</v>
      </c>
      <c r="V1296" s="13">
        <f t="shared" si="1997"/>
        <v>0</v>
      </c>
      <c r="W1296" s="13">
        <f t="shared" si="1997"/>
        <v>0</v>
      </c>
      <c r="X1296" s="13">
        <f t="shared" si="1997"/>
        <v>0</v>
      </c>
      <c r="Y1296" s="20">
        <f t="shared" si="1997"/>
        <v>2740</v>
      </c>
      <c r="Z1296" s="20">
        <f t="shared" si="1997"/>
        <v>0</v>
      </c>
      <c r="AA1296" s="13">
        <f t="shared" si="1997"/>
        <v>0</v>
      </c>
      <c r="AB1296" s="13">
        <f t="shared" si="1997"/>
        <v>0</v>
      </c>
      <c r="AC1296" s="13">
        <f t="shared" si="1997"/>
        <v>0</v>
      </c>
      <c r="AD1296" s="13">
        <f t="shared" si="1997"/>
        <v>0</v>
      </c>
      <c r="AE1296" s="20">
        <f t="shared" si="1997"/>
        <v>2740</v>
      </c>
      <c r="AF1296" s="20">
        <f t="shared" si="1997"/>
        <v>0</v>
      </c>
      <c r="AG1296" s="13">
        <f t="shared" si="1997"/>
        <v>0</v>
      </c>
      <c r="AH1296" s="13">
        <f t="shared" si="1997"/>
        <v>0</v>
      </c>
      <c r="AI1296" s="13">
        <f t="shared" si="1997"/>
        <v>0</v>
      </c>
      <c r="AJ1296" s="13">
        <f t="shared" si="1997"/>
        <v>0</v>
      </c>
      <c r="AK1296" s="87">
        <f t="shared" si="1997"/>
        <v>2740</v>
      </c>
      <c r="AL1296" s="87">
        <f t="shared" si="1997"/>
        <v>0</v>
      </c>
      <c r="AM1296" s="13">
        <f t="shared" si="1997"/>
        <v>0</v>
      </c>
      <c r="AN1296" s="13">
        <f t="shared" si="1997"/>
        <v>0</v>
      </c>
      <c r="AO1296" s="13">
        <f t="shared" si="1997"/>
        <v>0</v>
      </c>
      <c r="AP1296" s="13">
        <f t="shared" si="1997"/>
        <v>0</v>
      </c>
      <c r="AQ1296" s="20">
        <f t="shared" si="1997"/>
        <v>2740</v>
      </c>
      <c r="AR1296" s="20">
        <f t="shared" si="1997"/>
        <v>0</v>
      </c>
      <c r="AS1296" s="13">
        <f t="shared" si="1997"/>
        <v>0</v>
      </c>
      <c r="AT1296" s="13">
        <f t="shared" si="1997"/>
        <v>0</v>
      </c>
      <c r="AU1296" s="13">
        <f t="shared" si="1997"/>
        <v>0</v>
      </c>
      <c r="AV1296" s="13">
        <f t="shared" si="1997"/>
        <v>0</v>
      </c>
      <c r="AW1296" s="20">
        <f t="shared" si="1997"/>
        <v>2740</v>
      </c>
      <c r="AX1296" s="20">
        <f t="shared" si="1997"/>
        <v>0</v>
      </c>
    </row>
    <row r="1297" spans="1:50" hidden="1" x14ac:dyDescent="0.25">
      <c r="A1297" s="60" t="s">
        <v>65</v>
      </c>
      <c r="B1297" s="16">
        <v>923</v>
      </c>
      <c r="C1297" s="16" t="s">
        <v>22</v>
      </c>
      <c r="D1297" s="16" t="s">
        <v>64</v>
      </c>
      <c r="E1297" s="16" t="s">
        <v>81</v>
      </c>
      <c r="F1297" s="16"/>
      <c r="G1297" s="20">
        <f>G1298+G1300+G1302</f>
        <v>2740</v>
      </c>
      <c r="H1297" s="20">
        <f t="shared" ref="H1297:N1297" si="1998">H1298+H1300+H1302</f>
        <v>0</v>
      </c>
      <c r="I1297" s="13">
        <f t="shared" si="1998"/>
        <v>0</v>
      </c>
      <c r="J1297" s="13">
        <f t="shared" si="1998"/>
        <v>0</v>
      </c>
      <c r="K1297" s="13">
        <f t="shared" si="1998"/>
        <v>0</v>
      </c>
      <c r="L1297" s="13">
        <f t="shared" si="1998"/>
        <v>0</v>
      </c>
      <c r="M1297" s="20">
        <f t="shared" si="1998"/>
        <v>2740</v>
      </c>
      <c r="N1297" s="20">
        <f t="shared" si="1998"/>
        <v>0</v>
      </c>
      <c r="O1297" s="13">
        <f t="shared" ref="O1297:T1297" si="1999">O1298+O1300+O1302</f>
        <v>0</v>
      </c>
      <c r="P1297" s="13">
        <f t="shared" si="1999"/>
        <v>0</v>
      </c>
      <c r="Q1297" s="13">
        <f t="shared" si="1999"/>
        <v>0</v>
      </c>
      <c r="R1297" s="13">
        <f t="shared" si="1999"/>
        <v>0</v>
      </c>
      <c r="S1297" s="20">
        <f t="shared" si="1999"/>
        <v>2740</v>
      </c>
      <c r="T1297" s="20">
        <f t="shared" si="1999"/>
        <v>0</v>
      </c>
      <c r="U1297" s="13">
        <f t="shared" ref="U1297:Z1297" si="2000">U1298+U1300+U1302</f>
        <v>0</v>
      </c>
      <c r="V1297" s="13">
        <f t="shared" si="2000"/>
        <v>0</v>
      </c>
      <c r="W1297" s="13">
        <f t="shared" si="2000"/>
        <v>0</v>
      </c>
      <c r="X1297" s="13">
        <f t="shared" si="2000"/>
        <v>0</v>
      </c>
      <c r="Y1297" s="20">
        <f t="shared" si="2000"/>
        <v>2740</v>
      </c>
      <c r="Z1297" s="20">
        <f t="shared" si="2000"/>
        <v>0</v>
      </c>
      <c r="AA1297" s="13">
        <f t="shared" ref="AA1297:AF1297" si="2001">AA1298+AA1300+AA1302</f>
        <v>0</v>
      </c>
      <c r="AB1297" s="13">
        <f t="shared" si="2001"/>
        <v>0</v>
      </c>
      <c r="AC1297" s="13">
        <f t="shared" si="2001"/>
        <v>0</v>
      </c>
      <c r="AD1297" s="13">
        <f t="shared" si="2001"/>
        <v>0</v>
      </c>
      <c r="AE1297" s="20">
        <f t="shared" si="2001"/>
        <v>2740</v>
      </c>
      <c r="AF1297" s="20">
        <f t="shared" si="2001"/>
        <v>0</v>
      </c>
      <c r="AG1297" s="13">
        <f t="shared" ref="AG1297:AL1297" si="2002">AG1298+AG1300+AG1302</f>
        <v>0</v>
      </c>
      <c r="AH1297" s="13">
        <f t="shared" si="2002"/>
        <v>0</v>
      </c>
      <c r="AI1297" s="13">
        <f t="shared" si="2002"/>
        <v>0</v>
      </c>
      <c r="AJ1297" s="13">
        <f t="shared" si="2002"/>
        <v>0</v>
      </c>
      <c r="AK1297" s="87">
        <f t="shared" si="2002"/>
        <v>2740</v>
      </c>
      <c r="AL1297" s="87">
        <f t="shared" si="2002"/>
        <v>0</v>
      </c>
      <c r="AM1297" s="13">
        <f t="shared" ref="AM1297:AR1297" si="2003">AM1298+AM1300+AM1302</f>
        <v>0</v>
      </c>
      <c r="AN1297" s="13">
        <f t="shared" si="2003"/>
        <v>0</v>
      </c>
      <c r="AO1297" s="13">
        <f t="shared" si="2003"/>
        <v>0</v>
      </c>
      <c r="AP1297" s="13">
        <f t="shared" si="2003"/>
        <v>0</v>
      </c>
      <c r="AQ1297" s="20">
        <f t="shared" si="2003"/>
        <v>2740</v>
      </c>
      <c r="AR1297" s="20">
        <f t="shared" si="2003"/>
        <v>0</v>
      </c>
      <c r="AS1297" s="13">
        <f t="shared" ref="AS1297:AX1297" si="2004">AS1298+AS1300+AS1302</f>
        <v>0</v>
      </c>
      <c r="AT1297" s="13">
        <f t="shared" si="2004"/>
        <v>0</v>
      </c>
      <c r="AU1297" s="13">
        <f t="shared" si="2004"/>
        <v>0</v>
      </c>
      <c r="AV1297" s="13">
        <f t="shared" si="2004"/>
        <v>0</v>
      </c>
      <c r="AW1297" s="20">
        <f t="shared" si="2004"/>
        <v>2740</v>
      </c>
      <c r="AX1297" s="20">
        <f t="shared" si="2004"/>
        <v>0</v>
      </c>
    </row>
    <row r="1298" spans="1:50" ht="33" hidden="1" x14ac:dyDescent="0.25">
      <c r="A1298" s="60" t="s">
        <v>270</v>
      </c>
      <c r="B1298" s="16">
        <v>923</v>
      </c>
      <c r="C1298" s="16" t="s">
        <v>22</v>
      </c>
      <c r="D1298" s="16" t="s">
        <v>64</v>
      </c>
      <c r="E1298" s="16" t="s">
        <v>81</v>
      </c>
      <c r="F1298" s="16" t="s">
        <v>33</v>
      </c>
      <c r="G1298" s="13">
        <f>G1299</f>
        <v>1120</v>
      </c>
      <c r="H1298" s="13">
        <f t="shared" ref="H1298:R1298" si="2005">H1299</f>
        <v>0</v>
      </c>
      <c r="I1298" s="13">
        <f t="shared" si="2005"/>
        <v>0</v>
      </c>
      <c r="J1298" s="13">
        <f t="shared" si="2005"/>
        <v>0</v>
      </c>
      <c r="K1298" s="13">
        <f t="shared" si="2005"/>
        <v>0</v>
      </c>
      <c r="L1298" s="13">
        <f t="shared" si="2005"/>
        <v>0</v>
      </c>
      <c r="M1298" s="13">
        <f t="shared" si="2005"/>
        <v>1120</v>
      </c>
      <c r="N1298" s="13">
        <f t="shared" si="2005"/>
        <v>0</v>
      </c>
      <c r="O1298" s="13">
        <f t="shared" si="2005"/>
        <v>0</v>
      </c>
      <c r="P1298" s="13">
        <f t="shared" si="2005"/>
        <v>0</v>
      </c>
      <c r="Q1298" s="13">
        <f t="shared" si="2005"/>
        <v>0</v>
      </c>
      <c r="R1298" s="13">
        <f t="shared" si="2005"/>
        <v>0</v>
      </c>
      <c r="S1298" s="13">
        <f t="shared" ref="S1298:AX1298" si="2006">S1299</f>
        <v>1120</v>
      </c>
      <c r="T1298" s="13">
        <f t="shared" si="2006"/>
        <v>0</v>
      </c>
      <c r="U1298" s="13">
        <f t="shared" si="2006"/>
        <v>0</v>
      </c>
      <c r="V1298" s="13">
        <f t="shared" si="2006"/>
        <v>0</v>
      </c>
      <c r="W1298" s="13">
        <f t="shared" si="2006"/>
        <v>0</v>
      </c>
      <c r="X1298" s="13">
        <f t="shared" si="2006"/>
        <v>0</v>
      </c>
      <c r="Y1298" s="13">
        <f t="shared" si="2006"/>
        <v>1120</v>
      </c>
      <c r="Z1298" s="13">
        <f t="shared" si="2006"/>
        <v>0</v>
      </c>
      <c r="AA1298" s="13">
        <f t="shared" si="2006"/>
        <v>0</v>
      </c>
      <c r="AB1298" s="13">
        <f t="shared" si="2006"/>
        <v>0</v>
      </c>
      <c r="AC1298" s="13">
        <f t="shared" si="2006"/>
        <v>0</v>
      </c>
      <c r="AD1298" s="13">
        <f t="shared" si="2006"/>
        <v>0</v>
      </c>
      <c r="AE1298" s="13">
        <f t="shared" si="2006"/>
        <v>1120</v>
      </c>
      <c r="AF1298" s="13">
        <f t="shared" si="2006"/>
        <v>0</v>
      </c>
      <c r="AG1298" s="13">
        <f t="shared" si="2006"/>
        <v>0</v>
      </c>
      <c r="AH1298" s="13">
        <f t="shared" si="2006"/>
        <v>0</v>
      </c>
      <c r="AI1298" s="13">
        <f t="shared" si="2006"/>
        <v>0</v>
      </c>
      <c r="AJ1298" s="13">
        <f t="shared" si="2006"/>
        <v>0</v>
      </c>
      <c r="AK1298" s="81">
        <f t="shared" si="2006"/>
        <v>1120</v>
      </c>
      <c r="AL1298" s="81">
        <f t="shared" si="2006"/>
        <v>0</v>
      </c>
      <c r="AM1298" s="13">
        <f t="shared" si="2006"/>
        <v>0</v>
      </c>
      <c r="AN1298" s="13">
        <f t="shared" si="2006"/>
        <v>0</v>
      </c>
      <c r="AO1298" s="13">
        <f t="shared" si="2006"/>
        <v>0</v>
      </c>
      <c r="AP1298" s="13">
        <f t="shared" si="2006"/>
        <v>0</v>
      </c>
      <c r="AQ1298" s="13">
        <f t="shared" si="2006"/>
        <v>1120</v>
      </c>
      <c r="AR1298" s="13">
        <f t="shared" si="2006"/>
        <v>0</v>
      </c>
      <c r="AS1298" s="13">
        <f t="shared" si="2006"/>
        <v>0</v>
      </c>
      <c r="AT1298" s="13">
        <f t="shared" si="2006"/>
        <v>0</v>
      </c>
      <c r="AU1298" s="13">
        <f t="shared" si="2006"/>
        <v>0</v>
      </c>
      <c r="AV1298" s="13">
        <f t="shared" si="2006"/>
        <v>0</v>
      </c>
      <c r="AW1298" s="13">
        <f t="shared" si="2006"/>
        <v>1120</v>
      </c>
      <c r="AX1298" s="13">
        <f t="shared" si="2006"/>
        <v>0</v>
      </c>
    </row>
    <row r="1299" spans="1:50" ht="33" hidden="1" x14ac:dyDescent="0.25">
      <c r="A1299" s="60" t="s">
        <v>39</v>
      </c>
      <c r="B1299" s="16">
        <v>923</v>
      </c>
      <c r="C1299" s="16" t="s">
        <v>22</v>
      </c>
      <c r="D1299" s="16" t="s">
        <v>64</v>
      </c>
      <c r="E1299" s="16" t="s">
        <v>81</v>
      </c>
      <c r="F1299" s="16" t="s">
        <v>40</v>
      </c>
      <c r="G1299" s="13">
        <v>1120</v>
      </c>
      <c r="H1299" s="13"/>
      <c r="I1299" s="13"/>
      <c r="J1299" s="13"/>
      <c r="K1299" s="13"/>
      <c r="L1299" s="13"/>
      <c r="M1299" s="13">
        <f>G1299+I1299+J1299+K1299+L1299</f>
        <v>1120</v>
      </c>
      <c r="N1299" s="13">
        <f>H1299+J1299</f>
        <v>0</v>
      </c>
      <c r="O1299" s="13"/>
      <c r="P1299" s="13"/>
      <c r="Q1299" s="13"/>
      <c r="R1299" s="13"/>
      <c r="S1299" s="13">
        <f>M1299+O1299+P1299+Q1299+R1299</f>
        <v>1120</v>
      </c>
      <c r="T1299" s="13">
        <f>N1299+P1299</f>
        <v>0</v>
      </c>
      <c r="U1299" s="13"/>
      <c r="V1299" s="13"/>
      <c r="W1299" s="13"/>
      <c r="X1299" s="13"/>
      <c r="Y1299" s="13">
        <f>S1299+U1299+V1299+W1299+X1299</f>
        <v>1120</v>
      </c>
      <c r="Z1299" s="13">
        <f>T1299+V1299</f>
        <v>0</v>
      </c>
      <c r="AA1299" s="13"/>
      <c r="AB1299" s="13"/>
      <c r="AC1299" s="13"/>
      <c r="AD1299" s="13"/>
      <c r="AE1299" s="13">
        <f>Y1299+AA1299+AB1299+AC1299+AD1299</f>
        <v>1120</v>
      </c>
      <c r="AF1299" s="13">
        <f>Z1299+AB1299</f>
        <v>0</v>
      </c>
      <c r="AG1299" s="13"/>
      <c r="AH1299" s="13"/>
      <c r="AI1299" s="13"/>
      <c r="AJ1299" s="13"/>
      <c r="AK1299" s="81">
        <f>AE1299+AG1299+AH1299+AI1299+AJ1299</f>
        <v>1120</v>
      </c>
      <c r="AL1299" s="81">
        <f>AF1299+AH1299</f>
        <v>0</v>
      </c>
      <c r="AM1299" s="13"/>
      <c r="AN1299" s="13"/>
      <c r="AO1299" s="13"/>
      <c r="AP1299" s="13"/>
      <c r="AQ1299" s="13">
        <f>AK1299+AM1299+AN1299+AO1299+AP1299</f>
        <v>1120</v>
      </c>
      <c r="AR1299" s="13">
        <f>AL1299+AN1299</f>
        <v>0</v>
      </c>
      <c r="AS1299" s="13"/>
      <c r="AT1299" s="13"/>
      <c r="AU1299" s="13"/>
      <c r="AV1299" s="13"/>
      <c r="AW1299" s="13">
        <f>AQ1299+AS1299+AT1299+AU1299+AV1299</f>
        <v>1120</v>
      </c>
      <c r="AX1299" s="13">
        <f>AR1299+AT1299</f>
        <v>0</v>
      </c>
    </row>
    <row r="1300" spans="1:50" hidden="1" x14ac:dyDescent="0.25">
      <c r="A1300" s="60" t="s">
        <v>112</v>
      </c>
      <c r="B1300" s="16">
        <v>923</v>
      </c>
      <c r="C1300" s="16" t="s">
        <v>22</v>
      </c>
      <c r="D1300" s="16" t="s">
        <v>64</v>
      </c>
      <c r="E1300" s="16" t="s">
        <v>81</v>
      </c>
      <c r="F1300" s="16" t="s">
        <v>113</v>
      </c>
      <c r="G1300" s="13">
        <f>G1301</f>
        <v>124</v>
      </c>
      <c r="H1300" s="13">
        <f t="shared" ref="H1300:R1300" si="2007">H1301</f>
        <v>0</v>
      </c>
      <c r="I1300" s="13">
        <f t="shared" si="2007"/>
        <v>0</v>
      </c>
      <c r="J1300" s="13">
        <f t="shared" si="2007"/>
        <v>0</v>
      </c>
      <c r="K1300" s="13">
        <f t="shared" si="2007"/>
        <v>0</v>
      </c>
      <c r="L1300" s="13">
        <f t="shared" si="2007"/>
        <v>0</v>
      </c>
      <c r="M1300" s="13">
        <f t="shared" si="2007"/>
        <v>124</v>
      </c>
      <c r="N1300" s="13">
        <f t="shared" si="2007"/>
        <v>0</v>
      </c>
      <c r="O1300" s="13">
        <f t="shared" si="2007"/>
        <v>0</v>
      </c>
      <c r="P1300" s="13">
        <f t="shared" si="2007"/>
        <v>0</v>
      </c>
      <c r="Q1300" s="13">
        <f t="shared" si="2007"/>
        <v>0</v>
      </c>
      <c r="R1300" s="13">
        <f t="shared" si="2007"/>
        <v>0</v>
      </c>
      <c r="S1300" s="13">
        <f t="shared" ref="S1300:AX1300" si="2008">S1301</f>
        <v>124</v>
      </c>
      <c r="T1300" s="13">
        <f t="shared" si="2008"/>
        <v>0</v>
      </c>
      <c r="U1300" s="13">
        <f t="shared" si="2008"/>
        <v>0</v>
      </c>
      <c r="V1300" s="13">
        <f t="shared" si="2008"/>
        <v>0</v>
      </c>
      <c r="W1300" s="13">
        <f t="shared" si="2008"/>
        <v>0</v>
      </c>
      <c r="X1300" s="13">
        <f t="shared" si="2008"/>
        <v>0</v>
      </c>
      <c r="Y1300" s="13">
        <f t="shared" si="2008"/>
        <v>124</v>
      </c>
      <c r="Z1300" s="13">
        <f t="shared" si="2008"/>
        <v>0</v>
      </c>
      <c r="AA1300" s="13">
        <f t="shared" si="2008"/>
        <v>0</v>
      </c>
      <c r="AB1300" s="13">
        <f t="shared" si="2008"/>
        <v>0</v>
      </c>
      <c r="AC1300" s="13">
        <f t="shared" si="2008"/>
        <v>0</v>
      </c>
      <c r="AD1300" s="13">
        <f t="shared" si="2008"/>
        <v>0</v>
      </c>
      <c r="AE1300" s="13">
        <f t="shared" si="2008"/>
        <v>124</v>
      </c>
      <c r="AF1300" s="13">
        <f t="shared" si="2008"/>
        <v>0</v>
      </c>
      <c r="AG1300" s="13">
        <f t="shared" si="2008"/>
        <v>0</v>
      </c>
      <c r="AH1300" s="13">
        <f t="shared" si="2008"/>
        <v>0</v>
      </c>
      <c r="AI1300" s="13">
        <f t="shared" si="2008"/>
        <v>0</v>
      </c>
      <c r="AJ1300" s="13">
        <f t="shared" si="2008"/>
        <v>0</v>
      </c>
      <c r="AK1300" s="81">
        <f t="shared" si="2008"/>
        <v>124</v>
      </c>
      <c r="AL1300" s="81">
        <f t="shared" si="2008"/>
        <v>0</v>
      </c>
      <c r="AM1300" s="13">
        <f t="shared" si="2008"/>
        <v>0</v>
      </c>
      <c r="AN1300" s="13">
        <f t="shared" si="2008"/>
        <v>0</v>
      </c>
      <c r="AO1300" s="13">
        <f t="shared" si="2008"/>
        <v>0</v>
      </c>
      <c r="AP1300" s="13">
        <f t="shared" si="2008"/>
        <v>0</v>
      </c>
      <c r="AQ1300" s="13">
        <f t="shared" si="2008"/>
        <v>124</v>
      </c>
      <c r="AR1300" s="13">
        <f t="shared" si="2008"/>
        <v>0</v>
      </c>
      <c r="AS1300" s="13">
        <f t="shared" si="2008"/>
        <v>0</v>
      </c>
      <c r="AT1300" s="13">
        <f t="shared" si="2008"/>
        <v>0</v>
      </c>
      <c r="AU1300" s="13">
        <f t="shared" si="2008"/>
        <v>0</v>
      </c>
      <c r="AV1300" s="13">
        <f t="shared" si="2008"/>
        <v>0</v>
      </c>
      <c r="AW1300" s="13">
        <f t="shared" si="2008"/>
        <v>124</v>
      </c>
      <c r="AX1300" s="13">
        <f t="shared" si="2008"/>
        <v>0</v>
      </c>
    </row>
    <row r="1301" spans="1:50" hidden="1" x14ac:dyDescent="0.25">
      <c r="A1301" s="60" t="s">
        <v>114</v>
      </c>
      <c r="B1301" s="16">
        <v>923</v>
      </c>
      <c r="C1301" s="16" t="s">
        <v>22</v>
      </c>
      <c r="D1301" s="16" t="s">
        <v>64</v>
      </c>
      <c r="E1301" s="16" t="s">
        <v>81</v>
      </c>
      <c r="F1301" s="16" t="s">
        <v>115</v>
      </c>
      <c r="G1301" s="13">
        <v>124</v>
      </c>
      <c r="H1301" s="13"/>
      <c r="I1301" s="13"/>
      <c r="J1301" s="13"/>
      <c r="K1301" s="13"/>
      <c r="L1301" s="13"/>
      <c r="M1301" s="13">
        <f>G1301+I1301+J1301+K1301+L1301</f>
        <v>124</v>
      </c>
      <c r="N1301" s="13">
        <f>H1301+J1301</f>
        <v>0</v>
      </c>
      <c r="O1301" s="13"/>
      <c r="P1301" s="13"/>
      <c r="Q1301" s="13"/>
      <c r="R1301" s="13"/>
      <c r="S1301" s="13">
        <f>M1301+O1301+P1301+Q1301+R1301</f>
        <v>124</v>
      </c>
      <c r="T1301" s="13">
        <f>N1301+P1301</f>
        <v>0</v>
      </c>
      <c r="U1301" s="13"/>
      <c r="V1301" s="13"/>
      <c r="W1301" s="13"/>
      <c r="X1301" s="13"/>
      <c r="Y1301" s="13">
        <f>S1301+U1301+V1301+W1301+X1301</f>
        <v>124</v>
      </c>
      <c r="Z1301" s="13">
        <f>T1301+V1301</f>
        <v>0</v>
      </c>
      <c r="AA1301" s="13"/>
      <c r="AB1301" s="13"/>
      <c r="AC1301" s="13"/>
      <c r="AD1301" s="13"/>
      <c r="AE1301" s="13">
        <f>Y1301+AA1301+AB1301+AC1301+AD1301</f>
        <v>124</v>
      </c>
      <c r="AF1301" s="13">
        <f>Z1301+AB1301</f>
        <v>0</v>
      </c>
      <c r="AG1301" s="13"/>
      <c r="AH1301" s="13"/>
      <c r="AI1301" s="13"/>
      <c r="AJ1301" s="13"/>
      <c r="AK1301" s="81">
        <f>AE1301+AG1301+AH1301+AI1301+AJ1301</f>
        <v>124</v>
      </c>
      <c r="AL1301" s="81">
        <f>AF1301+AH1301</f>
        <v>0</v>
      </c>
      <c r="AM1301" s="13"/>
      <c r="AN1301" s="13"/>
      <c r="AO1301" s="13"/>
      <c r="AP1301" s="13"/>
      <c r="AQ1301" s="13">
        <f>AK1301+AM1301+AN1301+AO1301+AP1301</f>
        <v>124</v>
      </c>
      <c r="AR1301" s="13">
        <f>AL1301+AN1301</f>
        <v>0</v>
      </c>
      <c r="AS1301" s="13"/>
      <c r="AT1301" s="13"/>
      <c r="AU1301" s="13"/>
      <c r="AV1301" s="13"/>
      <c r="AW1301" s="13">
        <f>AQ1301+AS1301+AT1301+AU1301+AV1301</f>
        <v>124</v>
      </c>
      <c r="AX1301" s="13">
        <f>AR1301+AT1301</f>
        <v>0</v>
      </c>
    </row>
    <row r="1302" spans="1:50" hidden="1" x14ac:dyDescent="0.25">
      <c r="A1302" s="60" t="s">
        <v>70</v>
      </c>
      <c r="B1302" s="16">
        <v>923</v>
      </c>
      <c r="C1302" s="16" t="s">
        <v>22</v>
      </c>
      <c r="D1302" s="16" t="s">
        <v>64</v>
      </c>
      <c r="E1302" s="16" t="s">
        <v>81</v>
      </c>
      <c r="F1302" s="16" t="s">
        <v>71</v>
      </c>
      <c r="G1302" s="13">
        <f>G1303</f>
        <v>1496</v>
      </c>
      <c r="H1302" s="13">
        <f t="shared" ref="H1302:R1302" si="2009">H1303</f>
        <v>0</v>
      </c>
      <c r="I1302" s="13">
        <f t="shared" si="2009"/>
        <v>0</v>
      </c>
      <c r="J1302" s="13">
        <f t="shared" si="2009"/>
        <v>0</v>
      </c>
      <c r="K1302" s="13">
        <f t="shared" si="2009"/>
        <v>0</v>
      </c>
      <c r="L1302" s="13">
        <f t="shared" si="2009"/>
        <v>0</v>
      </c>
      <c r="M1302" s="13">
        <f t="shared" si="2009"/>
        <v>1496</v>
      </c>
      <c r="N1302" s="13">
        <f t="shared" si="2009"/>
        <v>0</v>
      </c>
      <c r="O1302" s="13">
        <f t="shared" si="2009"/>
        <v>0</v>
      </c>
      <c r="P1302" s="13">
        <f t="shared" si="2009"/>
        <v>0</v>
      </c>
      <c r="Q1302" s="13">
        <f t="shared" si="2009"/>
        <v>0</v>
      </c>
      <c r="R1302" s="13">
        <f t="shared" si="2009"/>
        <v>0</v>
      </c>
      <c r="S1302" s="13">
        <f t="shared" ref="S1302:AX1302" si="2010">S1303</f>
        <v>1496</v>
      </c>
      <c r="T1302" s="13">
        <f t="shared" si="2010"/>
        <v>0</v>
      </c>
      <c r="U1302" s="13">
        <f t="shared" si="2010"/>
        <v>0</v>
      </c>
      <c r="V1302" s="13">
        <f t="shared" si="2010"/>
        <v>0</v>
      </c>
      <c r="W1302" s="13">
        <f t="shared" si="2010"/>
        <v>0</v>
      </c>
      <c r="X1302" s="13">
        <f t="shared" si="2010"/>
        <v>0</v>
      </c>
      <c r="Y1302" s="13">
        <f t="shared" si="2010"/>
        <v>1496</v>
      </c>
      <c r="Z1302" s="13">
        <f t="shared" si="2010"/>
        <v>0</v>
      </c>
      <c r="AA1302" s="13">
        <f t="shared" si="2010"/>
        <v>0</v>
      </c>
      <c r="AB1302" s="13">
        <f t="shared" si="2010"/>
        <v>0</v>
      </c>
      <c r="AC1302" s="13">
        <f t="shared" si="2010"/>
        <v>0</v>
      </c>
      <c r="AD1302" s="13">
        <f t="shared" si="2010"/>
        <v>0</v>
      </c>
      <c r="AE1302" s="13">
        <f t="shared" si="2010"/>
        <v>1496</v>
      </c>
      <c r="AF1302" s="13">
        <f t="shared" si="2010"/>
        <v>0</v>
      </c>
      <c r="AG1302" s="13">
        <f t="shared" si="2010"/>
        <v>0</v>
      </c>
      <c r="AH1302" s="13">
        <f t="shared" si="2010"/>
        <v>0</v>
      </c>
      <c r="AI1302" s="13">
        <f t="shared" si="2010"/>
        <v>0</v>
      </c>
      <c r="AJ1302" s="13">
        <f t="shared" si="2010"/>
        <v>0</v>
      </c>
      <c r="AK1302" s="81">
        <f t="shared" si="2010"/>
        <v>1496</v>
      </c>
      <c r="AL1302" s="81">
        <f t="shared" si="2010"/>
        <v>0</v>
      </c>
      <c r="AM1302" s="13">
        <f t="shared" si="2010"/>
        <v>0</v>
      </c>
      <c r="AN1302" s="13">
        <f t="shared" si="2010"/>
        <v>0</v>
      </c>
      <c r="AO1302" s="13">
        <f t="shared" si="2010"/>
        <v>0</v>
      </c>
      <c r="AP1302" s="13">
        <f t="shared" si="2010"/>
        <v>0</v>
      </c>
      <c r="AQ1302" s="13">
        <f t="shared" si="2010"/>
        <v>1496</v>
      </c>
      <c r="AR1302" s="13">
        <f t="shared" si="2010"/>
        <v>0</v>
      </c>
      <c r="AS1302" s="13">
        <f t="shared" si="2010"/>
        <v>0</v>
      </c>
      <c r="AT1302" s="13">
        <f t="shared" si="2010"/>
        <v>0</v>
      </c>
      <c r="AU1302" s="13">
        <f t="shared" si="2010"/>
        <v>0</v>
      </c>
      <c r="AV1302" s="13">
        <f t="shared" si="2010"/>
        <v>0</v>
      </c>
      <c r="AW1302" s="13">
        <f t="shared" si="2010"/>
        <v>1496</v>
      </c>
      <c r="AX1302" s="13">
        <f t="shared" si="2010"/>
        <v>0</v>
      </c>
    </row>
    <row r="1303" spans="1:50" hidden="1" x14ac:dyDescent="0.25">
      <c r="A1303" s="60" t="s">
        <v>72</v>
      </c>
      <c r="B1303" s="16">
        <v>923</v>
      </c>
      <c r="C1303" s="16" t="s">
        <v>22</v>
      </c>
      <c r="D1303" s="16" t="s">
        <v>64</v>
      </c>
      <c r="E1303" s="16" t="s">
        <v>81</v>
      </c>
      <c r="F1303" s="16" t="s">
        <v>73</v>
      </c>
      <c r="G1303" s="13">
        <v>1496</v>
      </c>
      <c r="H1303" s="13"/>
      <c r="I1303" s="13"/>
      <c r="J1303" s="13"/>
      <c r="K1303" s="13"/>
      <c r="L1303" s="13"/>
      <c r="M1303" s="13">
        <f>G1303+I1303+J1303+K1303+L1303</f>
        <v>1496</v>
      </c>
      <c r="N1303" s="13">
        <f>H1303+J1303</f>
        <v>0</v>
      </c>
      <c r="O1303" s="13"/>
      <c r="P1303" s="13"/>
      <c r="Q1303" s="13"/>
      <c r="R1303" s="13"/>
      <c r="S1303" s="13">
        <f>M1303+O1303+P1303+Q1303+R1303</f>
        <v>1496</v>
      </c>
      <c r="T1303" s="13">
        <f>N1303+P1303</f>
        <v>0</v>
      </c>
      <c r="U1303" s="13"/>
      <c r="V1303" s="13"/>
      <c r="W1303" s="13"/>
      <c r="X1303" s="13"/>
      <c r="Y1303" s="13">
        <f>S1303+U1303+V1303+W1303+X1303</f>
        <v>1496</v>
      </c>
      <c r="Z1303" s="13">
        <f>T1303+V1303</f>
        <v>0</v>
      </c>
      <c r="AA1303" s="13"/>
      <c r="AB1303" s="13"/>
      <c r="AC1303" s="13"/>
      <c r="AD1303" s="13"/>
      <c r="AE1303" s="13">
        <f>Y1303+AA1303+AB1303+AC1303+AD1303</f>
        <v>1496</v>
      </c>
      <c r="AF1303" s="13">
        <f>Z1303+AB1303</f>
        <v>0</v>
      </c>
      <c r="AG1303" s="13"/>
      <c r="AH1303" s="13"/>
      <c r="AI1303" s="13"/>
      <c r="AJ1303" s="13"/>
      <c r="AK1303" s="81">
        <f>AE1303+AG1303+AH1303+AI1303+AJ1303</f>
        <v>1496</v>
      </c>
      <c r="AL1303" s="81">
        <f>AF1303+AH1303</f>
        <v>0</v>
      </c>
      <c r="AM1303" s="13"/>
      <c r="AN1303" s="13"/>
      <c r="AO1303" s="13"/>
      <c r="AP1303" s="13"/>
      <c r="AQ1303" s="13">
        <f>AK1303+AM1303+AN1303+AO1303+AP1303</f>
        <v>1496</v>
      </c>
      <c r="AR1303" s="13">
        <f>AL1303+AN1303</f>
        <v>0</v>
      </c>
      <c r="AS1303" s="13"/>
      <c r="AT1303" s="13"/>
      <c r="AU1303" s="13"/>
      <c r="AV1303" s="13"/>
      <c r="AW1303" s="13">
        <f>AQ1303+AS1303+AT1303+AU1303+AV1303</f>
        <v>1496</v>
      </c>
      <c r="AX1303" s="13">
        <f>AR1303+AT1303</f>
        <v>0</v>
      </c>
    </row>
    <row r="1304" spans="1:50" ht="33" hidden="1" x14ac:dyDescent="0.25">
      <c r="A1304" s="60" t="s">
        <v>116</v>
      </c>
      <c r="B1304" s="16">
        <v>923</v>
      </c>
      <c r="C1304" s="16" t="s">
        <v>22</v>
      </c>
      <c r="D1304" s="16" t="s">
        <v>64</v>
      </c>
      <c r="E1304" s="16" t="s">
        <v>117</v>
      </c>
      <c r="F1304" s="16"/>
      <c r="G1304" s="13">
        <f>G1312+G1305</f>
        <v>120785</v>
      </c>
      <c r="H1304" s="13">
        <f t="shared" ref="H1304:N1304" si="2011">H1312+H1305</f>
        <v>0</v>
      </c>
      <c r="I1304" s="13">
        <f t="shared" si="2011"/>
        <v>0</v>
      </c>
      <c r="J1304" s="13">
        <f t="shared" si="2011"/>
        <v>0</v>
      </c>
      <c r="K1304" s="13">
        <f t="shared" si="2011"/>
        <v>0</v>
      </c>
      <c r="L1304" s="13">
        <f t="shared" si="2011"/>
        <v>0</v>
      </c>
      <c r="M1304" s="13">
        <f t="shared" si="2011"/>
        <v>120785</v>
      </c>
      <c r="N1304" s="13">
        <f t="shared" si="2011"/>
        <v>0</v>
      </c>
      <c r="O1304" s="13">
        <f t="shared" ref="O1304:T1304" si="2012">O1312+O1305</f>
        <v>0</v>
      </c>
      <c r="P1304" s="13">
        <f t="shared" si="2012"/>
        <v>0</v>
      </c>
      <c r="Q1304" s="13">
        <f t="shared" si="2012"/>
        <v>0</v>
      </c>
      <c r="R1304" s="13">
        <f t="shared" si="2012"/>
        <v>0</v>
      </c>
      <c r="S1304" s="13">
        <f t="shared" si="2012"/>
        <v>120785</v>
      </c>
      <c r="T1304" s="13">
        <f t="shared" si="2012"/>
        <v>0</v>
      </c>
      <c r="U1304" s="13">
        <f t="shared" ref="U1304:Z1304" si="2013">U1312+U1305</f>
        <v>0</v>
      </c>
      <c r="V1304" s="13">
        <f t="shared" si="2013"/>
        <v>0</v>
      </c>
      <c r="W1304" s="13">
        <f t="shared" si="2013"/>
        <v>0</v>
      </c>
      <c r="X1304" s="13">
        <f t="shared" si="2013"/>
        <v>0</v>
      </c>
      <c r="Y1304" s="13">
        <f t="shared" si="2013"/>
        <v>120785</v>
      </c>
      <c r="Z1304" s="13">
        <f t="shared" si="2013"/>
        <v>0</v>
      </c>
      <c r="AA1304" s="13">
        <f t="shared" ref="AA1304:AF1304" si="2014">AA1312+AA1305</f>
        <v>0</v>
      </c>
      <c r="AB1304" s="13">
        <f t="shared" si="2014"/>
        <v>0</v>
      </c>
      <c r="AC1304" s="13">
        <f t="shared" si="2014"/>
        <v>0</v>
      </c>
      <c r="AD1304" s="13">
        <f t="shared" si="2014"/>
        <v>-5034</v>
      </c>
      <c r="AE1304" s="13">
        <f t="shared" si="2014"/>
        <v>115751</v>
      </c>
      <c r="AF1304" s="13">
        <f t="shared" si="2014"/>
        <v>0</v>
      </c>
      <c r="AG1304" s="13">
        <f t="shared" ref="AG1304:AL1304" si="2015">AG1312+AG1305</f>
        <v>0</v>
      </c>
      <c r="AH1304" s="13">
        <f t="shared" si="2015"/>
        <v>0</v>
      </c>
      <c r="AI1304" s="13">
        <f t="shared" si="2015"/>
        <v>0</v>
      </c>
      <c r="AJ1304" s="13">
        <f t="shared" si="2015"/>
        <v>0</v>
      </c>
      <c r="AK1304" s="81">
        <f t="shared" si="2015"/>
        <v>115751</v>
      </c>
      <c r="AL1304" s="81">
        <f t="shared" si="2015"/>
        <v>0</v>
      </c>
      <c r="AM1304" s="13">
        <f t="shared" ref="AM1304:AR1304" si="2016">AM1312+AM1305</f>
        <v>0</v>
      </c>
      <c r="AN1304" s="13">
        <f t="shared" si="2016"/>
        <v>0</v>
      </c>
      <c r="AO1304" s="13">
        <f t="shared" si="2016"/>
        <v>0</v>
      </c>
      <c r="AP1304" s="13">
        <f t="shared" si="2016"/>
        <v>0</v>
      </c>
      <c r="AQ1304" s="13">
        <f t="shared" si="2016"/>
        <v>115751</v>
      </c>
      <c r="AR1304" s="13">
        <f t="shared" si="2016"/>
        <v>0</v>
      </c>
      <c r="AS1304" s="13">
        <f t="shared" ref="AS1304:AX1304" si="2017">AS1312+AS1305</f>
        <v>0</v>
      </c>
      <c r="AT1304" s="13">
        <f t="shared" si="2017"/>
        <v>0</v>
      </c>
      <c r="AU1304" s="13">
        <f t="shared" si="2017"/>
        <v>3676</v>
      </c>
      <c r="AV1304" s="13">
        <f t="shared" si="2017"/>
        <v>-244</v>
      </c>
      <c r="AW1304" s="13">
        <f t="shared" si="2017"/>
        <v>119183</v>
      </c>
      <c r="AX1304" s="13">
        <f t="shared" si="2017"/>
        <v>0</v>
      </c>
    </row>
    <row r="1305" spans="1:50" ht="33" hidden="1" x14ac:dyDescent="0.25">
      <c r="A1305" s="60" t="s">
        <v>118</v>
      </c>
      <c r="B1305" s="16">
        <v>923</v>
      </c>
      <c r="C1305" s="16" t="s">
        <v>22</v>
      </c>
      <c r="D1305" s="16" t="s">
        <v>64</v>
      </c>
      <c r="E1305" s="16" t="s">
        <v>119</v>
      </c>
      <c r="F1305" s="16"/>
      <c r="G1305" s="13">
        <f>G1306+G1308+G1310</f>
        <v>17570</v>
      </c>
      <c r="H1305" s="13">
        <f t="shared" ref="H1305:N1305" si="2018">H1306+H1308+H1310</f>
        <v>0</v>
      </c>
      <c r="I1305" s="13">
        <f t="shared" si="2018"/>
        <v>0</v>
      </c>
      <c r="J1305" s="13">
        <f t="shared" si="2018"/>
        <v>0</v>
      </c>
      <c r="K1305" s="13">
        <f t="shared" si="2018"/>
        <v>0</v>
      </c>
      <c r="L1305" s="13">
        <f t="shared" si="2018"/>
        <v>0</v>
      </c>
      <c r="M1305" s="13">
        <f t="shared" si="2018"/>
        <v>17570</v>
      </c>
      <c r="N1305" s="13">
        <f t="shared" si="2018"/>
        <v>0</v>
      </c>
      <c r="O1305" s="13">
        <f t="shared" ref="O1305:T1305" si="2019">O1306+O1308+O1310</f>
        <v>0</v>
      </c>
      <c r="P1305" s="13">
        <f t="shared" si="2019"/>
        <v>0</v>
      </c>
      <c r="Q1305" s="13">
        <f t="shared" si="2019"/>
        <v>0</v>
      </c>
      <c r="R1305" s="13">
        <f t="shared" si="2019"/>
        <v>0</v>
      </c>
      <c r="S1305" s="13">
        <f t="shared" si="2019"/>
        <v>17570</v>
      </c>
      <c r="T1305" s="13">
        <f t="shared" si="2019"/>
        <v>0</v>
      </c>
      <c r="U1305" s="13">
        <f t="shared" ref="U1305:Z1305" si="2020">U1306+U1308+U1310</f>
        <v>0</v>
      </c>
      <c r="V1305" s="13">
        <f t="shared" si="2020"/>
        <v>0</v>
      </c>
      <c r="W1305" s="13">
        <f t="shared" si="2020"/>
        <v>0</v>
      </c>
      <c r="X1305" s="13">
        <f t="shared" si="2020"/>
        <v>0</v>
      </c>
      <c r="Y1305" s="13">
        <f t="shared" si="2020"/>
        <v>17570</v>
      </c>
      <c r="Z1305" s="13">
        <f t="shared" si="2020"/>
        <v>0</v>
      </c>
      <c r="AA1305" s="13">
        <f t="shared" ref="AA1305:AF1305" si="2021">AA1306+AA1308+AA1310</f>
        <v>0</v>
      </c>
      <c r="AB1305" s="13">
        <f t="shared" si="2021"/>
        <v>0</v>
      </c>
      <c r="AC1305" s="13">
        <f t="shared" si="2021"/>
        <v>0</v>
      </c>
      <c r="AD1305" s="13">
        <f t="shared" si="2021"/>
        <v>-534</v>
      </c>
      <c r="AE1305" s="13">
        <f t="shared" si="2021"/>
        <v>17036</v>
      </c>
      <c r="AF1305" s="13">
        <f t="shared" si="2021"/>
        <v>0</v>
      </c>
      <c r="AG1305" s="13">
        <f t="shared" ref="AG1305:AL1305" si="2022">AG1306+AG1308+AG1310</f>
        <v>0</v>
      </c>
      <c r="AH1305" s="13">
        <f t="shared" si="2022"/>
        <v>0</v>
      </c>
      <c r="AI1305" s="13">
        <f t="shared" si="2022"/>
        <v>0</v>
      </c>
      <c r="AJ1305" s="13">
        <f t="shared" si="2022"/>
        <v>0</v>
      </c>
      <c r="AK1305" s="81">
        <f t="shared" si="2022"/>
        <v>17036</v>
      </c>
      <c r="AL1305" s="81">
        <f t="shared" si="2022"/>
        <v>0</v>
      </c>
      <c r="AM1305" s="13">
        <f t="shared" ref="AM1305:AR1305" si="2023">AM1306+AM1308+AM1310</f>
        <v>0</v>
      </c>
      <c r="AN1305" s="13">
        <f t="shared" si="2023"/>
        <v>0</v>
      </c>
      <c r="AO1305" s="13">
        <f t="shared" si="2023"/>
        <v>0</v>
      </c>
      <c r="AP1305" s="13">
        <f t="shared" si="2023"/>
        <v>0</v>
      </c>
      <c r="AQ1305" s="13">
        <f t="shared" si="2023"/>
        <v>17036</v>
      </c>
      <c r="AR1305" s="13">
        <f t="shared" si="2023"/>
        <v>0</v>
      </c>
      <c r="AS1305" s="13">
        <f t="shared" ref="AS1305:AX1305" si="2024">AS1306+AS1308+AS1310</f>
        <v>0</v>
      </c>
      <c r="AT1305" s="13">
        <f t="shared" si="2024"/>
        <v>0</v>
      </c>
      <c r="AU1305" s="13">
        <f t="shared" si="2024"/>
        <v>0</v>
      </c>
      <c r="AV1305" s="13">
        <f t="shared" si="2024"/>
        <v>0</v>
      </c>
      <c r="AW1305" s="13">
        <f t="shared" si="2024"/>
        <v>17036</v>
      </c>
      <c r="AX1305" s="13">
        <f t="shared" si="2024"/>
        <v>0</v>
      </c>
    </row>
    <row r="1306" spans="1:50" ht="69" hidden="1" customHeight="1" x14ac:dyDescent="0.25">
      <c r="A1306" s="60" t="s">
        <v>541</v>
      </c>
      <c r="B1306" s="16">
        <v>923</v>
      </c>
      <c r="C1306" s="16" t="s">
        <v>22</v>
      </c>
      <c r="D1306" s="16" t="s">
        <v>64</v>
      </c>
      <c r="E1306" s="16" t="s">
        <v>119</v>
      </c>
      <c r="F1306" s="16" t="s">
        <v>92</v>
      </c>
      <c r="G1306" s="13">
        <f>G1307</f>
        <v>15078</v>
      </c>
      <c r="H1306" s="13">
        <f t="shared" ref="H1306:R1306" si="2025">H1307</f>
        <v>0</v>
      </c>
      <c r="I1306" s="13">
        <f t="shared" si="2025"/>
        <v>0</v>
      </c>
      <c r="J1306" s="13">
        <f t="shared" si="2025"/>
        <v>0</v>
      </c>
      <c r="K1306" s="13">
        <f t="shared" si="2025"/>
        <v>0</v>
      </c>
      <c r="L1306" s="13">
        <f t="shared" si="2025"/>
        <v>0</v>
      </c>
      <c r="M1306" s="13">
        <f t="shared" si="2025"/>
        <v>15078</v>
      </c>
      <c r="N1306" s="13">
        <f t="shared" si="2025"/>
        <v>0</v>
      </c>
      <c r="O1306" s="13">
        <f t="shared" si="2025"/>
        <v>0</v>
      </c>
      <c r="P1306" s="13">
        <f t="shared" si="2025"/>
        <v>0</v>
      </c>
      <c r="Q1306" s="13">
        <f t="shared" si="2025"/>
        <v>0</v>
      </c>
      <c r="R1306" s="13">
        <f t="shared" si="2025"/>
        <v>0</v>
      </c>
      <c r="S1306" s="13">
        <f t="shared" ref="S1306:AX1306" si="2026">S1307</f>
        <v>15078</v>
      </c>
      <c r="T1306" s="13">
        <f t="shared" si="2026"/>
        <v>0</v>
      </c>
      <c r="U1306" s="13">
        <f t="shared" si="2026"/>
        <v>0</v>
      </c>
      <c r="V1306" s="13">
        <f t="shared" si="2026"/>
        <v>0</v>
      </c>
      <c r="W1306" s="13">
        <f t="shared" si="2026"/>
        <v>0</v>
      </c>
      <c r="X1306" s="13">
        <f t="shared" si="2026"/>
        <v>0</v>
      </c>
      <c r="Y1306" s="13">
        <f t="shared" si="2026"/>
        <v>15078</v>
      </c>
      <c r="Z1306" s="13">
        <f t="shared" si="2026"/>
        <v>0</v>
      </c>
      <c r="AA1306" s="13">
        <f t="shared" si="2026"/>
        <v>0</v>
      </c>
      <c r="AB1306" s="13">
        <f t="shared" si="2026"/>
        <v>0</v>
      </c>
      <c r="AC1306" s="13">
        <f t="shared" si="2026"/>
        <v>0</v>
      </c>
      <c r="AD1306" s="13">
        <f t="shared" si="2026"/>
        <v>-364</v>
      </c>
      <c r="AE1306" s="13">
        <f t="shared" si="2026"/>
        <v>14714</v>
      </c>
      <c r="AF1306" s="13">
        <f t="shared" si="2026"/>
        <v>0</v>
      </c>
      <c r="AG1306" s="13">
        <f t="shared" si="2026"/>
        <v>0</v>
      </c>
      <c r="AH1306" s="13">
        <f t="shared" si="2026"/>
        <v>0</v>
      </c>
      <c r="AI1306" s="13">
        <f t="shared" si="2026"/>
        <v>0</v>
      </c>
      <c r="AJ1306" s="13">
        <f t="shared" si="2026"/>
        <v>0</v>
      </c>
      <c r="AK1306" s="81">
        <f t="shared" si="2026"/>
        <v>14714</v>
      </c>
      <c r="AL1306" s="81">
        <f t="shared" si="2026"/>
        <v>0</v>
      </c>
      <c r="AM1306" s="13">
        <f t="shared" si="2026"/>
        <v>0</v>
      </c>
      <c r="AN1306" s="13">
        <f t="shared" si="2026"/>
        <v>0</v>
      </c>
      <c r="AO1306" s="13">
        <f t="shared" si="2026"/>
        <v>0</v>
      </c>
      <c r="AP1306" s="13">
        <f t="shared" si="2026"/>
        <v>0</v>
      </c>
      <c r="AQ1306" s="13">
        <f t="shared" si="2026"/>
        <v>14714</v>
      </c>
      <c r="AR1306" s="13">
        <f t="shared" si="2026"/>
        <v>0</v>
      </c>
      <c r="AS1306" s="13">
        <f t="shared" si="2026"/>
        <v>0</v>
      </c>
      <c r="AT1306" s="13">
        <f t="shared" si="2026"/>
        <v>0</v>
      </c>
      <c r="AU1306" s="13">
        <f t="shared" si="2026"/>
        <v>0</v>
      </c>
      <c r="AV1306" s="13">
        <f t="shared" si="2026"/>
        <v>0</v>
      </c>
      <c r="AW1306" s="13">
        <f t="shared" si="2026"/>
        <v>14714</v>
      </c>
      <c r="AX1306" s="13">
        <f t="shared" si="2026"/>
        <v>0</v>
      </c>
    </row>
    <row r="1307" spans="1:50" hidden="1" x14ac:dyDescent="0.25">
      <c r="A1307" s="60" t="s">
        <v>547</v>
      </c>
      <c r="B1307" s="16">
        <v>923</v>
      </c>
      <c r="C1307" s="16" t="s">
        <v>22</v>
      </c>
      <c r="D1307" s="16" t="s">
        <v>64</v>
      </c>
      <c r="E1307" s="16" t="s">
        <v>119</v>
      </c>
      <c r="F1307" s="16" t="s">
        <v>121</v>
      </c>
      <c r="G1307" s="13">
        <f>13387+1691</f>
        <v>15078</v>
      </c>
      <c r="H1307" s="13"/>
      <c r="I1307" s="13"/>
      <c r="J1307" s="13"/>
      <c r="K1307" s="13"/>
      <c r="L1307" s="13"/>
      <c r="M1307" s="13">
        <f>G1307+I1307+J1307+K1307+L1307</f>
        <v>15078</v>
      </c>
      <c r="N1307" s="13">
        <f>H1307+J1307</f>
        <v>0</v>
      </c>
      <c r="O1307" s="13"/>
      <c r="P1307" s="13"/>
      <c r="Q1307" s="13"/>
      <c r="R1307" s="13"/>
      <c r="S1307" s="13">
        <f>M1307+O1307+P1307+Q1307+R1307</f>
        <v>15078</v>
      </c>
      <c r="T1307" s="13">
        <f>N1307+P1307</f>
        <v>0</v>
      </c>
      <c r="U1307" s="13"/>
      <c r="V1307" s="13"/>
      <c r="W1307" s="13"/>
      <c r="X1307" s="13"/>
      <c r="Y1307" s="13">
        <f>S1307+U1307+V1307+W1307+X1307</f>
        <v>15078</v>
      </c>
      <c r="Z1307" s="13">
        <f>T1307+V1307</f>
        <v>0</v>
      </c>
      <c r="AA1307" s="13"/>
      <c r="AB1307" s="13"/>
      <c r="AC1307" s="13"/>
      <c r="AD1307" s="13">
        <v>-364</v>
      </c>
      <c r="AE1307" s="13">
        <f>Y1307+AA1307+AB1307+AC1307+AD1307</f>
        <v>14714</v>
      </c>
      <c r="AF1307" s="13">
        <f>Z1307+AB1307</f>
        <v>0</v>
      </c>
      <c r="AG1307" s="13"/>
      <c r="AH1307" s="13"/>
      <c r="AI1307" s="13"/>
      <c r="AJ1307" s="13"/>
      <c r="AK1307" s="81">
        <f>AE1307+AG1307+AH1307+AI1307+AJ1307</f>
        <v>14714</v>
      </c>
      <c r="AL1307" s="81">
        <f>AF1307+AH1307</f>
        <v>0</v>
      </c>
      <c r="AM1307" s="13"/>
      <c r="AN1307" s="13"/>
      <c r="AO1307" s="13"/>
      <c r="AP1307" s="13"/>
      <c r="AQ1307" s="13">
        <f>AK1307+AM1307+AN1307+AO1307+AP1307</f>
        <v>14714</v>
      </c>
      <c r="AR1307" s="13">
        <f>AL1307+AN1307</f>
        <v>0</v>
      </c>
      <c r="AS1307" s="13"/>
      <c r="AT1307" s="13"/>
      <c r="AU1307" s="13"/>
      <c r="AV1307" s="13"/>
      <c r="AW1307" s="13">
        <f>AQ1307+AS1307+AT1307+AU1307+AV1307</f>
        <v>14714</v>
      </c>
      <c r="AX1307" s="13">
        <f>AR1307+AT1307</f>
        <v>0</v>
      </c>
    </row>
    <row r="1308" spans="1:50" ht="33" hidden="1" x14ac:dyDescent="0.25">
      <c r="A1308" s="60" t="s">
        <v>270</v>
      </c>
      <c r="B1308" s="16">
        <v>923</v>
      </c>
      <c r="C1308" s="16" t="s">
        <v>22</v>
      </c>
      <c r="D1308" s="16" t="s">
        <v>64</v>
      </c>
      <c r="E1308" s="16" t="s">
        <v>119</v>
      </c>
      <c r="F1308" s="16" t="s">
        <v>33</v>
      </c>
      <c r="G1308" s="13">
        <f>G1309</f>
        <v>2484</v>
      </c>
      <c r="H1308" s="13">
        <f t="shared" ref="H1308:R1308" si="2027">H1309</f>
        <v>0</v>
      </c>
      <c r="I1308" s="13">
        <f t="shared" si="2027"/>
        <v>0</v>
      </c>
      <c r="J1308" s="13">
        <f t="shared" si="2027"/>
        <v>0</v>
      </c>
      <c r="K1308" s="13">
        <f t="shared" si="2027"/>
        <v>0</v>
      </c>
      <c r="L1308" s="13">
        <f t="shared" si="2027"/>
        <v>0</v>
      </c>
      <c r="M1308" s="13">
        <f t="shared" si="2027"/>
        <v>2484</v>
      </c>
      <c r="N1308" s="13">
        <f t="shared" si="2027"/>
        <v>0</v>
      </c>
      <c r="O1308" s="13">
        <f t="shared" si="2027"/>
        <v>0</v>
      </c>
      <c r="P1308" s="13">
        <f t="shared" si="2027"/>
        <v>0</v>
      </c>
      <c r="Q1308" s="13">
        <f t="shared" si="2027"/>
        <v>0</v>
      </c>
      <c r="R1308" s="13">
        <f t="shared" si="2027"/>
        <v>0</v>
      </c>
      <c r="S1308" s="13">
        <f t="shared" ref="S1308:AX1308" si="2028">S1309</f>
        <v>2484</v>
      </c>
      <c r="T1308" s="13">
        <f t="shared" si="2028"/>
        <v>0</v>
      </c>
      <c r="U1308" s="13">
        <f t="shared" si="2028"/>
        <v>0</v>
      </c>
      <c r="V1308" s="13">
        <f t="shared" si="2028"/>
        <v>0</v>
      </c>
      <c r="W1308" s="13">
        <f t="shared" si="2028"/>
        <v>0</v>
      </c>
      <c r="X1308" s="13">
        <f t="shared" si="2028"/>
        <v>0</v>
      </c>
      <c r="Y1308" s="13">
        <f t="shared" si="2028"/>
        <v>2484</v>
      </c>
      <c r="Z1308" s="13">
        <f t="shared" si="2028"/>
        <v>0</v>
      </c>
      <c r="AA1308" s="13">
        <f t="shared" si="2028"/>
        <v>0</v>
      </c>
      <c r="AB1308" s="13">
        <f t="shared" si="2028"/>
        <v>0</v>
      </c>
      <c r="AC1308" s="13">
        <f t="shared" si="2028"/>
        <v>0</v>
      </c>
      <c r="AD1308" s="13">
        <f t="shared" si="2028"/>
        <v>-170</v>
      </c>
      <c r="AE1308" s="13">
        <f t="shared" si="2028"/>
        <v>2314</v>
      </c>
      <c r="AF1308" s="13">
        <f t="shared" si="2028"/>
        <v>0</v>
      </c>
      <c r="AG1308" s="13">
        <f t="shared" si="2028"/>
        <v>0</v>
      </c>
      <c r="AH1308" s="13">
        <f t="shared" si="2028"/>
        <v>0</v>
      </c>
      <c r="AI1308" s="13">
        <f t="shared" si="2028"/>
        <v>0</v>
      </c>
      <c r="AJ1308" s="13">
        <f t="shared" si="2028"/>
        <v>0</v>
      </c>
      <c r="AK1308" s="81">
        <f t="shared" si="2028"/>
        <v>2314</v>
      </c>
      <c r="AL1308" s="81">
        <f t="shared" si="2028"/>
        <v>0</v>
      </c>
      <c r="AM1308" s="13">
        <f t="shared" si="2028"/>
        <v>0</v>
      </c>
      <c r="AN1308" s="13">
        <f t="shared" si="2028"/>
        <v>0</v>
      </c>
      <c r="AO1308" s="13">
        <f t="shared" si="2028"/>
        <v>0</v>
      </c>
      <c r="AP1308" s="13">
        <f t="shared" si="2028"/>
        <v>0</v>
      </c>
      <c r="AQ1308" s="13">
        <f t="shared" si="2028"/>
        <v>2314</v>
      </c>
      <c r="AR1308" s="13">
        <f t="shared" si="2028"/>
        <v>0</v>
      </c>
      <c r="AS1308" s="13">
        <f t="shared" si="2028"/>
        <v>0</v>
      </c>
      <c r="AT1308" s="13">
        <f t="shared" si="2028"/>
        <v>0</v>
      </c>
      <c r="AU1308" s="13">
        <f t="shared" si="2028"/>
        <v>0</v>
      </c>
      <c r="AV1308" s="13">
        <f t="shared" si="2028"/>
        <v>0</v>
      </c>
      <c r="AW1308" s="13">
        <f t="shared" si="2028"/>
        <v>2314</v>
      </c>
      <c r="AX1308" s="13">
        <f t="shared" si="2028"/>
        <v>0</v>
      </c>
    </row>
    <row r="1309" spans="1:50" ht="33" hidden="1" x14ac:dyDescent="0.25">
      <c r="A1309" s="60" t="s">
        <v>39</v>
      </c>
      <c r="B1309" s="16">
        <v>923</v>
      </c>
      <c r="C1309" s="16" t="s">
        <v>22</v>
      </c>
      <c r="D1309" s="16" t="s">
        <v>64</v>
      </c>
      <c r="E1309" s="16" t="s">
        <v>119</v>
      </c>
      <c r="F1309" s="16" t="s">
        <v>40</v>
      </c>
      <c r="G1309" s="13">
        <v>2484</v>
      </c>
      <c r="H1309" s="13"/>
      <c r="I1309" s="13"/>
      <c r="J1309" s="13"/>
      <c r="K1309" s="13"/>
      <c r="L1309" s="13"/>
      <c r="M1309" s="13">
        <f>G1309+I1309+J1309+K1309+L1309</f>
        <v>2484</v>
      </c>
      <c r="N1309" s="13">
        <f>H1309+J1309</f>
        <v>0</v>
      </c>
      <c r="O1309" s="13"/>
      <c r="P1309" s="13"/>
      <c r="Q1309" s="13"/>
      <c r="R1309" s="13"/>
      <c r="S1309" s="13">
        <f>M1309+O1309+P1309+Q1309+R1309</f>
        <v>2484</v>
      </c>
      <c r="T1309" s="13">
        <f>N1309+P1309</f>
        <v>0</v>
      </c>
      <c r="U1309" s="13"/>
      <c r="V1309" s="13"/>
      <c r="W1309" s="13"/>
      <c r="X1309" s="13"/>
      <c r="Y1309" s="13">
        <f>S1309+U1309+V1309+W1309+X1309</f>
        <v>2484</v>
      </c>
      <c r="Z1309" s="13">
        <f>T1309+V1309</f>
        <v>0</v>
      </c>
      <c r="AA1309" s="13"/>
      <c r="AB1309" s="13"/>
      <c r="AC1309" s="13"/>
      <c r="AD1309" s="13">
        <v>-170</v>
      </c>
      <c r="AE1309" s="13">
        <f>Y1309+AA1309+AB1309+AC1309+AD1309</f>
        <v>2314</v>
      </c>
      <c r="AF1309" s="13">
        <f>Z1309+AB1309</f>
        <v>0</v>
      </c>
      <c r="AG1309" s="13"/>
      <c r="AH1309" s="13"/>
      <c r="AI1309" s="13"/>
      <c r="AJ1309" s="13"/>
      <c r="AK1309" s="81">
        <f>AE1309+AG1309+AH1309+AI1309+AJ1309</f>
        <v>2314</v>
      </c>
      <c r="AL1309" s="81">
        <f>AF1309+AH1309</f>
        <v>0</v>
      </c>
      <c r="AM1309" s="13"/>
      <c r="AN1309" s="13"/>
      <c r="AO1309" s="13"/>
      <c r="AP1309" s="13"/>
      <c r="AQ1309" s="13">
        <f>AK1309+AM1309+AN1309+AO1309+AP1309</f>
        <v>2314</v>
      </c>
      <c r="AR1309" s="13">
        <f>AL1309+AN1309</f>
        <v>0</v>
      </c>
      <c r="AS1309" s="13"/>
      <c r="AT1309" s="13"/>
      <c r="AU1309" s="13"/>
      <c r="AV1309" s="13"/>
      <c r="AW1309" s="13">
        <f>AQ1309+AS1309+AT1309+AU1309+AV1309</f>
        <v>2314</v>
      </c>
      <c r="AX1309" s="13">
        <f>AR1309+AT1309</f>
        <v>0</v>
      </c>
    </row>
    <row r="1310" spans="1:50" hidden="1" x14ac:dyDescent="0.25">
      <c r="A1310" s="60" t="s">
        <v>70</v>
      </c>
      <c r="B1310" s="16">
        <v>923</v>
      </c>
      <c r="C1310" s="16" t="s">
        <v>22</v>
      </c>
      <c r="D1310" s="16" t="s">
        <v>64</v>
      </c>
      <c r="E1310" s="16" t="s">
        <v>119</v>
      </c>
      <c r="F1310" s="16" t="s">
        <v>71</v>
      </c>
      <c r="G1310" s="13">
        <f>G1311</f>
        <v>8</v>
      </c>
      <c r="H1310" s="13">
        <f t="shared" ref="H1310:R1310" si="2029">H1311</f>
        <v>0</v>
      </c>
      <c r="I1310" s="13">
        <f t="shared" si="2029"/>
        <v>0</v>
      </c>
      <c r="J1310" s="13">
        <f t="shared" si="2029"/>
        <v>0</v>
      </c>
      <c r="K1310" s="13">
        <f t="shared" si="2029"/>
        <v>0</v>
      </c>
      <c r="L1310" s="13">
        <f t="shared" si="2029"/>
        <v>0</v>
      </c>
      <c r="M1310" s="13">
        <f t="shared" si="2029"/>
        <v>8</v>
      </c>
      <c r="N1310" s="13">
        <f t="shared" si="2029"/>
        <v>0</v>
      </c>
      <c r="O1310" s="13">
        <f t="shared" si="2029"/>
        <v>0</v>
      </c>
      <c r="P1310" s="13">
        <f t="shared" si="2029"/>
        <v>0</v>
      </c>
      <c r="Q1310" s="13">
        <f t="shared" si="2029"/>
        <v>0</v>
      </c>
      <c r="R1310" s="13">
        <f t="shared" si="2029"/>
        <v>0</v>
      </c>
      <c r="S1310" s="13">
        <f t="shared" ref="S1310:AX1310" si="2030">S1311</f>
        <v>8</v>
      </c>
      <c r="T1310" s="13">
        <f t="shared" si="2030"/>
        <v>0</v>
      </c>
      <c r="U1310" s="13">
        <f t="shared" si="2030"/>
        <v>0</v>
      </c>
      <c r="V1310" s="13">
        <f t="shared" si="2030"/>
        <v>0</v>
      </c>
      <c r="W1310" s="13">
        <f t="shared" si="2030"/>
        <v>0</v>
      </c>
      <c r="X1310" s="13">
        <f t="shared" si="2030"/>
        <v>0</v>
      </c>
      <c r="Y1310" s="13">
        <f t="shared" si="2030"/>
        <v>8</v>
      </c>
      <c r="Z1310" s="13">
        <f t="shared" si="2030"/>
        <v>0</v>
      </c>
      <c r="AA1310" s="13">
        <f t="shared" si="2030"/>
        <v>0</v>
      </c>
      <c r="AB1310" s="13">
        <f t="shared" si="2030"/>
        <v>0</v>
      </c>
      <c r="AC1310" s="13">
        <f t="shared" si="2030"/>
        <v>0</v>
      </c>
      <c r="AD1310" s="13">
        <f t="shared" si="2030"/>
        <v>0</v>
      </c>
      <c r="AE1310" s="13">
        <f t="shared" si="2030"/>
        <v>8</v>
      </c>
      <c r="AF1310" s="13">
        <f t="shared" si="2030"/>
        <v>0</v>
      </c>
      <c r="AG1310" s="13">
        <f t="shared" si="2030"/>
        <v>0</v>
      </c>
      <c r="AH1310" s="13">
        <f t="shared" si="2030"/>
        <v>0</v>
      </c>
      <c r="AI1310" s="13">
        <f t="shared" si="2030"/>
        <v>0</v>
      </c>
      <c r="AJ1310" s="13">
        <f t="shared" si="2030"/>
        <v>0</v>
      </c>
      <c r="AK1310" s="81">
        <f t="shared" si="2030"/>
        <v>8</v>
      </c>
      <c r="AL1310" s="81">
        <f t="shared" si="2030"/>
        <v>0</v>
      </c>
      <c r="AM1310" s="13">
        <f t="shared" si="2030"/>
        <v>0</v>
      </c>
      <c r="AN1310" s="13">
        <f t="shared" si="2030"/>
        <v>0</v>
      </c>
      <c r="AO1310" s="13">
        <f t="shared" si="2030"/>
        <v>0</v>
      </c>
      <c r="AP1310" s="13">
        <f t="shared" si="2030"/>
        <v>0</v>
      </c>
      <c r="AQ1310" s="13">
        <f t="shared" si="2030"/>
        <v>8</v>
      </c>
      <c r="AR1310" s="13">
        <f t="shared" si="2030"/>
        <v>0</v>
      </c>
      <c r="AS1310" s="13">
        <f t="shared" si="2030"/>
        <v>0</v>
      </c>
      <c r="AT1310" s="13">
        <f t="shared" si="2030"/>
        <v>0</v>
      </c>
      <c r="AU1310" s="13">
        <f t="shared" si="2030"/>
        <v>0</v>
      </c>
      <c r="AV1310" s="13">
        <f t="shared" si="2030"/>
        <v>0</v>
      </c>
      <c r="AW1310" s="13">
        <f t="shared" si="2030"/>
        <v>8</v>
      </c>
      <c r="AX1310" s="13">
        <f t="shared" si="2030"/>
        <v>0</v>
      </c>
    </row>
    <row r="1311" spans="1:50" hidden="1" x14ac:dyDescent="0.25">
      <c r="A1311" s="60" t="s">
        <v>99</v>
      </c>
      <c r="B1311" s="16">
        <v>923</v>
      </c>
      <c r="C1311" s="16" t="s">
        <v>22</v>
      </c>
      <c r="D1311" s="16" t="s">
        <v>64</v>
      </c>
      <c r="E1311" s="16" t="s">
        <v>119</v>
      </c>
      <c r="F1311" s="16" t="s">
        <v>73</v>
      </c>
      <c r="G1311" s="13">
        <v>8</v>
      </c>
      <c r="H1311" s="13"/>
      <c r="I1311" s="13"/>
      <c r="J1311" s="13"/>
      <c r="K1311" s="13"/>
      <c r="L1311" s="13"/>
      <c r="M1311" s="13">
        <f>G1311+I1311+J1311+K1311+L1311</f>
        <v>8</v>
      </c>
      <c r="N1311" s="13">
        <f>H1311+J1311</f>
        <v>0</v>
      </c>
      <c r="O1311" s="13"/>
      <c r="P1311" s="13"/>
      <c r="Q1311" s="13"/>
      <c r="R1311" s="13"/>
      <c r="S1311" s="13">
        <f>M1311+O1311+P1311+Q1311+R1311</f>
        <v>8</v>
      </c>
      <c r="T1311" s="13">
        <f>N1311+P1311</f>
        <v>0</v>
      </c>
      <c r="U1311" s="13"/>
      <c r="V1311" s="13"/>
      <c r="W1311" s="13"/>
      <c r="X1311" s="13"/>
      <c r="Y1311" s="13">
        <f>S1311+U1311+V1311+W1311+X1311</f>
        <v>8</v>
      </c>
      <c r="Z1311" s="13">
        <f>T1311+V1311</f>
        <v>0</v>
      </c>
      <c r="AA1311" s="13"/>
      <c r="AB1311" s="13"/>
      <c r="AC1311" s="13"/>
      <c r="AD1311" s="13"/>
      <c r="AE1311" s="13">
        <f>Y1311+AA1311+AB1311+AC1311+AD1311</f>
        <v>8</v>
      </c>
      <c r="AF1311" s="13">
        <f>Z1311+AB1311</f>
        <v>0</v>
      </c>
      <c r="AG1311" s="13"/>
      <c r="AH1311" s="13"/>
      <c r="AI1311" s="13"/>
      <c r="AJ1311" s="13"/>
      <c r="AK1311" s="81">
        <f>AE1311+AG1311+AH1311+AI1311+AJ1311</f>
        <v>8</v>
      </c>
      <c r="AL1311" s="81">
        <f>AF1311+AH1311</f>
        <v>0</v>
      </c>
      <c r="AM1311" s="13"/>
      <c r="AN1311" s="13"/>
      <c r="AO1311" s="13"/>
      <c r="AP1311" s="13"/>
      <c r="AQ1311" s="13">
        <f>AK1311+AM1311+AN1311+AO1311+AP1311</f>
        <v>8</v>
      </c>
      <c r="AR1311" s="13">
        <f>AL1311+AN1311</f>
        <v>0</v>
      </c>
      <c r="AS1311" s="13"/>
      <c r="AT1311" s="13"/>
      <c r="AU1311" s="13"/>
      <c r="AV1311" s="13"/>
      <c r="AW1311" s="13">
        <f>AQ1311+AS1311+AT1311+AU1311+AV1311</f>
        <v>8</v>
      </c>
      <c r="AX1311" s="13">
        <f>AR1311+AT1311</f>
        <v>0</v>
      </c>
    </row>
    <row r="1312" spans="1:50" ht="33" hidden="1" x14ac:dyDescent="0.25">
      <c r="A1312" s="60" t="s">
        <v>122</v>
      </c>
      <c r="B1312" s="16">
        <v>923</v>
      </c>
      <c r="C1312" s="16" t="s">
        <v>22</v>
      </c>
      <c r="D1312" s="16" t="s">
        <v>64</v>
      </c>
      <c r="E1312" s="16" t="s">
        <v>123</v>
      </c>
      <c r="F1312" s="16"/>
      <c r="G1312" s="20">
        <f>G1313+G1315+G1317</f>
        <v>103215</v>
      </c>
      <c r="H1312" s="20">
        <f t="shared" ref="H1312:N1312" si="2031">H1313+H1315+H1317</f>
        <v>0</v>
      </c>
      <c r="I1312" s="13">
        <f t="shared" si="2031"/>
        <v>0</v>
      </c>
      <c r="J1312" s="13">
        <f t="shared" si="2031"/>
        <v>0</v>
      </c>
      <c r="K1312" s="13">
        <f t="shared" si="2031"/>
        <v>0</v>
      </c>
      <c r="L1312" s="13">
        <f t="shared" si="2031"/>
        <v>0</v>
      </c>
      <c r="M1312" s="20">
        <f t="shared" si="2031"/>
        <v>103215</v>
      </c>
      <c r="N1312" s="20">
        <f t="shared" si="2031"/>
        <v>0</v>
      </c>
      <c r="O1312" s="13">
        <f t="shared" ref="O1312:T1312" si="2032">O1313+O1315+O1317</f>
        <v>0</v>
      </c>
      <c r="P1312" s="13">
        <f t="shared" si="2032"/>
        <v>0</v>
      </c>
      <c r="Q1312" s="13">
        <f t="shared" si="2032"/>
        <v>0</v>
      </c>
      <c r="R1312" s="13">
        <f t="shared" si="2032"/>
        <v>0</v>
      </c>
      <c r="S1312" s="20">
        <f t="shared" si="2032"/>
        <v>103215</v>
      </c>
      <c r="T1312" s="20">
        <f t="shared" si="2032"/>
        <v>0</v>
      </c>
      <c r="U1312" s="13">
        <f t="shared" ref="U1312:AF1312" si="2033">U1313+U1315+U1317</f>
        <v>0</v>
      </c>
      <c r="V1312" s="13">
        <f t="shared" si="2033"/>
        <v>0</v>
      </c>
      <c r="W1312" s="13">
        <f t="shared" si="2033"/>
        <v>0</v>
      </c>
      <c r="X1312" s="13">
        <f t="shared" si="2033"/>
        <v>0</v>
      </c>
      <c r="Y1312" s="20">
        <f t="shared" si="2033"/>
        <v>103215</v>
      </c>
      <c r="Z1312" s="20">
        <f t="shared" si="2033"/>
        <v>0</v>
      </c>
      <c r="AA1312" s="20">
        <f>AA1313+AA1315+AA1317</f>
        <v>0</v>
      </c>
      <c r="AB1312" s="20">
        <f t="shared" si="2033"/>
        <v>0</v>
      </c>
      <c r="AC1312" s="20">
        <f t="shared" si="2033"/>
        <v>0</v>
      </c>
      <c r="AD1312" s="20">
        <f t="shared" si="2033"/>
        <v>-4500</v>
      </c>
      <c r="AE1312" s="20">
        <f t="shared" si="2033"/>
        <v>98715</v>
      </c>
      <c r="AF1312" s="20">
        <f t="shared" si="2033"/>
        <v>0</v>
      </c>
      <c r="AG1312" s="20">
        <f t="shared" ref="AG1312:AL1312" si="2034">AG1313+AG1315+AG1317</f>
        <v>0</v>
      </c>
      <c r="AH1312" s="20">
        <f t="shared" si="2034"/>
        <v>0</v>
      </c>
      <c r="AI1312" s="20">
        <f t="shared" si="2034"/>
        <v>0</v>
      </c>
      <c r="AJ1312" s="20">
        <f t="shared" si="2034"/>
        <v>0</v>
      </c>
      <c r="AK1312" s="87">
        <f t="shared" si="2034"/>
        <v>98715</v>
      </c>
      <c r="AL1312" s="87">
        <f t="shared" si="2034"/>
        <v>0</v>
      </c>
      <c r="AM1312" s="20">
        <f t="shared" ref="AM1312:AR1312" si="2035">AM1313+AM1315+AM1317</f>
        <v>0</v>
      </c>
      <c r="AN1312" s="20">
        <f t="shared" si="2035"/>
        <v>0</v>
      </c>
      <c r="AO1312" s="20">
        <f t="shared" si="2035"/>
        <v>0</v>
      </c>
      <c r="AP1312" s="20">
        <f t="shared" si="2035"/>
        <v>0</v>
      </c>
      <c r="AQ1312" s="20">
        <f t="shared" si="2035"/>
        <v>98715</v>
      </c>
      <c r="AR1312" s="20">
        <f t="shared" si="2035"/>
        <v>0</v>
      </c>
      <c r="AS1312" s="20">
        <f t="shared" ref="AS1312:AX1312" si="2036">AS1313+AS1315+AS1317</f>
        <v>0</v>
      </c>
      <c r="AT1312" s="20">
        <f t="shared" si="2036"/>
        <v>0</v>
      </c>
      <c r="AU1312" s="20">
        <f t="shared" si="2036"/>
        <v>3676</v>
      </c>
      <c r="AV1312" s="20">
        <f t="shared" si="2036"/>
        <v>-244</v>
      </c>
      <c r="AW1312" s="20">
        <f t="shared" si="2036"/>
        <v>102147</v>
      </c>
      <c r="AX1312" s="20">
        <f t="shared" si="2036"/>
        <v>0</v>
      </c>
    </row>
    <row r="1313" spans="1:50" ht="73.5" hidden="1" customHeight="1" x14ac:dyDescent="0.25">
      <c r="A1313" s="60" t="s">
        <v>541</v>
      </c>
      <c r="B1313" s="16">
        <v>923</v>
      </c>
      <c r="C1313" s="16" t="s">
        <v>22</v>
      </c>
      <c r="D1313" s="16" t="s">
        <v>64</v>
      </c>
      <c r="E1313" s="16" t="s">
        <v>123</v>
      </c>
      <c r="F1313" s="16" t="s">
        <v>92</v>
      </c>
      <c r="G1313" s="13">
        <f>G1314</f>
        <v>57768</v>
      </c>
      <c r="H1313" s="13">
        <f t="shared" ref="H1313:R1313" si="2037">H1314</f>
        <v>0</v>
      </c>
      <c r="I1313" s="13">
        <f t="shared" si="2037"/>
        <v>0</v>
      </c>
      <c r="J1313" s="13">
        <f t="shared" si="2037"/>
        <v>0</v>
      </c>
      <c r="K1313" s="13">
        <f t="shared" si="2037"/>
        <v>0</v>
      </c>
      <c r="L1313" s="13">
        <f t="shared" si="2037"/>
        <v>0</v>
      </c>
      <c r="M1313" s="13">
        <f t="shared" si="2037"/>
        <v>57768</v>
      </c>
      <c r="N1313" s="13">
        <f t="shared" si="2037"/>
        <v>0</v>
      </c>
      <c r="O1313" s="13">
        <f t="shared" si="2037"/>
        <v>0</v>
      </c>
      <c r="P1313" s="13">
        <f t="shared" si="2037"/>
        <v>0</v>
      </c>
      <c r="Q1313" s="13">
        <f t="shared" si="2037"/>
        <v>0</v>
      </c>
      <c r="R1313" s="13">
        <f t="shared" si="2037"/>
        <v>0</v>
      </c>
      <c r="S1313" s="13">
        <f t="shared" ref="S1313:AX1313" si="2038">S1314</f>
        <v>57768</v>
      </c>
      <c r="T1313" s="13">
        <f t="shared" si="2038"/>
        <v>0</v>
      </c>
      <c r="U1313" s="13">
        <f t="shared" si="2038"/>
        <v>0</v>
      </c>
      <c r="V1313" s="13">
        <f t="shared" si="2038"/>
        <v>0</v>
      </c>
      <c r="W1313" s="13">
        <f t="shared" si="2038"/>
        <v>0</v>
      </c>
      <c r="X1313" s="13">
        <f t="shared" si="2038"/>
        <v>0</v>
      </c>
      <c r="Y1313" s="13">
        <f t="shared" si="2038"/>
        <v>57768</v>
      </c>
      <c r="Z1313" s="13">
        <f t="shared" si="2038"/>
        <v>0</v>
      </c>
      <c r="AA1313" s="13">
        <f t="shared" si="2038"/>
        <v>0</v>
      </c>
      <c r="AB1313" s="13">
        <f t="shared" si="2038"/>
        <v>0</v>
      </c>
      <c r="AC1313" s="13">
        <f t="shared" si="2038"/>
        <v>0</v>
      </c>
      <c r="AD1313" s="13">
        <f t="shared" si="2038"/>
        <v>-1742</v>
      </c>
      <c r="AE1313" s="13">
        <f t="shared" si="2038"/>
        <v>56026</v>
      </c>
      <c r="AF1313" s="13">
        <f t="shared" si="2038"/>
        <v>0</v>
      </c>
      <c r="AG1313" s="13">
        <f t="shared" si="2038"/>
        <v>0</v>
      </c>
      <c r="AH1313" s="13">
        <f t="shared" si="2038"/>
        <v>0</v>
      </c>
      <c r="AI1313" s="13">
        <f t="shared" si="2038"/>
        <v>0</v>
      </c>
      <c r="AJ1313" s="13">
        <f t="shared" si="2038"/>
        <v>0</v>
      </c>
      <c r="AK1313" s="81">
        <f t="shared" si="2038"/>
        <v>56026</v>
      </c>
      <c r="AL1313" s="81">
        <f t="shared" si="2038"/>
        <v>0</v>
      </c>
      <c r="AM1313" s="13">
        <f t="shared" si="2038"/>
        <v>0</v>
      </c>
      <c r="AN1313" s="13">
        <f t="shared" si="2038"/>
        <v>0</v>
      </c>
      <c r="AO1313" s="13">
        <f t="shared" si="2038"/>
        <v>0</v>
      </c>
      <c r="AP1313" s="13">
        <f t="shared" si="2038"/>
        <v>0</v>
      </c>
      <c r="AQ1313" s="13">
        <f t="shared" si="2038"/>
        <v>56026</v>
      </c>
      <c r="AR1313" s="13">
        <f t="shared" si="2038"/>
        <v>0</v>
      </c>
      <c r="AS1313" s="13">
        <f t="shared" si="2038"/>
        <v>0</v>
      </c>
      <c r="AT1313" s="13">
        <f t="shared" si="2038"/>
        <v>0</v>
      </c>
      <c r="AU1313" s="13">
        <f t="shared" si="2038"/>
        <v>0</v>
      </c>
      <c r="AV1313" s="13">
        <f t="shared" si="2038"/>
        <v>0</v>
      </c>
      <c r="AW1313" s="13">
        <f t="shared" si="2038"/>
        <v>56026</v>
      </c>
      <c r="AX1313" s="13">
        <f t="shared" si="2038"/>
        <v>0</v>
      </c>
    </row>
    <row r="1314" spans="1:50" hidden="1" x14ac:dyDescent="0.25">
      <c r="A1314" s="60" t="s">
        <v>120</v>
      </c>
      <c r="B1314" s="16">
        <v>923</v>
      </c>
      <c r="C1314" s="16" t="s">
        <v>22</v>
      </c>
      <c r="D1314" s="16" t="s">
        <v>64</v>
      </c>
      <c r="E1314" s="16" t="s">
        <v>123</v>
      </c>
      <c r="F1314" s="16" t="s">
        <v>121</v>
      </c>
      <c r="G1314" s="13">
        <f>56319+1449</f>
        <v>57768</v>
      </c>
      <c r="H1314" s="13"/>
      <c r="I1314" s="13"/>
      <c r="J1314" s="13"/>
      <c r="K1314" s="13"/>
      <c r="L1314" s="13"/>
      <c r="M1314" s="13">
        <f>G1314+I1314+J1314+K1314+L1314</f>
        <v>57768</v>
      </c>
      <c r="N1314" s="13">
        <f>H1314+J1314</f>
        <v>0</v>
      </c>
      <c r="O1314" s="13"/>
      <c r="P1314" s="13"/>
      <c r="Q1314" s="13"/>
      <c r="R1314" s="13"/>
      <c r="S1314" s="13">
        <f>M1314+O1314+P1314+Q1314+R1314</f>
        <v>57768</v>
      </c>
      <c r="T1314" s="13">
        <f>N1314+P1314</f>
        <v>0</v>
      </c>
      <c r="U1314" s="13"/>
      <c r="V1314" s="13"/>
      <c r="W1314" s="13"/>
      <c r="X1314" s="13"/>
      <c r="Y1314" s="13">
        <f>S1314+U1314+V1314+W1314+X1314</f>
        <v>57768</v>
      </c>
      <c r="Z1314" s="13">
        <f>T1314+V1314</f>
        <v>0</v>
      </c>
      <c r="AA1314" s="13"/>
      <c r="AB1314" s="13"/>
      <c r="AC1314" s="13"/>
      <c r="AD1314" s="13">
        <v>-1742</v>
      </c>
      <c r="AE1314" s="13">
        <f>Y1314+AA1314+AB1314+AC1314+AD1314</f>
        <v>56026</v>
      </c>
      <c r="AF1314" s="13">
        <f>Z1314+AB1314</f>
        <v>0</v>
      </c>
      <c r="AG1314" s="13"/>
      <c r="AH1314" s="13"/>
      <c r="AI1314" s="13"/>
      <c r="AJ1314" s="13"/>
      <c r="AK1314" s="81">
        <f>AE1314+AG1314+AH1314+AI1314+AJ1314</f>
        <v>56026</v>
      </c>
      <c r="AL1314" s="81">
        <f>AF1314+AH1314</f>
        <v>0</v>
      </c>
      <c r="AM1314" s="13"/>
      <c r="AN1314" s="13"/>
      <c r="AO1314" s="13"/>
      <c r="AP1314" s="13"/>
      <c r="AQ1314" s="13">
        <f>AK1314+AM1314+AN1314+AO1314+AP1314</f>
        <v>56026</v>
      </c>
      <c r="AR1314" s="13">
        <f>AL1314+AN1314</f>
        <v>0</v>
      </c>
      <c r="AS1314" s="13"/>
      <c r="AT1314" s="13"/>
      <c r="AU1314" s="13"/>
      <c r="AV1314" s="13"/>
      <c r="AW1314" s="13">
        <f>AQ1314+AS1314+AT1314+AU1314+AV1314</f>
        <v>56026</v>
      </c>
      <c r="AX1314" s="13">
        <f>AR1314+AT1314</f>
        <v>0</v>
      </c>
    </row>
    <row r="1315" spans="1:50" ht="33" hidden="1" x14ac:dyDescent="0.25">
      <c r="A1315" s="60" t="s">
        <v>270</v>
      </c>
      <c r="B1315" s="16">
        <v>923</v>
      </c>
      <c r="C1315" s="16" t="s">
        <v>22</v>
      </c>
      <c r="D1315" s="16" t="s">
        <v>64</v>
      </c>
      <c r="E1315" s="16" t="s">
        <v>123</v>
      </c>
      <c r="F1315" s="16" t="s">
        <v>33</v>
      </c>
      <c r="G1315" s="13">
        <f>G1316</f>
        <v>44969</v>
      </c>
      <c r="H1315" s="13">
        <f t="shared" ref="H1315:R1315" si="2039">H1316</f>
        <v>0</v>
      </c>
      <c r="I1315" s="13">
        <f t="shared" si="2039"/>
        <v>0</v>
      </c>
      <c r="J1315" s="13">
        <f t="shared" si="2039"/>
        <v>0</v>
      </c>
      <c r="K1315" s="13">
        <f t="shared" si="2039"/>
        <v>0</v>
      </c>
      <c r="L1315" s="13">
        <f t="shared" si="2039"/>
        <v>0</v>
      </c>
      <c r="M1315" s="13">
        <f t="shared" si="2039"/>
        <v>44969</v>
      </c>
      <c r="N1315" s="13">
        <f t="shared" si="2039"/>
        <v>0</v>
      </c>
      <c r="O1315" s="13">
        <f t="shared" si="2039"/>
        <v>0</v>
      </c>
      <c r="P1315" s="13">
        <f t="shared" si="2039"/>
        <v>0</v>
      </c>
      <c r="Q1315" s="13">
        <f t="shared" si="2039"/>
        <v>0</v>
      </c>
      <c r="R1315" s="13">
        <f t="shared" si="2039"/>
        <v>0</v>
      </c>
      <c r="S1315" s="13">
        <f t="shared" ref="S1315:AX1315" si="2040">S1316</f>
        <v>44969</v>
      </c>
      <c r="T1315" s="13">
        <f t="shared" si="2040"/>
        <v>0</v>
      </c>
      <c r="U1315" s="13">
        <f t="shared" si="2040"/>
        <v>0</v>
      </c>
      <c r="V1315" s="13">
        <f t="shared" si="2040"/>
        <v>0</v>
      </c>
      <c r="W1315" s="13">
        <f t="shared" si="2040"/>
        <v>0</v>
      </c>
      <c r="X1315" s="13">
        <f t="shared" si="2040"/>
        <v>0</v>
      </c>
      <c r="Y1315" s="13">
        <f t="shared" si="2040"/>
        <v>44969</v>
      </c>
      <c r="Z1315" s="13">
        <f t="shared" si="2040"/>
        <v>0</v>
      </c>
      <c r="AA1315" s="13">
        <f t="shared" si="2040"/>
        <v>-18</v>
      </c>
      <c r="AB1315" s="13">
        <f t="shared" si="2040"/>
        <v>0</v>
      </c>
      <c r="AC1315" s="13">
        <f t="shared" si="2040"/>
        <v>0</v>
      </c>
      <c r="AD1315" s="13">
        <f t="shared" si="2040"/>
        <v>-2758</v>
      </c>
      <c r="AE1315" s="13">
        <f t="shared" si="2040"/>
        <v>42193</v>
      </c>
      <c r="AF1315" s="13">
        <f t="shared" si="2040"/>
        <v>0</v>
      </c>
      <c r="AG1315" s="13">
        <f t="shared" si="2040"/>
        <v>0</v>
      </c>
      <c r="AH1315" s="13">
        <f t="shared" si="2040"/>
        <v>0</v>
      </c>
      <c r="AI1315" s="13">
        <f t="shared" si="2040"/>
        <v>0</v>
      </c>
      <c r="AJ1315" s="13">
        <f t="shared" si="2040"/>
        <v>0</v>
      </c>
      <c r="AK1315" s="81">
        <f t="shared" si="2040"/>
        <v>42193</v>
      </c>
      <c r="AL1315" s="81">
        <f t="shared" si="2040"/>
        <v>0</v>
      </c>
      <c r="AM1315" s="13">
        <f t="shared" si="2040"/>
        <v>0</v>
      </c>
      <c r="AN1315" s="13">
        <f t="shared" si="2040"/>
        <v>0</v>
      </c>
      <c r="AO1315" s="13">
        <f t="shared" si="2040"/>
        <v>0</v>
      </c>
      <c r="AP1315" s="13">
        <f t="shared" si="2040"/>
        <v>0</v>
      </c>
      <c r="AQ1315" s="13">
        <f t="shared" si="2040"/>
        <v>42193</v>
      </c>
      <c r="AR1315" s="13">
        <f t="shared" si="2040"/>
        <v>0</v>
      </c>
      <c r="AS1315" s="13">
        <f t="shared" si="2040"/>
        <v>0</v>
      </c>
      <c r="AT1315" s="13">
        <f t="shared" si="2040"/>
        <v>0</v>
      </c>
      <c r="AU1315" s="13">
        <f t="shared" si="2040"/>
        <v>3676</v>
      </c>
      <c r="AV1315" s="13">
        <f t="shared" si="2040"/>
        <v>-244</v>
      </c>
      <c r="AW1315" s="13">
        <f t="shared" si="2040"/>
        <v>45625</v>
      </c>
      <c r="AX1315" s="13">
        <f t="shared" si="2040"/>
        <v>0</v>
      </c>
    </row>
    <row r="1316" spans="1:50" ht="33" hidden="1" x14ac:dyDescent="0.25">
      <c r="A1316" s="60" t="s">
        <v>39</v>
      </c>
      <c r="B1316" s="16">
        <v>923</v>
      </c>
      <c r="C1316" s="16" t="s">
        <v>22</v>
      </c>
      <c r="D1316" s="16" t="s">
        <v>64</v>
      </c>
      <c r="E1316" s="16" t="s">
        <v>123</v>
      </c>
      <c r="F1316" s="16" t="s">
        <v>40</v>
      </c>
      <c r="G1316" s="13">
        <f>45918+500-1449</f>
        <v>44969</v>
      </c>
      <c r="H1316" s="13"/>
      <c r="I1316" s="13"/>
      <c r="J1316" s="13"/>
      <c r="K1316" s="13"/>
      <c r="L1316" s="13"/>
      <c r="M1316" s="13">
        <f>G1316+I1316+J1316+K1316+L1316</f>
        <v>44969</v>
      </c>
      <c r="N1316" s="13">
        <f>H1316+J1316</f>
        <v>0</v>
      </c>
      <c r="O1316" s="13"/>
      <c r="P1316" s="13"/>
      <c r="Q1316" s="13"/>
      <c r="R1316" s="13"/>
      <c r="S1316" s="13">
        <f>M1316+O1316+P1316+Q1316+R1316</f>
        <v>44969</v>
      </c>
      <c r="T1316" s="13">
        <f>N1316+P1316</f>
        <v>0</v>
      </c>
      <c r="U1316" s="13"/>
      <c r="V1316" s="13"/>
      <c r="W1316" s="13"/>
      <c r="X1316" s="13"/>
      <c r="Y1316" s="13">
        <f>S1316+U1316+V1316+W1316+X1316</f>
        <v>44969</v>
      </c>
      <c r="Z1316" s="13">
        <f>T1316+V1316</f>
        <v>0</v>
      </c>
      <c r="AA1316" s="13">
        <v>-18</v>
      </c>
      <c r="AB1316" s="13"/>
      <c r="AC1316" s="13"/>
      <c r="AD1316" s="13">
        <v>-2758</v>
      </c>
      <c r="AE1316" s="13">
        <f>Y1316+AA1316+AB1316+AC1316+AD1316</f>
        <v>42193</v>
      </c>
      <c r="AF1316" s="13">
        <f>Z1316+AB1316</f>
        <v>0</v>
      </c>
      <c r="AG1316" s="13"/>
      <c r="AH1316" s="13"/>
      <c r="AI1316" s="13"/>
      <c r="AJ1316" s="13"/>
      <c r="AK1316" s="81">
        <f>AE1316+AG1316+AH1316+AI1316+AJ1316</f>
        <v>42193</v>
      </c>
      <c r="AL1316" s="81">
        <f>AF1316+AH1316</f>
        <v>0</v>
      </c>
      <c r="AM1316" s="13"/>
      <c r="AN1316" s="13"/>
      <c r="AO1316" s="13"/>
      <c r="AP1316" s="13"/>
      <c r="AQ1316" s="13">
        <f>AK1316+AM1316+AN1316+AO1316+AP1316</f>
        <v>42193</v>
      </c>
      <c r="AR1316" s="13">
        <f>AL1316+AN1316</f>
        <v>0</v>
      </c>
      <c r="AS1316" s="13"/>
      <c r="AT1316" s="13"/>
      <c r="AU1316" s="13">
        <v>3676</v>
      </c>
      <c r="AV1316" s="13">
        <v>-244</v>
      </c>
      <c r="AW1316" s="13">
        <f>AQ1316+AS1316+AT1316+AU1316+AV1316</f>
        <v>45625</v>
      </c>
      <c r="AX1316" s="13">
        <f>AR1316+AT1316</f>
        <v>0</v>
      </c>
    </row>
    <row r="1317" spans="1:50" hidden="1" x14ac:dyDescent="0.25">
      <c r="A1317" s="60" t="s">
        <v>70</v>
      </c>
      <c r="B1317" s="16">
        <v>923</v>
      </c>
      <c r="C1317" s="16" t="s">
        <v>22</v>
      </c>
      <c r="D1317" s="16" t="s">
        <v>64</v>
      </c>
      <c r="E1317" s="16" t="s">
        <v>123</v>
      </c>
      <c r="F1317" s="16" t="s">
        <v>71</v>
      </c>
      <c r="G1317" s="13">
        <f>G1319</f>
        <v>478</v>
      </c>
      <c r="H1317" s="13">
        <f t="shared" ref="H1317:R1317" si="2041">H1319</f>
        <v>0</v>
      </c>
      <c r="I1317" s="13">
        <f t="shared" si="2041"/>
        <v>0</v>
      </c>
      <c r="J1317" s="13">
        <f t="shared" si="2041"/>
        <v>0</v>
      </c>
      <c r="K1317" s="13">
        <f t="shared" si="2041"/>
        <v>0</v>
      </c>
      <c r="L1317" s="13">
        <f t="shared" si="2041"/>
        <v>0</v>
      </c>
      <c r="M1317" s="13">
        <f t="shared" si="2041"/>
        <v>478</v>
      </c>
      <c r="N1317" s="13">
        <f t="shared" si="2041"/>
        <v>0</v>
      </c>
      <c r="O1317" s="13">
        <f t="shared" si="2041"/>
        <v>0</v>
      </c>
      <c r="P1317" s="13">
        <f t="shared" si="2041"/>
        <v>0</v>
      </c>
      <c r="Q1317" s="13">
        <f t="shared" si="2041"/>
        <v>0</v>
      </c>
      <c r="R1317" s="13">
        <f t="shared" si="2041"/>
        <v>0</v>
      </c>
      <c r="S1317" s="13">
        <f t="shared" ref="S1317:Z1317" si="2042">S1319</f>
        <v>478</v>
      </c>
      <c r="T1317" s="13">
        <f t="shared" si="2042"/>
        <v>0</v>
      </c>
      <c r="U1317" s="13">
        <f t="shared" si="2042"/>
        <v>0</v>
      </c>
      <c r="V1317" s="13">
        <f t="shared" si="2042"/>
        <v>0</v>
      </c>
      <c r="W1317" s="13">
        <f t="shared" si="2042"/>
        <v>0</v>
      </c>
      <c r="X1317" s="13">
        <f t="shared" si="2042"/>
        <v>0</v>
      </c>
      <c r="Y1317" s="13">
        <f t="shared" si="2042"/>
        <v>478</v>
      </c>
      <c r="Z1317" s="13">
        <f t="shared" si="2042"/>
        <v>0</v>
      </c>
      <c r="AA1317" s="13">
        <f t="shared" ref="AA1317:AF1317" si="2043">AA1318+AA1319</f>
        <v>18</v>
      </c>
      <c r="AB1317" s="13">
        <f t="shared" si="2043"/>
        <v>0</v>
      </c>
      <c r="AC1317" s="13">
        <f t="shared" si="2043"/>
        <v>0</v>
      </c>
      <c r="AD1317" s="13">
        <f t="shared" si="2043"/>
        <v>0</v>
      </c>
      <c r="AE1317" s="13">
        <f t="shared" si="2043"/>
        <v>496</v>
      </c>
      <c r="AF1317" s="13">
        <f t="shared" si="2043"/>
        <v>0</v>
      </c>
      <c r="AG1317" s="13">
        <f t="shared" ref="AG1317:AL1317" si="2044">AG1318+AG1319</f>
        <v>0</v>
      </c>
      <c r="AH1317" s="13">
        <f t="shared" si="2044"/>
        <v>0</v>
      </c>
      <c r="AI1317" s="13">
        <f t="shared" si="2044"/>
        <v>0</v>
      </c>
      <c r="AJ1317" s="13">
        <f t="shared" si="2044"/>
        <v>0</v>
      </c>
      <c r="AK1317" s="81">
        <f t="shared" si="2044"/>
        <v>496</v>
      </c>
      <c r="AL1317" s="81">
        <f t="shared" si="2044"/>
        <v>0</v>
      </c>
      <c r="AM1317" s="13">
        <f t="shared" ref="AM1317:AR1317" si="2045">AM1318+AM1319</f>
        <v>0</v>
      </c>
      <c r="AN1317" s="13">
        <f t="shared" si="2045"/>
        <v>0</v>
      </c>
      <c r="AO1317" s="13">
        <f t="shared" si="2045"/>
        <v>0</v>
      </c>
      <c r="AP1317" s="13">
        <f t="shared" si="2045"/>
        <v>0</v>
      </c>
      <c r="AQ1317" s="13">
        <f t="shared" si="2045"/>
        <v>496</v>
      </c>
      <c r="AR1317" s="13">
        <f t="shared" si="2045"/>
        <v>0</v>
      </c>
      <c r="AS1317" s="13">
        <f t="shared" ref="AS1317:AX1317" si="2046">AS1318+AS1319</f>
        <v>0</v>
      </c>
      <c r="AT1317" s="13">
        <f t="shared" si="2046"/>
        <v>0</v>
      </c>
      <c r="AU1317" s="13">
        <f t="shared" si="2046"/>
        <v>0</v>
      </c>
      <c r="AV1317" s="13">
        <f t="shared" si="2046"/>
        <v>0</v>
      </c>
      <c r="AW1317" s="13">
        <f t="shared" si="2046"/>
        <v>496</v>
      </c>
      <c r="AX1317" s="13">
        <f t="shared" si="2046"/>
        <v>0</v>
      </c>
    </row>
    <row r="1318" spans="1:50" hidden="1" x14ac:dyDescent="0.25">
      <c r="A1318" s="60" t="s">
        <v>177</v>
      </c>
      <c r="B1318" s="16">
        <v>923</v>
      </c>
      <c r="C1318" s="16" t="s">
        <v>22</v>
      </c>
      <c r="D1318" s="16" t="s">
        <v>64</v>
      </c>
      <c r="E1318" s="16" t="s">
        <v>123</v>
      </c>
      <c r="F1318" s="16" t="s">
        <v>648</v>
      </c>
      <c r="G1318" s="13"/>
      <c r="H1318" s="13"/>
      <c r="I1318" s="13"/>
      <c r="J1318" s="13"/>
      <c r="K1318" s="13"/>
      <c r="L1318" s="13"/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>
        <v>18</v>
      </c>
      <c r="AB1318" s="13"/>
      <c r="AC1318" s="13"/>
      <c r="AD1318" s="13"/>
      <c r="AE1318" s="13">
        <f>Y1318+AA1318</f>
        <v>18</v>
      </c>
      <c r="AF1318" s="13">
        <f>Z1318+AB1318</f>
        <v>0</v>
      </c>
      <c r="AG1318" s="13"/>
      <c r="AH1318" s="13"/>
      <c r="AI1318" s="13"/>
      <c r="AJ1318" s="13"/>
      <c r="AK1318" s="81">
        <f>AE1318+AG1318</f>
        <v>18</v>
      </c>
      <c r="AL1318" s="81">
        <f>AF1318+AH1318</f>
        <v>0</v>
      </c>
      <c r="AM1318" s="13"/>
      <c r="AN1318" s="13"/>
      <c r="AO1318" s="13"/>
      <c r="AP1318" s="13"/>
      <c r="AQ1318" s="13">
        <f>AK1318+AM1318</f>
        <v>18</v>
      </c>
      <c r="AR1318" s="13">
        <f>AL1318+AN1318</f>
        <v>0</v>
      </c>
      <c r="AS1318" s="13"/>
      <c r="AT1318" s="13"/>
      <c r="AU1318" s="13"/>
      <c r="AV1318" s="13"/>
      <c r="AW1318" s="13">
        <f>AQ1318+AS1318</f>
        <v>18</v>
      </c>
      <c r="AX1318" s="13">
        <f>AR1318+AT1318</f>
        <v>0</v>
      </c>
    </row>
    <row r="1319" spans="1:50" hidden="1" x14ac:dyDescent="0.25">
      <c r="A1319" s="60" t="s">
        <v>99</v>
      </c>
      <c r="B1319" s="16">
        <v>923</v>
      </c>
      <c r="C1319" s="16" t="s">
        <v>22</v>
      </c>
      <c r="D1319" s="16" t="s">
        <v>64</v>
      </c>
      <c r="E1319" s="16" t="s">
        <v>123</v>
      </c>
      <c r="F1319" s="16" t="s">
        <v>73</v>
      </c>
      <c r="G1319" s="13">
        <v>478</v>
      </c>
      <c r="H1319" s="13"/>
      <c r="I1319" s="13"/>
      <c r="J1319" s="13"/>
      <c r="K1319" s="13"/>
      <c r="L1319" s="13"/>
      <c r="M1319" s="13">
        <f>G1319+I1319+J1319+K1319+L1319</f>
        <v>478</v>
      </c>
      <c r="N1319" s="13">
        <f>H1319+J1319</f>
        <v>0</v>
      </c>
      <c r="O1319" s="13"/>
      <c r="P1319" s="13"/>
      <c r="Q1319" s="13"/>
      <c r="R1319" s="13"/>
      <c r="S1319" s="13">
        <f>M1319+O1319+P1319+Q1319+R1319</f>
        <v>478</v>
      </c>
      <c r="T1319" s="13">
        <f>N1319+P1319</f>
        <v>0</v>
      </c>
      <c r="U1319" s="13"/>
      <c r="V1319" s="13"/>
      <c r="W1319" s="13"/>
      <c r="X1319" s="13"/>
      <c r="Y1319" s="13">
        <f>S1319+U1319+V1319+W1319+X1319</f>
        <v>478</v>
      </c>
      <c r="Z1319" s="13">
        <f>T1319+V1319</f>
        <v>0</v>
      </c>
      <c r="AA1319" s="13"/>
      <c r="AB1319" s="13"/>
      <c r="AC1319" s="13"/>
      <c r="AD1319" s="13"/>
      <c r="AE1319" s="13">
        <f>Y1319+AA1319+AB1319+AC1319+AD1319</f>
        <v>478</v>
      </c>
      <c r="AF1319" s="13">
        <f>Z1319+AB1319</f>
        <v>0</v>
      </c>
      <c r="AG1319" s="13"/>
      <c r="AH1319" s="13"/>
      <c r="AI1319" s="13"/>
      <c r="AJ1319" s="13"/>
      <c r="AK1319" s="81">
        <f>AE1319+AG1319+AH1319+AI1319+AJ1319</f>
        <v>478</v>
      </c>
      <c r="AL1319" s="81">
        <f>AF1319+AH1319</f>
        <v>0</v>
      </c>
      <c r="AM1319" s="13"/>
      <c r="AN1319" s="13"/>
      <c r="AO1319" s="13"/>
      <c r="AP1319" s="13"/>
      <c r="AQ1319" s="13">
        <f>AK1319+AM1319+AN1319+AO1319+AP1319</f>
        <v>478</v>
      </c>
      <c r="AR1319" s="13">
        <f>AL1319+AN1319</f>
        <v>0</v>
      </c>
      <c r="AS1319" s="13"/>
      <c r="AT1319" s="13"/>
      <c r="AU1319" s="13"/>
      <c r="AV1319" s="13"/>
      <c r="AW1319" s="13">
        <f>AQ1319+AS1319+AT1319+AU1319+AV1319</f>
        <v>478</v>
      </c>
      <c r="AX1319" s="13">
        <f>AR1319+AT1319</f>
        <v>0</v>
      </c>
    </row>
    <row r="1320" spans="1:50" hidden="1" x14ac:dyDescent="0.25">
      <c r="A1320" s="60" t="s">
        <v>587</v>
      </c>
      <c r="B1320" s="16" t="s">
        <v>595</v>
      </c>
      <c r="C1320" s="16" t="s">
        <v>22</v>
      </c>
      <c r="D1320" s="16" t="s">
        <v>64</v>
      </c>
      <c r="E1320" s="16" t="s">
        <v>579</v>
      </c>
      <c r="F1320" s="16"/>
      <c r="G1320" s="13"/>
      <c r="H1320" s="13"/>
      <c r="I1320" s="13"/>
      <c r="J1320" s="13"/>
      <c r="K1320" s="13"/>
      <c r="L1320" s="13"/>
      <c r="M1320" s="13"/>
      <c r="N1320" s="13"/>
      <c r="O1320" s="13">
        <f t="shared" ref="O1320:T1320" si="2047">O1321+O1324+O1329+O1337+O1344+O1334</f>
        <v>0</v>
      </c>
      <c r="P1320" s="13">
        <f t="shared" si="2047"/>
        <v>4374</v>
      </c>
      <c r="Q1320" s="13">
        <f t="shared" si="2047"/>
        <v>0</v>
      </c>
      <c r="R1320" s="13">
        <f t="shared" si="2047"/>
        <v>0</v>
      </c>
      <c r="S1320" s="13">
        <f t="shared" si="2047"/>
        <v>4374</v>
      </c>
      <c r="T1320" s="13">
        <f t="shared" si="2047"/>
        <v>4374</v>
      </c>
      <c r="U1320" s="13">
        <f t="shared" ref="U1320:Z1320" si="2048">U1321+U1324+U1329+U1337+U1344+U1334</f>
        <v>0</v>
      </c>
      <c r="V1320" s="13">
        <f t="shared" si="2048"/>
        <v>0</v>
      </c>
      <c r="W1320" s="13">
        <f t="shared" si="2048"/>
        <v>0</v>
      </c>
      <c r="X1320" s="13">
        <f t="shared" si="2048"/>
        <v>0</v>
      </c>
      <c r="Y1320" s="13">
        <f t="shared" si="2048"/>
        <v>4374</v>
      </c>
      <c r="Z1320" s="13">
        <f t="shared" si="2048"/>
        <v>4374</v>
      </c>
      <c r="AA1320" s="13">
        <f t="shared" ref="AA1320:AF1320" si="2049">AA1321+AA1324+AA1329+AA1337+AA1344+AA1334</f>
        <v>0</v>
      </c>
      <c r="AB1320" s="13">
        <f t="shared" si="2049"/>
        <v>0</v>
      </c>
      <c r="AC1320" s="13">
        <f t="shared" si="2049"/>
        <v>0</v>
      </c>
      <c r="AD1320" s="13">
        <f t="shared" si="2049"/>
        <v>0</v>
      </c>
      <c r="AE1320" s="13">
        <f t="shared" si="2049"/>
        <v>4374</v>
      </c>
      <c r="AF1320" s="13">
        <f t="shared" si="2049"/>
        <v>4374</v>
      </c>
      <c r="AG1320" s="13">
        <f t="shared" ref="AG1320:AL1320" si="2050">AG1321+AG1324+AG1329+AG1337+AG1344+AG1334</f>
        <v>0</v>
      </c>
      <c r="AH1320" s="13">
        <f t="shared" si="2050"/>
        <v>0</v>
      </c>
      <c r="AI1320" s="13">
        <f t="shared" si="2050"/>
        <v>0</v>
      </c>
      <c r="AJ1320" s="13">
        <f t="shared" si="2050"/>
        <v>0</v>
      </c>
      <c r="AK1320" s="81">
        <f t="shared" si="2050"/>
        <v>4374</v>
      </c>
      <c r="AL1320" s="81">
        <f t="shared" si="2050"/>
        <v>4374</v>
      </c>
      <c r="AM1320" s="13">
        <f t="shared" ref="AM1320:AR1320" si="2051">AM1321+AM1324+AM1329+AM1337+AM1344+AM1334</f>
        <v>0</v>
      </c>
      <c r="AN1320" s="13">
        <f t="shared" si="2051"/>
        <v>0</v>
      </c>
      <c r="AO1320" s="13">
        <f t="shared" si="2051"/>
        <v>0</v>
      </c>
      <c r="AP1320" s="13">
        <f t="shared" si="2051"/>
        <v>0</v>
      </c>
      <c r="AQ1320" s="13">
        <f t="shared" si="2051"/>
        <v>4374</v>
      </c>
      <c r="AR1320" s="13">
        <f t="shared" si="2051"/>
        <v>4374</v>
      </c>
      <c r="AS1320" s="13">
        <f t="shared" ref="AS1320:AX1320" si="2052">AS1321+AS1324+AS1329+AS1337+AS1344+AS1334</f>
        <v>0</v>
      </c>
      <c r="AT1320" s="13">
        <f t="shared" si="2052"/>
        <v>0</v>
      </c>
      <c r="AU1320" s="13">
        <f t="shared" si="2052"/>
        <v>0</v>
      </c>
      <c r="AV1320" s="13">
        <f t="shared" si="2052"/>
        <v>0</v>
      </c>
      <c r="AW1320" s="13">
        <f t="shared" si="2052"/>
        <v>4374</v>
      </c>
      <c r="AX1320" s="13">
        <f t="shared" si="2052"/>
        <v>4374</v>
      </c>
    </row>
    <row r="1321" spans="1:50" ht="33" hidden="1" x14ac:dyDescent="0.25">
      <c r="A1321" s="60" t="s">
        <v>588</v>
      </c>
      <c r="B1321" s="16" t="s">
        <v>595</v>
      </c>
      <c r="C1321" s="16" t="s">
        <v>22</v>
      </c>
      <c r="D1321" s="16" t="s">
        <v>64</v>
      </c>
      <c r="E1321" s="16" t="s">
        <v>580</v>
      </c>
      <c r="F1321" s="16"/>
      <c r="G1321" s="13"/>
      <c r="H1321" s="13"/>
      <c r="I1321" s="13"/>
      <c r="J1321" s="13"/>
      <c r="K1321" s="13"/>
      <c r="L1321" s="13"/>
      <c r="M1321" s="13"/>
      <c r="N1321" s="13"/>
      <c r="O1321" s="13">
        <f>O1322</f>
        <v>0</v>
      </c>
      <c r="P1321" s="13">
        <f t="shared" ref="P1321:AG1322" si="2053">P1322</f>
        <v>34</v>
      </c>
      <c r="Q1321" s="13">
        <f t="shared" si="2053"/>
        <v>0</v>
      </c>
      <c r="R1321" s="13">
        <f t="shared" si="2053"/>
        <v>0</v>
      </c>
      <c r="S1321" s="13">
        <f t="shared" si="2053"/>
        <v>34</v>
      </c>
      <c r="T1321" s="13">
        <f t="shared" si="2053"/>
        <v>34</v>
      </c>
      <c r="U1321" s="13">
        <f t="shared" si="2053"/>
        <v>0</v>
      </c>
      <c r="V1321" s="13">
        <f t="shared" si="2053"/>
        <v>0</v>
      </c>
      <c r="W1321" s="13">
        <f t="shared" si="2053"/>
        <v>0</v>
      </c>
      <c r="X1321" s="13">
        <f t="shared" si="2053"/>
        <v>0</v>
      </c>
      <c r="Y1321" s="13">
        <f t="shared" si="2053"/>
        <v>34</v>
      </c>
      <c r="Z1321" s="13">
        <f t="shared" si="2053"/>
        <v>34</v>
      </c>
      <c r="AA1321" s="13">
        <f t="shared" si="2053"/>
        <v>0</v>
      </c>
      <c r="AB1321" s="13">
        <f t="shared" si="2053"/>
        <v>0</v>
      </c>
      <c r="AC1321" s="13">
        <f t="shared" si="2053"/>
        <v>0</v>
      </c>
      <c r="AD1321" s="13">
        <f t="shared" si="2053"/>
        <v>0</v>
      </c>
      <c r="AE1321" s="13">
        <f t="shared" si="2053"/>
        <v>34</v>
      </c>
      <c r="AF1321" s="13">
        <f t="shared" ref="AA1321:AF1322" si="2054">AF1322</f>
        <v>34</v>
      </c>
      <c r="AG1321" s="13">
        <f t="shared" si="2053"/>
        <v>0</v>
      </c>
      <c r="AH1321" s="13">
        <f t="shared" ref="AG1321:AV1322" si="2055">AH1322</f>
        <v>0</v>
      </c>
      <c r="AI1321" s="13">
        <f t="shared" si="2055"/>
        <v>0</v>
      </c>
      <c r="AJ1321" s="13">
        <f t="shared" si="2055"/>
        <v>0</v>
      </c>
      <c r="AK1321" s="81">
        <f t="shared" si="2055"/>
        <v>34</v>
      </c>
      <c r="AL1321" s="81">
        <f t="shared" si="2055"/>
        <v>34</v>
      </c>
      <c r="AM1321" s="13">
        <f t="shared" si="2055"/>
        <v>0</v>
      </c>
      <c r="AN1321" s="13">
        <f t="shared" si="2055"/>
        <v>0</v>
      </c>
      <c r="AO1321" s="13">
        <f t="shared" si="2055"/>
        <v>0</v>
      </c>
      <c r="AP1321" s="13">
        <f t="shared" si="2055"/>
        <v>0</v>
      </c>
      <c r="AQ1321" s="13">
        <f t="shared" si="2055"/>
        <v>34</v>
      </c>
      <c r="AR1321" s="13">
        <f t="shared" si="2055"/>
        <v>34</v>
      </c>
      <c r="AS1321" s="13">
        <f t="shared" si="2055"/>
        <v>0</v>
      </c>
      <c r="AT1321" s="13">
        <f t="shared" si="2055"/>
        <v>0</v>
      </c>
      <c r="AU1321" s="13">
        <f t="shared" si="2055"/>
        <v>0</v>
      </c>
      <c r="AV1321" s="13">
        <f t="shared" si="2055"/>
        <v>0</v>
      </c>
      <c r="AW1321" s="13">
        <f t="shared" ref="AS1321:AX1322" si="2056">AW1322</f>
        <v>34</v>
      </c>
      <c r="AX1321" s="13">
        <f t="shared" si="2056"/>
        <v>34</v>
      </c>
    </row>
    <row r="1322" spans="1:50" ht="33" hidden="1" x14ac:dyDescent="0.25">
      <c r="A1322" s="60" t="s">
        <v>270</v>
      </c>
      <c r="B1322" s="16" t="s">
        <v>595</v>
      </c>
      <c r="C1322" s="16" t="s">
        <v>22</v>
      </c>
      <c r="D1322" s="16" t="s">
        <v>64</v>
      </c>
      <c r="E1322" s="16" t="s">
        <v>580</v>
      </c>
      <c r="F1322" s="16" t="s">
        <v>33</v>
      </c>
      <c r="G1322" s="13"/>
      <c r="H1322" s="13"/>
      <c r="I1322" s="13"/>
      <c r="J1322" s="13"/>
      <c r="K1322" s="13"/>
      <c r="L1322" s="13"/>
      <c r="M1322" s="13"/>
      <c r="N1322" s="13"/>
      <c r="O1322" s="13">
        <f>O1323</f>
        <v>0</v>
      </c>
      <c r="P1322" s="13">
        <f t="shared" si="2053"/>
        <v>34</v>
      </c>
      <c r="Q1322" s="13">
        <f t="shared" si="2053"/>
        <v>0</v>
      </c>
      <c r="R1322" s="13">
        <f t="shared" si="2053"/>
        <v>0</v>
      </c>
      <c r="S1322" s="13">
        <f t="shared" si="2053"/>
        <v>34</v>
      </c>
      <c r="T1322" s="13">
        <f t="shared" si="2053"/>
        <v>34</v>
      </c>
      <c r="U1322" s="13">
        <f t="shared" si="2053"/>
        <v>0</v>
      </c>
      <c r="V1322" s="13">
        <f t="shared" si="2053"/>
        <v>0</v>
      </c>
      <c r="W1322" s="13">
        <f t="shared" si="2053"/>
        <v>0</v>
      </c>
      <c r="X1322" s="13">
        <f t="shared" si="2053"/>
        <v>0</v>
      </c>
      <c r="Y1322" s="13">
        <f t="shared" si="2053"/>
        <v>34</v>
      </c>
      <c r="Z1322" s="13">
        <f t="shared" si="2053"/>
        <v>34</v>
      </c>
      <c r="AA1322" s="13">
        <f t="shared" si="2054"/>
        <v>0</v>
      </c>
      <c r="AB1322" s="13">
        <f t="shared" si="2054"/>
        <v>0</v>
      </c>
      <c r="AC1322" s="13">
        <f t="shared" si="2054"/>
        <v>0</v>
      </c>
      <c r="AD1322" s="13">
        <f t="shared" si="2054"/>
        <v>0</v>
      </c>
      <c r="AE1322" s="13">
        <f t="shared" si="2054"/>
        <v>34</v>
      </c>
      <c r="AF1322" s="13">
        <f t="shared" si="2054"/>
        <v>34</v>
      </c>
      <c r="AG1322" s="13">
        <f t="shared" si="2055"/>
        <v>0</v>
      </c>
      <c r="AH1322" s="13">
        <f t="shared" si="2055"/>
        <v>0</v>
      </c>
      <c r="AI1322" s="13">
        <f t="shared" si="2055"/>
        <v>0</v>
      </c>
      <c r="AJ1322" s="13">
        <f t="shared" si="2055"/>
        <v>0</v>
      </c>
      <c r="AK1322" s="81">
        <f t="shared" si="2055"/>
        <v>34</v>
      </c>
      <c r="AL1322" s="81">
        <f t="shared" si="2055"/>
        <v>34</v>
      </c>
      <c r="AM1322" s="13">
        <f t="shared" si="2055"/>
        <v>0</v>
      </c>
      <c r="AN1322" s="13">
        <f t="shared" si="2055"/>
        <v>0</v>
      </c>
      <c r="AO1322" s="13">
        <f t="shared" si="2055"/>
        <v>0</v>
      </c>
      <c r="AP1322" s="13">
        <f t="shared" si="2055"/>
        <v>0</v>
      </c>
      <c r="AQ1322" s="13">
        <f t="shared" si="2055"/>
        <v>34</v>
      </c>
      <c r="AR1322" s="13">
        <f t="shared" si="2055"/>
        <v>34</v>
      </c>
      <c r="AS1322" s="13">
        <f t="shared" si="2056"/>
        <v>0</v>
      </c>
      <c r="AT1322" s="13">
        <f t="shared" si="2056"/>
        <v>0</v>
      </c>
      <c r="AU1322" s="13">
        <f t="shared" si="2056"/>
        <v>0</v>
      </c>
      <c r="AV1322" s="13">
        <f t="shared" si="2056"/>
        <v>0</v>
      </c>
      <c r="AW1322" s="13">
        <f t="shared" si="2056"/>
        <v>34</v>
      </c>
      <c r="AX1322" s="13">
        <f t="shared" si="2056"/>
        <v>34</v>
      </c>
    </row>
    <row r="1323" spans="1:50" ht="33" hidden="1" x14ac:dyDescent="0.25">
      <c r="A1323" s="60" t="s">
        <v>39</v>
      </c>
      <c r="B1323" s="16" t="s">
        <v>595</v>
      </c>
      <c r="C1323" s="16" t="s">
        <v>22</v>
      </c>
      <c r="D1323" s="16" t="s">
        <v>64</v>
      </c>
      <c r="E1323" s="16" t="s">
        <v>580</v>
      </c>
      <c r="F1323" s="16" t="s">
        <v>40</v>
      </c>
      <c r="G1323" s="13"/>
      <c r="H1323" s="13"/>
      <c r="I1323" s="13"/>
      <c r="J1323" s="13"/>
      <c r="K1323" s="13"/>
      <c r="L1323" s="13"/>
      <c r="M1323" s="13"/>
      <c r="N1323" s="13"/>
      <c r="O1323" s="13"/>
      <c r="P1323" s="13">
        <v>34</v>
      </c>
      <c r="Q1323" s="13"/>
      <c r="R1323" s="13"/>
      <c r="S1323" s="13">
        <f>M1323+O1323+P1323+Q1323+R1323</f>
        <v>34</v>
      </c>
      <c r="T1323" s="13">
        <f>N1323+P1323</f>
        <v>34</v>
      </c>
      <c r="U1323" s="13"/>
      <c r="V1323" s="13"/>
      <c r="W1323" s="13"/>
      <c r="X1323" s="13"/>
      <c r="Y1323" s="13">
        <f>S1323+U1323+V1323+W1323+X1323</f>
        <v>34</v>
      </c>
      <c r="Z1323" s="13">
        <f>T1323+V1323</f>
        <v>34</v>
      </c>
      <c r="AA1323" s="13"/>
      <c r="AB1323" s="13"/>
      <c r="AC1323" s="13"/>
      <c r="AD1323" s="13"/>
      <c r="AE1323" s="13">
        <f>Y1323+AA1323+AB1323+AC1323+AD1323</f>
        <v>34</v>
      </c>
      <c r="AF1323" s="13">
        <f>Z1323+AB1323</f>
        <v>34</v>
      </c>
      <c r="AG1323" s="13"/>
      <c r="AH1323" s="13"/>
      <c r="AI1323" s="13"/>
      <c r="AJ1323" s="13"/>
      <c r="AK1323" s="81">
        <f>AE1323+AG1323+AH1323+AI1323+AJ1323</f>
        <v>34</v>
      </c>
      <c r="AL1323" s="81">
        <f>AF1323+AH1323</f>
        <v>34</v>
      </c>
      <c r="AM1323" s="13"/>
      <c r="AN1323" s="13"/>
      <c r="AO1323" s="13"/>
      <c r="AP1323" s="13"/>
      <c r="AQ1323" s="13">
        <f>AK1323+AM1323+AN1323+AO1323+AP1323</f>
        <v>34</v>
      </c>
      <c r="AR1323" s="13">
        <f>AL1323+AN1323</f>
        <v>34</v>
      </c>
      <c r="AS1323" s="13"/>
      <c r="AT1323" s="13"/>
      <c r="AU1323" s="13"/>
      <c r="AV1323" s="13"/>
      <c r="AW1323" s="13">
        <f>AQ1323+AS1323+AT1323+AU1323+AV1323</f>
        <v>34</v>
      </c>
      <c r="AX1323" s="13">
        <f>AR1323+AT1323</f>
        <v>34</v>
      </c>
    </row>
    <row r="1324" spans="1:50" ht="33" hidden="1" x14ac:dyDescent="0.25">
      <c r="A1324" s="60" t="s">
        <v>589</v>
      </c>
      <c r="B1324" s="16" t="s">
        <v>595</v>
      </c>
      <c r="C1324" s="16" t="s">
        <v>22</v>
      </c>
      <c r="D1324" s="16" t="s">
        <v>64</v>
      </c>
      <c r="E1324" s="16" t="s">
        <v>581</v>
      </c>
      <c r="F1324" s="16"/>
      <c r="G1324" s="13"/>
      <c r="H1324" s="13"/>
      <c r="I1324" s="13"/>
      <c r="J1324" s="13"/>
      <c r="K1324" s="13"/>
      <c r="L1324" s="13"/>
      <c r="M1324" s="13"/>
      <c r="N1324" s="13"/>
      <c r="O1324" s="13">
        <f t="shared" ref="O1324:T1324" si="2057">O1325+O1327</f>
        <v>0</v>
      </c>
      <c r="P1324" s="13">
        <f t="shared" si="2057"/>
        <v>341</v>
      </c>
      <c r="Q1324" s="13">
        <f t="shared" si="2057"/>
        <v>0</v>
      </c>
      <c r="R1324" s="13">
        <f t="shared" si="2057"/>
        <v>0</v>
      </c>
      <c r="S1324" s="13">
        <f t="shared" si="2057"/>
        <v>341</v>
      </c>
      <c r="T1324" s="13">
        <f t="shared" si="2057"/>
        <v>341</v>
      </c>
      <c r="U1324" s="13">
        <f t="shared" ref="U1324:Z1324" si="2058">U1325+U1327</f>
        <v>0</v>
      </c>
      <c r="V1324" s="13">
        <f t="shared" si="2058"/>
        <v>0</v>
      </c>
      <c r="W1324" s="13">
        <f t="shared" si="2058"/>
        <v>0</v>
      </c>
      <c r="X1324" s="13">
        <f t="shared" si="2058"/>
        <v>0</v>
      </c>
      <c r="Y1324" s="13">
        <f t="shared" si="2058"/>
        <v>341</v>
      </c>
      <c r="Z1324" s="13">
        <f t="shared" si="2058"/>
        <v>341</v>
      </c>
      <c r="AA1324" s="13">
        <f t="shared" ref="AA1324:AF1324" si="2059">AA1325+AA1327</f>
        <v>0</v>
      </c>
      <c r="AB1324" s="13">
        <f t="shared" si="2059"/>
        <v>0</v>
      </c>
      <c r="AC1324" s="13">
        <f t="shared" si="2059"/>
        <v>0</v>
      </c>
      <c r="AD1324" s="13">
        <f t="shared" si="2059"/>
        <v>0</v>
      </c>
      <c r="AE1324" s="13">
        <f t="shared" si="2059"/>
        <v>341</v>
      </c>
      <c r="AF1324" s="13">
        <f t="shared" si="2059"/>
        <v>341</v>
      </c>
      <c r="AG1324" s="13">
        <f t="shared" ref="AG1324:AL1324" si="2060">AG1325+AG1327</f>
        <v>0</v>
      </c>
      <c r="AH1324" s="13">
        <f t="shared" si="2060"/>
        <v>0</v>
      </c>
      <c r="AI1324" s="13">
        <f t="shared" si="2060"/>
        <v>0</v>
      </c>
      <c r="AJ1324" s="13">
        <f t="shared" si="2060"/>
        <v>0</v>
      </c>
      <c r="AK1324" s="81">
        <f t="shared" si="2060"/>
        <v>341</v>
      </c>
      <c r="AL1324" s="81">
        <f t="shared" si="2060"/>
        <v>341</v>
      </c>
      <c r="AM1324" s="13">
        <f t="shared" ref="AM1324:AR1324" si="2061">AM1325+AM1327</f>
        <v>0</v>
      </c>
      <c r="AN1324" s="13">
        <f t="shared" si="2061"/>
        <v>0</v>
      </c>
      <c r="AO1324" s="13">
        <f t="shared" si="2061"/>
        <v>0</v>
      </c>
      <c r="AP1324" s="13">
        <f t="shared" si="2061"/>
        <v>0</v>
      </c>
      <c r="AQ1324" s="13">
        <f t="shared" si="2061"/>
        <v>341</v>
      </c>
      <c r="AR1324" s="13">
        <f t="shared" si="2061"/>
        <v>341</v>
      </c>
      <c r="AS1324" s="13">
        <f t="shared" ref="AS1324:AX1324" si="2062">AS1325+AS1327</f>
        <v>0</v>
      </c>
      <c r="AT1324" s="13">
        <f t="shared" si="2062"/>
        <v>0</v>
      </c>
      <c r="AU1324" s="13">
        <f t="shared" si="2062"/>
        <v>0</v>
      </c>
      <c r="AV1324" s="13">
        <f t="shared" si="2062"/>
        <v>0</v>
      </c>
      <c r="AW1324" s="13">
        <f t="shared" si="2062"/>
        <v>341</v>
      </c>
      <c r="AX1324" s="13">
        <f t="shared" si="2062"/>
        <v>341</v>
      </c>
    </row>
    <row r="1325" spans="1:50" ht="33" hidden="1" x14ac:dyDescent="0.25">
      <c r="A1325" s="60" t="s">
        <v>270</v>
      </c>
      <c r="B1325" s="16" t="s">
        <v>595</v>
      </c>
      <c r="C1325" s="16" t="s">
        <v>22</v>
      </c>
      <c r="D1325" s="16" t="s">
        <v>64</v>
      </c>
      <c r="E1325" s="16" t="s">
        <v>581</v>
      </c>
      <c r="F1325" s="16" t="s">
        <v>33</v>
      </c>
      <c r="G1325" s="13"/>
      <c r="H1325" s="13"/>
      <c r="I1325" s="13"/>
      <c r="J1325" s="13"/>
      <c r="K1325" s="13"/>
      <c r="L1325" s="13"/>
      <c r="M1325" s="13"/>
      <c r="N1325" s="13"/>
      <c r="O1325" s="13">
        <f t="shared" ref="O1325:AX1325" si="2063">O1326</f>
        <v>0</v>
      </c>
      <c r="P1325" s="13">
        <f t="shared" si="2063"/>
        <v>338</v>
      </c>
      <c r="Q1325" s="13">
        <f t="shared" si="2063"/>
        <v>0</v>
      </c>
      <c r="R1325" s="13">
        <f t="shared" si="2063"/>
        <v>0</v>
      </c>
      <c r="S1325" s="13">
        <f t="shared" si="2063"/>
        <v>338</v>
      </c>
      <c r="T1325" s="13">
        <f t="shared" si="2063"/>
        <v>338</v>
      </c>
      <c r="U1325" s="13">
        <f t="shared" si="2063"/>
        <v>0</v>
      </c>
      <c r="V1325" s="13">
        <f t="shared" si="2063"/>
        <v>0</v>
      </c>
      <c r="W1325" s="13">
        <f t="shared" si="2063"/>
        <v>0</v>
      </c>
      <c r="X1325" s="13">
        <f t="shared" si="2063"/>
        <v>0</v>
      </c>
      <c r="Y1325" s="13">
        <f t="shared" si="2063"/>
        <v>338</v>
      </c>
      <c r="Z1325" s="13">
        <f t="shared" si="2063"/>
        <v>338</v>
      </c>
      <c r="AA1325" s="13">
        <f t="shared" si="2063"/>
        <v>0</v>
      </c>
      <c r="AB1325" s="13">
        <f t="shared" si="2063"/>
        <v>0</v>
      </c>
      <c r="AC1325" s="13">
        <f t="shared" si="2063"/>
        <v>0</v>
      </c>
      <c r="AD1325" s="13">
        <f t="shared" si="2063"/>
        <v>0</v>
      </c>
      <c r="AE1325" s="13">
        <f t="shared" si="2063"/>
        <v>338</v>
      </c>
      <c r="AF1325" s="13">
        <f t="shared" si="2063"/>
        <v>338</v>
      </c>
      <c r="AG1325" s="13">
        <f t="shared" si="2063"/>
        <v>0</v>
      </c>
      <c r="AH1325" s="13">
        <f t="shared" si="2063"/>
        <v>0</v>
      </c>
      <c r="AI1325" s="13">
        <f t="shared" si="2063"/>
        <v>0</v>
      </c>
      <c r="AJ1325" s="13">
        <f t="shared" si="2063"/>
        <v>0</v>
      </c>
      <c r="AK1325" s="81">
        <f t="shared" si="2063"/>
        <v>338</v>
      </c>
      <c r="AL1325" s="81">
        <f t="shared" si="2063"/>
        <v>338</v>
      </c>
      <c r="AM1325" s="13">
        <f t="shared" si="2063"/>
        <v>0</v>
      </c>
      <c r="AN1325" s="13">
        <f t="shared" si="2063"/>
        <v>0</v>
      </c>
      <c r="AO1325" s="13">
        <f t="shared" si="2063"/>
        <v>0</v>
      </c>
      <c r="AP1325" s="13">
        <f t="shared" si="2063"/>
        <v>0</v>
      </c>
      <c r="AQ1325" s="13">
        <f t="shared" si="2063"/>
        <v>338</v>
      </c>
      <c r="AR1325" s="13">
        <f t="shared" si="2063"/>
        <v>338</v>
      </c>
      <c r="AS1325" s="13">
        <f t="shared" si="2063"/>
        <v>0</v>
      </c>
      <c r="AT1325" s="13">
        <f t="shared" si="2063"/>
        <v>0</v>
      </c>
      <c r="AU1325" s="13">
        <f t="shared" si="2063"/>
        <v>0</v>
      </c>
      <c r="AV1325" s="13">
        <f t="shared" si="2063"/>
        <v>0</v>
      </c>
      <c r="AW1325" s="13">
        <f t="shared" si="2063"/>
        <v>338</v>
      </c>
      <c r="AX1325" s="13">
        <f t="shared" si="2063"/>
        <v>338</v>
      </c>
    </row>
    <row r="1326" spans="1:50" ht="33" hidden="1" x14ac:dyDescent="0.25">
      <c r="A1326" s="60" t="s">
        <v>39</v>
      </c>
      <c r="B1326" s="16" t="s">
        <v>595</v>
      </c>
      <c r="C1326" s="16" t="s">
        <v>22</v>
      </c>
      <c r="D1326" s="16" t="s">
        <v>64</v>
      </c>
      <c r="E1326" s="16" t="s">
        <v>581</v>
      </c>
      <c r="F1326" s="16" t="s">
        <v>40</v>
      </c>
      <c r="G1326" s="13"/>
      <c r="H1326" s="13"/>
      <c r="I1326" s="13"/>
      <c r="J1326" s="13"/>
      <c r="K1326" s="13"/>
      <c r="L1326" s="13"/>
      <c r="M1326" s="13"/>
      <c r="N1326" s="13"/>
      <c r="O1326" s="13"/>
      <c r="P1326" s="13">
        <v>338</v>
      </c>
      <c r="Q1326" s="13"/>
      <c r="R1326" s="13"/>
      <c r="S1326" s="13">
        <f>M1326+O1326+P1326+Q1326+R1326</f>
        <v>338</v>
      </c>
      <c r="T1326" s="13">
        <f>N1326+P1326</f>
        <v>338</v>
      </c>
      <c r="U1326" s="13"/>
      <c r="V1326" s="13"/>
      <c r="W1326" s="13"/>
      <c r="X1326" s="13"/>
      <c r="Y1326" s="13">
        <f>S1326+U1326+V1326+W1326+X1326</f>
        <v>338</v>
      </c>
      <c r="Z1326" s="13">
        <f>T1326+V1326</f>
        <v>338</v>
      </c>
      <c r="AA1326" s="13"/>
      <c r="AB1326" s="13"/>
      <c r="AC1326" s="13"/>
      <c r="AD1326" s="13"/>
      <c r="AE1326" s="13">
        <f>Y1326+AA1326+AB1326+AC1326+AD1326</f>
        <v>338</v>
      </c>
      <c r="AF1326" s="13">
        <f>Z1326+AB1326</f>
        <v>338</v>
      </c>
      <c r="AG1326" s="13"/>
      <c r="AH1326" s="13"/>
      <c r="AI1326" s="13"/>
      <c r="AJ1326" s="13"/>
      <c r="AK1326" s="81">
        <f>AE1326+AG1326+AH1326+AI1326+AJ1326</f>
        <v>338</v>
      </c>
      <c r="AL1326" s="81">
        <f>AF1326+AH1326</f>
        <v>338</v>
      </c>
      <c r="AM1326" s="13"/>
      <c r="AN1326" s="13"/>
      <c r="AO1326" s="13"/>
      <c r="AP1326" s="13"/>
      <c r="AQ1326" s="13">
        <f>AK1326+AM1326+AN1326+AO1326+AP1326</f>
        <v>338</v>
      </c>
      <c r="AR1326" s="13">
        <f>AL1326+AN1326</f>
        <v>338</v>
      </c>
      <c r="AS1326" s="13"/>
      <c r="AT1326" s="13"/>
      <c r="AU1326" s="13"/>
      <c r="AV1326" s="13"/>
      <c r="AW1326" s="13">
        <f>AQ1326+AS1326+AT1326+AU1326+AV1326</f>
        <v>338</v>
      </c>
      <c r="AX1326" s="13">
        <f>AR1326+AT1326</f>
        <v>338</v>
      </c>
    </row>
    <row r="1327" spans="1:50" hidden="1" x14ac:dyDescent="0.25">
      <c r="A1327" s="60" t="s">
        <v>70</v>
      </c>
      <c r="B1327" s="16" t="s">
        <v>595</v>
      </c>
      <c r="C1327" s="16" t="s">
        <v>22</v>
      </c>
      <c r="D1327" s="16" t="s">
        <v>64</v>
      </c>
      <c r="E1327" s="16" t="s">
        <v>581</v>
      </c>
      <c r="F1327" s="16" t="s">
        <v>71</v>
      </c>
      <c r="G1327" s="13"/>
      <c r="H1327" s="13"/>
      <c r="I1327" s="13"/>
      <c r="J1327" s="13"/>
      <c r="K1327" s="13"/>
      <c r="L1327" s="13"/>
      <c r="M1327" s="13"/>
      <c r="N1327" s="13"/>
      <c r="O1327" s="13">
        <f t="shared" ref="O1327:AX1327" si="2064">O1328</f>
        <v>0</v>
      </c>
      <c r="P1327" s="13">
        <f t="shared" si="2064"/>
        <v>3</v>
      </c>
      <c r="Q1327" s="13">
        <f t="shared" si="2064"/>
        <v>0</v>
      </c>
      <c r="R1327" s="13">
        <f t="shared" si="2064"/>
        <v>0</v>
      </c>
      <c r="S1327" s="13">
        <f t="shared" si="2064"/>
        <v>3</v>
      </c>
      <c r="T1327" s="13">
        <f t="shared" si="2064"/>
        <v>3</v>
      </c>
      <c r="U1327" s="13">
        <f t="shared" si="2064"/>
        <v>0</v>
      </c>
      <c r="V1327" s="13">
        <f t="shared" si="2064"/>
        <v>0</v>
      </c>
      <c r="W1327" s="13">
        <f t="shared" si="2064"/>
        <v>0</v>
      </c>
      <c r="X1327" s="13">
        <f t="shared" si="2064"/>
        <v>0</v>
      </c>
      <c r="Y1327" s="13">
        <f t="shared" si="2064"/>
        <v>3</v>
      </c>
      <c r="Z1327" s="13">
        <f t="shared" si="2064"/>
        <v>3</v>
      </c>
      <c r="AA1327" s="13">
        <f t="shared" si="2064"/>
        <v>0</v>
      </c>
      <c r="AB1327" s="13">
        <f t="shared" si="2064"/>
        <v>0</v>
      </c>
      <c r="AC1327" s="13">
        <f t="shared" si="2064"/>
        <v>0</v>
      </c>
      <c r="AD1327" s="13">
        <f t="shared" si="2064"/>
        <v>0</v>
      </c>
      <c r="AE1327" s="13">
        <f t="shared" si="2064"/>
        <v>3</v>
      </c>
      <c r="AF1327" s="13">
        <f t="shared" si="2064"/>
        <v>3</v>
      </c>
      <c r="AG1327" s="13">
        <f t="shared" si="2064"/>
        <v>0</v>
      </c>
      <c r="AH1327" s="13">
        <f t="shared" si="2064"/>
        <v>0</v>
      </c>
      <c r="AI1327" s="13">
        <f t="shared" si="2064"/>
        <v>0</v>
      </c>
      <c r="AJ1327" s="13">
        <f t="shared" si="2064"/>
        <v>0</v>
      </c>
      <c r="AK1327" s="81">
        <f t="shared" si="2064"/>
        <v>3</v>
      </c>
      <c r="AL1327" s="81">
        <f t="shared" si="2064"/>
        <v>3</v>
      </c>
      <c r="AM1327" s="13">
        <f t="shared" si="2064"/>
        <v>0</v>
      </c>
      <c r="AN1327" s="13">
        <f t="shared" si="2064"/>
        <v>0</v>
      </c>
      <c r="AO1327" s="13">
        <f t="shared" si="2064"/>
        <v>0</v>
      </c>
      <c r="AP1327" s="13">
        <f t="shared" si="2064"/>
        <v>0</v>
      </c>
      <c r="AQ1327" s="13">
        <f t="shared" si="2064"/>
        <v>3</v>
      </c>
      <c r="AR1327" s="13">
        <f t="shared" si="2064"/>
        <v>3</v>
      </c>
      <c r="AS1327" s="13">
        <f t="shared" si="2064"/>
        <v>0</v>
      </c>
      <c r="AT1327" s="13">
        <f t="shared" si="2064"/>
        <v>0</v>
      </c>
      <c r="AU1327" s="13">
        <f t="shared" si="2064"/>
        <v>0</v>
      </c>
      <c r="AV1327" s="13">
        <f t="shared" si="2064"/>
        <v>0</v>
      </c>
      <c r="AW1327" s="13">
        <f t="shared" si="2064"/>
        <v>3</v>
      </c>
      <c r="AX1327" s="13">
        <f t="shared" si="2064"/>
        <v>3</v>
      </c>
    </row>
    <row r="1328" spans="1:50" hidden="1" x14ac:dyDescent="0.25">
      <c r="A1328" s="60" t="s">
        <v>99</v>
      </c>
      <c r="B1328" s="16" t="s">
        <v>595</v>
      </c>
      <c r="C1328" s="16" t="s">
        <v>22</v>
      </c>
      <c r="D1328" s="16" t="s">
        <v>64</v>
      </c>
      <c r="E1328" s="16" t="s">
        <v>581</v>
      </c>
      <c r="F1328" s="16" t="s">
        <v>73</v>
      </c>
      <c r="G1328" s="13"/>
      <c r="H1328" s="13"/>
      <c r="I1328" s="13"/>
      <c r="J1328" s="13"/>
      <c r="K1328" s="13"/>
      <c r="L1328" s="13"/>
      <c r="M1328" s="13"/>
      <c r="N1328" s="13"/>
      <c r="O1328" s="13"/>
      <c r="P1328" s="13">
        <v>3</v>
      </c>
      <c r="Q1328" s="13"/>
      <c r="R1328" s="13"/>
      <c r="S1328" s="13">
        <f>M1328+O1328+P1328+Q1328+R1328</f>
        <v>3</v>
      </c>
      <c r="T1328" s="13">
        <f>N1328+P1328</f>
        <v>3</v>
      </c>
      <c r="U1328" s="13"/>
      <c r="V1328" s="13"/>
      <c r="W1328" s="13"/>
      <c r="X1328" s="13"/>
      <c r="Y1328" s="13">
        <f>S1328+U1328+V1328+W1328+X1328</f>
        <v>3</v>
      </c>
      <c r="Z1328" s="13">
        <f>T1328+V1328</f>
        <v>3</v>
      </c>
      <c r="AA1328" s="13"/>
      <c r="AB1328" s="13"/>
      <c r="AC1328" s="13"/>
      <c r="AD1328" s="13"/>
      <c r="AE1328" s="13">
        <f>Y1328+AA1328+AB1328+AC1328+AD1328</f>
        <v>3</v>
      </c>
      <c r="AF1328" s="13">
        <f>Z1328+AB1328</f>
        <v>3</v>
      </c>
      <c r="AG1328" s="13"/>
      <c r="AH1328" s="13"/>
      <c r="AI1328" s="13"/>
      <c r="AJ1328" s="13"/>
      <c r="AK1328" s="81">
        <f>AE1328+AG1328+AH1328+AI1328+AJ1328</f>
        <v>3</v>
      </c>
      <c r="AL1328" s="81">
        <f>AF1328+AH1328</f>
        <v>3</v>
      </c>
      <c r="AM1328" s="13"/>
      <c r="AN1328" s="13"/>
      <c r="AO1328" s="13"/>
      <c r="AP1328" s="13"/>
      <c r="AQ1328" s="13">
        <f>AK1328+AM1328+AN1328+AO1328+AP1328</f>
        <v>3</v>
      </c>
      <c r="AR1328" s="13">
        <f>AL1328+AN1328</f>
        <v>3</v>
      </c>
      <c r="AS1328" s="13"/>
      <c r="AT1328" s="13"/>
      <c r="AU1328" s="13"/>
      <c r="AV1328" s="13"/>
      <c r="AW1328" s="13">
        <f>AQ1328+AS1328+AT1328+AU1328+AV1328</f>
        <v>3</v>
      </c>
      <c r="AX1328" s="13">
        <f>AR1328+AT1328</f>
        <v>3</v>
      </c>
    </row>
    <row r="1329" spans="1:50" ht="33" hidden="1" x14ac:dyDescent="0.25">
      <c r="A1329" s="60" t="s">
        <v>590</v>
      </c>
      <c r="B1329" s="16" t="s">
        <v>595</v>
      </c>
      <c r="C1329" s="16" t="s">
        <v>22</v>
      </c>
      <c r="D1329" s="16" t="s">
        <v>64</v>
      </c>
      <c r="E1329" s="16" t="s">
        <v>582</v>
      </c>
      <c r="F1329" s="16"/>
      <c r="G1329" s="13"/>
      <c r="H1329" s="13"/>
      <c r="I1329" s="13"/>
      <c r="J1329" s="13"/>
      <c r="K1329" s="13"/>
      <c r="L1329" s="13"/>
      <c r="M1329" s="13"/>
      <c r="N1329" s="13"/>
      <c r="O1329" s="13">
        <f t="shared" ref="O1329:T1329" si="2065">O1330+O1332</f>
        <v>0</v>
      </c>
      <c r="P1329" s="13">
        <f t="shared" si="2065"/>
        <v>117</v>
      </c>
      <c r="Q1329" s="13">
        <f t="shared" si="2065"/>
        <v>0</v>
      </c>
      <c r="R1329" s="13">
        <f t="shared" si="2065"/>
        <v>0</v>
      </c>
      <c r="S1329" s="13">
        <f t="shared" si="2065"/>
        <v>117</v>
      </c>
      <c r="T1329" s="13">
        <f t="shared" si="2065"/>
        <v>117</v>
      </c>
      <c r="U1329" s="13">
        <f t="shared" ref="U1329:Z1329" si="2066">U1330+U1332</f>
        <v>0</v>
      </c>
      <c r="V1329" s="13">
        <f t="shared" si="2066"/>
        <v>0</v>
      </c>
      <c r="W1329" s="13">
        <f t="shared" si="2066"/>
        <v>0</v>
      </c>
      <c r="X1329" s="13">
        <f t="shared" si="2066"/>
        <v>0</v>
      </c>
      <c r="Y1329" s="13">
        <f t="shared" si="2066"/>
        <v>117</v>
      </c>
      <c r="Z1329" s="13">
        <f t="shared" si="2066"/>
        <v>117</v>
      </c>
      <c r="AA1329" s="13">
        <f t="shared" ref="AA1329:AF1329" si="2067">AA1330+AA1332</f>
        <v>0</v>
      </c>
      <c r="AB1329" s="13">
        <f t="shared" si="2067"/>
        <v>0</v>
      </c>
      <c r="AC1329" s="13">
        <f t="shared" si="2067"/>
        <v>0</v>
      </c>
      <c r="AD1329" s="13">
        <f t="shared" si="2067"/>
        <v>0</v>
      </c>
      <c r="AE1329" s="13">
        <f t="shared" si="2067"/>
        <v>117</v>
      </c>
      <c r="AF1329" s="13">
        <f t="shared" si="2067"/>
        <v>117</v>
      </c>
      <c r="AG1329" s="13">
        <f t="shared" ref="AG1329:AL1329" si="2068">AG1330+AG1332</f>
        <v>0</v>
      </c>
      <c r="AH1329" s="13">
        <f t="shared" si="2068"/>
        <v>0</v>
      </c>
      <c r="AI1329" s="13">
        <f t="shared" si="2068"/>
        <v>0</v>
      </c>
      <c r="AJ1329" s="13">
        <f t="shared" si="2068"/>
        <v>0</v>
      </c>
      <c r="AK1329" s="81">
        <f t="shared" si="2068"/>
        <v>117</v>
      </c>
      <c r="AL1329" s="81">
        <f t="shared" si="2068"/>
        <v>117</v>
      </c>
      <c r="AM1329" s="13">
        <f t="shared" ref="AM1329:AR1329" si="2069">AM1330+AM1332</f>
        <v>0</v>
      </c>
      <c r="AN1329" s="13">
        <f t="shared" si="2069"/>
        <v>0</v>
      </c>
      <c r="AO1329" s="13">
        <f t="shared" si="2069"/>
        <v>0</v>
      </c>
      <c r="AP1329" s="13">
        <f t="shared" si="2069"/>
        <v>0</v>
      </c>
      <c r="AQ1329" s="13">
        <f t="shared" si="2069"/>
        <v>117</v>
      </c>
      <c r="AR1329" s="13">
        <f t="shared" si="2069"/>
        <v>117</v>
      </c>
      <c r="AS1329" s="13">
        <f t="shared" ref="AS1329:AX1329" si="2070">AS1330+AS1332</f>
        <v>0</v>
      </c>
      <c r="AT1329" s="13">
        <f t="shared" si="2070"/>
        <v>0</v>
      </c>
      <c r="AU1329" s="13">
        <f t="shared" si="2070"/>
        <v>0</v>
      </c>
      <c r="AV1329" s="13">
        <f t="shared" si="2070"/>
        <v>0</v>
      </c>
      <c r="AW1329" s="13">
        <f t="shared" si="2070"/>
        <v>117</v>
      </c>
      <c r="AX1329" s="13">
        <f t="shared" si="2070"/>
        <v>117</v>
      </c>
    </row>
    <row r="1330" spans="1:50" ht="73.5" hidden="1" customHeight="1" x14ac:dyDescent="0.25">
      <c r="A1330" s="60" t="s">
        <v>541</v>
      </c>
      <c r="B1330" s="16" t="s">
        <v>595</v>
      </c>
      <c r="C1330" s="16" t="s">
        <v>22</v>
      </c>
      <c r="D1330" s="16" t="s">
        <v>64</v>
      </c>
      <c r="E1330" s="16" t="s">
        <v>582</v>
      </c>
      <c r="F1330" s="16" t="s">
        <v>92</v>
      </c>
      <c r="G1330" s="13"/>
      <c r="H1330" s="13"/>
      <c r="I1330" s="13"/>
      <c r="J1330" s="13"/>
      <c r="K1330" s="13"/>
      <c r="L1330" s="13"/>
      <c r="M1330" s="13"/>
      <c r="N1330" s="13"/>
      <c r="O1330" s="13">
        <f t="shared" ref="O1330:AX1330" si="2071">O1331</f>
        <v>0</v>
      </c>
      <c r="P1330" s="13">
        <f t="shared" si="2071"/>
        <v>78</v>
      </c>
      <c r="Q1330" s="13">
        <f t="shared" si="2071"/>
        <v>0</v>
      </c>
      <c r="R1330" s="13">
        <f t="shared" si="2071"/>
        <v>0</v>
      </c>
      <c r="S1330" s="13">
        <f t="shared" si="2071"/>
        <v>78</v>
      </c>
      <c r="T1330" s="13">
        <f t="shared" si="2071"/>
        <v>78</v>
      </c>
      <c r="U1330" s="13">
        <f t="shared" si="2071"/>
        <v>0</v>
      </c>
      <c r="V1330" s="13">
        <f t="shared" si="2071"/>
        <v>0</v>
      </c>
      <c r="W1330" s="13">
        <f t="shared" si="2071"/>
        <v>0</v>
      </c>
      <c r="X1330" s="13">
        <f t="shared" si="2071"/>
        <v>0</v>
      </c>
      <c r="Y1330" s="13">
        <f t="shared" si="2071"/>
        <v>78</v>
      </c>
      <c r="Z1330" s="13">
        <f t="shared" si="2071"/>
        <v>78</v>
      </c>
      <c r="AA1330" s="13">
        <f t="shared" si="2071"/>
        <v>0</v>
      </c>
      <c r="AB1330" s="13">
        <f t="shared" si="2071"/>
        <v>0</v>
      </c>
      <c r="AC1330" s="13">
        <f t="shared" si="2071"/>
        <v>0</v>
      </c>
      <c r="AD1330" s="13">
        <f t="shared" si="2071"/>
        <v>0</v>
      </c>
      <c r="AE1330" s="13">
        <f t="shared" si="2071"/>
        <v>78</v>
      </c>
      <c r="AF1330" s="13">
        <f t="shared" si="2071"/>
        <v>78</v>
      </c>
      <c r="AG1330" s="13">
        <f t="shared" si="2071"/>
        <v>0</v>
      </c>
      <c r="AH1330" s="13">
        <f t="shared" si="2071"/>
        <v>0</v>
      </c>
      <c r="AI1330" s="13">
        <f t="shared" si="2071"/>
        <v>0</v>
      </c>
      <c r="AJ1330" s="13">
        <f t="shared" si="2071"/>
        <v>0</v>
      </c>
      <c r="AK1330" s="81">
        <f t="shared" si="2071"/>
        <v>78</v>
      </c>
      <c r="AL1330" s="81">
        <f t="shared" si="2071"/>
        <v>78</v>
      </c>
      <c r="AM1330" s="13">
        <f t="shared" si="2071"/>
        <v>0</v>
      </c>
      <c r="AN1330" s="13">
        <f t="shared" si="2071"/>
        <v>0</v>
      </c>
      <c r="AO1330" s="13">
        <f t="shared" si="2071"/>
        <v>0</v>
      </c>
      <c r="AP1330" s="13">
        <f t="shared" si="2071"/>
        <v>0</v>
      </c>
      <c r="AQ1330" s="13">
        <f t="shared" si="2071"/>
        <v>78</v>
      </c>
      <c r="AR1330" s="13">
        <f t="shared" si="2071"/>
        <v>78</v>
      </c>
      <c r="AS1330" s="13">
        <f t="shared" si="2071"/>
        <v>0</v>
      </c>
      <c r="AT1330" s="13">
        <f t="shared" si="2071"/>
        <v>0</v>
      </c>
      <c r="AU1330" s="13">
        <f t="shared" si="2071"/>
        <v>0</v>
      </c>
      <c r="AV1330" s="13">
        <f t="shared" si="2071"/>
        <v>0</v>
      </c>
      <c r="AW1330" s="13">
        <f t="shared" si="2071"/>
        <v>78</v>
      </c>
      <c r="AX1330" s="13">
        <f t="shared" si="2071"/>
        <v>78</v>
      </c>
    </row>
    <row r="1331" spans="1:50" hidden="1" x14ac:dyDescent="0.25">
      <c r="A1331" s="60" t="s">
        <v>120</v>
      </c>
      <c r="B1331" s="16" t="s">
        <v>595</v>
      </c>
      <c r="C1331" s="16" t="s">
        <v>22</v>
      </c>
      <c r="D1331" s="16" t="s">
        <v>64</v>
      </c>
      <c r="E1331" s="16" t="s">
        <v>582</v>
      </c>
      <c r="F1331" s="16" t="s">
        <v>121</v>
      </c>
      <c r="G1331" s="13"/>
      <c r="H1331" s="13"/>
      <c r="I1331" s="13"/>
      <c r="J1331" s="13"/>
      <c r="K1331" s="13"/>
      <c r="L1331" s="13"/>
      <c r="M1331" s="13"/>
      <c r="N1331" s="13"/>
      <c r="O1331" s="13"/>
      <c r="P1331" s="13">
        <v>78</v>
      </c>
      <c r="Q1331" s="13"/>
      <c r="R1331" s="13"/>
      <c r="S1331" s="13">
        <f>M1331+O1331+P1331+Q1331+R1331</f>
        <v>78</v>
      </c>
      <c r="T1331" s="13">
        <f>N1331+P1331</f>
        <v>78</v>
      </c>
      <c r="U1331" s="13"/>
      <c r="V1331" s="13"/>
      <c r="W1331" s="13"/>
      <c r="X1331" s="13"/>
      <c r="Y1331" s="13">
        <f>S1331+U1331+V1331+W1331+X1331</f>
        <v>78</v>
      </c>
      <c r="Z1331" s="13">
        <f>T1331+V1331</f>
        <v>78</v>
      </c>
      <c r="AA1331" s="13"/>
      <c r="AB1331" s="13"/>
      <c r="AC1331" s="13"/>
      <c r="AD1331" s="13"/>
      <c r="AE1331" s="13">
        <f>Y1331+AA1331+AB1331+AC1331+AD1331</f>
        <v>78</v>
      </c>
      <c r="AF1331" s="13">
        <f>Z1331+AB1331</f>
        <v>78</v>
      </c>
      <c r="AG1331" s="13"/>
      <c r="AH1331" s="13"/>
      <c r="AI1331" s="13"/>
      <c r="AJ1331" s="13"/>
      <c r="AK1331" s="81">
        <f>AE1331+AG1331+AH1331+AI1331+AJ1331</f>
        <v>78</v>
      </c>
      <c r="AL1331" s="81">
        <f>AF1331+AH1331</f>
        <v>78</v>
      </c>
      <c r="AM1331" s="13"/>
      <c r="AN1331" s="13"/>
      <c r="AO1331" s="13"/>
      <c r="AP1331" s="13"/>
      <c r="AQ1331" s="13">
        <f>AK1331+AM1331+AN1331+AO1331+AP1331</f>
        <v>78</v>
      </c>
      <c r="AR1331" s="13">
        <f>AL1331+AN1331</f>
        <v>78</v>
      </c>
      <c r="AS1331" s="13"/>
      <c r="AT1331" s="13"/>
      <c r="AU1331" s="13"/>
      <c r="AV1331" s="13"/>
      <c r="AW1331" s="13">
        <f>AQ1331+AS1331+AT1331+AU1331+AV1331</f>
        <v>78</v>
      </c>
      <c r="AX1331" s="13">
        <f>AR1331+AT1331</f>
        <v>78</v>
      </c>
    </row>
    <row r="1332" spans="1:50" ht="33" hidden="1" x14ac:dyDescent="0.25">
      <c r="A1332" s="60" t="s">
        <v>270</v>
      </c>
      <c r="B1332" s="16" t="s">
        <v>595</v>
      </c>
      <c r="C1332" s="16" t="s">
        <v>22</v>
      </c>
      <c r="D1332" s="16" t="s">
        <v>64</v>
      </c>
      <c r="E1332" s="16" t="s">
        <v>582</v>
      </c>
      <c r="F1332" s="16" t="s">
        <v>33</v>
      </c>
      <c r="G1332" s="13"/>
      <c r="H1332" s="13"/>
      <c r="I1332" s="13"/>
      <c r="J1332" s="13"/>
      <c r="K1332" s="13"/>
      <c r="L1332" s="13"/>
      <c r="M1332" s="13"/>
      <c r="N1332" s="13"/>
      <c r="O1332" s="13">
        <f t="shared" ref="O1332:AX1332" si="2072">O1333</f>
        <v>0</v>
      </c>
      <c r="P1332" s="13">
        <f t="shared" si="2072"/>
        <v>39</v>
      </c>
      <c r="Q1332" s="13">
        <f t="shared" si="2072"/>
        <v>0</v>
      </c>
      <c r="R1332" s="13">
        <f t="shared" si="2072"/>
        <v>0</v>
      </c>
      <c r="S1332" s="13">
        <f t="shared" si="2072"/>
        <v>39</v>
      </c>
      <c r="T1332" s="13">
        <f t="shared" si="2072"/>
        <v>39</v>
      </c>
      <c r="U1332" s="13">
        <f t="shared" si="2072"/>
        <v>0</v>
      </c>
      <c r="V1332" s="13">
        <f t="shared" si="2072"/>
        <v>0</v>
      </c>
      <c r="W1332" s="13">
        <f t="shared" si="2072"/>
        <v>0</v>
      </c>
      <c r="X1332" s="13">
        <f t="shared" si="2072"/>
        <v>0</v>
      </c>
      <c r="Y1332" s="13">
        <f t="shared" si="2072"/>
        <v>39</v>
      </c>
      <c r="Z1332" s="13">
        <f t="shared" si="2072"/>
        <v>39</v>
      </c>
      <c r="AA1332" s="13">
        <f t="shared" si="2072"/>
        <v>0</v>
      </c>
      <c r="AB1332" s="13">
        <f t="shared" si="2072"/>
        <v>0</v>
      </c>
      <c r="AC1332" s="13">
        <f t="shared" si="2072"/>
        <v>0</v>
      </c>
      <c r="AD1332" s="13">
        <f t="shared" si="2072"/>
        <v>0</v>
      </c>
      <c r="AE1332" s="13">
        <f t="shared" si="2072"/>
        <v>39</v>
      </c>
      <c r="AF1332" s="13">
        <f t="shared" si="2072"/>
        <v>39</v>
      </c>
      <c r="AG1332" s="13">
        <f t="shared" si="2072"/>
        <v>0</v>
      </c>
      <c r="AH1332" s="13">
        <f t="shared" si="2072"/>
        <v>0</v>
      </c>
      <c r="AI1332" s="13">
        <f t="shared" si="2072"/>
        <v>0</v>
      </c>
      <c r="AJ1332" s="13">
        <f t="shared" si="2072"/>
        <v>0</v>
      </c>
      <c r="AK1332" s="81">
        <f t="shared" si="2072"/>
        <v>39</v>
      </c>
      <c r="AL1332" s="81">
        <f t="shared" si="2072"/>
        <v>39</v>
      </c>
      <c r="AM1332" s="13">
        <f t="shared" si="2072"/>
        <v>0</v>
      </c>
      <c r="AN1332" s="13">
        <f t="shared" si="2072"/>
        <v>0</v>
      </c>
      <c r="AO1332" s="13">
        <f t="shared" si="2072"/>
        <v>0</v>
      </c>
      <c r="AP1332" s="13">
        <f t="shared" si="2072"/>
        <v>0</v>
      </c>
      <c r="AQ1332" s="13">
        <f t="shared" si="2072"/>
        <v>39</v>
      </c>
      <c r="AR1332" s="13">
        <f t="shared" si="2072"/>
        <v>39</v>
      </c>
      <c r="AS1332" s="13">
        <f t="shared" si="2072"/>
        <v>0</v>
      </c>
      <c r="AT1332" s="13">
        <f t="shared" si="2072"/>
        <v>0</v>
      </c>
      <c r="AU1332" s="13">
        <f t="shared" si="2072"/>
        <v>0</v>
      </c>
      <c r="AV1332" s="13">
        <f t="shared" si="2072"/>
        <v>0</v>
      </c>
      <c r="AW1332" s="13">
        <f t="shared" si="2072"/>
        <v>39</v>
      </c>
      <c r="AX1332" s="13">
        <f t="shared" si="2072"/>
        <v>39</v>
      </c>
    </row>
    <row r="1333" spans="1:50" ht="33" hidden="1" x14ac:dyDescent="0.25">
      <c r="A1333" s="60" t="s">
        <v>39</v>
      </c>
      <c r="B1333" s="16" t="s">
        <v>595</v>
      </c>
      <c r="C1333" s="16" t="s">
        <v>22</v>
      </c>
      <c r="D1333" s="16" t="s">
        <v>64</v>
      </c>
      <c r="E1333" s="16" t="s">
        <v>582</v>
      </c>
      <c r="F1333" s="16" t="s">
        <v>40</v>
      </c>
      <c r="G1333" s="13"/>
      <c r="H1333" s="13"/>
      <c r="I1333" s="13"/>
      <c r="J1333" s="13"/>
      <c r="K1333" s="13"/>
      <c r="L1333" s="13"/>
      <c r="M1333" s="13"/>
      <c r="N1333" s="13"/>
      <c r="O1333" s="13"/>
      <c r="P1333" s="13">
        <v>39</v>
      </c>
      <c r="Q1333" s="13"/>
      <c r="R1333" s="13"/>
      <c r="S1333" s="13">
        <f>M1333+O1333+P1333+Q1333+R1333</f>
        <v>39</v>
      </c>
      <c r="T1333" s="13">
        <f>N1333+P1333</f>
        <v>39</v>
      </c>
      <c r="U1333" s="13"/>
      <c r="V1333" s="13"/>
      <c r="W1333" s="13"/>
      <c r="X1333" s="13"/>
      <c r="Y1333" s="13">
        <f>S1333+U1333+V1333+W1333+X1333</f>
        <v>39</v>
      </c>
      <c r="Z1333" s="13">
        <f>T1333+V1333</f>
        <v>39</v>
      </c>
      <c r="AA1333" s="13"/>
      <c r="AB1333" s="13"/>
      <c r="AC1333" s="13"/>
      <c r="AD1333" s="13"/>
      <c r="AE1333" s="13">
        <f>Y1333+AA1333+AB1333+AC1333+AD1333</f>
        <v>39</v>
      </c>
      <c r="AF1333" s="13">
        <f>Z1333+AB1333</f>
        <v>39</v>
      </c>
      <c r="AG1333" s="13"/>
      <c r="AH1333" s="13"/>
      <c r="AI1333" s="13"/>
      <c r="AJ1333" s="13"/>
      <c r="AK1333" s="81">
        <f>AE1333+AG1333+AH1333+AI1333+AJ1333</f>
        <v>39</v>
      </c>
      <c r="AL1333" s="81">
        <f>AF1333+AH1333</f>
        <v>39</v>
      </c>
      <c r="AM1333" s="13"/>
      <c r="AN1333" s="13"/>
      <c r="AO1333" s="13"/>
      <c r="AP1333" s="13"/>
      <c r="AQ1333" s="13">
        <f>AK1333+AM1333+AN1333+AO1333+AP1333</f>
        <v>39</v>
      </c>
      <c r="AR1333" s="13">
        <f>AL1333+AN1333</f>
        <v>39</v>
      </c>
      <c r="AS1333" s="13"/>
      <c r="AT1333" s="13"/>
      <c r="AU1333" s="13"/>
      <c r="AV1333" s="13"/>
      <c r="AW1333" s="13">
        <f>AQ1333+AS1333+AT1333+AU1333+AV1333</f>
        <v>39</v>
      </c>
      <c r="AX1333" s="13">
        <f>AR1333+AT1333</f>
        <v>39</v>
      </c>
    </row>
    <row r="1334" spans="1:50" hidden="1" x14ac:dyDescent="0.25">
      <c r="A1334" s="60" t="s">
        <v>597</v>
      </c>
      <c r="B1334" s="16" t="s">
        <v>595</v>
      </c>
      <c r="C1334" s="16" t="s">
        <v>22</v>
      </c>
      <c r="D1334" s="16" t="s">
        <v>64</v>
      </c>
      <c r="E1334" s="16" t="s">
        <v>596</v>
      </c>
      <c r="F1334" s="16"/>
      <c r="G1334" s="13"/>
      <c r="H1334" s="13"/>
      <c r="I1334" s="13"/>
      <c r="J1334" s="13"/>
      <c r="K1334" s="13"/>
      <c r="L1334" s="13"/>
      <c r="M1334" s="13"/>
      <c r="N1334" s="13"/>
      <c r="O1334" s="13">
        <f>O1335</f>
        <v>0</v>
      </c>
      <c r="P1334" s="13">
        <f t="shared" ref="P1334:AG1335" si="2073">P1335</f>
        <v>7</v>
      </c>
      <c r="Q1334" s="13">
        <f t="shared" si="2073"/>
        <v>0</v>
      </c>
      <c r="R1334" s="13">
        <f t="shared" si="2073"/>
        <v>0</v>
      </c>
      <c r="S1334" s="13">
        <f t="shared" si="2073"/>
        <v>7</v>
      </c>
      <c r="T1334" s="13">
        <f t="shared" si="2073"/>
        <v>7</v>
      </c>
      <c r="U1334" s="13">
        <f t="shared" si="2073"/>
        <v>0</v>
      </c>
      <c r="V1334" s="13">
        <f t="shared" si="2073"/>
        <v>0</v>
      </c>
      <c r="W1334" s="13">
        <f t="shared" si="2073"/>
        <v>0</v>
      </c>
      <c r="X1334" s="13">
        <f t="shared" si="2073"/>
        <v>0</v>
      </c>
      <c r="Y1334" s="13">
        <f t="shared" si="2073"/>
        <v>7</v>
      </c>
      <c r="Z1334" s="13">
        <f t="shared" si="2073"/>
        <v>7</v>
      </c>
      <c r="AA1334" s="13">
        <f t="shared" si="2073"/>
        <v>0</v>
      </c>
      <c r="AB1334" s="13">
        <f t="shared" si="2073"/>
        <v>0</v>
      </c>
      <c r="AC1334" s="13">
        <f t="shared" si="2073"/>
        <v>0</v>
      </c>
      <c r="AD1334" s="13">
        <f t="shared" si="2073"/>
        <v>0</v>
      </c>
      <c r="AE1334" s="13">
        <f t="shared" si="2073"/>
        <v>7</v>
      </c>
      <c r="AF1334" s="13">
        <f t="shared" ref="AA1334:AF1335" si="2074">AF1335</f>
        <v>7</v>
      </c>
      <c r="AG1334" s="13">
        <f t="shared" si="2073"/>
        <v>0</v>
      </c>
      <c r="AH1334" s="13">
        <f t="shared" ref="AG1334:AV1335" si="2075">AH1335</f>
        <v>0</v>
      </c>
      <c r="AI1334" s="13">
        <f t="shared" si="2075"/>
        <v>0</v>
      </c>
      <c r="AJ1334" s="13">
        <f t="shared" si="2075"/>
        <v>0</v>
      </c>
      <c r="AK1334" s="81">
        <f t="shared" si="2075"/>
        <v>7</v>
      </c>
      <c r="AL1334" s="81">
        <f t="shared" si="2075"/>
        <v>7</v>
      </c>
      <c r="AM1334" s="13">
        <f t="shared" si="2075"/>
        <v>0</v>
      </c>
      <c r="AN1334" s="13">
        <f t="shared" si="2075"/>
        <v>0</v>
      </c>
      <c r="AO1334" s="13">
        <f t="shared" si="2075"/>
        <v>0</v>
      </c>
      <c r="AP1334" s="13">
        <f t="shared" si="2075"/>
        <v>0</v>
      </c>
      <c r="AQ1334" s="13">
        <f t="shared" si="2075"/>
        <v>7</v>
      </c>
      <c r="AR1334" s="13">
        <f t="shared" si="2075"/>
        <v>7</v>
      </c>
      <c r="AS1334" s="13">
        <f t="shared" si="2075"/>
        <v>0</v>
      </c>
      <c r="AT1334" s="13">
        <f t="shared" si="2075"/>
        <v>0</v>
      </c>
      <c r="AU1334" s="13">
        <f t="shared" si="2075"/>
        <v>0</v>
      </c>
      <c r="AV1334" s="13">
        <f t="shared" si="2075"/>
        <v>0</v>
      </c>
      <c r="AW1334" s="13">
        <f t="shared" ref="AS1334:AX1335" si="2076">AW1335</f>
        <v>7</v>
      </c>
      <c r="AX1334" s="13">
        <f t="shared" si="2076"/>
        <v>7</v>
      </c>
    </row>
    <row r="1335" spans="1:50" ht="33" hidden="1" x14ac:dyDescent="0.25">
      <c r="A1335" s="60" t="s">
        <v>270</v>
      </c>
      <c r="B1335" s="16" t="s">
        <v>595</v>
      </c>
      <c r="C1335" s="16" t="s">
        <v>22</v>
      </c>
      <c r="D1335" s="16" t="s">
        <v>64</v>
      </c>
      <c r="E1335" s="16" t="s">
        <v>596</v>
      </c>
      <c r="F1335" s="16" t="s">
        <v>33</v>
      </c>
      <c r="G1335" s="13"/>
      <c r="H1335" s="13"/>
      <c r="I1335" s="13"/>
      <c r="J1335" s="13"/>
      <c r="K1335" s="13"/>
      <c r="L1335" s="13"/>
      <c r="M1335" s="13"/>
      <c r="N1335" s="13"/>
      <c r="O1335" s="13">
        <f>O1336</f>
        <v>0</v>
      </c>
      <c r="P1335" s="13">
        <f t="shared" si="2073"/>
        <v>7</v>
      </c>
      <c r="Q1335" s="13">
        <f t="shared" si="2073"/>
        <v>0</v>
      </c>
      <c r="R1335" s="13">
        <f t="shared" si="2073"/>
        <v>0</v>
      </c>
      <c r="S1335" s="13">
        <f t="shared" si="2073"/>
        <v>7</v>
      </c>
      <c r="T1335" s="13">
        <f t="shared" si="2073"/>
        <v>7</v>
      </c>
      <c r="U1335" s="13">
        <f t="shared" si="2073"/>
        <v>0</v>
      </c>
      <c r="V1335" s="13">
        <f t="shared" si="2073"/>
        <v>0</v>
      </c>
      <c r="W1335" s="13">
        <f t="shared" si="2073"/>
        <v>0</v>
      </c>
      <c r="X1335" s="13">
        <f t="shared" si="2073"/>
        <v>0</v>
      </c>
      <c r="Y1335" s="13">
        <f t="shared" si="2073"/>
        <v>7</v>
      </c>
      <c r="Z1335" s="13">
        <f t="shared" si="2073"/>
        <v>7</v>
      </c>
      <c r="AA1335" s="13">
        <f t="shared" si="2074"/>
        <v>0</v>
      </c>
      <c r="AB1335" s="13">
        <f t="shared" si="2074"/>
        <v>0</v>
      </c>
      <c r="AC1335" s="13">
        <f t="shared" si="2074"/>
        <v>0</v>
      </c>
      <c r="AD1335" s="13">
        <f t="shared" si="2074"/>
        <v>0</v>
      </c>
      <c r="AE1335" s="13">
        <f t="shared" si="2074"/>
        <v>7</v>
      </c>
      <c r="AF1335" s="13">
        <f t="shared" si="2074"/>
        <v>7</v>
      </c>
      <c r="AG1335" s="13">
        <f t="shared" si="2075"/>
        <v>0</v>
      </c>
      <c r="AH1335" s="13">
        <f t="shared" si="2075"/>
        <v>0</v>
      </c>
      <c r="AI1335" s="13">
        <f t="shared" si="2075"/>
        <v>0</v>
      </c>
      <c r="AJ1335" s="13">
        <f t="shared" si="2075"/>
        <v>0</v>
      </c>
      <c r="AK1335" s="81">
        <f t="shared" si="2075"/>
        <v>7</v>
      </c>
      <c r="AL1335" s="81">
        <f t="shared" si="2075"/>
        <v>7</v>
      </c>
      <c r="AM1335" s="13">
        <f t="shared" si="2075"/>
        <v>0</v>
      </c>
      <c r="AN1335" s="13">
        <f t="shared" si="2075"/>
        <v>0</v>
      </c>
      <c r="AO1335" s="13">
        <f t="shared" si="2075"/>
        <v>0</v>
      </c>
      <c r="AP1335" s="13">
        <f t="shared" si="2075"/>
        <v>0</v>
      </c>
      <c r="AQ1335" s="13">
        <f t="shared" si="2075"/>
        <v>7</v>
      </c>
      <c r="AR1335" s="13">
        <f t="shared" si="2075"/>
        <v>7</v>
      </c>
      <c r="AS1335" s="13">
        <f t="shared" si="2076"/>
        <v>0</v>
      </c>
      <c r="AT1335" s="13">
        <f t="shared" si="2076"/>
        <v>0</v>
      </c>
      <c r="AU1335" s="13">
        <f t="shared" si="2076"/>
        <v>0</v>
      </c>
      <c r="AV1335" s="13">
        <f t="shared" si="2076"/>
        <v>0</v>
      </c>
      <c r="AW1335" s="13">
        <f t="shared" si="2076"/>
        <v>7</v>
      </c>
      <c r="AX1335" s="13">
        <f t="shared" si="2076"/>
        <v>7</v>
      </c>
    </row>
    <row r="1336" spans="1:50" ht="33" hidden="1" x14ac:dyDescent="0.25">
      <c r="A1336" s="60" t="s">
        <v>39</v>
      </c>
      <c r="B1336" s="16" t="s">
        <v>595</v>
      </c>
      <c r="C1336" s="16" t="s">
        <v>22</v>
      </c>
      <c r="D1336" s="16" t="s">
        <v>64</v>
      </c>
      <c r="E1336" s="16" t="s">
        <v>596</v>
      </c>
      <c r="F1336" s="16" t="s">
        <v>40</v>
      </c>
      <c r="G1336" s="13"/>
      <c r="H1336" s="13"/>
      <c r="I1336" s="13"/>
      <c r="J1336" s="13"/>
      <c r="K1336" s="13"/>
      <c r="L1336" s="13"/>
      <c r="M1336" s="13"/>
      <c r="N1336" s="13"/>
      <c r="O1336" s="13"/>
      <c r="P1336" s="13">
        <v>7</v>
      </c>
      <c r="Q1336" s="13"/>
      <c r="R1336" s="13"/>
      <c r="S1336" s="13">
        <f>M1336+O1336+P1336+Q1336+R1336</f>
        <v>7</v>
      </c>
      <c r="T1336" s="13">
        <f>N1336+P1336</f>
        <v>7</v>
      </c>
      <c r="U1336" s="13"/>
      <c r="V1336" s="13"/>
      <c r="W1336" s="13"/>
      <c r="X1336" s="13"/>
      <c r="Y1336" s="13">
        <f>S1336+U1336+V1336+W1336+X1336</f>
        <v>7</v>
      </c>
      <c r="Z1336" s="13">
        <f>T1336+V1336</f>
        <v>7</v>
      </c>
      <c r="AA1336" s="13"/>
      <c r="AB1336" s="13"/>
      <c r="AC1336" s="13"/>
      <c r="AD1336" s="13"/>
      <c r="AE1336" s="13">
        <f>Y1336+AA1336+AB1336+AC1336+AD1336</f>
        <v>7</v>
      </c>
      <c r="AF1336" s="13">
        <f>Z1336+AB1336</f>
        <v>7</v>
      </c>
      <c r="AG1336" s="13"/>
      <c r="AH1336" s="13"/>
      <c r="AI1336" s="13"/>
      <c r="AJ1336" s="13"/>
      <c r="AK1336" s="81">
        <f>AE1336+AG1336+AH1336+AI1336+AJ1336</f>
        <v>7</v>
      </c>
      <c r="AL1336" s="81">
        <f>AF1336+AH1336</f>
        <v>7</v>
      </c>
      <c r="AM1336" s="13"/>
      <c r="AN1336" s="13"/>
      <c r="AO1336" s="13"/>
      <c r="AP1336" s="13"/>
      <c r="AQ1336" s="13">
        <f>AK1336+AM1336+AN1336+AO1336+AP1336</f>
        <v>7</v>
      </c>
      <c r="AR1336" s="13">
        <f>AL1336+AN1336</f>
        <v>7</v>
      </c>
      <c r="AS1336" s="13"/>
      <c r="AT1336" s="13"/>
      <c r="AU1336" s="13"/>
      <c r="AV1336" s="13"/>
      <c r="AW1336" s="13">
        <f>AQ1336+AS1336+AT1336+AU1336+AV1336</f>
        <v>7</v>
      </c>
      <c r="AX1336" s="13">
        <f>AR1336+AT1336</f>
        <v>7</v>
      </c>
    </row>
    <row r="1337" spans="1:50" ht="51.75" hidden="1" customHeight="1" x14ac:dyDescent="0.25">
      <c r="A1337" s="60" t="s">
        <v>592</v>
      </c>
      <c r="B1337" s="16" t="s">
        <v>595</v>
      </c>
      <c r="C1337" s="16" t="s">
        <v>22</v>
      </c>
      <c r="D1337" s="16" t="s">
        <v>64</v>
      </c>
      <c r="E1337" s="16" t="s">
        <v>585</v>
      </c>
      <c r="F1337" s="16"/>
      <c r="G1337" s="13"/>
      <c r="H1337" s="13"/>
      <c r="I1337" s="13"/>
      <c r="J1337" s="13"/>
      <c r="K1337" s="13"/>
      <c r="L1337" s="13"/>
      <c r="M1337" s="13"/>
      <c r="N1337" s="13"/>
      <c r="O1337" s="13">
        <f t="shared" ref="O1337:T1337" si="2077">O1338+O1340+O1342</f>
        <v>0</v>
      </c>
      <c r="P1337" s="13">
        <f t="shared" si="2077"/>
        <v>3486</v>
      </c>
      <c r="Q1337" s="13">
        <f t="shared" si="2077"/>
        <v>0</v>
      </c>
      <c r="R1337" s="13">
        <f t="shared" si="2077"/>
        <v>0</v>
      </c>
      <c r="S1337" s="13">
        <f t="shared" si="2077"/>
        <v>3486</v>
      </c>
      <c r="T1337" s="13">
        <f t="shared" si="2077"/>
        <v>3486</v>
      </c>
      <c r="U1337" s="13">
        <f t="shared" ref="U1337:Z1337" si="2078">U1338+U1340+U1342</f>
        <v>0</v>
      </c>
      <c r="V1337" s="13">
        <f t="shared" si="2078"/>
        <v>0</v>
      </c>
      <c r="W1337" s="13">
        <f t="shared" si="2078"/>
        <v>0</v>
      </c>
      <c r="X1337" s="13">
        <f t="shared" si="2078"/>
        <v>0</v>
      </c>
      <c r="Y1337" s="13">
        <f t="shared" si="2078"/>
        <v>3486</v>
      </c>
      <c r="Z1337" s="13">
        <f t="shared" si="2078"/>
        <v>3486</v>
      </c>
      <c r="AA1337" s="13">
        <f t="shared" ref="AA1337:AF1337" si="2079">AA1338+AA1340+AA1342</f>
        <v>0</v>
      </c>
      <c r="AB1337" s="13">
        <f t="shared" si="2079"/>
        <v>0</v>
      </c>
      <c r="AC1337" s="13">
        <f t="shared" si="2079"/>
        <v>0</v>
      </c>
      <c r="AD1337" s="13">
        <f t="shared" si="2079"/>
        <v>0</v>
      </c>
      <c r="AE1337" s="13">
        <f t="shared" si="2079"/>
        <v>3486</v>
      </c>
      <c r="AF1337" s="13">
        <f t="shared" si="2079"/>
        <v>3486</v>
      </c>
      <c r="AG1337" s="13">
        <f t="shared" ref="AG1337:AL1337" si="2080">AG1338+AG1340+AG1342</f>
        <v>0</v>
      </c>
      <c r="AH1337" s="13">
        <f t="shared" si="2080"/>
        <v>0</v>
      </c>
      <c r="AI1337" s="13">
        <f t="shared" si="2080"/>
        <v>0</v>
      </c>
      <c r="AJ1337" s="13">
        <f t="shared" si="2080"/>
        <v>0</v>
      </c>
      <c r="AK1337" s="81">
        <f t="shared" si="2080"/>
        <v>3486</v>
      </c>
      <c r="AL1337" s="81">
        <f t="shared" si="2080"/>
        <v>3486</v>
      </c>
      <c r="AM1337" s="13">
        <f t="shared" ref="AM1337:AR1337" si="2081">AM1338+AM1340+AM1342</f>
        <v>0</v>
      </c>
      <c r="AN1337" s="13">
        <f t="shared" si="2081"/>
        <v>0</v>
      </c>
      <c r="AO1337" s="13">
        <f t="shared" si="2081"/>
        <v>0</v>
      </c>
      <c r="AP1337" s="13">
        <f t="shared" si="2081"/>
        <v>0</v>
      </c>
      <c r="AQ1337" s="13">
        <f t="shared" si="2081"/>
        <v>3486</v>
      </c>
      <c r="AR1337" s="13">
        <f t="shared" si="2081"/>
        <v>3486</v>
      </c>
      <c r="AS1337" s="13">
        <f t="shared" ref="AS1337:AX1337" si="2082">AS1338+AS1340+AS1342</f>
        <v>0</v>
      </c>
      <c r="AT1337" s="13">
        <f t="shared" si="2082"/>
        <v>0</v>
      </c>
      <c r="AU1337" s="13">
        <f t="shared" si="2082"/>
        <v>0</v>
      </c>
      <c r="AV1337" s="13">
        <f t="shared" si="2082"/>
        <v>0</v>
      </c>
      <c r="AW1337" s="13">
        <f t="shared" si="2082"/>
        <v>3486</v>
      </c>
      <c r="AX1337" s="13">
        <f t="shared" si="2082"/>
        <v>3486</v>
      </c>
    </row>
    <row r="1338" spans="1:50" ht="69.75" hidden="1" customHeight="1" x14ac:dyDescent="0.25">
      <c r="A1338" s="60" t="s">
        <v>541</v>
      </c>
      <c r="B1338" s="16" t="s">
        <v>595</v>
      </c>
      <c r="C1338" s="16" t="s">
        <v>22</v>
      </c>
      <c r="D1338" s="16" t="s">
        <v>64</v>
      </c>
      <c r="E1338" s="16" t="s">
        <v>585</v>
      </c>
      <c r="F1338" s="16" t="s">
        <v>92</v>
      </c>
      <c r="G1338" s="13"/>
      <c r="H1338" s="13"/>
      <c r="I1338" s="13"/>
      <c r="J1338" s="13"/>
      <c r="K1338" s="13"/>
      <c r="L1338" s="13"/>
      <c r="M1338" s="13"/>
      <c r="N1338" s="13"/>
      <c r="O1338" s="13">
        <f t="shared" ref="O1338:AX1338" si="2083">O1339</f>
        <v>0</v>
      </c>
      <c r="P1338" s="13">
        <f t="shared" si="2083"/>
        <v>1657</v>
      </c>
      <c r="Q1338" s="13">
        <f t="shared" si="2083"/>
        <v>0</v>
      </c>
      <c r="R1338" s="13">
        <f t="shared" si="2083"/>
        <v>0</v>
      </c>
      <c r="S1338" s="13">
        <f t="shared" si="2083"/>
        <v>1657</v>
      </c>
      <c r="T1338" s="13">
        <f t="shared" si="2083"/>
        <v>1657</v>
      </c>
      <c r="U1338" s="13">
        <f t="shared" si="2083"/>
        <v>0</v>
      </c>
      <c r="V1338" s="13">
        <f t="shared" si="2083"/>
        <v>0</v>
      </c>
      <c r="W1338" s="13">
        <f t="shared" si="2083"/>
        <v>0</v>
      </c>
      <c r="X1338" s="13">
        <f t="shared" si="2083"/>
        <v>0</v>
      </c>
      <c r="Y1338" s="13">
        <f t="shared" si="2083"/>
        <v>1657</v>
      </c>
      <c r="Z1338" s="13">
        <f t="shared" si="2083"/>
        <v>1657</v>
      </c>
      <c r="AA1338" s="13">
        <f t="shared" si="2083"/>
        <v>0</v>
      </c>
      <c r="AB1338" s="13">
        <f t="shared" si="2083"/>
        <v>0</v>
      </c>
      <c r="AC1338" s="13">
        <f t="shared" si="2083"/>
        <v>0</v>
      </c>
      <c r="AD1338" s="13">
        <f t="shared" si="2083"/>
        <v>0</v>
      </c>
      <c r="AE1338" s="13">
        <f t="shared" si="2083"/>
        <v>1657</v>
      </c>
      <c r="AF1338" s="13">
        <f t="shared" si="2083"/>
        <v>1657</v>
      </c>
      <c r="AG1338" s="13">
        <f t="shared" si="2083"/>
        <v>0</v>
      </c>
      <c r="AH1338" s="13">
        <f t="shared" si="2083"/>
        <v>0</v>
      </c>
      <c r="AI1338" s="13">
        <f t="shared" si="2083"/>
        <v>0</v>
      </c>
      <c r="AJ1338" s="13">
        <f t="shared" si="2083"/>
        <v>0</v>
      </c>
      <c r="AK1338" s="81">
        <f t="shared" si="2083"/>
        <v>1657</v>
      </c>
      <c r="AL1338" s="81">
        <f t="shared" si="2083"/>
        <v>1657</v>
      </c>
      <c r="AM1338" s="13">
        <f t="shared" si="2083"/>
        <v>0</v>
      </c>
      <c r="AN1338" s="13">
        <f t="shared" si="2083"/>
        <v>0</v>
      </c>
      <c r="AO1338" s="13">
        <f t="shared" si="2083"/>
        <v>0</v>
      </c>
      <c r="AP1338" s="13">
        <f t="shared" si="2083"/>
        <v>0</v>
      </c>
      <c r="AQ1338" s="13">
        <f t="shared" si="2083"/>
        <v>1657</v>
      </c>
      <c r="AR1338" s="13">
        <f t="shared" si="2083"/>
        <v>1657</v>
      </c>
      <c r="AS1338" s="13">
        <f t="shared" si="2083"/>
        <v>0</v>
      </c>
      <c r="AT1338" s="13">
        <f t="shared" si="2083"/>
        <v>0</v>
      </c>
      <c r="AU1338" s="13">
        <f t="shared" si="2083"/>
        <v>0</v>
      </c>
      <c r="AV1338" s="13">
        <f t="shared" si="2083"/>
        <v>0</v>
      </c>
      <c r="AW1338" s="13">
        <f t="shared" si="2083"/>
        <v>1657</v>
      </c>
      <c r="AX1338" s="13">
        <f t="shared" si="2083"/>
        <v>1657</v>
      </c>
    </row>
    <row r="1339" spans="1:50" hidden="1" x14ac:dyDescent="0.25">
      <c r="A1339" s="60" t="s">
        <v>120</v>
      </c>
      <c r="B1339" s="16" t="s">
        <v>595</v>
      </c>
      <c r="C1339" s="16" t="s">
        <v>22</v>
      </c>
      <c r="D1339" s="16" t="s">
        <v>64</v>
      </c>
      <c r="E1339" s="16" t="s">
        <v>585</v>
      </c>
      <c r="F1339" s="16" t="s">
        <v>121</v>
      </c>
      <c r="G1339" s="13"/>
      <c r="H1339" s="13"/>
      <c r="I1339" s="13"/>
      <c r="J1339" s="13"/>
      <c r="K1339" s="13"/>
      <c r="L1339" s="13"/>
      <c r="M1339" s="13"/>
      <c r="N1339" s="13"/>
      <c r="O1339" s="13"/>
      <c r="P1339" s="13">
        <v>1657</v>
      </c>
      <c r="Q1339" s="13"/>
      <c r="R1339" s="13"/>
      <c r="S1339" s="13">
        <f>M1339+O1339+P1339+Q1339+R1339</f>
        <v>1657</v>
      </c>
      <c r="T1339" s="13">
        <f>N1339+P1339</f>
        <v>1657</v>
      </c>
      <c r="U1339" s="13"/>
      <c r="V1339" s="13"/>
      <c r="W1339" s="13"/>
      <c r="X1339" s="13"/>
      <c r="Y1339" s="13">
        <f>S1339+U1339+V1339+W1339+X1339</f>
        <v>1657</v>
      </c>
      <c r="Z1339" s="13">
        <f>T1339+V1339</f>
        <v>1657</v>
      </c>
      <c r="AA1339" s="13"/>
      <c r="AB1339" s="13"/>
      <c r="AC1339" s="13"/>
      <c r="AD1339" s="13"/>
      <c r="AE1339" s="13">
        <f>Y1339+AA1339+AB1339+AC1339+AD1339</f>
        <v>1657</v>
      </c>
      <c r="AF1339" s="13">
        <f>Z1339+AB1339</f>
        <v>1657</v>
      </c>
      <c r="AG1339" s="13"/>
      <c r="AH1339" s="13"/>
      <c r="AI1339" s="13"/>
      <c r="AJ1339" s="13"/>
      <c r="AK1339" s="81">
        <f>AE1339+AG1339+AH1339+AI1339+AJ1339</f>
        <v>1657</v>
      </c>
      <c r="AL1339" s="81">
        <f>AF1339+AH1339</f>
        <v>1657</v>
      </c>
      <c r="AM1339" s="13"/>
      <c r="AN1339" s="13"/>
      <c r="AO1339" s="13"/>
      <c r="AP1339" s="13"/>
      <c r="AQ1339" s="13">
        <f>AK1339+AM1339+AN1339+AO1339+AP1339</f>
        <v>1657</v>
      </c>
      <c r="AR1339" s="13">
        <f>AL1339+AN1339</f>
        <v>1657</v>
      </c>
      <c r="AS1339" s="13"/>
      <c r="AT1339" s="13"/>
      <c r="AU1339" s="13"/>
      <c r="AV1339" s="13"/>
      <c r="AW1339" s="13">
        <f>AQ1339+AS1339+AT1339+AU1339+AV1339</f>
        <v>1657</v>
      </c>
      <c r="AX1339" s="13">
        <f>AR1339+AT1339</f>
        <v>1657</v>
      </c>
    </row>
    <row r="1340" spans="1:50" ht="33" hidden="1" x14ac:dyDescent="0.25">
      <c r="A1340" s="60" t="s">
        <v>270</v>
      </c>
      <c r="B1340" s="16" t="s">
        <v>595</v>
      </c>
      <c r="C1340" s="16" t="s">
        <v>22</v>
      </c>
      <c r="D1340" s="16" t="s">
        <v>64</v>
      </c>
      <c r="E1340" s="16" t="s">
        <v>585</v>
      </c>
      <c r="F1340" s="16" t="s">
        <v>33</v>
      </c>
      <c r="G1340" s="13"/>
      <c r="H1340" s="13"/>
      <c r="I1340" s="13"/>
      <c r="J1340" s="13"/>
      <c r="K1340" s="13"/>
      <c r="L1340" s="13"/>
      <c r="M1340" s="13"/>
      <c r="N1340" s="13"/>
      <c r="O1340" s="13">
        <f t="shared" ref="O1340:AX1340" si="2084">O1341</f>
        <v>0</v>
      </c>
      <c r="P1340" s="13">
        <f t="shared" si="2084"/>
        <v>1820</v>
      </c>
      <c r="Q1340" s="13">
        <f t="shared" si="2084"/>
        <v>0</v>
      </c>
      <c r="R1340" s="13">
        <f t="shared" si="2084"/>
        <v>0</v>
      </c>
      <c r="S1340" s="13">
        <f t="shared" si="2084"/>
        <v>1820</v>
      </c>
      <c r="T1340" s="13">
        <f t="shared" si="2084"/>
        <v>1820</v>
      </c>
      <c r="U1340" s="13">
        <f t="shared" si="2084"/>
        <v>0</v>
      </c>
      <c r="V1340" s="13">
        <f t="shared" si="2084"/>
        <v>0</v>
      </c>
      <c r="W1340" s="13">
        <f t="shared" si="2084"/>
        <v>0</v>
      </c>
      <c r="X1340" s="13">
        <f t="shared" si="2084"/>
        <v>0</v>
      </c>
      <c r="Y1340" s="13">
        <f t="shared" si="2084"/>
        <v>1820</v>
      </c>
      <c r="Z1340" s="13">
        <f t="shared" si="2084"/>
        <v>1820</v>
      </c>
      <c r="AA1340" s="13">
        <f t="shared" si="2084"/>
        <v>0</v>
      </c>
      <c r="AB1340" s="13">
        <f t="shared" si="2084"/>
        <v>0</v>
      </c>
      <c r="AC1340" s="13">
        <f t="shared" si="2084"/>
        <v>0</v>
      </c>
      <c r="AD1340" s="13">
        <f t="shared" si="2084"/>
        <v>0</v>
      </c>
      <c r="AE1340" s="13">
        <f t="shared" si="2084"/>
        <v>1820</v>
      </c>
      <c r="AF1340" s="13">
        <f t="shared" si="2084"/>
        <v>1820</v>
      </c>
      <c r="AG1340" s="13">
        <f t="shared" si="2084"/>
        <v>0</v>
      </c>
      <c r="AH1340" s="13">
        <f t="shared" si="2084"/>
        <v>0</v>
      </c>
      <c r="AI1340" s="13">
        <f t="shared" si="2084"/>
        <v>0</v>
      </c>
      <c r="AJ1340" s="13">
        <f t="shared" si="2084"/>
        <v>0</v>
      </c>
      <c r="AK1340" s="81">
        <f t="shared" si="2084"/>
        <v>1820</v>
      </c>
      <c r="AL1340" s="81">
        <f t="shared" si="2084"/>
        <v>1820</v>
      </c>
      <c r="AM1340" s="13">
        <f t="shared" si="2084"/>
        <v>0</v>
      </c>
      <c r="AN1340" s="13">
        <f t="shared" si="2084"/>
        <v>0</v>
      </c>
      <c r="AO1340" s="13">
        <f t="shared" si="2084"/>
        <v>0</v>
      </c>
      <c r="AP1340" s="13">
        <f t="shared" si="2084"/>
        <v>0</v>
      </c>
      <c r="AQ1340" s="13">
        <f t="shared" si="2084"/>
        <v>1820</v>
      </c>
      <c r="AR1340" s="13">
        <f t="shared" si="2084"/>
        <v>1820</v>
      </c>
      <c r="AS1340" s="13">
        <f t="shared" si="2084"/>
        <v>0</v>
      </c>
      <c r="AT1340" s="13">
        <f t="shared" si="2084"/>
        <v>0</v>
      </c>
      <c r="AU1340" s="13">
        <f t="shared" si="2084"/>
        <v>0</v>
      </c>
      <c r="AV1340" s="13">
        <f t="shared" si="2084"/>
        <v>0</v>
      </c>
      <c r="AW1340" s="13">
        <f t="shared" si="2084"/>
        <v>1820</v>
      </c>
      <c r="AX1340" s="13">
        <f t="shared" si="2084"/>
        <v>1820</v>
      </c>
    </row>
    <row r="1341" spans="1:50" ht="33" hidden="1" x14ac:dyDescent="0.25">
      <c r="A1341" s="60" t="s">
        <v>39</v>
      </c>
      <c r="B1341" s="16" t="s">
        <v>595</v>
      </c>
      <c r="C1341" s="16" t="s">
        <v>22</v>
      </c>
      <c r="D1341" s="16" t="s">
        <v>64</v>
      </c>
      <c r="E1341" s="16" t="s">
        <v>585</v>
      </c>
      <c r="F1341" s="16" t="s">
        <v>40</v>
      </c>
      <c r="G1341" s="13"/>
      <c r="H1341" s="13"/>
      <c r="I1341" s="13"/>
      <c r="J1341" s="13"/>
      <c r="K1341" s="13"/>
      <c r="L1341" s="13"/>
      <c r="M1341" s="13"/>
      <c r="N1341" s="13"/>
      <c r="O1341" s="13"/>
      <c r="P1341" s="13">
        <v>1820</v>
      </c>
      <c r="Q1341" s="13"/>
      <c r="R1341" s="13"/>
      <c r="S1341" s="13">
        <f>M1341+O1341+P1341+Q1341+R1341</f>
        <v>1820</v>
      </c>
      <c r="T1341" s="13">
        <f>N1341+P1341</f>
        <v>1820</v>
      </c>
      <c r="U1341" s="13"/>
      <c r="V1341" s="13"/>
      <c r="W1341" s="13"/>
      <c r="X1341" s="13"/>
      <c r="Y1341" s="13">
        <f>S1341+U1341+V1341+W1341+X1341</f>
        <v>1820</v>
      </c>
      <c r="Z1341" s="13">
        <f>T1341+V1341</f>
        <v>1820</v>
      </c>
      <c r="AA1341" s="13"/>
      <c r="AB1341" s="13"/>
      <c r="AC1341" s="13"/>
      <c r="AD1341" s="13"/>
      <c r="AE1341" s="13">
        <f>Y1341+AA1341+AB1341+AC1341+AD1341</f>
        <v>1820</v>
      </c>
      <c r="AF1341" s="13">
        <f>Z1341+AB1341</f>
        <v>1820</v>
      </c>
      <c r="AG1341" s="13"/>
      <c r="AH1341" s="13"/>
      <c r="AI1341" s="13"/>
      <c r="AJ1341" s="13"/>
      <c r="AK1341" s="81">
        <f>AE1341+AG1341+AH1341+AI1341+AJ1341</f>
        <v>1820</v>
      </c>
      <c r="AL1341" s="81">
        <f>AF1341+AH1341</f>
        <v>1820</v>
      </c>
      <c r="AM1341" s="13"/>
      <c r="AN1341" s="13"/>
      <c r="AO1341" s="13"/>
      <c r="AP1341" s="13"/>
      <c r="AQ1341" s="13">
        <f>AK1341+AM1341+AN1341+AO1341+AP1341</f>
        <v>1820</v>
      </c>
      <c r="AR1341" s="13">
        <f>AL1341+AN1341</f>
        <v>1820</v>
      </c>
      <c r="AS1341" s="13"/>
      <c r="AT1341" s="13"/>
      <c r="AU1341" s="13"/>
      <c r="AV1341" s="13"/>
      <c r="AW1341" s="13">
        <f>AQ1341+AS1341+AT1341+AU1341+AV1341</f>
        <v>1820</v>
      </c>
      <c r="AX1341" s="13">
        <f>AR1341+AT1341</f>
        <v>1820</v>
      </c>
    </row>
    <row r="1342" spans="1:50" hidden="1" x14ac:dyDescent="0.25">
      <c r="A1342" s="60" t="s">
        <v>70</v>
      </c>
      <c r="B1342" s="16" t="s">
        <v>595</v>
      </c>
      <c r="C1342" s="16" t="s">
        <v>22</v>
      </c>
      <c r="D1342" s="16" t="s">
        <v>64</v>
      </c>
      <c r="E1342" s="16" t="s">
        <v>585</v>
      </c>
      <c r="F1342" s="16" t="s">
        <v>71</v>
      </c>
      <c r="G1342" s="13"/>
      <c r="H1342" s="13"/>
      <c r="I1342" s="13"/>
      <c r="J1342" s="13"/>
      <c r="K1342" s="13"/>
      <c r="L1342" s="13"/>
      <c r="M1342" s="13"/>
      <c r="N1342" s="13"/>
      <c r="O1342" s="13">
        <f t="shared" ref="O1342:AX1342" si="2085">O1343</f>
        <v>0</v>
      </c>
      <c r="P1342" s="13">
        <f t="shared" si="2085"/>
        <v>9</v>
      </c>
      <c r="Q1342" s="13">
        <f t="shared" si="2085"/>
        <v>0</v>
      </c>
      <c r="R1342" s="13">
        <f t="shared" si="2085"/>
        <v>0</v>
      </c>
      <c r="S1342" s="13">
        <f t="shared" si="2085"/>
        <v>9</v>
      </c>
      <c r="T1342" s="13">
        <f t="shared" si="2085"/>
        <v>9</v>
      </c>
      <c r="U1342" s="13">
        <f t="shared" si="2085"/>
        <v>0</v>
      </c>
      <c r="V1342" s="13">
        <f t="shared" si="2085"/>
        <v>0</v>
      </c>
      <c r="W1342" s="13">
        <f t="shared" si="2085"/>
        <v>0</v>
      </c>
      <c r="X1342" s="13">
        <f t="shared" si="2085"/>
        <v>0</v>
      </c>
      <c r="Y1342" s="13">
        <f t="shared" si="2085"/>
        <v>9</v>
      </c>
      <c r="Z1342" s="13">
        <f t="shared" si="2085"/>
        <v>9</v>
      </c>
      <c r="AA1342" s="13">
        <f t="shared" si="2085"/>
        <v>0</v>
      </c>
      <c r="AB1342" s="13">
        <f t="shared" si="2085"/>
        <v>0</v>
      </c>
      <c r="AC1342" s="13">
        <f t="shared" si="2085"/>
        <v>0</v>
      </c>
      <c r="AD1342" s="13">
        <f t="shared" si="2085"/>
        <v>0</v>
      </c>
      <c r="AE1342" s="13">
        <f t="shared" si="2085"/>
        <v>9</v>
      </c>
      <c r="AF1342" s="13">
        <f t="shared" si="2085"/>
        <v>9</v>
      </c>
      <c r="AG1342" s="13">
        <f t="shared" si="2085"/>
        <v>0</v>
      </c>
      <c r="AH1342" s="13">
        <f t="shared" si="2085"/>
        <v>0</v>
      </c>
      <c r="AI1342" s="13">
        <f t="shared" si="2085"/>
        <v>0</v>
      </c>
      <c r="AJ1342" s="13">
        <f t="shared" si="2085"/>
        <v>0</v>
      </c>
      <c r="AK1342" s="81">
        <f t="shared" si="2085"/>
        <v>9</v>
      </c>
      <c r="AL1342" s="81">
        <f t="shared" si="2085"/>
        <v>9</v>
      </c>
      <c r="AM1342" s="13">
        <f t="shared" si="2085"/>
        <v>0</v>
      </c>
      <c r="AN1342" s="13">
        <f t="shared" si="2085"/>
        <v>0</v>
      </c>
      <c r="AO1342" s="13">
        <f t="shared" si="2085"/>
        <v>0</v>
      </c>
      <c r="AP1342" s="13">
        <f t="shared" si="2085"/>
        <v>0</v>
      </c>
      <c r="AQ1342" s="13">
        <f t="shared" si="2085"/>
        <v>9</v>
      </c>
      <c r="AR1342" s="13">
        <f t="shared" si="2085"/>
        <v>9</v>
      </c>
      <c r="AS1342" s="13">
        <f t="shared" si="2085"/>
        <v>0</v>
      </c>
      <c r="AT1342" s="13">
        <f t="shared" si="2085"/>
        <v>0</v>
      </c>
      <c r="AU1342" s="13">
        <f t="shared" si="2085"/>
        <v>0</v>
      </c>
      <c r="AV1342" s="13">
        <f t="shared" si="2085"/>
        <v>0</v>
      </c>
      <c r="AW1342" s="13">
        <f t="shared" si="2085"/>
        <v>9</v>
      </c>
      <c r="AX1342" s="13">
        <f t="shared" si="2085"/>
        <v>9</v>
      </c>
    </row>
    <row r="1343" spans="1:50" hidden="1" x14ac:dyDescent="0.25">
      <c r="A1343" s="60" t="s">
        <v>99</v>
      </c>
      <c r="B1343" s="16" t="s">
        <v>595</v>
      </c>
      <c r="C1343" s="16" t="s">
        <v>22</v>
      </c>
      <c r="D1343" s="16" t="s">
        <v>64</v>
      </c>
      <c r="E1343" s="16" t="s">
        <v>585</v>
      </c>
      <c r="F1343" s="16" t="s">
        <v>73</v>
      </c>
      <c r="G1343" s="13"/>
      <c r="H1343" s="13"/>
      <c r="I1343" s="13"/>
      <c r="J1343" s="13"/>
      <c r="K1343" s="13"/>
      <c r="L1343" s="13"/>
      <c r="M1343" s="13"/>
      <c r="N1343" s="13"/>
      <c r="O1343" s="13"/>
      <c r="P1343" s="13">
        <v>9</v>
      </c>
      <c r="Q1343" s="13"/>
      <c r="R1343" s="13"/>
      <c r="S1343" s="13">
        <f>M1343+O1343+P1343+Q1343+R1343</f>
        <v>9</v>
      </c>
      <c r="T1343" s="13">
        <f>N1343+P1343</f>
        <v>9</v>
      </c>
      <c r="U1343" s="13"/>
      <c r="V1343" s="13"/>
      <c r="W1343" s="13"/>
      <c r="X1343" s="13"/>
      <c r="Y1343" s="13">
        <f>S1343+U1343+V1343+W1343+X1343</f>
        <v>9</v>
      </c>
      <c r="Z1343" s="13">
        <f>T1343+V1343</f>
        <v>9</v>
      </c>
      <c r="AA1343" s="13"/>
      <c r="AB1343" s="13"/>
      <c r="AC1343" s="13"/>
      <c r="AD1343" s="13"/>
      <c r="AE1343" s="13">
        <f>Y1343+AA1343+AB1343+AC1343+AD1343</f>
        <v>9</v>
      </c>
      <c r="AF1343" s="13">
        <f>Z1343+AB1343</f>
        <v>9</v>
      </c>
      <c r="AG1343" s="13"/>
      <c r="AH1343" s="13"/>
      <c r="AI1343" s="13"/>
      <c r="AJ1343" s="13"/>
      <c r="AK1343" s="81">
        <f>AE1343+AG1343+AH1343+AI1343+AJ1343</f>
        <v>9</v>
      </c>
      <c r="AL1343" s="81">
        <f>AF1343+AH1343</f>
        <v>9</v>
      </c>
      <c r="AM1343" s="13"/>
      <c r="AN1343" s="13"/>
      <c r="AO1343" s="13"/>
      <c r="AP1343" s="13"/>
      <c r="AQ1343" s="13">
        <f>AK1343+AM1343+AN1343+AO1343+AP1343</f>
        <v>9</v>
      </c>
      <c r="AR1343" s="13">
        <f>AL1343+AN1343</f>
        <v>9</v>
      </c>
      <c r="AS1343" s="13"/>
      <c r="AT1343" s="13"/>
      <c r="AU1343" s="13"/>
      <c r="AV1343" s="13"/>
      <c r="AW1343" s="13">
        <f>AQ1343+AS1343+AT1343+AU1343+AV1343</f>
        <v>9</v>
      </c>
      <c r="AX1343" s="13">
        <f>AR1343+AT1343</f>
        <v>9</v>
      </c>
    </row>
    <row r="1344" spans="1:50" ht="33" hidden="1" x14ac:dyDescent="0.25">
      <c r="A1344" s="60" t="s">
        <v>593</v>
      </c>
      <c r="B1344" s="16" t="s">
        <v>595</v>
      </c>
      <c r="C1344" s="16" t="s">
        <v>22</v>
      </c>
      <c r="D1344" s="16" t="s">
        <v>64</v>
      </c>
      <c r="E1344" s="16" t="s">
        <v>586</v>
      </c>
      <c r="F1344" s="16"/>
      <c r="G1344" s="13"/>
      <c r="H1344" s="13"/>
      <c r="I1344" s="13"/>
      <c r="J1344" s="13"/>
      <c r="K1344" s="13"/>
      <c r="L1344" s="13"/>
      <c r="M1344" s="13"/>
      <c r="N1344" s="13"/>
      <c r="O1344" s="13">
        <f t="shared" ref="O1344:T1344" si="2086">O1345+O1347+O1349</f>
        <v>0</v>
      </c>
      <c r="P1344" s="13">
        <f t="shared" si="2086"/>
        <v>389</v>
      </c>
      <c r="Q1344" s="13">
        <f t="shared" si="2086"/>
        <v>0</v>
      </c>
      <c r="R1344" s="13">
        <f t="shared" si="2086"/>
        <v>0</v>
      </c>
      <c r="S1344" s="13">
        <f t="shared" si="2086"/>
        <v>389</v>
      </c>
      <c r="T1344" s="13">
        <f t="shared" si="2086"/>
        <v>389</v>
      </c>
      <c r="U1344" s="13">
        <f t="shared" ref="U1344:Z1344" si="2087">U1345+U1347+U1349</f>
        <v>0</v>
      </c>
      <c r="V1344" s="13">
        <f t="shared" si="2087"/>
        <v>0</v>
      </c>
      <c r="W1344" s="13">
        <f t="shared" si="2087"/>
        <v>0</v>
      </c>
      <c r="X1344" s="13">
        <f t="shared" si="2087"/>
        <v>0</v>
      </c>
      <c r="Y1344" s="13">
        <f t="shared" si="2087"/>
        <v>389</v>
      </c>
      <c r="Z1344" s="13">
        <f t="shared" si="2087"/>
        <v>389</v>
      </c>
      <c r="AA1344" s="13">
        <f t="shared" ref="AA1344:AF1344" si="2088">AA1345+AA1347+AA1349</f>
        <v>0</v>
      </c>
      <c r="AB1344" s="13">
        <f t="shared" si="2088"/>
        <v>0</v>
      </c>
      <c r="AC1344" s="13">
        <f t="shared" si="2088"/>
        <v>0</v>
      </c>
      <c r="AD1344" s="13">
        <f t="shared" si="2088"/>
        <v>0</v>
      </c>
      <c r="AE1344" s="13">
        <f t="shared" si="2088"/>
        <v>389</v>
      </c>
      <c r="AF1344" s="13">
        <f t="shared" si="2088"/>
        <v>389</v>
      </c>
      <c r="AG1344" s="13">
        <f t="shared" ref="AG1344:AL1344" si="2089">AG1345+AG1347+AG1349</f>
        <v>0</v>
      </c>
      <c r="AH1344" s="13">
        <f t="shared" si="2089"/>
        <v>0</v>
      </c>
      <c r="AI1344" s="13">
        <f t="shared" si="2089"/>
        <v>0</v>
      </c>
      <c r="AJ1344" s="13">
        <f t="shared" si="2089"/>
        <v>0</v>
      </c>
      <c r="AK1344" s="81">
        <f t="shared" si="2089"/>
        <v>389</v>
      </c>
      <c r="AL1344" s="81">
        <f t="shared" si="2089"/>
        <v>389</v>
      </c>
      <c r="AM1344" s="13">
        <f t="shared" ref="AM1344:AR1344" si="2090">AM1345+AM1347+AM1349</f>
        <v>0</v>
      </c>
      <c r="AN1344" s="13">
        <f t="shared" si="2090"/>
        <v>0</v>
      </c>
      <c r="AO1344" s="13">
        <f t="shared" si="2090"/>
        <v>0</v>
      </c>
      <c r="AP1344" s="13">
        <f t="shared" si="2090"/>
        <v>0</v>
      </c>
      <c r="AQ1344" s="13">
        <f t="shared" si="2090"/>
        <v>389</v>
      </c>
      <c r="AR1344" s="13">
        <f t="shared" si="2090"/>
        <v>389</v>
      </c>
      <c r="AS1344" s="13">
        <f t="shared" ref="AS1344:AX1344" si="2091">AS1345+AS1347+AS1349</f>
        <v>0</v>
      </c>
      <c r="AT1344" s="13">
        <f t="shared" si="2091"/>
        <v>0</v>
      </c>
      <c r="AU1344" s="13">
        <f t="shared" si="2091"/>
        <v>0</v>
      </c>
      <c r="AV1344" s="13">
        <f t="shared" si="2091"/>
        <v>0</v>
      </c>
      <c r="AW1344" s="13">
        <f t="shared" si="2091"/>
        <v>389</v>
      </c>
      <c r="AX1344" s="13">
        <f t="shared" si="2091"/>
        <v>389</v>
      </c>
    </row>
    <row r="1345" spans="1:50" ht="67.5" hidden="1" customHeight="1" x14ac:dyDescent="0.25">
      <c r="A1345" s="60" t="s">
        <v>541</v>
      </c>
      <c r="B1345" s="16" t="s">
        <v>595</v>
      </c>
      <c r="C1345" s="16" t="s">
        <v>22</v>
      </c>
      <c r="D1345" s="16" t="s">
        <v>64</v>
      </c>
      <c r="E1345" s="16" t="s">
        <v>586</v>
      </c>
      <c r="F1345" s="16" t="s">
        <v>92</v>
      </c>
      <c r="G1345" s="13"/>
      <c r="H1345" s="13"/>
      <c r="I1345" s="13"/>
      <c r="J1345" s="13"/>
      <c r="K1345" s="13"/>
      <c r="L1345" s="13"/>
      <c r="M1345" s="13"/>
      <c r="N1345" s="13"/>
      <c r="O1345" s="13">
        <f t="shared" ref="O1345:AX1345" si="2092">O1346</f>
        <v>0</v>
      </c>
      <c r="P1345" s="13">
        <f t="shared" si="2092"/>
        <v>37</v>
      </c>
      <c r="Q1345" s="13">
        <f t="shared" si="2092"/>
        <v>0</v>
      </c>
      <c r="R1345" s="13">
        <f t="shared" si="2092"/>
        <v>0</v>
      </c>
      <c r="S1345" s="13">
        <f t="shared" si="2092"/>
        <v>37</v>
      </c>
      <c r="T1345" s="13">
        <f t="shared" si="2092"/>
        <v>37</v>
      </c>
      <c r="U1345" s="13">
        <f t="shared" si="2092"/>
        <v>0</v>
      </c>
      <c r="V1345" s="13">
        <f t="shared" si="2092"/>
        <v>0</v>
      </c>
      <c r="W1345" s="13">
        <f t="shared" si="2092"/>
        <v>0</v>
      </c>
      <c r="X1345" s="13">
        <f t="shared" si="2092"/>
        <v>0</v>
      </c>
      <c r="Y1345" s="13">
        <f t="shared" si="2092"/>
        <v>37</v>
      </c>
      <c r="Z1345" s="13">
        <f t="shared" si="2092"/>
        <v>37</v>
      </c>
      <c r="AA1345" s="13">
        <f t="shared" si="2092"/>
        <v>0</v>
      </c>
      <c r="AB1345" s="13">
        <f t="shared" si="2092"/>
        <v>0</v>
      </c>
      <c r="AC1345" s="13">
        <f t="shared" si="2092"/>
        <v>0</v>
      </c>
      <c r="AD1345" s="13">
        <f t="shared" si="2092"/>
        <v>0</v>
      </c>
      <c r="AE1345" s="13">
        <f t="shared" si="2092"/>
        <v>37</v>
      </c>
      <c r="AF1345" s="13">
        <f t="shared" si="2092"/>
        <v>37</v>
      </c>
      <c r="AG1345" s="13">
        <f t="shared" si="2092"/>
        <v>0</v>
      </c>
      <c r="AH1345" s="13">
        <f t="shared" si="2092"/>
        <v>0</v>
      </c>
      <c r="AI1345" s="13">
        <f t="shared" si="2092"/>
        <v>0</v>
      </c>
      <c r="AJ1345" s="13">
        <f t="shared" si="2092"/>
        <v>0</v>
      </c>
      <c r="AK1345" s="81">
        <f t="shared" si="2092"/>
        <v>37</v>
      </c>
      <c r="AL1345" s="81">
        <f t="shared" si="2092"/>
        <v>37</v>
      </c>
      <c r="AM1345" s="13">
        <f t="shared" si="2092"/>
        <v>0</v>
      </c>
      <c r="AN1345" s="13">
        <f t="shared" si="2092"/>
        <v>0</v>
      </c>
      <c r="AO1345" s="13">
        <f t="shared" si="2092"/>
        <v>0</v>
      </c>
      <c r="AP1345" s="13">
        <f t="shared" si="2092"/>
        <v>0</v>
      </c>
      <c r="AQ1345" s="13">
        <f t="shared" si="2092"/>
        <v>37</v>
      </c>
      <c r="AR1345" s="13">
        <f t="shared" si="2092"/>
        <v>37</v>
      </c>
      <c r="AS1345" s="13">
        <f t="shared" si="2092"/>
        <v>0</v>
      </c>
      <c r="AT1345" s="13">
        <f t="shared" si="2092"/>
        <v>0</v>
      </c>
      <c r="AU1345" s="13">
        <f t="shared" si="2092"/>
        <v>0</v>
      </c>
      <c r="AV1345" s="13">
        <f t="shared" si="2092"/>
        <v>0</v>
      </c>
      <c r="AW1345" s="13">
        <f t="shared" si="2092"/>
        <v>37</v>
      </c>
      <c r="AX1345" s="13">
        <f t="shared" si="2092"/>
        <v>37</v>
      </c>
    </row>
    <row r="1346" spans="1:50" hidden="1" x14ac:dyDescent="0.25">
      <c r="A1346" s="60" t="s">
        <v>120</v>
      </c>
      <c r="B1346" s="16" t="s">
        <v>595</v>
      </c>
      <c r="C1346" s="16" t="s">
        <v>22</v>
      </c>
      <c r="D1346" s="16" t="s">
        <v>64</v>
      </c>
      <c r="E1346" s="16" t="s">
        <v>586</v>
      </c>
      <c r="F1346" s="16" t="s">
        <v>121</v>
      </c>
      <c r="G1346" s="13"/>
      <c r="H1346" s="13"/>
      <c r="I1346" s="13"/>
      <c r="J1346" s="13"/>
      <c r="K1346" s="13"/>
      <c r="L1346" s="13"/>
      <c r="M1346" s="13"/>
      <c r="N1346" s="13"/>
      <c r="O1346" s="13"/>
      <c r="P1346" s="13">
        <v>37</v>
      </c>
      <c r="Q1346" s="13"/>
      <c r="R1346" s="13"/>
      <c r="S1346" s="13">
        <f>M1346+O1346+P1346+Q1346+R1346</f>
        <v>37</v>
      </c>
      <c r="T1346" s="13">
        <f>N1346+P1346</f>
        <v>37</v>
      </c>
      <c r="U1346" s="13"/>
      <c r="V1346" s="13"/>
      <c r="W1346" s="13"/>
      <c r="X1346" s="13"/>
      <c r="Y1346" s="13">
        <f>S1346+U1346+V1346+W1346+X1346</f>
        <v>37</v>
      </c>
      <c r="Z1346" s="13">
        <f>T1346+V1346</f>
        <v>37</v>
      </c>
      <c r="AA1346" s="13"/>
      <c r="AB1346" s="13"/>
      <c r="AC1346" s="13"/>
      <c r="AD1346" s="13"/>
      <c r="AE1346" s="13">
        <f>Y1346+AA1346+AB1346+AC1346+AD1346</f>
        <v>37</v>
      </c>
      <c r="AF1346" s="13">
        <f>Z1346+AB1346</f>
        <v>37</v>
      </c>
      <c r="AG1346" s="13"/>
      <c r="AH1346" s="13"/>
      <c r="AI1346" s="13"/>
      <c r="AJ1346" s="13"/>
      <c r="AK1346" s="81">
        <f>AE1346+AG1346+AH1346+AI1346+AJ1346</f>
        <v>37</v>
      </c>
      <c r="AL1346" s="81">
        <f>AF1346+AH1346</f>
        <v>37</v>
      </c>
      <c r="AM1346" s="13"/>
      <c r="AN1346" s="13"/>
      <c r="AO1346" s="13"/>
      <c r="AP1346" s="13"/>
      <c r="AQ1346" s="13">
        <f>AK1346+AM1346+AN1346+AO1346+AP1346</f>
        <v>37</v>
      </c>
      <c r="AR1346" s="13">
        <f>AL1346+AN1346</f>
        <v>37</v>
      </c>
      <c r="AS1346" s="13"/>
      <c r="AT1346" s="13"/>
      <c r="AU1346" s="13"/>
      <c r="AV1346" s="13"/>
      <c r="AW1346" s="13">
        <f>AQ1346+AS1346+AT1346+AU1346+AV1346</f>
        <v>37</v>
      </c>
      <c r="AX1346" s="13">
        <f>AR1346+AT1346</f>
        <v>37</v>
      </c>
    </row>
    <row r="1347" spans="1:50" ht="33" hidden="1" x14ac:dyDescent="0.25">
      <c r="A1347" s="60" t="s">
        <v>270</v>
      </c>
      <c r="B1347" s="16" t="s">
        <v>595</v>
      </c>
      <c r="C1347" s="16" t="s">
        <v>22</v>
      </c>
      <c r="D1347" s="16" t="s">
        <v>64</v>
      </c>
      <c r="E1347" s="16" t="s">
        <v>586</v>
      </c>
      <c r="F1347" s="16" t="s">
        <v>33</v>
      </c>
      <c r="G1347" s="13"/>
      <c r="H1347" s="13"/>
      <c r="I1347" s="13"/>
      <c r="J1347" s="13"/>
      <c r="K1347" s="13"/>
      <c r="L1347" s="13"/>
      <c r="M1347" s="13"/>
      <c r="N1347" s="13"/>
      <c r="O1347" s="13">
        <f t="shared" ref="O1347:AX1347" si="2093">O1348</f>
        <v>0</v>
      </c>
      <c r="P1347" s="13">
        <f t="shared" si="2093"/>
        <v>349</v>
      </c>
      <c r="Q1347" s="13">
        <f t="shared" si="2093"/>
        <v>0</v>
      </c>
      <c r="R1347" s="13">
        <f t="shared" si="2093"/>
        <v>0</v>
      </c>
      <c r="S1347" s="13">
        <f t="shared" si="2093"/>
        <v>349</v>
      </c>
      <c r="T1347" s="13">
        <f t="shared" si="2093"/>
        <v>349</v>
      </c>
      <c r="U1347" s="13">
        <f t="shared" si="2093"/>
        <v>0</v>
      </c>
      <c r="V1347" s="13">
        <f t="shared" si="2093"/>
        <v>0</v>
      </c>
      <c r="W1347" s="13">
        <f t="shared" si="2093"/>
        <v>0</v>
      </c>
      <c r="X1347" s="13">
        <f t="shared" si="2093"/>
        <v>0</v>
      </c>
      <c r="Y1347" s="13">
        <f t="shared" si="2093"/>
        <v>349</v>
      </c>
      <c r="Z1347" s="13">
        <f t="shared" si="2093"/>
        <v>349</v>
      </c>
      <c r="AA1347" s="13">
        <f t="shared" si="2093"/>
        <v>0</v>
      </c>
      <c r="AB1347" s="13">
        <f t="shared" si="2093"/>
        <v>0</v>
      </c>
      <c r="AC1347" s="13">
        <f t="shared" si="2093"/>
        <v>0</v>
      </c>
      <c r="AD1347" s="13">
        <f t="shared" si="2093"/>
        <v>0</v>
      </c>
      <c r="AE1347" s="13">
        <f t="shared" si="2093"/>
        <v>349</v>
      </c>
      <c r="AF1347" s="13">
        <f t="shared" si="2093"/>
        <v>349</v>
      </c>
      <c r="AG1347" s="13">
        <f t="shared" si="2093"/>
        <v>0</v>
      </c>
      <c r="AH1347" s="13">
        <f t="shared" si="2093"/>
        <v>0</v>
      </c>
      <c r="AI1347" s="13">
        <f t="shared" si="2093"/>
        <v>0</v>
      </c>
      <c r="AJ1347" s="13">
        <f t="shared" si="2093"/>
        <v>0</v>
      </c>
      <c r="AK1347" s="81">
        <f t="shared" si="2093"/>
        <v>349</v>
      </c>
      <c r="AL1347" s="81">
        <f t="shared" si="2093"/>
        <v>349</v>
      </c>
      <c r="AM1347" s="13">
        <f t="shared" si="2093"/>
        <v>0</v>
      </c>
      <c r="AN1347" s="13">
        <f t="shared" si="2093"/>
        <v>0</v>
      </c>
      <c r="AO1347" s="13">
        <f t="shared" si="2093"/>
        <v>0</v>
      </c>
      <c r="AP1347" s="13">
        <f t="shared" si="2093"/>
        <v>0</v>
      </c>
      <c r="AQ1347" s="13">
        <f t="shared" si="2093"/>
        <v>349</v>
      </c>
      <c r="AR1347" s="13">
        <f t="shared" si="2093"/>
        <v>349</v>
      </c>
      <c r="AS1347" s="13">
        <f t="shared" si="2093"/>
        <v>0</v>
      </c>
      <c r="AT1347" s="13">
        <f t="shared" si="2093"/>
        <v>0</v>
      </c>
      <c r="AU1347" s="13">
        <f t="shared" si="2093"/>
        <v>0</v>
      </c>
      <c r="AV1347" s="13">
        <f t="shared" si="2093"/>
        <v>0</v>
      </c>
      <c r="AW1347" s="13">
        <f t="shared" si="2093"/>
        <v>349</v>
      </c>
      <c r="AX1347" s="13">
        <f t="shared" si="2093"/>
        <v>349</v>
      </c>
    </row>
    <row r="1348" spans="1:50" ht="33" hidden="1" x14ac:dyDescent="0.25">
      <c r="A1348" s="60" t="s">
        <v>39</v>
      </c>
      <c r="B1348" s="16" t="s">
        <v>595</v>
      </c>
      <c r="C1348" s="16" t="s">
        <v>22</v>
      </c>
      <c r="D1348" s="16" t="s">
        <v>64</v>
      </c>
      <c r="E1348" s="16" t="s">
        <v>586</v>
      </c>
      <c r="F1348" s="16" t="s">
        <v>40</v>
      </c>
      <c r="G1348" s="13"/>
      <c r="H1348" s="13"/>
      <c r="I1348" s="13"/>
      <c r="J1348" s="13"/>
      <c r="K1348" s="13"/>
      <c r="L1348" s="13"/>
      <c r="M1348" s="13"/>
      <c r="N1348" s="13"/>
      <c r="O1348" s="13"/>
      <c r="P1348" s="13">
        <v>349</v>
      </c>
      <c r="Q1348" s="13"/>
      <c r="R1348" s="13"/>
      <c r="S1348" s="13">
        <f>M1348+O1348+P1348+Q1348+R1348</f>
        <v>349</v>
      </c>
      <c r="T1348" s="13">
        <f>N1348+P1348</f>
        <v>349</v>
      </c>
      <c r="U1348" s="13"/>
      <c r="V1348" s="13"/>
      <c r="W1348" s="13"/>
      <c r="X1348" s="13"/>
      <c r="Y1348" s="13">
        <f>S1348+U1348+V1348+W1348+X1348</f>
        <v>349</v>
      </c>
      <c r="Z1348" s="13">
        <f>T1348+V1348</f>
        <v>349</v>
      </c>
      <c r="AA1348" s="13"/>
      <c r="AB1348" s="13"/>
      <c r="AC1348" s="13"/>
      <c r="AD1348" s="13"/>
      <c r="AE1348" s="13">
        <f>Y1348+AA1348+AB1348+AC1348+AD1348</f>
        <v>349</v>
      </c>
      <c r="AF1348" s="13">
        <f>Z1348+AB1348</f>
        <v>349</v>
      </c>
      <c r="AG1348" s="13"/>
      <c r="AH1348" s="13"/>
      <c r="AI1348" s="13"/>
      <c r="AJ1348" s="13"/>
      <c r="AK1348" s="81">
        <f>AE1348+AG1348+AH1348+AI1348+AJ1348</f>
        <v>349</v>
      </c>
      <c r="AL1348" s="81">
        <f>AF1348+AH1348</f>
        <v>349</v>
      </c>
      <c r="AM1348" s="13"/>
      <c r="AN1348" s="13"/>
      <c r="AO1348" s="13"/>
      <c r="AP1348" s="13"/>
      <c r="AQ1348" s="13">
        <f>AK1348+AM1348+AN1348+AO1348+AP1348</f>
        <v>349</v>
      </c>
      <c r="AR1348" s="13">
        <f>AL1348+AN1348</f>
        <v>349</v>
      </c>
      <c r="AS1348" s="13"/>
      <c r="AT1348" s="13"/>
      <c r="AU1348" s="13"/>
      <c r="AV1348" s="13"/>
      <c r="AW1348" s="13">
        <f>AQ1348+AS1348+AT1348+AU1348+AV1348</f>
        <v>349</v>
      </c>
      <c r="AX1348" s="13">
        <f>AR1348+AT1348</f>
        <v>349</v>
      </c>
    </row>
    <row r="1349" spans="1:50" hidden="1" x14ac:dyDescent="0.25">
      <c r="A1349" s="60" t="s">
        <v>70</v>
      </c>
      <c r="B1349" s="16" t="s">
        <v>595</v>
      </c>
      <c r="C1349" s="16" t="s">
        <v>22</v>
      </c>
      <c r="D1349" s="16" t="s">
        <v>64</v>
      </c>
      <c r="E1349" s="16" t="s">
        <v>586</v>
      </c>
      <c r="F1349" s="16" t="s">
        <v>71</v>
      </c>
      <c r="G1349" s="13"/>
      <c r="H1349" s="13"/>
      <c r="I1349" s="13"/>
      <c r="J1349" s="13"/>
      <c r="K1349" s="13"/>
      <c r="L1349" s="13"/>
      <c r="M1349" s="13"/>
      <c r="N1349" s="13"/>
      <c r="O1349" s="13">
        <f t="shared" ref="O1349:AX1349" si="2094">O1350</f>
        <v>0</v>
      </c>
      <c r="P1349" s="13">
        <f t="shared" si="2094"/>
        <v>3</v>
      </c>
      <c r="Q1349" s="13">
        <f t="shared" si="2094"/>
        <v>0</v>
      </c>
      <c r="R1349" s="13">
        <f t="shared" si="2094"/>
        <v>0</v>
      </c>
      <c r="S1349" s="13">
        <f t="shared" si="2094"/>
        <v>3</v>
      </c>
      <c r="T1349" s="13">
        <f t="shared" si="2094"/>
        <v>3</v>
      </c>
      <c r="U1349" s="13">
        <f t="shared" si="2094"/>
        <v>0</v>
      </c>
      <c r="V1349" s="13">
        <f t="shared" si="2094"/>
        <v>0</v>
      </c>
      <c r="W1349" s="13">
        <f t="shared" si="2094"/>
        <v>0</v>
      </c>
      <c r="X1349" s="13">
        <f t="shared" si="2094"/>
        <v>0</v>
      </c>
      <c r="Y1349" s="13">
        <f t="shared" si="2094"/>
        <v>3</v>
      </c>
      <c r="Z1349" s="13">
        <f t="shared" si="2094"/>
        <v>3</v>
      </c>
      <c r="AA1349" s="13">
        <f t="shared" si="2094"/>
        <v>0</v>
      </c>
      <c r="AB1349" s="13">
        <f t="shared" si="2094"/>
        <v>0</v>
      </c>
      <c r="AC1349" s="13">
        <f t="shared" si="2094"/>
        <v>0</v>
      </c>
      <c r="AD1349" s="13">
        <f t="shared" si="2094"/>
        <v>0</v>
      </c>
      <c r="AE1349" s="13">
        <f t="shared" si="2094"/>
        <v>3</v>
      </c>
      <c r="AF1349" s="13">
        <f t="shared" si="2094"/>
        <v>3</v>
      </c>
      <c r="AG1349" s="13">
        <f t="shared" si="2094"/>
        <v>0</v>
      </c>
      <c r="AH1349" s="13">
        <f t="shared" si="2094"/>
        <v>0</v>
      </c>
      <c r="AI1349" s="13">
        <f t="shared" si="2094"/>
        <v>0</v>
      </c>
      <c r="AJ1349" s="13">
        <f t="shared" si="2094"/>
        <v>0</v>
      </c>
      <c r="AK1349" s="81">
        <f t="shared" si="2094"/>
        <v>3</v>
      </c>
      <c r="AL1349" s="81">
        <f t="shared" si="2094"/>
        <v>3</v>
      </c>
      <c r="AM1349" s="13">
        <f t="shared" si="2094"/>
        <v>0</v>
      </c>
      <c r="AN1349" s="13">
        <f t="shared" si="2094"/>
        <v>0</v>
      </c>
      <c r="AO1349" s="13">
        <f t="shared" si="2094"/>
        <v>0</v>
      </c>
      <c r="AP1349" s="13">
        <f t="shared" si="2094"/>
        <v>0</v>
      </c>
      <c r="AQ1349" s="13">
        <f t="shared" si="2094"/>
        <v>3</v>
      </c>
      <c r="AR1349" s="13">
        <f t="shared" si="2094"/>
        <v>3</v>
      </c>
      <c r="AS1349" s="13">
        <f t="shared" si="2094"/>
        <v>0</v>
      </c>
      <c r="AT1349" s="13">
        <f t="shared" si="2094"/>
        <v>0</v>
      </c>
      <c r="AU1349" s="13">
        <f t="shared" si="2094"/>
        <v>0</v>
      </c>
      <c r="AV1349" s="13">
        <f t="shared" si="2094"/>
        <v>0</v>
      </c>
      <c r="AW1349" s="13">
        <f t="shared" si="2094"/>
        <v>3</v>
      </c>
      <c r="AX1349" s="13">
        <f t="shared" si="2094"/>
        <v>3</v>
      </c>
    </row>
    <row r="1350" spans="1:50" hidden="1" x14ac:dyDescent="0.25">
      <c r="A1350" s="60" t="s">
        <v>99</v>
      </c>
      <c r="B1350" s="16" t="s">
        <v>595</v>
      </c>
      <c r="C1350" s="16" t="s">
        <v>22</v>
      </c>
      <c r="D1350" s="16" t="s">
        <v>64</v>
      </c>
      <c r="E1350" s="16" t="s">
        <v>586</v>
      </c>
      <c r="F1350" s="16" t="s">
        <v>73</v>
      </c>
      <c r="G1350" s="13"/>
      <c r="H1350" s="13"/>
      <c r="I1350" s="13"/>
      <c r="J1350" s="13"/>
      <c r="K1350" s="13"/>
      <c r="L1350" s="13"/>
      <c r="M1350" s="13"/>
      <c r="N1350" s="13"/>
      <c r="O1350" s="13"/>
      <c r="P1350" s="13">
        <v>3</v>
      </c>
      <c r="Q1350" s="13"/>
      <c r="R1350" s="13"/>
      <c r="S1350" s="13">
        <f>M1350+O1350+P1350+Q1350+R1350</f>
        <v>3</v>
      </c>
      <c r="T1350" s="13">
        <f>N1350+P1350</f>
        <v>3</v>
      </c>
      <c r="U1350" s="13"/>
      <c r="V1350" s="13"/>
      <c r="W1350" s="13"/>
      <c r="X1350" s="13"/>
      <c r="Y1350" s="13">
        <f>S1350+U1350+V1350+W1350+X1350</f>
        <v>3</v>
      </c>
      <c r="Z1350" s="13">
        <f>T1350+V1350</f>
        <v>3</v>
      </c>
      <c r="AA1350" s="13"/>
      <c r="AB1350" s="13"/>
      <c r="AC1350" s="13"/>
      <c r="AD1350" s="13"/>
      <c r="AE1350" s="13">
        <f>Y1350+AA1350+AB1350+AC1350+AD1350</f>
        <v>3</v>
      </c>
      <c r="AF1350" s="13">
        <f>Z1350+AB1350</f>
        <v>3</v>
      </c>
      <c r="AG1350" s="13"/>
      <c r="AH1350" s="13"/>
      <c r="AI1350" s="13"/>
      <c r="AJ1350" s="13"/>
      <c r="AK1350" s="81">
        <f>AE1350+AG1350+AH1350+AI1350+AJ1350</f>
        <v>3</v>
      </c>
      <c r="AL1350" s="81">
        <f>AF1350+AH1350</f>
        <v>3</v>
      </c>
      <c r="AM1350" s="13"/>
      <c r="AN1350" s="13"/>
      <c r="AO1350" s="13"/>
      <c r="AP1350" s="13"/>
      <c r="AQ1350" s="13">
        <f>AK1350+AM1350+AN1350+AO1350+AP1350</f>
        <v>3</v>
      </c>
      <c r="AR1350" s="13">
        <f>AL1350+AN1350</f>
        <v>3</v>
      </c>
      <c r="AS1350" s="13"/>
      <c r="AT1350" s="13"/>
      <c r="AU1350" s="13"/>
      <c r="AV1350" s="13"/>
      <c r="AW1350" s="13">
        <f>AQ1350+AS1350+AT1350+AU1350+AV1350</f>
        <v>3</v>
      </c>
      <c r="AX1350" s="13">
        <f>AR1350+AT1350</f>
        <v>3</v>
      </c>
    </row>
    <row r="1351" spans="1:50" hidden="1" x14ac:dyDescent="0.25">
      <c r="A1351" s="60"/>
      <c r="B1351" s="16"/>
      <c r="C1351" s="16"/>
      <c r="D1351" s="16"/>
      <c r="E1351" s="16"/>
      <c r="F1351" s="16"/>
      <c r="G1351" s="13"/>
      <c r="H1351" s="13"/>
      <c r="I1351" s="13"/>
      <c r="J1351" s="13"/>
      <c r="K1351" s="13"/>
      <c r="L1351" s="13"/>
      <c r="M1351" s="13"/>
      <c r="N1351" s="13"/>
      <c r="O1351" s="13"/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F1351" s="13"/>
      <c r="AG1351" s="13"/>
      <c r="AH1351" s="13"/>
      <c r="AI1351" s="13"/>
      <c r="AJ1351" s="13"/>
      <c r="AK1351" s="81"/>
      <c r="AL1351" s="81"/>
      <c r="AM1351" s="13"/>
      <c r="AN1351" s="13"/>
      <c r="AO1351" s="13"/>
      <c r="AP1351" s="13"/>
      <c r="AQ1351" s="13"/>
      <c r="AR1351" s="13"/>
      <c r="AS1351" s="13"/>
      <c r="AT1351" s="13"/>
      <c r="AU1351" s="13"/>
      <c r="AV1351" s="13"/>
      <c r="AW1351" s="13"/>
      <c r="AX1351" s="13"/>
    </row>
    <row r="1352" spans="1:50" ht="37.5" hidden="1" x14ac:dyDescent="0.3">
      <c r="A1352" s="59" t="s">
        <v>82</v>
      </c>
      <c r="B1352" s="14">
        <v>923</v>
      </c>
      <c r="C1352" s="14" t="s">
        <v>30</v>
      </c>
      <c r="D1352" s="14" t="s">
        <v>83</v>
      </c>
      <c r="E1352" s="14"/>
      <c r="F1352" s="14"/>
      <c r="G1352" s="23">
        <f t="shared" ref="G1352:R1356" si="2095">G1353</f>
        <v>1000</v>
      </c>
      <c r="H1352" s="23">
        <f t="shared" si="2095"/>
        <v>0</v>
      </c>
      <c r="I1352" s="13">
        <f t="shared" si="2095"/>
        <v>0</v>
      </c>
      <c r="J1352" s="13">
        <f t="shared" si="2095"/>
        <v>0</v>
      </c>
      <c r="K1352" s="13">
        <f t="shared" si="2095"/>
        <v>0</v>
      </c>
      <c r="L1352" s="13">
        <f t="shared" si="2095"/>
        <v>0</v>
      </c>
      <c r="M1352" s="23">
        <f t="shared" si="2095"/>
        <v>1000</v>
      </c>
      <c r="N1352" s="23">
        <f t="shared" si="2095"/>
        <v>0</v>
      </c>
      <c r="O1352" s="13">
        <f t="shared" si="2095"/>
        <v>0</v>
      </c>
      <c r="P1352" s="13">
        <f t="shared" si="2095"/>
        <v>0</v>
      </c>
      <c r="Q1352" s="13">
        <f t="shared" si="2095"/>
        <v>0</v>
      </c>
      <c r="R1352" s="13">
        <f t="shared" si="2095"/>
        <v>0</v>
      </c>
      <c r="S1352" s="23">
        <f t="shared" ref="S1352:AH1356" si="2096">S1353</f>
        <v>1000</v>
      </c>
      <c r="T1352" s="23">
        <f t="shared" si="2096"/>
        <v>0</v>
      </c>
      <c r="U1352" s="13">
        <f t="shared" si="2096"/>
        <v>0</v>
      </c>
      <c r="V1352" s="13">
        <f t="shared" si="2096"/>
        <v>0</v>
      </c>
      <c r="W1352" s="13">
        <f t="shared" si="2096"/>
        <v>0</v>
      </c>
      <c r="X1352" s="13">
        <f t="shared" si="2096"/>
        <v>0</v>
      </c>
      <c r="Y1352" s="23">
        <f t="shared" si="2096"/>
        <v>1000</v>
      </c>
      <c r="Z1352" s="23">
        <f t="shared" si="2096"/>
        <v>0</v>
      </c>
      <c r="AA1352" s="13">
        <f t="shared" si="2096"/>
        <v>0</v>
      </c>
      <c r="AB1352" s="13">
        <f t="shared" si="2096"/>
        <v>0</v>
      </c>
      <c r="AC1352" s="13">
        <f t="shared" si="2096"/>
        <v>0</v>
      </c>
      <c r="AD1352" s="13">
        <f t="shared" si="2096"/>
        <v>0</v>
      </c>
      <c r="AE1352" s="23">
        <f t="shared" si="2096"/>
        <v>1000</v>
      </c>
      <c r="AF1352" s="23">
        <f t="shared" si="2096"/>
        <v>0</v>
      </c>
      <c r="AG1352" s="13">
        <f t="shared" si="2096"/>
        <v>0</v>
      </c>
      <c r="AH1352" s="13">
        <f t="shared" si="2096"/>
        <v>0</v>
      </c>
      <c r="AI1352" s="13">
        <f t="shared" ref="AG1352:AV1356" si="2097">AI1353</f>
        <v>0</v>
      </c>
      <c r="AJ1352" s="13">
        <f t="shared" si="2097"/>
        <v>0</v>
      </c>
      <c r="AK1352" s="89">
        <f t="shared" si="2097"/>
        <v>1000</v>
      </c>
      <c r="AL1352" s="89">
        <f t="shared" si="2097"/>
        <v>0</v>
      </c>
      <c r="AM1352" s="13">
        <f t="shared" si="2097"/>
        <v>0</v>
      </c>
      <c r="AN1352" s="13">
        <f t="shared" si="2097"/>
        <v>0</v>
      </c>
      <c r="AO1352" s="13">
        <f t="shared" si="2097"/>
        <v>0</v>
      </c>
      <c r="AP1352" s="13">
        <f t="shared" si="2097"/>
        <v>0</v>
      </c>
      <c r="AQ1352" s="23">
        <f t="shared" si="2097"/>
        <v>1000</v>
      </c>
      <c r="AR1352" s="23">
        <f t="shared" si="2097"/>
        <v>0</v>
      </c>
      <c r="AS1352" s="13">
        <f t="shared" si="2097"/>
        <v>0</v>
      </c>
      <c r="AT1352" s="13">
        <f t="shared" si="2097"/>
        <v>0</v>
      </c>
      <c r="AU1352" s="13">
        <f t="shared" si="2097"/>
        <v>0</v>
      </c>
      <c r="AV1352" s="13">
        <f t="shared" si="2097"/>
        <v>0</v>
      </c>
      <c r="AW1352" s="23">
        <f t="shared" ref="AS1352:AX1356" si="2098">AW1353</f>
        <v>1000</v>
      </c>
      <c r="AX1352" s="23">
        <f t="shared" si="2098"/>
        <v>0</v>
      </c>
    </row>
    <row r="1353" spans="1:50" ht="49.5" hidden="1" x14ac:dyDescent="0.25">
      <c r="A1353" s="60" t="s">
        <v>124</v>
      </c>
      <c r="B1353" s="16">
        <v>923</v>
      </c>
      <c r="C1353" s="16" t="s">
        <v>30</v>
      </c>
      <c r="D1353" s="16" t="s">
        <v>83</v>
      </c>
      <c r="E1353" s="16" t="s">
        <v>125</v>
      </c>
      <c r="F1353" s="16"/>
      <c r="G1353" s="20">
        <f t="shared" si="2095"/>
        <v>1000</v>
      </c>
      <c r="H1353" s="20">
        <f t="shared" si="2095"/>
        <v>0</v>
      </c>
      <c r="I1353" s="13">
        <f t="shared" si="2095"/>
        <v>0</v>
      </c>
      <c r="J1353" s="13">
        <f t="shared" si="2095"/>
        <v>0</v>
      </c>
      <c r="K1353" s="13">
        <f t="shared" si="2095"/>
        <v>0</v>
      </c>
      <c r="L1353" s="13">
        <f t="shared" si="2095"/>
        <v>0</v>
      </c>
      <c r="M1353" s="20">
        <f t="shared" si="2095"/>
        <v>1000</v>
      </c>
      <c r="N1353" s="20">
        <f t="shared" si="2095"/>
        <v>0</v>
      </c>
      <c r="O1353" s="13">
        <f t="shared" si="2095"/>
        <v>0</v>
      </c>
      <c r="P1353" s="13">
        <f t="shared" si="2095"/>
        <v>0</v>
      </c>
      <c r="Q1353" s="13">
        <f t="shared" si="2095"/>
        <v>0</v>
      </c>
      <c r="R1353" s="13">
        <f t="shared" si="2095"/>
        <v>0</v>
      </c>
      <c r="S1353" s="20">
        <f t="shared" si="2096"/>
        <v>1000</v>
      </c>
      <c r="T1353" s="20">
        <f t="shared" si="2096"/>
        <v>0</v>
      </c>
      <c r="U1353" s="13">
        <f t="shared" si="2096"/>
        <v>0</v>
      </c>
      <c r="V1353" s="13">
        <f t="shared" si="2096"/>
        <v>0</v>
      </c>
      <c r="W1353" s="13">
        <f t="shared" si="2096"/>
        <v>0</v>
      </c>
      <c r="X1353" s="13">
        <f t="shared" si="2096"/>
        <v>0</v>
      </c>
      <c r="Y1353" s="20">
        <f t="shared" si="2096"/>
        <v>1000</v>
      </c>
      <c r="Z1353" s="20">
        <f t="shared" si="2096"/>
        <v>0</v>
      </c>
      <c r="AA1353" s="13">
        <f t="shared" si="2096"/>
        <v>0</v>
      </c>
      <c r="AB1353" s="13">
        <f t="shared" si="2096"/>
        <v>0</v>
      </c>
      <c r="AC1353" s="13">
        <f t="shared" si="2096"/>
        <v>0</v>
      </c>
      <c r="AD1353" s="13">
        <f t="shared" si="2096"/>
        <v>0</v>
      </c>
      <c r="AE1353" s="20">
        <f t="shared" si="2096"/>
        <v>1000</v>
      </c>
      <c r="AF1353" s="20">
        <f t="shared" si="2096"/>
        <v>0</v>
      </c>
      <c r="AG1353" s="13">
        <f t="shared" si="2097"/>
        <v>0</v>
      </c>
      <c r="AH1353" s="13">
        <f t="shared" si="2097"/>
        <v>0</v>
      </c>
      <c r="AI1353" s="13">
        <f t="shared" si="2097"/>
        <v>0</v>
      </c>
      <c r="AJ1353" s="13">
        <f t="shared" si="2097"/>
        <v>0</v>
      </c>
      <c r="AK1353" s="87">
        <f t="shared" si="2097"/>
        <v>1000</v>
      </c>
      <c r="AL1353" s="87">
        <f t="shared" si="2097"/>
        <v>0</v>
      </c>
      <c r="AM1353" s="13">
        <f t="shared" si="2097"/>
        <v>0</v>
      </c>
      <c r="AN1353" s="13">
        <f t="shared" si="2097"/>
        <v>0</v>
      </c>
      <c r="AO1353" s="13">
        <f t="shared" si="2097"/>
        <v>0</v>
      </c>
      <c r="AP1353" s="13">
        <f t="shared" si="2097"/>
        <v>0</v>
      </c>
      <c r="AQ1353" s="20">
        <f t="shared" si="2097"/>
        <v>1000</v>
      </c>
      <c r="AR1353" s="20">
        <f t="shared" si="2097"/>
        <v>0</v>
      </c>
      <c r="AS1353" s="13">
        <f t="shared" si="2098"/>
        <v>0</v>
      </c>
      <c r="AT1353" s="13">
        <f t="shared" si="2098"/>
        <v>0</v>
      </c>
      <c r="AU1353" s="13">
        <f t="shared" si="2098"/>
        <v>0</v>
      </c>
      <c r="AV1353" s="13">
        <f t="shared" si="2098"/>
        <v>0</v>
      </c>
      <c r="AW1353" s="20">
        <f t="shared" si="2098"/>
        <v>1000</v>
      </c>
      <c r="AX1353" s="20">
        <f t="shared" si="2098"/>
        <v>0</v>
      </c>
    </row>
    <row r="1354" spans="1:50" hidden="1" x14ac:dyDescent="0.25">
      <c r="A1354" s="60" t="s">
        <v>15</v>
      </c>
      <c r="B1354" s="16">
        <v>923</v>
      </c>
      <c r="C1354" s="16" t="s">
        <v>30</v>
      </c>
      <c r="D1354" s="16" t="s">
        <v>83</v>
      </c>
      <c r="E1354" s="16" t="s">
        <v>126</v>
      </c>
      <c r="F1354" s="16"/>
      <c r="G1354" s="20">
        <f t="shared" si="2095"/>
        <v>1000</v>
      </c>
      <c r="H1354" s="20">
        <f t="shared" si="2095"/>
        <v>0</v>
      </c>
      <c r="I1354" s="13">
        <f t="shared" si="2095"/>
        <v>0</v>
      </c>
      <c r="J1354" s="13">
        <f t="shared" si="2095"/>
        <v>0</v>
      </c>
      <c r="K1354" s="13">
        <f t="shared" si="2095"/>
        <v>0</v>
      </c>
      <c r="L1354" s="13">
        <f t="shared" si="2095"/>
        <v>0</v>
      </c>
      <c r="M1354" s="20">
        <f t="shared" si="2095"/>
        <v>1000</v>
      </c>
      <c r="N1354" s="20">
        <f t="shared" si="2095"/>
        <v>0</v>
      </c>
      <c r="O1354" s="13">
        <f t="shared" si="2095"/>
        <v>0</v>
      </c>
      <c r="P1354" s="13">
        <f t="shared" si="2095"/>
        <v>0</v>
      </c>
      <c r="Q1354" s="13">
        <f t="shared" si="2095"/>
        <v>0</v>
      </c>
      <c r="R1354" s="13">
        <f t="shared" si="2095"/>
        <v>0</v>
      </c>
      <c r="S1354" s="20">
        <f t="shared" si="2096"/>
        <v>1000</v>
      </c>
      <c r="T1354" s="20">
        <f t="shared" si="2096"/>
        <v>0</v>
      </c>
      <c r="U1354" s="13">
        <f t="shared" si="2096"/>
        <v>0</v>
      </c>
      <c r="V1354" s="13">
        <f t="shared" si="2096"/>
        <v>0</v>
      </c>
      <c r="W1354" s="13">
        <f t="shared" si="2096"/>
        <v>0</v>
      </c>
      <c r="X1354" s="13">
        <f t="shared" si="2096"/>
        <v>0</v>
      </c>
      <c r="Y1354" s="20">
        <f t="shared" si="2096"/>
        <v>1000</v>
      </c>
      <c r="Z1354" s="20">
        <f t="shared" si="2096"/>
        <v>0</v>
      </c>
      <c r="AA1354" s="13">
        <f t="shared" si="2096"/>
        <v>0</v>
      </c>
      <c r="AB1354" s="13">
        <f t="shared" si="2096"/>
        <v>0</v>
      </c>
      <c r="AC1354" s="13">
        <f t="shared" si="2096"/>
        <v>0</v>
      </c>
      <c r="AD1354" s="13">
        <f t="shared" si="2096"/>
        <v>0</v>
      </c>
      <c r="AE1354" s="20">
        <f t="shared" si="2096"/>
        <v>1000</v>
      </c>
      <c r="AF1354" s="20">
        <f t="shared" si="2096"/>
        <v>0</v>
      </c>
      <c r="AG1354" s="13">
        <f t="shared" si="2097"/>
        <v>0</v>
      </c>
      <c r="AH1354" s="13">
        <f t="shared" si="2097"/>
        <v>0</v>
      </c>
      <c r="AI1354" s="13">
        <f t="shared" si="2097"/>
        <v>0</v>
      </c>
      <c r="AJ1354" s="13">
        <f t="shared" si="2097"/>
        <v>0</v>
      </c>
      <c r="AK1354" s="87">
        <f t="shared" si="2097"/>
        <v>1000</v>
      </c>
      <c r="AL1354" s="87">
        <f t="shared" si="2097"/>
        <v>0</v>
      </c>
      <c r="AM1354" s="13">
        <f t="shared" si="2097"/>
        <v>0</v>
      </c>
      <c r="AN1354" s="13">
        <f t="shared" si="2097"/>
        <v>0</v>
      </c>
      <c r="AO1354" s="13">
        <f t="shared" si="2097"/>
        <v>0</v>
      </c>
      <c r="AP1354" s="13">
        <f t="shared" si="2097"/>
        <v>0</v>
      </c>
      <c r="AQ1354" s="20">
        <f t="shared" si="2097"/>
        <v>1000</v>
      </c>
      <c r="AR1354" s="20">
        <f t="shared" si="2097"/>
        <v>0</v>
      </c>
      <c r="AS1354" s="13">
        <f t="shared" si="2098"/>
        <v>0</v>
      </c>
      <c r="AT1354" s="13">
        <f t="shared" si="2098"/>
        <v>0</v>
      </c>
      <c r="AU1354" s="13">
        <f t="shared" si="2098"/>
        <v>0</v>
      </c>
      <c r="AV1354" s="13">
        <f t="shared" si="2098"/>
        <v>0</v>
      </c>
      <c r="AW1354" s="20">
        <f t="shared" si="2098"/>
        <v>1000</v>
      </c>
      <c r="AX1354" s="20">
        <f t="shared" si="2098"/>
        <v>0</v>
      </c>
    </row>
    <row r="1355" spans="1:50" hidden="1" x14ac:dyDescent="0.25">
      <c r="A1355" s="60" t="s">
        <v>127</v>
      </c>
      <c r="B1355" s="16">
        <v>923</v>
      </c>
      <c r="C1355" s="16" t="s">
        <v>30</v>
      </c>
      <c r="D1355" s="16" t="s">
        <v>83</v>
      </c>
      <c r="E1355" s="16" t="s">
        <v>128</v>
      </c>
      <c r="F1355" s="16"/>
      <c r="G1355" s="20">
        <f t="shared" si="2095"/>
        <v>1000</v>
      </c>
      <c r="H1355" s="20">
        <f t="shared" si="2095"/>
        <v>0</v>
      </c>
      <c r="I1355" s="13">
        <f t="shared" si="2095"/>
        <v>0</v>
      </c>
      <c r="J1355" s="13">
        <f t="shared" si="2095"/>
        <v>0</v>
      </c>
      <c r="K1355" s="13">
        <f t="shared" si="2095"/>
        <v>0</v>
      </c>
      <c r="L1355" s="13">
        <f t="shared" si="2095"/>
        <v>0</v>
      </c>
      <c r="M1355" s="20">
        <f t="shared" si="2095"/>
        <v>1000</v>
      </c>
      <c r="N1355" s="20">
        <f t="shared" si="2095"/>
        <v>0</v>
      </c>
      <c r="O1355" s="13">
        <f t="shared" si="2095"/>
        <v>0</v>
      </c>
      <c r="P1355" s="13">
        <f t="shared" si="2095"/>
        <v>0</v>
      </c>
      <c r="Q1355" s="13">
        <f t="shared" si="2095"/>
        <v>0</v>
      </c>
      <c r="R1355" s="13">
        <f t="shared" si="2095"/>
        <v>0</v>
      </c>
      <c r="S1355" s="20">
        <f t="shared" si="2096"/>
        <v>1000</v>
      </c>
      <c r="T1355" s="20">
        <f t="shared" si="2096"/>
        <v>0</v>
      </c>
      <c r="U1355" s="13">
        <f t="shared" si="2096"/>
        <v>0</v>
      </c>
      <c r="V1355" s="13">
        <f t="shared" si="2096"/>
        <v>0</v>
      </c>
      <c r="W1355" s="13">
        <f t="shared" si="2096"/>
        <v>0</v>
      </c>
      <c r="X1355" s="13">
        <f t="shared" si="2096"/>
        <v>0</v>
      </c>
      <c r="Y1355" s="20">
        <f t="shared" si="2096"/>
        <v>1000</v>
      </c>
      <c r="Z1355" s="20">
        <f t="shared" si="2096"/>
        <v>0</v>
      </c>
      <c r="AA1355" s="13">
        <f t="shared" si="2096"/>
        <v>0</v>
      </c>
      <c r="AB1355" s="13">
        <f t="shared" si="2096"/>
        <v>0</v>
      </c>
      <c r="AC1355" s="13">
        <f t="shared" si="2096"/>
        <v>0</v>
      </c>
      <c r="AD1355" s="13">
        <f t="shared" si="2096"/>
        <v>0</v>
      </c>
      <c r="AE1355" s="20">
        <f t="shared" si="2096"/>
        <v>1000</v>
      </c>
      <c r="AF1355" s="20">
        <f t="shared" si="2096"/>
        <v>0</v>
      </c>
      <c r="AG1355" s="13">
        <f t="shared" si="2097"/>
        <v>0</v>
      </c>
      <c r="AH1355" s="13">
        <f t="shared" si="2097"/>
        <v>0</v>
      </c>
      <c r="AI1355" s="13">
        <f t="shared" si="2097"/>
        <v>0</v>
      </c>
      <c r="AJ1355" s="13">
        <f t="shared" si="2097"/>
        <v>0</v>
      </c>
      <c r="AK1355" s="87">
        <f t="shared" si="2097"/>
        <v>1000</v>
      </c>
      <c r="AL1355" s="87">
        <f t="shared" si="2097"/>
        <v>0</v>
      </c>
      <c r="AM1355" s="13">
        <f t="shared" si="2097"/>
        <v>0</v>
      </c>
      <c r="AN1355" s="13">
        <f t="shared" si="2097"/>
        <v>0</v>
      </c>
      <c r="AO1355" s="13">
        <f t="shared" si="2097"/>
        <v>0</v>
      </c>
      <c r="AP1355" s="13">
        <f t="shared" si="2097"/>
        <v>0</v>
      </c>
      <c r="AQ1355" s="20">
        <f t="shared" si="2097"/>
        <v>1000</v>
      </c>
      <c r="AR1355" s="20">
        <f t="shared" si="2097"/>
        <v>0</v>
      </c>
      <c r="AS1355" s="13">
        <f t="shared" si="2098"/>
        <v>0</v>
      </c>
      <c r="AT1355" s="13">
        <f t="shared" si="2098"/>
        <v>0</v>
      </c>
      <c r="AU1355" s="13">
        <f t="shared" si="2098"/>
        <v>0</v>
      </c>
      <c r="AV1355" s="13">
        <f t="shared" si="2098"/>
        <v>0</v>
      </c>
      <c r="AW1355" s="20">
        <f t="shared" si="2098"/>
        <v>1000</v>
      </c>
      <c r="AX1355" s="20">
        <f t="shared" si="2098"/>
        <v>0</v>
      </c>
    </row>
    <row r="1356" spans="1:50" ht="33" hidden="1" x14ac:dyDescent="0.25">
      <c r="A1356" s="60" t="s">
        <v>270</v>
      </c>
      <c r="B1356" s="16">
        <v>923</v>
      </c>
      <c r="C1356" s="16" t="s">
        <v>30</v>
      </c>
      <c r="D1356" s="16" t="s">
        <v>83</v>
      </c>
      <c r="E1356" s="16" t="s">
        <v>128</v>
      </c>
      <c r="F1356" s="16" t="s">
        <v>33</v>
      </c>
      <c r="G1356" s="13">
        <f t="shared" si="2095"/>
        <v>1000</v>
      </c>
      <c r="H1356" s="13">
        <f t="shared" si="2095"/>
        <v>0</v>
      </c>
      <c r="I1356" s="13">
        <f t="shared" si="2095"/>
        <v>0</v>
      </c>
      <c r="J1356" s="13">
        <f t="shared" si="2095"/>
        <v>0</v>
      </c>
      <c r="K1356" s="13">
        <f t="shared" si="2095"/>
        <v>0</v>
      </c>
      <c r="L1356" s="13">
        <f t="shared" si="2095"/>
        <v>0</v>
      </c>
      <c r="M1356" s="13">
        <f t="shared" si="2095"/>
        <v>1000</v>
      </c>
      <c r="N1356" s="13">
        <f t="shared" si="2095"/>
        <v>0</v>
      </c>
      <c r="O1356" s="13">
        <f t="shared" si="2095"/>
        <v>0</v>
      </c>
      <c r="P1356" s="13">
        <f t="shared" si="2095"/>
        <v>0</v>
      </c>
      <c r="Q1356" s="13">
        <f t="shared" si="2095"/>
        <v>0</v>
      </c>
      <c r="R1356" s="13">
        <f t="shared" si="2095"/>
        <v>0</v>
      </c>
      <c r="S1356" s="13">
        <f t="shared" si="2096"/>
        <v>1000</v>
      </c>
      <c r="T1356" s="13">
        <f t="shared" si="2096"/>
        <v>0</v>
      </c>
      <c r="U1356" s="13">
        <f t="shared" si="2096"/>
        <v>0</v>
      </c>
      <c r="V1356" s="13">
        <f t="shared" si="2096"/>
        <v>0</v>
      </c>
      <c r="W1356" s="13">
        <f t="shared" si="2096"/>
        <v>0</v>
      </c>
      <c r="X1356" s="13">
        <f t="shared" si="2096"/>
        <v>0</v>
      </c>
      <c r="Y1356" s="13">
        <f t="shared" si="2096"/>
        <v>1000</v>
      </c>
      <c r="Z1356" s="13">
        <f t="shared" si="2096"/>
        <v>0</v>
      </c>
      <c r="AA1356" s="13">
        <f t="shared" si="2096"/>
        <v>0</v>
      </c>
      <c r="AB1356" s="13">
        <f t="shared" si="2096"/>
        <v>0</v>
      </c>
      <c r="AC1356" s="13">
        <f t="shared" si="2096"/>
        <v>0</v>
      </c>
      <c r="AD1356" s="13">
        <f t="shared" si="2096"/>
        <v>0</v>
      </c>
      <c r="AE1356" s="13">
        <f t="shared" si="2096"/>
        <v>1000</v>
      </c>
      <c r="AF1356" s="13">
        <f t="shared" si="2096"/>
        <v>0</v>
      </c>
      <c r="AG1356" s="13">
        <f t="shared" si="2097"/>
        <v>0</v>
      </c>
      <c r="AH1356" s="13">
        <f t="shared" si="2097"/>
        <v>0</v>
      </c>
      <c r="AI1356" s="13">
        <f t="shared" si="2097"/>
        <v>0</v>
      </c>
      <c r="AJ1356" s="13">
        <f t="shared" si="2097"/>
        <v>0</v>
      </c>
      <c r="AK1356" s="81">
        <f t="shared" si="2097"/>
        <v>1000</v>
      </c>
      <c r="AL1356" s="81">
        <f t="shared" si="2097"/>
        <v>0</v>
      </c>
      <c r="AM1356" s="13">
        <f t="shared" si="2097"/>
        <v>0</v>
      </c>
      <c r="AN1356" s="13">
        <f t="shared" si="2097"/>
        <v>0</v>
      </c>
      <c r="AO1356" s="13">
        <f t="shared" si="2097"/>
        <v>0</v>
      </c>
      <c r="AP1356" s="13">
        <f t="shared" si="2097"/>
        <v>0</v>
      </c>
      <c r="AQ1356" s="13">
        <f t="shared" si="2097"/>
        <v>1000</v>
      </c>
      <c r="AR1356" s="13">
        <f t="shared" si="2097"/>
        <v>0</v>
      </c>
      <c r="AS1356" s="13">
        <f t="shared" si="2098"/>
        <v>0</v>
      </c>
      <c r="AT1356" s="13">
        <f t="shared" si="2098"/>
        <v>0</v>
      </c>
      <c r="AU1356" s="13">
        <f t="shared" si="2098"/>
        <v>0</v>
      </c>
      <c r="AV1356" s="13">
        <f t="shared" si="2098"/>
        <v>0</v>
      </c>
      <c r="AW1356" s="13">
        <f t="shared" si="2098"/>
        <v>1000</v>
      </c>
      <c r="AX1356" s="13">
        <f t="shared" si="2098"/>
        <v>0</v>
      </c>
    </row>
    <row r="1357" spans="1:50" ht="33" hidden="1" x14ac:dyDescent="0.25">
      <c r="A1357" s="60" t="s">
        <v>39</v>
      </c>
      <c r="B1357" s="16">
        <v>923</v>
      </c>
      <c r="C1357" s="16" t="s">
        <v>30</v>
      </c>
      <c r="D1357" s="16" t="s">
        <v>83</v>
      </c>
      <c r="E1357" s="16" t="s">
        <v>128</v>
      </c>
      <c r="F1357" s="16" t="s">
        <v>40</v>
      </c>
      <c r="G1357" s="13">
        <v>1000</v>
      </c>
      <c r="H1357" s="13"/>
      <c r="I1357" s="13"/>
      <c r="J1357" s="13"/>
      <c r="K1357" s="13"/>
      <c r="L1357" s="13"/>
      <c r="M1357" s="13">
        <f>G1357+I1357+J1357+K1357+L1357</f>
        <v>1000</v>
      </c>
      <c r="N1357" s="13">
        <f>H1357+J1357</f>
        <v>0</v>
      </c>
      <c r="O1357" s="13"/>
      <c r="P1357" s="13"/>
      <c r="Q1357" s="13"/>
      <c r="R1357" s="13"/>
      <c r="S1357" s="13">
        <f>M1357+O1357+P1357+Q1357+R1357</f>
        <v>1000</v>
      </c>
      <c r="T1357" s="13">
        <f>N1357+P1357</f>
        <v>0</v>
      </c>
      <c r="U1357" s="13"/>
      <c r="V1357" s="13"/>
      <c r="W1357" s="13"/>
      <c r="X1357" s="13"/>
      <c r="Y1357" s="13">
        <f>S1357+U1357+V1357+W1357+X1357</f>
        <v>1000</v>
      </c>
      <c r="Z1357" s="13">
        <f>T1357+V1357</f>
        <v>0</v>
      </c>
      <c r="AA1357" s="13"/>
      <c r="AB1357" s="13"/>
      <c r="AC1357" s="13"/>
      <c r="AD1357" s="13"/>
      <c r="AE1357" s="13">
        <f>Y1357+AA1357+AB1357+AC1357+AD1357</f>
        <v>1000</v>
      </c>
      <c r="AF1357" s="13">
        <f>Z1357+AB1357</f>
        <v>0</v>
      </c>
      <c r="AG1357" s="13"/>
      <c r="AH1357" s="13"/>
      <c r="AI1357" s="13"/>
      <c r="AJ1357" s="13"/>
      <c r="AK1357" s="81">
        <f>AE1357+AG1357+AH1357+AI1357+AJ1357</f>
        <v>1000</v>
      </c>
      <c r="AL1357" s="81">
        <f>AF1357+AH1357</f>
        <v>0</v>
      </c>
      <c r="AM1357" s="13"/>
      <c r="AN1357" s="13"/>
      <c r="AO1357" s="13"/>
      <c r="AP1357" s="13"/>
      <c r="AQ1357" s="13">
        <f>AK1357+AM1357+AN1357+AO1357+AP1357</f>
        <v>1000</v>
      </c>
      <c r="AR1357" s="13">
        <f>AL1357+AN1357</f>
        <v>0</v>
      </c>
      <c r="AS1357" s="13"/>
      <c r="AT1357" s="13"/>
      <c r="AU1357" s="13"/>
      <c r="AV1357" s="13"/>
      <c r="AW1357" s="13">
        <f>AQ1357+AS1357+AT1357+AU1357+AV1357</f>
        <v>1000</v>
      </c>
      <c r="AX1357" s="13">
        <f>AR1357+AT1357</f>
        <v>0</v>
      </c>
    </row>
    <row r="1358" spans="1:50" hidden="1" x14ac:dyDescent="0.25">
      <c r="A1358" s="60"/>
      <c r="B1358" s="16"/>
      <c r="C1358" s="16"/>
      <c r="D1358" s="16"/>
      <c r="E1358" s="16"/>
      <c r="F1358" s="16"/>
      <c r="G1358" s="13"/>
      <c r="H1358" s="13"/>
      <c r="I1358" s="13"/>
      <c r="J1358" s="13"/>
      <c r="K1358" s="13"/>
      <c r="L1358" s="13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F1358" s="13"/>
      <c r="AG1358" s="13"/>
      <c r="AH1358" s="13"/>
      <c r="AI1358" s="13"/>
      <c r="AJ1358" s="13"/>
      <c r="AK1358" s="81"/>
      <c r="AL1358" s="81"/>
      <c r="AM1358" s="13"/>
      <c r="AN1358" s="13"/>
      <c r="AO1358" s="13"/>
      <c r="AP1358" s="13"/>
      <c r="AQ1358" s="13"/>
      <c r="AR1358" s="13"/>
      <c r="AS1358" s="13"/>
      <c r="AT1358" s="13"/>
      <c r="AU1358" s="13"/>
      <c r="AV1358" s="13"/>
      <c r="AW1358" s="13"/>
      <c r="AX1358" s="13"/>
    </row>
    <row r="1359" spans="1:50" ht="37.5" hidden="1" x14ac:dyDescent="0.3">
      <c r="A1359" s="59" t="s">
        <v>129</v>
      </c>
      <c r="B1359" s="14">
        <v>923</v>
      </c>
      <c r="C1359" s="14" t="s">
        <v>83</v>
      </c>
      <c r="D1359" s="14" t="s">
        <v>30</v>
      </c>
      <c r="E1359" s="14"/>
      <c r="F1359" s="14"/>
      <c r="G1359" s="23">
        <f t="shared" ref="G1359:R1364" si="2099">G1360</f>
        <v>8326</v>
      </c>
      <c r="H1359" s="23">
        <f t="shared" si="2099"/>
        <v>0</v>
      </c>
      <c r="I1359" s="13">
        <f t="shared" si="2099"/>
        <v>0</v>
      </c>
      <c r="J1359" s="13">
        <f t="shared" si="2099"/>
        <v>0</v>
      </c>
      <c r="K1359" s="13">
        <f t="shared" si="2099"/>
        <v>0</v>
      </c>
      <c r="L1359" s="13">
        <f t="shared" si="2099"/>
        <v>0</v>
      </c>
      <c r="M1359" s="23">
        <f t="shared" si="2099"/>
        <v>8326</v>
      </c>
      <c r="N1359" s="23">
        <f t="shared" si="2099"/>
        <v>0</v>
      </c>
      <c r="O1359" s="13">
        <f t="shared" si="2099"/>
        <v>0</v>
      </c>
      <c r="P1359" s="13">
        <f t="shared" si="2099"/>
        <v>0</v>
      </c>
      <c r="Q1359" s="13">
        <f t="shared" si="2099"/>
        <v>0</v>
      </c>
      <c r="R1359" s="13">
        <f t="shared" si="2099"/>
        <v>0</v>
      </c>
      <c r="S1359" s="23">
        <f t="shared" ref="S1359:AH1364" si="2100">S1360</f>
        <v>8326</v>
      </c>
      <c r="T1359" s="23">
        <f t="shared" si="2100"/>
        <v>0</v>
      </c>
      <c r="U1359" s="13">
        <f t="shared" si="2100"/>
        <v>0</v>
      </c>
      <c r="V1359" s="13">
        <f t="shared" si="2100"/>
        <v>0</v>
      </c>
      <c r="W1359" s="13">
        <f t="shared" si="2100"/>
        <v>0</v>
      </c>
      <c r="X1359" s="13">
        <f t="shared" si="2100"/>
        <v>0</v>
      </c>
      <c r="Y1359" s="23">
        <f t="shared" si="2100"/>
        <v>8326</v>
      </c>
      <c r="Z1359" s="23">
        <f t="shared" si="2100"/>
        <v>0</v>
      </c>
      <c r="AA1359" s="13">
        <f t="shared" si="2100"/>
        <v>0</v>
      </c>
      <c r="AB1359" s="13">
        <f t="shared" si="2100"/>
        <v>0</v>
      </c>
      <c r="AC1359" s="13">
        <f t="shared" si="2100"/>
        <v>0</v>
      </c>
      <c r="AD1359" s="32">
        <f t="shared" si="2100"/>
        <v>0</v>
      </c>
      <c r="AE1359" s="23">
        <f t="shared" si="2100"/>
        <v>8326</v>
      </c>
      <c r="AF1359" s="23">
        <f t="shared" si="2100"/>
        <v>0</v>
      </c>
      <c r="AG1359" s="13">
        <f t="shared" si="2100"/>
        <v>0</v>
      </c>
      <c r="AH1359" s="13">
        <f t="shared" si="2100"/>
        <v>0</v>
      </c>
      <c r="AI1359" s="13">
        <f t="shared" ref="AG1359:AV1364" si="2101">AI1360</f>
        <v>0</v>
      </c>
      <c r="AJ1359" s="32">
        <f t="shared" si="2101"/>
        <v>0</v>
      </c>
      <c r="AK1359" s="89">
        <f t="shared" si="2101"/>
        <v>8326</v>
      </c>
      <c r="AL1359" s="89">
        <f t="shared" si="2101"/>
        <v>0</v>
      </c>
      <c r="AM1359" s="13">
        <f t="shared" si="2101"/>
        <v>0</v>
      </c>
      <c r="AN1359" s="13">
        <f t="shared" si="2101"/>
        <v>0</v>
      </c>
      <c r="AO1359" s="13">
        <f t="shared" si="2101"/>
        <v>0</v>
      </c>
      <c r="AP1359" s="32">
        <f t="shared" si="2101"/>
        <v>0</v>
      </c>
      <c r="AQ1359" s="23">
        <f t="shared" si="2101"/>
        <v>8326</v>
      </c>
      <c r="AR1359" s="23">
        <f t="shared" si="2101"/>
        <v>0</v>
      </c>
      <c r="AS1359" s="13">
        <f t="shared" si="2101"/>
        <v>0</v>
      </c>
      <c r="AT1359" s="13">
        <f t="shared" si="2101"/>
        <v>0</v>
      </c>
      <c r="AU1359" s="13">
        <f t="shared" si="2101"/>
        <v>0</v>
      </c>
      <c r="AV1359" s="32">
        <f t="shared" si="2101"/>
        <v>0</v>
      </c>
      <c r="AW1359" s="23">
        <f t="shared" ref="AS1359:AX1364" si="2102">AW1360</f>
        <v>8326</v>
      </c>
      <c r="AX1359" s="23">
        <f t="shared" si="2102"/>
        <v>0</v>
      </c>
    </row>
    <row r="1360" spans="1:50" ht="49.5" hidden="1" x14ac:dyDescent="0.25">
      <c r="A1360" s="56" t="s">
        <v>504</v>
      </c>
      <c r="B1360" s="16">
        <v>923</v>
      </c>
      <c r="C1360" s="16" t="s">
        <v>83</v>
      </c>
      <c r="D1360" s="16" t="s">
        <v>30</v>
      </c>
      <c r="E1360" s="16" t="s">
        <v>78</v>
      </c>
      <c r="F1360" s="16"/>
      <c r="G1360" s="20">
        <f t="shared" si="2099"/>
        <v>8326</v>
      </c>
      <c r="H1360" s="20">
        <f t="shared" si="2099"/>
        <v>0</v>
      </c>
      <c r="I1360" s="13">
        <f t="shared" si="2099"/>
        <v>0</v>
      </c>
      <c r="J1360" s="13">
        <f t="shared" si="2099"/>
        <v>0</v>
      </c>
      <c r="K1360" s="13">
        <f t="shared" si="2099"/>
        <v>0</v>
      </c>
      <c r="L1360" s="13">
        <f t="shared" si="2099"/>
        <v>0</v>
      </c>
      <c r="M1360" s="20">
        <f t="shared" si="2099"/>
        <v>8326</v>
      </c>
      <c r="N1360" s="20">
        <f t="shared" si="2099"/>
        <v>0</v>
      </c>
      <c r="O1360" s="13">
        <f t="shared" si="2099"/>
        <v>0</v>
      </c>
      <c r="P1360" s="13">
        <f t="shared" si="2099"/>
        <v>0</v>
      </c>
      <c r="Q1360" s="13">
        <f t="shared" si="2099"/>
        <v>0</v>
      </c>
      <c r="R1360" s="13">
        <f t="shared" si="2099"/>
        <v>0</v>
      </c>
      <c r="S1360" s="20">
        <f t="shared" si="2100"/>
        <v>8326</v>
      </c>
      <c r="T1360" s="20">
        <f t="shared" si="2100"/>
        <v>0</v>
      </c>
      <c r="U1360" s="13">
        <f t="shared" si="2100"/>
        <v>0</v>
      </c>
      <c r="V1360" s="13">
        <f t="shared" si="2100"/>
        <v>0</v>
      </c>
      <c r="W1360" s="13">
        <f t="shared" si="2100"/>
        <v>0</v>
      </c>
      <c r="X1360" s="13">
        <f t="shared" si="2100"/>
        <v>0</v>
      </c>
      <c r="Y1360" s="20">
        <f t="shared" si="2100"/>
        <v>8326</v>
      </c>
      <c r="Z1360" s="20">
        <f t="shared" si="2100"/>
        <v>0</v>
      </c>
      <c r="AA1360" s="13">
        <f t="shared" si="2100"/>
        <v>0</v>
      </c>
      <c r="AB1360" s="13">
        <f t="shared" si="2100"/>
        <v>0</v>
      </c>
      <c r="AC1360" s="13">
        <f t="shared" si="2100"/>
        <v>0</v>
      </c>
      <c r="AD1360" s="13">
        <f t="shared" si="2100"/>
        <v>0</v>
      </c>
      <c r="AE1360" s="20">
        <f t="shared" si="2100"/>
        <v>8326</v>
      </c>
      <c r="AF1360" s="20">
        <f t="shared" si="2100"/>
        <v>0</v>
      </c>
      <c r="AG1360" s="13">
        <f t="shared" si="2101"/>
        <v>0</v>
      </c>
      <c r="AH1360" s="13">
        <f t="shared" si="2101"/>
        <v>0</v>
      </c>
      <c r="AI1360" s="13">
        <f t="shared" si="2101"/>
        <v>0</v>
      </c>
      <c r="AJ1360" s="13">
        <f t="shared" si="2101"/>
        <v>0</v>
      </c>
      <c r="AK1360" s="87">
        <f t="shared" si="2101"/>
        <v>8326</v>
      </c>
      <c r="AL1360" s="87">
        <f t="shared" si="2101"/>
        <v>0</v>
      </c>
      <c r="AM1360" s="13">
        <f t="shared" si="2101"/>
        <v>0</v>
      </c>
      <c r="AN1360" s="13">
        <f t="shared" si="2101"/>
        <v>0</v>
      </c>
      <c r="AO1360" s="13">
        <f t="shared" si="2101"/>
        <v>0</v>
      </c>
      <c r="AP1360" s="13">
        <f t="shared" si="2101"/>
        <v>0</v>
      </c>
      <c r="AQ1360" s="20">
        <f t="shared" si="2101"/>
        <v>8326</v>
      </c>
      <c r="AR1360" s="20">
        <f t="shared" si="2101"/>
        <v>0</v>
      </c>
      <c r="AS1360" s="13">
        <f t="shared" si="2102"/>
        <v>0</v>
      </c>
      <c r="AT1360" s="13">
        <f t="shared" si="2102"/>
        <v>0</v>
      </c>
      <c r="AU1360" s="13">
        <f t="shared" si="2102"/>
        <v>0</v>
      </c>
      <c r="AV1360" s="13">
        <f t="shared" si="2102"/>
        <v>0</v>
      </c>
      <c r="AW1360" s="20">
        <f t="shared" si="2102"/>
        <v>8326</v>
      </c>
      <c r="AX1360" s="20">
        <f t="shared" si="2102"/>
        <v>0</v>
      </c>
    </row>
    <row r="1361" spans="1:50" hidden="1" x14ac:dyDescent="0.25">
      <c r="A1361" s="60" t="s">
        <v>79</v>
      </c>
      <c r="B1361" s="16">
        <v>923</v>
      </c>
      <c r="C1361" s="16" t="s">
        <v>83</v>
      </c>
      <c r="D1361" s="16" t="s">
        <v>30</v>
      </c>
      <c r="E1361" s="16" t="s">
        <v>103</v>
      </c>
      <c r="F1361" s="16"/>
      <c r="G1361" s="20">
        <f t="shared" si="2099"/>
        <v>8326</v>
      </c>
      <c r="H1361" s="20">
        <f t="shared" si="2099"/>
        <v>0</v>
      </c>
      <c r="I1361" s="13">
        <f t="shared" si="2099"/>
        <v>0</v>
      </c>
      <c r="J1361" s="13">
        <f t="shared" si="2099"/>
        <v>0</v>
      </c>
      <c r="K1361" s="13">
        <f t="shared" si="2099"/>
        <v>0</v>
      </c>
      <c r="L1361" s="13">
        <f t="shared" si="2099"/>
        <v>0</v>
      </c>
      <c r="M1361" s="20">
        <f t="shared" si="2099"/>
        <v>8326</v>
      </c>
      <c r="N1361" s="20">
        <f t="shared" si="2099"/>
        <v>0</v>
      </c>
      <c r="O1361" s="13">
        <f t="shared" si="2099"/>
        <v>0</v>
      </c>
      <c r="P1361" s="13">
        <f t="shared" si="2099"/>
        <v>0</v>
      </c>
      <c r="Q1361" s="13">
        <f t="shared" si="2099"/>
        <v>0</v>
      </c>
      <c r="R1361" s="13">
        <f t="shared" si="2099"/>
        <v>0</v>
      </c>
      <c r="S1361" s="20">
        <f t="shared" si="2100"/>
        <v>8326</v>
      </c>
      <c r="T1361" s="20">
        <f t="shared" si="2100"/>
        <v>0</v>
      </c>
      <c r="U1361" s="13">
        <f t="shared" si="2100"/>
        <v>0</v>
      </c>
      <c r="V1361" s="13">
        <f t="shared" si="2100"/>
        <v>0</v>
      </c>
      <c r="W1361" s="13">
        <f t="shared" si="2100"/>
        <v>0</v>
      </c>
      <c r="X1361" s="13">
        <f t="shared" si="2100"/>
        <v>0</v>
      </c>
      <c r="Y1361" s="20">
        <f t="shared" si="2100"/>
        <v>8326</v>
      </c>
      <c r="Z1361" s="20">
        <f t="shared" si="2100"/>
        <v>0</v>
      </c>
      <c r="AA1361" s="13">
        <f t="shared" si="2100"/>
        <v>0</v>
      </c>
      <c r="AB1361" s="13">
        <f t="shared" si="2100"/>
        <v>0</v>
      </c>
      <c r="AC1361" s="13">
        <f t="shared" si="2100"/>
        <v>0</v>
      </c>
      <c r="AD1361" s="13">
        <f t="shared" si="2100"/>
        <v>0</v>
      </c>
      <c r="AE1361" s="20">
        <f t="shared" si="2100"/>
        <v>8326</v>
      </c>
      <c r="AF1361" s="20">
        <f t="shared" si="2100"/>
        <v>0</v>
      </c>
      <c r="AG1361" s="13">
        <f t="shared" si="2101"/>
        <v>0</v>
      </c>
      <c r="AH1361" s="13">
        <f t="shared" si="2101"/>
        <v>0</v>
      </c>
      <c r="AI1361" s="13">
        <f t="shared" si="2101"/>
        <v>0</v>
      </c>
      <c r="AJ1361" s="13">
        <f t="shared" si="2101"/>
        <v>0</v>
      </c>
      <c r="AK1361" s="87">
        <f t="shared" si="2101"/>
        <v>8326</v>
      </c>
      <c r="AL1361" s="87">
        <f t="shared" si="2101"/>
        <v>0</v>
      </c>
      <c r="AM1361" s="13">
        <f t="shared" si="2101"/>
        <v>0</v>
      </c>
      <c r="AN1361" s="13">
        <f t="shared" si="2101"/>
        <v>0</v>
      </c>
      <c r="AO1361" s="13">
        <f t="shared" si="2101"/>
        <v>0</v>
      </c>
      <c r="AP1361" s="13">
        <f t="shared" si="2101"/>
        <v>0</v>
      </c>
      <c r="AQ1361" s="20">
        <f t="shared" si="2101"/>
        <v>8326</v>
      </c>
      <c r="AR1361" s="20">
        <f t="shared" si="2101"/>
        <v>0</v>
      </c>
      <c r="AS1361" s="13">
        <f t="shared" si="2102"/>
        <v>0</v>
      </c>
      <c r="AT1361" s="13">
        <f t="shared" si="2102"/>
        <v>0</v>
      </c>
      <c r="AU1361" s="13">
        <f t="shared" si="2102"/>
        <v>0</v>
      </c>
      <c r="AV1361" s="13">
        <f t="shared" si="2102"/>
        <v>0</v>
      </c>
      <c r="AW1361" s="20">
        <f t="shared" si="2102"/>
        <v>8326</v>
      </c>
      <c r="AX1361" s="20">
        <f t="shared" si="2102"/>
        <v>0</v>
      </c>
    </row>
    <row r="1362" spans="1:50" ht="33" hidden="1" x14ac:dyDescent="0.25">
      <c r="A1362" s="60" t="s">
        <v>84</v>
      </c>
      <c r="B1362" s="16">
        <v>923</v>
      </c>
      <c r="C1362" s="16" t="s">
        <v>83</v>
      </c>
      <c r="D1362" s="16" t="s">
        <v>30</v>
      </c>
      <c r="E1362" s="16" t="s">
        <v>130</v>
      </c>
      <c r="F1362" s="16"/>
      <c r="G1362" s="20">
        <f t="shared" si="2099"/>
        <v>8326</v>
      </c>
      <c r="H1362" s="20">
        <f t="shared" si="2099"/>
        <v>0</v>
      </c>
      <c r="I1362" s="13">
        <f t="shared" si="2099"/>
        <v>0</v>
      </c>
      <c r="J1362" s="13">
        <f t="shared" si="2099"/>
        <v>0</v>
      </c>
      <c r="K1362" s="13">
        <f t="shared" si="2099"/>
        <v>0</v>
      </c>
      <c r="L1362" s="13">
        <f t="shared" si="2099"/>
        <v>0</v>
      </c>
      <c r="M1362" s="20">
        <f t="shared" si="2099"/>
        <v>8326</v>
      </c>
      <c r="N1362" s="20">
        <f t="shared" si="2099"/>
        <v>0</v>
      </c>
      <c r="O1362" s="13">
        <f t="shared" si="2099"/>
        <v>0</v>
      </c>
      <c r="P1362" s="13">
        <f t="shared" si="2099"/>
        <v>0</v>
      </c>
      <c r="Q1362" s="13">
        <f t="shared" si="2099"/>
        <v>0</v>
      </c>
      <c r="R1362" s="13">
        <f t="shared" si="2099"/>
        <v>0</v>
      </c>
      <c r="S1362" s="20">
        <f t="shared" si="2100"/>
        <v>8326</v>
      </c>
      <c r="T1362" s="20">
        <f t="shared" si="2100"/>
        <v>0</v>
      </c>
      <c r="U1362" s="13">
        <f t="shared" si="2100"/>
        <v>0</v>
      </c>
      <c r="V1362" s="13">
        <f t="shared" si="2100"/>
        <v>0</v>
      </c>
      <c r="W1362" s="13">
        <f t="shared" si="2100"/>
        <v>0</v>
      </c>
      <c r="X1362" s="13">
        <f t="shared" si="2100"/>
        <v>0</v>
      </c>
      <c r="Y1362" s="20">
        <f t="shared" si="2100"/>
        <v>8326</v>
      </c>
      <c r="Z1362" s="20">
        <f t="shared" si="2100"/>
        <v>0</v>
      </c>
      <c r="AA1362" s="13">
        <f t="shared" si="2100"/>
        <v>0</v>
      </c>
      <c r="AB1362" s="13">
        <f t="shared" si="2100"/>
        <v>0</v>
      </c>
      <c r="AC1362" s="13">
        <f t="shared" si="2100"/>
        <v>0</v>
      </c>
      <c r="AD1362" s="13">
        <f t="shared" si="2100"/>
        <v>0</v>
      </c>
      <c r="AE1362" s="20">
        <f t="shared" si="2100"/>
        <v>8326</v>
      </c>
      <c r="AF1362" s="20">
        <f t="shared" si="2100"/>
        <v>0</v>
      </c>
      <c r="AG1362" s="13">
        <f t="shared" si="2101"/>
        <v>0</v>
      </c>
      <c r="AH1362" s="13">
        <f t="shared" si="2101"/>
        <v>0</v>
      </c>
      <c r="AI1362" s="13">
        <f t="shared" si="2101"/>
        <v>0</v>
      </c>
      <c r="AJ1362" s="13">
        <f t="shared" si="2101"/>
        <v>0</v>
      </c>
      <c r="AK1362" s="87">
        <f t="shared" si="2101"/>
        <v>8326</v>
      </c>
      <c r="AL1362" s="87">
        <f t="shared" si="2101"/>
        <v>0</v>
      </c>
      <c r="AM1362" s="13">
        <f t="shared" si="2101"/>
        <v>0</v>
      </c>
      <c r="AN1362" s="13">
        <f t="shared" si="2101"/>
        <v>0</v>
      </c>
      <c r="AO1362" s="13">
        <f t="shared" si="2101"/>
        <v>0</v>
      </c>
      <c r="AP1362" s="13">
        <f t="shared" si="2101"/>
        <v>0</v>
      </c>
      <c r="AQ1362" s="20">
        <f t="shared" si="2101"/>
        <v>8326</v>
      </c>
      <c r="AR1362" s="20">
        <f t="shared" si="2101"/>
        <v>0</v>
      </c>
      <c r="AS1362" s="13">
        <f t="shared" si="2102"/>
        <v>0</v>
      </c>
      <c r="AT1362" s="13">
        <f t="shared" si="2102"/>
        <v>0</v>
      </c>
      <c r="AU1362" s="13">
        <f t="shared" si="2102"/>
        <v>0</v>
      </c>
      <c r="AV1362" s="13">
        <f t="shared" si="2102"/>
        <v>0</v>
      </c>
      <c r="AW1362" s="20">
        <f t="shared" si="2102"/>
        <v>8326</v>
      </c>
      <c r="AX1362" s="20">
        <f t="shared" si="2102"/>
        <v>0</v>
      </c>
    </row>
    <row r="1363" spans="1:50" ht="33" hidden="1" x14ac:dyDescent="0.25">
      <c r="A1363" s="60" t="s">
        <v>131</v>
      </c>
      <c r="B1363" s="16">
        <v>923</v>
      </c>
      <c r="C1363" s="16" t="s">
        <v>83</v>
      </c>
      <c r="D1363" s="16" t="s">
        <v>30</v>
      </c>
      <c r="E1363" s="16" t="s">
        <v>132</v>
      </c>
      <c r="F1363" s="16"/>
      <c r="G1363" s="20">
        <f t="shared" si="2099"/>
        <v>8326</v>
      </c>
      <c r="H1363" s="20">
        <f t="shared" si="2099"/>
        <v>0</v>
      </c>
      <c r="I1363" s="13">
        <f t="shared" si="2099"/>
        <v>0</v>
      </c>
      <c r="J1363" s="13">
        <f t="shared" si="2099"/>
        <v>0</v>
      </c>
      <c r="K1363" s="13">
        <f t="shared" si="2099"/>
        <v>0</v>
      </c>
      <c r="L1363" s="13">
        <f t="shared" si="2099"/>
        <v>0</v>
      </c>
      <c r="M1363" s="20">
        <f t="shared" si="2099"/>
        <v>8326</v>
      </c>
      <c r="N1363" s="20">
        <f t="shared" si="2099"/>
        <v>0</v>
      </c>
      <c r="O1363" s="13">
        <f t="shared" si="2099"/>
        <v>0</v>
      </c>
      <c r="P1363" s="13">
        <f t="shared" si="2099"/>
        <v>0</v>
      </c>
      <c r="Q1363" s="13">
        <f t="shared" si="2099"/>
        <v>0</v>
      </c>
      <c r="R1363" s="13">
        <f t="shared" si="2099"/>
        <v>0</v>
      </c>
      <c r="S1363" s="20">
        <f t="shared" si="2100"/>
        <v>8326</v>
      </c>
      <c r="T1363" s="20">
        <f t="shared" si="2100"/>
        <v>0</v>
      </c>
      <c r="U1363" s="13">
        <f t="shared" si="2100"/>
        <v>0</v>
      </c>
      <c r="V1363" s="13">
        <f t="shared" si="2100"/>
        <v>0</v>
      </c>
      <c r="W1363" s="13">
        <f t="shared" si="2100"/>
        <v>0</v>
      </c>
      <c r="X1363" s="13">
        <f t="shared" si="2100"/>
        <v>0</v>
      </c>
      <c r="Y1363" s="20">
        <f t="shared" si="2100"/>
        <v>8326</v>
      </c>
      <c r="Z1363" s="20">
        <f t="shared" si="2100"/>
        <v>0</v>
      </c>
      <c r="AA1363" s="13">
        <f t="shared" si="2100"/>
        <v>0</v>
      </c>
      <c r="AB1363" s="13">
        <f t="shared" si="2100"/>
        <v>0</v>
      </c>
      <c r="AC1363" s="13">
        <f t="shared" si="2100"/>
        <v>0</v>
      </c>
      <c r="AD1363" s="13">
        <f t="shared" si="2100"/>
        <v>0</v>
      </c>
      <c r="AE1363" s="20">
        <f t="shared" si="2100"/>
        <v>8326</v>
      </c>
      <c r="AF1363" s="20">
        <f t="shared" si="2100"/>
        <v>0</v>
      </c>
      <c r="AG1363" s="13">
        <f t="shared" si="2101"/>
        <v>0</v>
      </c>
      <c r="AH1363" s="13">
        <f t="shared" si="2101"/>
        <v>0</v>
      </c>
      <c r="AI1363" s="13">
        <f t="shared" si="2101"/>
        <v>0</v>
      </c>
      <c r="AJ1363" s="13">
        <f t="shared" si="2101"/>
        <v>0</v>
      </c>
      <c r="AK1363" s="87">
        <f t="shared" si="2101"/>
        <v>8326</v>
      </c>
      <c r="AL1363" s="87">
        <f t="shared" si="2101"/>
        <v>0</v>
      </c>
      <c r="AM1363" s="13">
        <f t="shared" si="2101"/>
        <v>0</v>
      </c>
      <c r="AN1363" s="13">
        <f t="shared" si="2101"/>
        <v>0</v>
      </c>
      <c r="AO1363" s="13">
        <f t="shared" si="2101"/>
        <v>0</v>
      </c>
      <c r="AP1363" s="13">
        <f t="shared" si="2101"/>
        <v>0</v>
      </c>
      <c r="AQ1363" s="20">
        <f t="shared" si="2101"/>
        <v>8326</v>
      </c>
      <c r="AR1363" s="20">
        <f t="shared" si="2101"/>
        <v>0</v>
      </c>
      <c r="AS1363" s="13">
        <f t="shared" si="2102"/>
        <v>0</v>
      </c>
      <c r="AT1363" s="13">
        <f t="shared" si="2102"/>
        <v>0</v>
      </c>
      <c r="AU1363" s="13">
        <f t="shared" si="2102"/>
        <v>0</v>
      </c>
      <c r="AV1363" s="13">
        <f t="shared" si="2102"/>
        <v>0</v>
      </c>
      <c r="AW1363" s="20">
        <f t="shared" si="2102"/>
        <v>8326</v>
      </c>
      <c r="AX1363" s="20">
        <f t="shared" si="2102"/>
        <v>0</v>
      </c>
    </row>
    <row r="1364" spans="1:50" ht="33" hidden="1" x14ac:dyDescent="0.25">
      <c r="A1364" s="60" t="s">
        <v>12</v>
      </c>
      <c r="B1364" s="16">
        <v>923</v>
      </c>
      <c r="C1364" s="16" t="s">
        <v>83</v>
      </c>
      <c r="D1364" s="16" t="s">
        <v>30</v>
      </c>
      <c r="E1364" s="16" t="s">
        <v>132</v>
      </c>
      <c r="F1364" s="16" t="s">
        <v>13</v>
      </c>
      <c r="G1364" s="13">
        <f t="shared" si="2099"/>
        <v>8326</v>
      </c>
      <c r="H1364" s="13">
        <f t="shared" si="2099"/>
        <v>0</v>
      </c>
      <c r="I1364" s="13">
        <f t="shared" si="2099"/>
        <v>0</v>
      </c>
      <c r="J1364" s="13">
        <f t="shared" si="2099"/>
        <v>0</v>
      </c>
      <c r="K1364" s="13">
        <f t="shared" si="2099"/>
        <v>0</v>
      </c>
      <c r="L1364" s="13">
        <f t="shared" si="2099"/>
        <v>0</v>
      </c>
      <c r="M1364" s="13">
        <f t="shared" si="2099"/>
        <v>8326</v>
      </c>
      <c r="N1364" s="13">
        <f t="shared" si="2099"/>
        <v>0</v>
      </c>
      <c r="O1364" s="13">
        <f t="shared" si="2099"/>
        <v>0</v>
      </c>
      <c r="P1364" s="13">
        <f t="shared" si="2099"/>
        <v>0</v>
      </c>
      <c r="Q1364" s="13">
        <f t="shared" si="2099"/>
        <v>0</v>
      </c>
      <c r="R1364" s="13">
        <f t="shared" si="2099"/>
        <v>0</v>
      </c>
      <c r="S1364" s="13">
        <f t="shared" si="2100"/>
        <v>8326</v>
      </c>
      <c r="T1364" s="13">
        <f t="shared" si="2100"/>
        <v>0</v>
      </c>
      <c r="U1364" s="13">
        <f t="shared" si="2100"/>
        <v>0</v>
      </c>
      <c r="V1364" s="13">
        <f t="shared" si="2100"/>
        <v>0</v>
      </c>
      <c r="W1364" s="13">
        <f t="shared" si="2100"/>
        <v>0</v>
      </c>
      <c r="X1364" s="13">
        <f t="shared" si="2100"/>
        <v>0</v>
      </c>
      <c r="Y1364" s="13">
        <f t="shared" si="2100"/>
        <v>8326</v>
      </c>
      <c r="Z1364" s="13">
        <f t="shared" si="2100"/>
        <v>0</v>
      </c>
      <c r="AA1364" s="13">
        <f t="shared" si="2100"/>
        <v>0</v>
      </c>
      <c r="AB1364" s="13">
        <f t="shared" si="2100"/>
        <v>0</v>
      </c>
      <c r="AC1364" s="13">
        <f t="shared" si="2100"/>
        <v>0</v>
      </c>
      <c r="AD1364" s="13">
        <f t="shared" si="2100"/>
        <v>0</v>
      </c>
      <c r="AE1364" s="13">
        <f t="shared" si="2100"/>
        <v>8326</v>
      </c>
      <c r="AF1364" s="13">
        <f t="shared" si="2100"/>
        <v>0</v>
      </c>
      <c r="AG1364" s="13">
        <f t="shared" si="2101"/>
        <v>0</v>
      </c>
      <c r="AH1364" s="13">
        <f t="shared" si="2101"/>
        <v>0</v>
      </c>
      <c r="AI1364" s="13">
        <f t="shared" si="2101"/>
        <v>0</v>
      </c>
      <c r="AJ1364" s="13">
        <f t="shared" si="2101"/>
        <v>0</v>
      </c>
      <c r="AK1364" s="81">
        <f t="shared" si="2101"/>
        <v>8326</v>
      </c>
      <c r="AL1364" s="81">
        <f t="shared" si="2101"/>
        <v>0</v>
      </c>
      <c r="AM1364" s="13">
        <f t="shared" si="2101"/>
        <v>0</v>
      </c>
      <c r="AN1364" s="13">
        <f t="shared" si="2101"/>
        <v>0</v>
      </c>
      <c r="AO1364" s="13">
        <f t="shared" si="2101"/>
        <v>0</v>
      </c>
      <c r="AP1364" s="13">
        <f t="shared" si="2101"/>
        <v>0</v>
      </c>
      <c r="AQ1364" s="13">
        <f t="shared" si="2101"/>
        <v>8326</v>
      </c>
      <c r="AR1364" s="13">
        <f t="shared" si="2101"/>
        <v>0</v>
      </c>
      <c r="AS1364" s="13">
        <f t="shared" si="2102"/>
        <v>0</v>
      </c>
      <c r="AT1364" s="13">
        <f t="shared" si="2102"/>
        <v>0</v>
      </c>
      <c r="AU1364" s="13">
        <f t="shared" si="2102"/>
        <v>0</v>
      </c>
      <c r="AV1364" s="13">
        <f t="shared" si="2102"/>
        <v>0</v>
      </c>
      <c r="AW1364" s="13">
        <f t="shared" si="2102"/>
        <v>8326</v>
      </c>
      <c r="AX1364" s="13">
        <f t="shared" si="2102"/>
        <v>0</v>
      </c>
    </row>
    <row r="1365" spans="1:50" hidden="1" x14ac:dyDescent="0.25">
      <c r="A1365" s="60" t="s">
        <v>14</v>
      </c>
      <c r="B1365" s="16">
        <v>923</v>
      </c>
      <c r="C1365" s="16" t="s">
        <v>83</v>
      </c>
      <c r="D1365" s="16" t="s">
        <v>30</v>
      </c>
      <c r="E1365" s="16" t="s">
        <v>132</v>
      </c>
      <c r="F1365" s="16" t="s">
        <v>37</v>
      </c>
      <c r="G1365" s="13">
        <v>8326</v>
      </c>
      <c r="H1365" s="13"/>
      <c r="I1365" s="13"/>
      <c r="J1365" s="13"/>
      <c r="K1365" s="13"/>
      <c r="L1365" s="13"/>
      <c r="M1365" s="13">
        <f>G1365+I1365+J1365+K1365+L1365</f>
        <v>8326</v>
      </c>
      <c r="N1365" s="13">
        <f>H1365+J1365</f>
        <v>0</v>
      </c>
      <c r="O1365" s="13"/>
      <c r="P1365" s="13"/>
      <c r="Q1365" s="13"/>
      <c r="R1365" s="13"/>
      <c r="S1365" s="13">
        <f>M1365+O1365+P1365+Q1365+R1365</f>
        <v>8326</v>
      </c>
      <c r="T1365" s="13">
        <f>N1365+P1365</f>
        <v>0</v>
      </c>
      <c r="U1365" s="13"/>
      <c r="V1365" s="13"/>
      <c r="W1365" s="13"/>
      <c r="X1365" s="13"/>
      <c r="Y1365" s="13">
        <f>S1365+U1365+V1365+W1365+X1365</f>
        <v>8326</v>
      </c>
      <c r="Z1365" s="13">
        <f>T1365+V1365</f>
        <v>0</v>
      </c>
      <c r="AA1365" s="13"/>
      <c r="AB1365" s="13"/>
      <c r="AC1365" s="13"/>
      <c r="AD1365" s="13"/>
      <c r="AE1365" s="13">
        <f>Y1365+AA1365+AB1365+AC1365+AD1365</f>
        <v>8326</v>
      </c>
      <c r="AF1365" s="13">
        <f>Z1365+AB1365</f>
        <v>0</v>
      </c>
      <c r="AG1365" s="13"/>
      <c r="AH1365" s="13"/>
      <c r="AI1365" s="13"/>
      <c r="AJ1365" s="13"/>
      <c r="AK1365" s="81">
        <f>AE1365+AG1365+AH1365+AI1365+AJ1365</f>
        <v>8326</v>
      </c>
      <c r="AL1365" s="81">
        <f>AF1365+AH1365</f>
        <v>0</v>
      </c>
      <c r="AM1365" s="13"/>
      <c r="AN1365" s="13"/>
      <c r="AO1365" s="13"/>
      <c r="AP1365" s="13"/>
      <c r="AQ1365" s="13">
        <f>AK1365+AM1365+AN1365+AO1365+AP1365</f>
        <v>8326</v>
      </c>
      <c r="AR1365" s="13">
        <f>AL1365+AN1365</f>
        <v>0</v>
      </c>
      <c r="AS1365" s="13"/>
      <c r="AT1365" s="13"/>
      <c r="AU1365" s="13"/>
      <c r="AV1365" s="13"/>
      <c r="AW1365" s="13">
        <f>AQ1365+AS1365+AT1365+AU1365+AV1365</f>
        <v>8326</v>
      </c>
      <c r="AX1365" s="13">
        <f>AR1365+AT1365</f>
        <v>0</v>
      </c>
    </row>
    <row r="1366" spans="1:50" ht="20.25" hidden="1" x14ac:dyDescent="0.3">
      <c r="A1366" s="58" t="s">
        <v>464</v>
      </c>
      <c r="B1366" s="21"/>
      <c r="C1366" s="55"/>
      <c r="D1366" s="55"/>
      <c r="E1366" s="21"/>
      <c r="F1366" s="55"/>
      <c r="G1366" s="22">
        <f t="shared" ref="G1366:AX1366" si="2103">G13+G64+G120+G163+G235+G251+G315+G410+G446+G555+G714+G795+G869+G945+G954+G1115+G1255</f>
        <v>7204090</v>
      </c>
      <c r="H1366" s="22">
        <f t="shared" si="2103"/>
        <v>336265</v>
      </c>
      <c r="I1366" s="13">
        <f t="shared" si="2103"/>
        <v>0</v>
      </c>
      <c r="J1366" s="13">
        <f t="shared" si="2103"/>
        <v>1002757</v>
      </c>
      <c r="K1366" s="13">
        <f t="shared" si="2103"/>
        <v>27265</v>
      </c>
      <c r="L1366" s="13">
        <f t="shared" si="2103"/>
        <v>0</v>
      </c>
      <c r="M1366" s="22">
        <f t="shared" si="2103"/>
        <v>8234112</v>
      </c>
      <c r="N1366" s="22">
        <f t="shared" si="2103"/>
        <v>1339022</v>
      </c>
      <c r="O1366" s="22">
        <f t="shared" si="2103"/>
        <v>-22658</v>
      </c>
      <c r="P1366" s="22">
        <f t="shared" si="2103"/>
        <v>80094</v>
      </c>
      <c r="Q1366" s="22">
        <f t="shared" si="2103"/>
        <v>95056</v>
      </c>
      <c r="R1366" s="22">
        <f t="shared" si="2103"/>
        <v>0</v>
      </c>
      <c r="S1366" s="22">
        <f t="shared" si="2103"/>
        <v>8386604</v>
      </c>
      <c r="T1366" s="22">
        <f t="shared" si="2103"/>
        <v>1419116</v>
      </c>
      <c r="U1366" s="22">
        <f t="shared" si="2103"/>
        <v>-3098</v>
      </c>
      <c r="V1366" s="22">
        <f t="shared" si="2103"/>
        <v>0</v>
      </c>
      <c r="W1366" s="22">
        <f t="shared" si="2103"/>
        <v>3098</v>
      </c>
      <c r="X1366" s="22">
        <f t="shared" si="2103"/>
        <v>0</v>
      </c>
      <c r="Y1366" s="22">
        <f t="shared" si="2103"/>
        <v>8386604</v>
      </c>
      <c r="Z1366" s="22">
        <f t="shared" si="2103"/>
        <v>1419116</v>
      </c>
      <c r="AA1366" s="22">
        <f t="shared" si="2103"/>
        <v>-57055</v>
      </c>
      <c r="AB1366" s="22">
        <f t="shared" si="2103"/>
        <v>3904073</v>
      </c>
      <c r="AC1366" s="22">
        <f t="shared" si="2103"/>
        <v>44159</v>
      </c>
      <c r="AD1366" s="22">
        <f t="shared" si="2103"/>
        <v>-13276</v>
      </c>
      <c r="AE1366" s="22">
        <f t="shared" si="2103"/>
        <v>12264505</v>
      </c>
      <c r="AF1366" s="22">
        <f t="shared" si="2103"/>
        <v>5323189</v>
      </c>
      <c r="AG1366" s="22">
        <f t="shared" si="2103"/>
        <v>-101474</v>
      </c>
      <c r="AH1366" s="22">
        <f t="shared" si="2103"/>
        <v>319251</v>
      </c>
      <c r="AI1366" s="22">
        <f t="shared" si="2103"/>
        <v>103377</v>
      </c>
      <c r="AJ1366" s="22">
        <f t="shared" si="2103"/>
        <v>0</v>
      </c>
      <c r="AK1366" s="88">
        <f t="shared" si="2103"/>
        <v>12585659</v>
      </c>
      <c r="AL1366" s="88">
        <f t="shared" si="2103"/>
        <v>5642440</v>
      </c>
      <c r="AM1366" s="22">
        <f t="shared" si="2103"/>
        <v>-21570</v>
      </c>
      <c r="AN1366" s="22">
        <f t="shared" si="2103"/>
        <v>155591</v>
      </c>
      <c r="AO1366" s="22">
        <f t="shared" si="2103"/>
        <v>21570</v>
      </c>
      <c r="AP1366" s="22">
        <f t="shared" si="2103"/>
        <v>0</v>
      </c>
      <c r="AQ1366" s="22">
        <f t="shared" si="2103"/>
        <v>12741250</v>
      </c>
      <c r="AR1366" s="22">
        <f t="shared" si="2103"/>
        <v>5798031</v>
      </c>
      <c r="AS1366" s="22">
        <f t="shared" si="2103"/>
        <v>-121466</v>
      </c>
      <c r="AT1366" s="22">
        <f t="shared" si="2103"/>
        <v>356232</v>
      </c>
      <c r="AU1366" s="22">
        <f t="shared" si="2103"/>
        <v>122161</v>
      </c>
      <c r="AV1366" s="22">
        <f t="shared" si="2103"/>
        <v>-4338</v>
      </c>
      <c r="AW1366" s="22">
        <f t="shared" si="2103"/>
        <v>13093839</v>
      </c>
      <c r="AX1366" s="22">
        <f t="shared" si="2103"/>
        <v>6154263</v>
      </c>
    </row>
    <row r="1367" spans="1:50" hidden="1" x14ac:dyDescent="0.2">
      <c r="AQ1367" s="6"/>
      <c r="AR1367" s="6"/>
      <c r="AW1367" s="6"/>
    </row>
    <row r="1368" spans="1:50" hidden="1" x14ac:dyDescent="0.2">
      <c r="G1368" s="1"/>
      <c r="H1368" s="1"/>
      <c r="J1368" s="6"/>
      <c r="M1368" s="1"/>
      <c r="N1368" s="1"/>
      <c r="O1368" s="6"/>
      <c r="S1368" s="1"/>
      <c r="T1368" s="1"/>
      <c r="Y1368" s="1"/>
      <c r="Z1368" s="1"/>
      <c r="AK1368" s="97"/>
    </row>
    <row r="1369" spans="1:50" x14ac:dyDescent="0.2">
      <c r="O1369" s="6"/>
      <c r="S1369" s="1"/>
      <c r="Y1369" s="1"/>
      <c r="AE1369" s="6"/>
      <c r="AF1369" s="6"/>
      <c r="AG1369" s="5">
        <v>137002</v>
      </c>
      <c r="AQ1369" s="6"/>
      <c r="AS1369" s="6"/>
    </row>
    <row r="1370" spans="1:50" x14ac:dyDescent="0.2">
      <c r="Z1370" s="1"/>
      <c r="AC1370" s="6"/>
      <c r="AG1370" s="6">
        <f>AG1366+AG1369</f>
        <v>35528</v>
      </c>
      <c r="AQ1370" s="6"/>
    </row>
    <row r="1371" spans="1:50" x14ac:dyDescent="0.2">
      <c r="AD1371" s="6"/>
      <c r="AE1371" s="6"/>
      <c r="AF1371" s="6"/>
      <c r="AQ1371" s="6"/>
    </row>
    <row r="1372" spans="1:50" x14ac:dyDescent="0.2">
      <c r="N1372" s="1"/>
      <c r="AF1372" s="6"/>
      <c r="AQ1372" s="6"/>
    </row>
  </sheetData>
  <autoFilter ref="A10:F1368">
    <filterColumn colId="1">
      <filters>
        <filter val="903"/>
      </filters>
    </filterColumn>
  </autoFilter>
  <mergeCells count="71">
    <mergeCell ref="AO10:AO12"/>
    <mergeCell ref="AP10:AP12"/>
    <mergeCell ref="B10:B12"/>
    <mergeCell ref="H11:H12"/>
    <mergeCell ref="I10:I12"/>
    <mergeCell ref="C10:C12"/>
    <mergeCell ref="D10:D12"/>
    <mergeCell ref="E10:E12"/>
    <mergeCell ref="L10:L12"/>
    <mergeCell ref="J10:J12"/>
    <mergeCell ref="F10:F12"/>
    <mergeCell ref="G11:G12"/>
    <mergeCell ref="K10:K12"/>
    <mergeCell ref="M10:N10"/>
    <mergeCell ref="T11:T12"/>
    <mergeCell ref="R10:R12"/>
    <mergeCell ref="A1:AL1"/>
    <mergeCell ref="A2:AL2"/>
    <mergeCell ref="A3:AL3"/>
    <mergeCell ref="A5:AL5"/>
    <mergeCell ref="A6:AL6"/>
    <mergeCell ref="A7:AL7"/>
    <mergeCell ref="V10:V12"/>
    <mergeCell ref="X10:X12"/>
    <mergeCell ref="P10:P12"/>
    <mergeCell ref="Z11:Z12"/>
    <mergeCell ref="Q10:Q12"/>
    <mergeCell ref="AC10:AC12"/>
    <mergeCell ref="O10:O12"/>
    <mergeCell ref="AJ10:AJ12"/>
    <mergeCell ref="S11:S12"/>
    <mergeCell ref="AF11:AF12"/>
    <mergeCell ref="S10:T10"/>
    <mergeCell ref="AD10:AD12"/>
    <mergeCell ref="AB10:AB12"/>
    <mergeCell ref="AE10:AF10"/>
    <mergeCell ref="AA10:AA12"/>
    <mergeCell ref="AM10:AM12"/>
    <mergeCell ref="AQ5:AX5"/>
    <mergeCell ref="AQ6:AX6"/>
    <mergeCell ref="AQ7:AX7"/>
    <mergeCell ref="AN10:AN12"/>
    <mergeCell ref="A9:AX9"/>
    <mergeCell ref="A10:A12"/>
    <mergeCell ref="Y11:Y12"/>
    <mergeCell ref="G10:H10"/>
    <mergeCell ref="AK10:AL10"/>
    <mergeCell ref="AK11:AK12"/>
    <mergeCell ref="AL11:AL12"/>
    <mergeCell ref="U10:U12"/>
    <mergeCell ref="W10:W12"/>
    <mergeCell ref="N11:N12"/>
    <mergeCell ref="M11:M12"/>
    <mergeCell ref="AI10:AI12"/>
    <mergeCell ref="AH10:AH12"/>
    <mergeCell ref="Y10:Z10"/>
    <mergeCell ref="AG10:AG12"/>
    <mergeCell ref="AE11:AE12"/>
    <mergeCell ref="AQ1:AX1"/>
    <mergeCell ref="AQ2:AX2"/>
    <mergeCell ref="AQ3:AX3"/>
    <mergeCell ref="AS10:AS12"/>
    <mergeCell ref="AT10:AT12"/>
    <mergeCell ref="AU10:AU12"/>
    <mergeCell ref="AV10:AV12"/>
    <mergeCell ref="AW10:AX10"/>
    <mergeCell ref="AW11:AW12"/>
    <mergeCell ref="AX11:AX12"/>
    <mergeCell ref="AQ10:AR10"/>
    <mergeCell ref="AQ11:AQ12"/>
    <mergeCell ref="AR11:AR12"/>
  </mergeCells>
  <phoneticPr fontId="4" type="noConversion"/>
  <pageMargins left="0.39370078740157483" right="0.24" top="0.37" bottom="0.31" header="0.19" footer="0"/>
  <pageSetup paperSize="9" scale="69" fitToHeight="0" orientation="portrait" r:id="rId1"/>
  <headerFooter differentFirst="1" alignWithMargins="0">
    <oddHeader>&amp;C&amp;12&amp;P</oddHeader>
  </headerFooter>
  <ignoredErrors>
    <ignoredError sqref="C165:AX170 C231:AX233 C217:AV229 B172:B229 C171:AV171 C172:AV216 C230:AV230" numberStoredAsText="1"/>
    <ignoredError sqref="AW172:AX216 AW171:AX171 AW217:AX229 AW230:AX230" numberStoredAsText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</vt:lpstr>
      <vt:lpstr>'2017'!Заголовки_для_печати</vt:lpstr>
      <vt:lpstr>'2017'!Область_печати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Грунина Любовь Вячеславовна</cp:lastModifiedBy>
  <cp:lastPrinted>2017-07-05T07:28:57Z</cp:lastPrinted>
  <dcterms:created xsi:type="dcterms:W3CDTF">2015-05-28T09:44:52Z</dcterms:created>
  <dcterms:modified xsi:type="dcterms:W3CDTF">2017-07-06T10:45:47Z</dcterms:modified>
</cp:coreProperties>
</file>