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  <sheet name="2018-2019" sheetId="2" r:id="rId2"/>
  </sheets>
  <definedNames>
    <definedName name="_xlnm._FilterDatabase" localSheetId="0" hidden="1">'2018'!$A$10:$BV$198</definedName>
    <definedName name="_xlnm._FilterDatabase" localSheetId="1" hidden="1">'2018-2019'!$A$10:$AA$107</definedName>
    <definedName name="_xlnm.Print_Titles" localSheetId="0">'2018'!$10:$12</definedName>
    <definedName name="_xlnm.Print_Titles" localSheetId="1">'2018-2019'!$A$10:$IV$13</definedName>
    <definedName name="_xlnm.Print_Area" localSheetId="0">'2018'!$A$1:$CN$198</definedName>
    <definedName name="_xlnm.Print_Area" localSheetId="1">'2018-2019'!$A$1:$CJ$107</definedName>
  </definedNames>
  <calcPr calcId="124519"/>
</workbook>
</file>

<file path=xl/calcChain.xml><?xml version="1.0" encoding="utf-8"?>
<calcChain xmlns="http://schemas.openxmlformats.org/spreadsheetml/2006/main">
  <c r="O107" i="2"/>
  <c r="U107" s="1"/>
  <c r="AA107" s="1"/>
  <c r="N107"/>
  <c r="T107" s="1"/>
  <c r="M107"/>
  <c r="S107" s="1"/>
  <c r="CJ106"/>
  <c r="CJ105" s="1"/>
  <c r="CJ104" s="1"/>
  <c r="CF106"/>
  <c r="CE106"/>
  <c r="CE105" s="1"/>
  <c r="CE104" s="1"/>
  <c r="CD106"/>
  <c r="CC106"/>
  <c r="CC105" s="1"/>
  <c r="CC104" s="1"/>
  <c r="CB106"/>
  <c r="BX106"/>
  <c r="BX105" s="1"/>
  <c r="BX104" s="1"/>
  <c r="BW106"/>
  <c r="BV106"/>
  <c r="BV105" s="1"/>
  <c r="BV104" s="1"/>
  <c r="BU106"/>
  <c r="BT106"/>
  <c r="BT105" s="1"/>
  <c r="BT104" s="1"/>
  <c r="BP106"/>
  <c r="BO106"/>
  <c r="BO105" s="1"/>
  <c r="BO104" s="1"/>
  <c r="BN106"/>
  <c r="BM106"/>
  <c r="BM105" s="1"/>
  <c r="BM104" s="1"/>
  <c r="BL106"/>
  <c r="BH106"/>
  <c r="BH105" s="1"/>
  <c r="BH104" s="1"/>
  <c r="BG106"/>
  <c r="BF106"/>
  <c r="BF105" s="1"/>
  <c r="BF104" s="1"/>
  <c r="BE106"/>
  <c r="BD106"/>
  <c r="BD105" s="1"/>
  <c r="BD104" s="1"/>
  <c r="AZ106"/>
  <c r="AY106"/>
  <c r="AY105" s="1"/>
  <c r="AY104" s="1"/>
  <c r="AX106"/>
  <c r="AW106"/>
  <c r="AW105" s="1"/>
  <c r="AW104" s="1"/>
  <c r="AV106"/>
  <c r="AR106"/>
  <c r="AR105" s="1"/>
  <c r="AR104" s="1"/>
  <c r="AQ106"/>
  <c r="AP106"/>
  <c r="AP105" s="1"/>
  <c r="AP104" s="1"/>
  <c r="AO106"/>
  <c r="AJ106"/>
  <c r="AJ105" s="1"/>
  <c r="AJ104" s="1"/>
  <c r="AI106"/>
  <c r="AH106"/>
  <c r="AH105" s="1"/>
  <c r="AH104" s="1"/>
  <c r="AD106"/>
  <c r="AC106"/>
  <c r="AC105" s="1"/>
  <c r="AC104" s="1"/>
  <c r="AB106"/>
  <c r="X106"/>
  <c r="X105" s="1"/>
  <c r="X104" s="1"/>
  <c r="W106"/>
  <c r="V106"/>
  <c r="V105" s="1"/>
  <c r="V104" s="1"/>
  <c r="U106"/>
  <c r="R106"/>
  <c r="Q106"/>
  <c r="Q105" s="1"/>
  <c r="Q104" s="1"/>
  <c r="P106"/>
  <c r="O106"/>
  <c r="O105" s="1"/>
  <c r="O104" s="1"/>
  <c r="M106"/>
  <c r="M105" s="1"/>
  <c r="M104" s="1"/>
  <c r="L106"/>
  <c r="K106"/>
  <c r="K105" s="1"/>
  <c r="K104" s="1"/>
  <c r="J106"/>
  <c r="J105" s="1"/>
  <c r="J104" s="1"/>
  <c r="I106"/>
  <c r="I105" s="1"/>
  <c r="I104" s="1"/>
  <c r="H106"/>
  <c r="G106"/>
  <c r="G105" s="1"/>
  <c r="G104" s="1"/>
  <c r="CF105"/>
  <c r="CF104" s="1"/>
  <c r="CD105"/>
  <c r="CD104" s="1"/>
  <c r="CB105"/>
  <c r="CB104" s="1"/>
  <c r="BW105"/>
  <c r="BW104" s="1"/>
  <c r="BU105"/>
  <c r="BU104" s="1"/>
  <c r="BP105"/>
  <c r="BP104" s="1"/>
  <c r="BN105"/>
  <c r="BN104" s="1"/>
  <c r="BL105"/>
  <c r="BL104" s="1"/>
  <c r="BG105"/>
  <c r="BG104" s="1"/>
  <c r="BE105"/>
  <c r="BE104" s="1"/>
  <c r="AZ105"/>
  <c r="AZ104" s="1"/>
  <c r="AX105"/>
  <c r="AX104" s="1"/>
  <c r="AV105"/>
  <c r="AV104" s="1"/>
  <c r="AQ105"/>
  <c r="AQ104" s="1"/>
  <c r="AO105"/>
  <c r="AO104" s="1"/>
  <c r="AI105"/>
  <c r="AI104" s="1"/>
  <c r="AD105"/>
  <c r="AD104" s="1"/>
  <c r="AB105"/>
  <c r="AB104" s="1"/>
  <c r="W105"/>
  <c r="W104" s="1"/>
  <c r="U105"/>
  <c r="U104" s="1"/>
  <c r="R105"/>
  <c r="R104" s="1"/>
  <c r="P105"/>
  <c r="P104" s="1"/>
  <c r="L105"/>
  <c r="L104" s="1"/>
  <c r="H105"/>
  <c r="H104" s="1"/>
  <c r="O103"/>
  <c r="U103" s="1"/>
  <c r="N103"/>
  <c r="T103" s="1"/>
  <c r="M103"/>
  <c r="S103" s="1"/>
  <c r="CJ102"/>
  <c r="CJ101" s="1"/>
  <c r="CF102"/>
  <c r="CE102"/>
  <c r="CE101" s="1"/>
  <c r="CD102"/>
  <c r="CC102"/>
  <c r="CC101" s="1"/>
  <c r="CB102"/>
  <c r="BX102"/>
  <c r="BX101" s="1"/>
  <c r="BW102"/>
  <c r="BV102"/>
  <c r="BV101" s="1"/>
  <c r="BU102"/>
  <c r="BT102"/>
  <c r="BT101" s="1"/>
  <c r="BP102"/>
  <c r="BO102"/>
  <c r="BO101" s="1"/>
  <c r="BN102"/>
  <c r="BM102"/>
  <c r="BM101" s="1"/>
  <c r="BL102"/>
  <c r="BH102"/>
  <c r="BH101" s="1"/>
  <c r="BG102"/>
  <c r="BF102"/>
  <c r="BF101" s="1"/>
  <c r="BE102"/>
  <c r="BD102"/>
  <c r="BD101" s="1"/>
  <c r="AZ102"/>
  <c r="AY102"/>
  <c r="AY101" s="1"/>
  <c r="AX102"/>
  <c r="AW102"/>
  <c r="AW101" s="1"/>
  <c r="AV102"/>
  <c r="AR102"/>
  <c r="AR101" s="1"/>
  <c r="AQ102"/>
  <c r="AP102"/>
  <c r="AP101" s="1"/>
  <c r="AO102"/>
  <c r="AJ102"/>
  <c r="AJ101" s="1"/>
  <c r="AI102"/>
  <c r="AH102"/>
  <c r="AH101" s="1"/>
  <c r="AD102"/>
  <c r="AC102"/>
  <c r="AC101" s="1"/>
  <c r="AB102"/>
  <c r="X102"/>
  <c r="X101" s="1"/>
  <c r="W102"/>
  <c r="V102"/>
  <c r="V101" s="1"/>
  <c r="R102"/>
  <c r="Q102"/>
  <c r="Q101" s="1"/>
  <c r="P102"/>
  <c r="O102"/>
  <c r="O101" s="1"/>
  <c r="M102"/>
  <c r="M101" s="1"/>
  <c r="L102"/>
  <c r="K102"/>
  <c r="K101" s="1"/>
  <c r="J102"/>
  <c r="I102"/>
  <c r="I101" s="1"/>
  <c r="H102"/>
  <c r="G102"/>
  <c r="G101" s="1"/>
  <c r="CF101"/>
  <c r="CD101"/>
  <c r="CB101"/>
  <c r="BW101"/>
  <c r="BU101"/>
  <c r="BP101"/>
  <c r="BN101"/>
  <c r="BL101"/>
  <c r="BG101"/>
  <c r="BE101"/>
  <c r="AZ101"/>
  <c r="AX101"/>
  <c r="AV101"/>
  <c r="AQ101"/>
  <c r="AO101"/>
  <c r="AI101"/>
  <c r="AD101"/>
  <c r="AB101"/>
  <c r="W101"/>
  <c r="R101"/>
  <c r="P101"/>
  <c r="L101"/>
  <c r="J101"/>
  <c r="H101"/>
  <c r="O100"/>
  <c r="U100" s="1"/>
  <c r="N100"/>
  <c r="T100" s="1"/>
  <c r="M100"/>
  <c r="S100" s="1"/>
  <c r="CJ99"/>
  <c r="CF99"/>
  <c r="CE99"/>
  <c r="CD99"/>
  <c r="CC99"/>
  <c r="CB99"/>
  <c r="BX99"/>
  <c r="BW99"/>
  <c r="BV99"/>
  <c r="BU99"/>
  <c r="BT99"/>
  <c r="BP99"/>
  <c r="BO99"/>
  <c r="BN99"/>
  <c r="BM99"/>
  <c r="BL99"/>
  <c r="BH99"/>
  <c r="BG99"/>
  <c r="BF99"/>
  <c r="BE99"/>
  <c r="BD99"/>
  <c r="AZ99"/>
  <c r="AY99"/>
  <c r="AX99"/>
  <c r="AW99"/>
  <c r="AV99"/>
  <c r="AR99"/>
  <c r="AQ99"/>
  <c r="AP99"/>
  <c r="AO99"/>
  <c r="AJ99"/>
  <c r="AI99"/>
  <c r="AH99"/>
  <c r="AD99"/>
  <c r="AC99"/>
  <c r="AB99"/>
  <c r="X99"/>
  <c r="W99"/>
  <c r="V99"/>
  <c r="R99"/>
  <c r="Q99"/>
  <c r="P99"/>
  <c r="O99"/>
  <c r="N99"/>
  <c r="M99"/>
  <c r="L99"/>
  <c r="K99"/>
  <c r="J99"/>
  <c r="I99"/>
  <c r="H99"/>
  <c r="G99"/>
  <c r="CJ98"/>
  <c r="CF98"/>
  <c r="CE98"/>
  <c r="CD98"/>
  <c r="CC98"/>
  <c r="CB98"/>
  <c r="BX98"/>
  <c r="BW98"/>
  <c r="BV98"/>
  <c r="BU98"/>
  <c r="BT98"/>
  <c r="BP98"/>
  <c r="BO98"/>
  <c r="BN98"/>
  <c r="BM98"/>
  <c r="BL98"/>
  <c r="BH98"/>
  <c r="BG98"/>
  <c r="BF98"/>
  <c r="BE98"/>
  <c r="BD98"/>
  <c r="AZ98"/>
  <c r="AY98"/>
  <c r="AX98"/>
  <c r="AW98"/>
  <c r="AV98"/>
  <c r="AR98"/>
  <c r="AQ98"/>
  <c r="AP98"/>
  <c r="AO98"/>
  <c r="AJ98"/>
  <c r="AI98"/>
  <c r="AH98"/>
  <c r="AD98"/>
  <c r="AC98"/>
  <c r="AB98"/>
  <c r="X98"/>
  <c r="W98"/>
  <c r="V98"/>
  <c r="R98"/>
  <c r="R97" s="1"/>
  <c r="R96" s="1"/>
  <c r="Q98"/>
  <c r="P98"/>
  <c r="P97" s="1"/>
  <c r="P96" s="1"/>
  <c r="O98"/>
  <c r="N98"/>
  <c r="M98"/>
  <c r="L98"/>
  <c r="L97" s="1"/>
  <c r="L96" s="1"/>
  <c r="K98"/>
  <c r="J98"/>
  <c r="J97" s="1"/>
  <c r="I98"/>
  <c r="H98"/>
  <c r="H97" s="1"/>
  <c r="G98"/>
  <c r="O95"/>
  <c r="U95" s="1"/>
  <c r="N95"/>
  <c r="T95" s="1"/>
  <c r="M95"/>
  <c r="S95" s="1"/>
  <c r="CJ94"/>
  <c r="CF94"/>
  <c r="CF93" s="1"/>
  <c r="CF92" s="1"/>
  <c r="CE94"/>
  <c r="CD94"/>
  <c r="CD93" s="1"/>
  <c r="CD92" s="1"/>
  <c r="CC94"/>
  <c r="CB94"/>
  <c r="CB93" s="1"/>
  <c r="CB92" s="1"/>
  <c r="BX94"/>
  <c r="BW94"/>
  <c r="BW93" s="1"/>
  <c r="BW92" s="1"/>
  <c r="BV94"/>
  <c r="BU94"/>
  <c r="BU93" s="1"/>
  <c r="BU92" s="1"/>
  <c r="BT94"/>
  <c r="BP94"/>
  <c r="BP93" s="1"/>
  <c r="BP92" s="1"/>
  <c r="BO94"/>
  <c r="BN94"/>
  <c r="BN93" s="1"/>
  <c r="BN92" s="1"/>
  <c r="BM94"/>
  <c r="BL94"/>
  <c r="BL93" s="1"/>
  <c r="BL92" s="1"/>
  <c r="BH94"/>
  <c r="BG94"/>
  <c r="BG93" s="1"/>
  <c r="BG92" s="1"/>
  <c r="BF94"/>
  <c r="BE94"/>
  <c r="BE93" s="1"/>
  <c r="BE92" s="1"/>
  <c r="BD94"/>
  <c r="AZ94"/>
  <c r="AZ93" s="1"/>
  <c r="AZ92" s="1"/>
  <c r="AY94"/>
  <c r="AX94"/>
  <c r="AX93" s="1"/>
  <c r="AX92" s="1"/>
  <c r="AW94"/>
  <c r="AV94"/>
  <c r="AV93" s="1"/>
  <c r="AV92" s="1"/>
  <c r="AR94"/>
  <c r="AQ94"/>
  <c r="AQ93" s="1"/>
  <c r="AQ92" s="1"/>
  <c r="AP94"/>
  <c r="AO94"/>
  <c r="AO93" s="1"/>
  <c r="AO92" s="1"/>
  <c r="AJ94"/>
  <c r="AI94"/>
  <c r="AI93" s="1"/>
  <c r="AI92" s="1"/>
  <c r="AH94"/>
  <c r="AD94"/>
  <c r="AD93" s="1"/>
  <c r="AD92" s="1"/>
  <c r="AC94"/>
  <c r="AB94"/>
  <c r="AB93" s="1"/>
  <c r="AB92" s="1"/>
  <c r="X94"/>
  <c r="W94"/>
  <c r="W93" s="1"/>
  <c r="W92" s="1"/>
  <c r="V94"/>
  <c r="R94"/>
  <c r="R93" s="1"/>
  <c r="R92" s="1"/>
  <c r="Q94"/>
  <c r="P94"/>
  <c r="P93" s="1"/>
  <c r="P92" s="1"/>
  <c r="N94"/>
  <c r="N93" s="1"/>
  <c r="N92" s="1"/>
  <c r="L94"/>
  <c r="L93" s="1"/>
  <c r="L92" s="1"/>
  <c r="K94"/>
  <c r="J94"/>
  <c r="J93" s="1"/>
  <c r="J92" s="1"/>
  <c r="I94"/>
  <c r="H94"/>
  <c r="H93" s="1"/>
  <c r="H92" s="1"/>
  <c r="G94"/>
  <c r="CJ93"/>
  <c r="CJ92" s="1"/>
  <c r="CE93"/>
  <c r="CE92" s="1"/>
  <c r="CC93"/>
  <c r="CC92" s="1"/>
  <c r="BX93"/>
  <c r="BX92" s="1"/>
  <c r="BV93"/>
  <c r="BV92" s="1"/>
  <c r="BT93"/>
  <c r="BT92" s="1"/>
  <c r="BO93"/>
  <c r="BO92" s="1"/>
  <c r="BM93"/>
  <c r="BM92" s="1"/>
  <c r="BH93"/>
  <c r="BH92" s="1"/>
  <c r="BF93"/>
  <c r="BF92" s="1"/>
  <c r="BD93"/>
  <c r="BD92" s="1"/>
  <c r="AY93"/>
  <c r="AY92" s="1"/>
  <c r="AW93"/>
  <c r="AW92" s="1"/>
  <c r="AR93"/>
  <c r="AR92" s="1"/>
  <c r="AP93"/>
  <c r="AP92" s="1"/>
  <c r="AJ93"/>
  <c r="AJ92" s="1"/>
  <c r="AH93"/>
  <c r="AH92" s="1"/>
  <c r="AC93"/>
  <c r="AC92" s="1"/>
  <c r="X93"/>
  <c r="X92" s="1"/>
  <c r="V93"/>
  <c r="V92" s="1"/>
  <c r="Q93"/>
  <c r="Q92" s="1"/>
  <c r="K93"/>
  <c r="K92" s="1"/>
  <c r="I93"/>
  <c r="I92" s="1"/>
  <c r="G93"/>
  <c r="G92" s="1"/>
  <c r="O91"/>
  <c r="U91" s="1"/>
  <c r="N91"/>
  <c r="T91" s="1"/>
  <c r="M91"/>
  <c r="S91" s="1"/>
  <c r="CJ90"/>
  <c r="CF90"/>
  <c r="CF89" s="1"/>
  <c r="CE90"/>
  <c r="CD90"/>
  <c r="CD89" s="1"/>
  <c r="CC90"/>
  <c r="CB90"/>
  <c r="CB89" s="1"/>
  <c r="BX90"/>
  <c r="BW90"/>
  <c r="BW89" s="1"/>
  <c r="BV90"/>
  <c r="BU90"/>
  <c r="BU89" s="1"/>
  <c r="BT90"/>
  <c r="BP90"/>
  <c r="BP89" s="1"/>
  <c r="BO90"/>
  <c r="BN90"/>
  <c r="BN89" s="1"/>
  <c r="BM90"/>
  <c r="BL90"/>
  <c r="BL89" s="1"/>
  <c r="BH90"/>
  <c r="BG90"/>
  <c r="BG89" s="1"/>
  <c r="BF90"/>
  <c r="BE90"/>
  <c r="BE89" s="1"/>
  <c r="BD90"/>
  <c r="AZ90"/>
  <c r="AZ89" s="1"/>
  <c r="AY90"/>
  <c r="AX90"/>
  <c r="AX89" s="1"/>
  <c r="AW90"/>
  <c r="AV90"/>
  <c r="AV89" s="1"/>
  <c r="AR90"/>
  <c r="AQ90"/>
  <c r="AQ89" s="1"/>
  <c r="AP90"/>
  <c r="AO90"/>
  <c r="AO89" s="1"/>
  <c r="AJ90"/>
  <c r="AI90"/>
  <c r="AI89" s="1"/>
  <c r="AH90"/>
  <c r="AD90"/>
  <c r="AD89" s="1"/>
  <c r="AC90"/>
  <c r="AB90"/>
  <c r="AB89" s="1"/>
  <c r="X90"/>
  <c r="W90"/>
  <c r="W89" s="1"/>
  <c r="V90"/>
  <c r="R90"/>
  <c r="R89" s="1"/>
  <c r="Q90"/>
  <c r="P90"/>
  <c r="P89" s="1"/>
  <c r="N90"/>
  <c r="N89" s="1"/>
  <c r="L90"/>
  <c r="L89" s="1"/>
  <c r="K90"/>
  <c r="J90"/>
  <c r="J89" s="1"/>
  <c r="I90"/>
  <c r="H90"/>
  <c r="H89" s="1"/>
  <c r="G90"/>
  <c r="CJ89"/>
  <c r="CE89"/>
  <c r="CC89"/>
  <c r="BX89"/>
  <c r="BV89"/>
  <c r="BT89"/>
  <c r="BO89"/>
  <c r="BM89"/>
  <c r="BH89"/>
  <c r="BF89"/>
  <c r="BD89"/>
  <c r="AY89"/>
  <c r="AW89"/>
  <c r="AR89"/>
  <c r="AP89"/>
  <c r="AJ89"/>
  <c r="AH89"/>
  <c r="AC89"/>
  <c r="X89"/>
  <c r="V89"/>
  <c r="Q89"/>
  <c r="K89"/>
  <c r="I89"/>
  <c r="G89"/>
  <c r="O88"/>
  <c r="U88" s="1"/>
  <c r="N88"/>
  <c r="M88"/>
  <c r="S88" s="1"/>
  <c r="CJ87"/>
  <c r="CJ86" s="1"/>
  <c r="CF87"/>
  <c r="CE87"/>
  <c r="CE86" s="1"/>
  <c r="CD87"/>
  <c r="CC87"/>
  <c r="CC86" s="1"/>
  <c r="CB87"/>
  <c r="BX87"/>
  <c r="BX86" s="1"/>
  <c r="BW87"/>
  <c r="BV87"/>
  <c r="BV86" s="1"/>
  <c r="BU87"/>
  <c r="BT87"/>
  <c r="BT86" s="1"/>
  <c r="BP87"/>
  <c r="BO87"/>
  <c r="BO86" s="1"/>
  <c r="BN87"/>
  <c r="BM87"/>
  <c r="BM86" s="1"/>
  <c r="BL87"/>
  <c r="BH87"/>
  <c r="BH86" s="1"/>
  <c r="BG87"/>
  <c r="BF87"/>
  <c r="BF86" s="1"/>
  <c r="BE87"/>
  <c r="BD87"/>
  <c r="BD86" s="1"/>
  <c r="AZ87"/>
  <c r="AY87"/>
  <c r="AY86" s="1"/>
  <c r="AX87"/>
  <c r="AW87"/>
  <c r="AW86" s="1"/>
  <c r="AV87"/>
  <c r="AR87"/>
  <c r="AR86" s="1"/>
  <c r="AQ87"/>
  <c r="AP87"/>
  <c r="AP86" s="1"/>
  <c r="AO87"/>
  <c r="AJ87"/>
  <c r="AJ86" s="1"/>
  <c r="AI87"/>
  <c r="AH87"/>
  <c r="AH86" s="1"/>
  <c r="AD87"/>
  <c r="AC87"/>
  <c r="AC86" s="1"/>
  <c r="AB87"/>
  <c r="X87"/>
  <c r="X86" s="1"/>
  <c r="W87"/>
  <c r="V87"/>
  <c r="V86" s="1"/>
  <c r="R87"/>
  <c r="Q87"/>
  <c r="Q86" s="1"/>
  <c r="P87"/>
  <c r="O87"/>
  <c r="O86" s="1"/>
  <c r="M87"/>
  <c r="M86" s="1"/>
  <c r="L87"/>
  <c r="K87"/>
  <c r="K86" s="1"/>
  <c r="J87"/>
  <c r="I87"/>
  <c r="I86" s="1"/>
  <c r="H87"/>
  <c r="G87"/>
  <c r="G86" s="1"/>
  <c r="CF86"/>
  <c r="CF85" s="1"/>
  <c r="CD86"/>
  <c r="CD85" s="1"/>
  <c r="CB86"/>
  <c r="CB85" s="1"/>
  <c r="BW86"/>
  <c r="BW85" s="1"/>
  <c r="BU86"/>
  <c r="BU85" s="1"/>
  <c r="BP86"/>
  <c r="BP85" s="1"/>
  <c r="BN86"/>
  <c r="BN85" s="1"/>
  <c r="BL86"/>
  <c r="BL85" s="1"/>
  <c r="BG86"/>
  <c r="BG85" s="1"/>
  <c r="BE86"/>
  <c r="BE85" s="1"/>
  <c r="AZ86"/>
  <c r="AZ85" s="1"/>
  <c r="AX86"/>
  <c r="AX85" s="1"/>
  <c r="AV86"/>
  <c r="AV85" s="1"/>
  <c r="AQ86"/>
  <c r="AO86"/>
  <c r="AI86"/>
  <c r="AD86"/>
  <c r="AB86"/>
  <c r="W86"/>
  <c r="R86"/>
  <c r="P86"/>
  <c r="L86"/>
  <c r="J86"/>
  <c r="H86"/>
  <c r="CJ85"/>
  <c r="CE85"/>
  <c r="CC85"/>
  <c r="BX85"/>
  <c r="BV85"/>
  <c r="BT85"/>
  <c r="BO85"/>
  <c r="BM85"/>
  <c r="BH85"/>
  <c r="BF85"/>
  <c r="BD85"/>
  <c r="AY85"/>
  <c r="AW85"/>
  <c r="AR85"/>
  <c r="AQ85"/>
  <c r="AP85"/>
  <c r="AO85"/>
  <c r="AJ85"/>
  <c r="AI85"/>
  <c r="AH85"/>
  <c r="AD85"/>
  <c r="AC85"/>
  <c r="AB85"/>
  <c r="X85"/>
  <c r="W85"/>
  <c r="V85"/>
  <c r="R85"/>
  <c r="Q85"/>
  <c r="P85"/>
  <c r="L85"/>
  <c r="K85"/>
  <c r="J85"/>
  <c r="I85"/>
  <c r="H85"/>
  <c r="G85"/>
  <c r="CJ84"/>
  <c r="CF84"/>
  <c r="CE84"/>
  <c r="CD84"/>
  <c r="CC84"/>
  <c r="CB84"/>
  <c r="BX84"/>
  <c r="BW84"/>
  <c r="BV84"/>
  <c r="BU84"/>
  <c r="BT84"/>
  <c r="BP84"/>
  <c r="BO84"/>
  <c r="BN84"/>
  <c r="BM84"/>
  <c r="BL84"/>
  <c r="BH84"/>
  <c r="BG84"/>
  <c r="BF84"/>
  <c r="BE84"/>
  <c r="BD84"/>
  <c r="AZ84"/>
  <c r="AY84"/>
  <c r="AX84"/>
  <c r="AW84"/>
  <c r="AV84"/>
  <c r="AR84"/>
  <c r="AQ84"/>
  <c r="AP84"/>
  <c r="AO84"/>
  <c r="AJ84"/>
  <c r="AI84"/>
  <c r="AH84"/>
  <c r="AD84"/>
  <c r="AC84"/>
  <c r="AB84"/>
  <c r="X84"/>
  <c r="W84"/>
  <c r="V84"/>
  <c r="R84"/>
  <c r="Q84"/>
  <c r="P84"/>
  <c r="L84"/>
  <c r="K84"/>
  <c r="J84"/>
  <c r="I84"/>
  <c r="G84"/>
  <c r="R83"/>
  <c r="P83"/>
  <c r="N83"/>
  <c r="L83"/>
  <c r="H83"/>
  <c r="O82"/>
  <c r="U82" s="1"/>
  <c r="N82"/>
  <c r="T82" s="1"/>
  <c r="Z82" s="1"/>
  <c r="M82"/>
  <c r="S82" s="1"/>
  <c r="CJ81"/>
  <c r="CF81"/>
  <c r="CE81"/>
  <c r="CD81"/>
  <c r="CC81"/>
  <c r="CB81"/>
  <c r="BX81"/>
  <c r="BW81"/>
  <c r="BV81"/>
  <c r="BU81"/>
  <c r="BT81"/>
  <c r="BP81"/>
  <c r="BO81"/>
  <c r="BN81"/>
  <c r="BM81"/>
  <c r="BL81"/>
  <c r="BH81"/>
  <c r="BG81"/>
  <c r="BF81"/>
  <c r="BE81"/>
  <c r="BD81"/>
  <c r="AZ81"/>
  <c r="AY81"/>
  <c r="AX81"/>
  <c r="AW81"/>
  <c r="AV81"/>
  <c r="AR81"/>
  <c r="AQ81"/>
  <c r="AP81"/>
  <c r="AO81"/>
  <c r="AJ81"/>
  <c r="AI81"/>
  <c r="AH81"/>
  <c r="AD81"/>
  <c r="AC81"/>
  <c r="AB81"/>
  <c r="X81"/>
  <c r="W81"/>
  <c r="V81"/>
  <c r="R81"/>
  <c r="Q81"/>
  <c r="P81"/>
  <c r="O81"/>
  <c r="M81"/>
  <c r="L81"/>
  <c r="K81"/>
  <c r="J81"/>
  <c r="I81"/>
  <c r="G81"/>
  <c r="O80"/>
  <c r="U80" s="1"/>
  <c r="N80"/>
  <c r="T80" s="1"/>
  <c r="Z80" s="1"/>
  <c r="M80"/>
  <c r="S80" s="1"/>
  <c r="CJ79"/>
  <c r="CF79"/>
  <c r="CE79"/>
  <c r="CD79"/>
  <c r="CC79"/>
  <c r="CB79"/>
  <c r="BX79"/>
  <c r="BW79"/>
  <c r="BV79"/>
  <c r="BU79"/>
  <c r="BT79"/>
  <c r="BP79"/>
  <c r="BO79"/>
  <c r="BN79"/>
  <c r="BM79"/>
  <c r="BL79"/>
  <c r="BH79"/>
  <c r="BG79"/>
  <c r="BF79"/>
  <c r="BE79"/>
  <c r="BD79"/>
  <c r="AZ79"/>
  <c r="AY79"/>
  <c r="AX79"/>
  <c r="AW79"/>
  <c r="AV79"/>
  <c r="AR79"/>
  <c r="AQ79"/>
  <c r="AP79"/>
  <c r="AO79"/>
  <c r="AJ79"/>
  <c r="AI79"/>
  <c r="AH79"/>
  <c r="AD79"/>
  <c r="AC79"/>
  <c r="AB79"/>
  <c r="X79"/>
  <c r="W79"/>
  <c r="V79"/>
  <c r="R79"/>
  <c r="Q79"/>
  <c r="P79"/>
  <c r="O79"/>
  <c r="M79"/>
  <c r="L79"/>
  <c r="K79"/>
  <c r="J79"/>
  <c r="I79"/>
  <c r="G79"/>
  <c r="O78"/>
  <c r="U78" s="1"/>
  <c r="N78"/>
  <c r="T78" s="1"/>
  <c r="Z78" s="1"/>
  <c r="M78"/>
  <c r="S78" s="1"/>
  <c r="CJ77"/>
  <c r="CF77"/>
  <c r="CE77"/>
  <c r="CD77"/>
  <c r="CC77"/>
  <c r="CB77"/>
  <c r="BX77"/>
  <c r="BW77"/>
  <c r="BV77"/>
  <c r="BU77"/>
  <c r="BT77"/>
  <c r="BP77"/>
  <c r="BO77"/>
  <c r="BN77"/>
  <c r="BM77"/>
  <c r="BL77"/>
  <c r="BH77"/>
  <c r="BG77"/>
  <c r="BF77"/>
  <c r="BE77"/>
  <c r="BD77"/>
  <c r="AZ77"/>
  <c r="AY77"/>
  <c r="AX77"/>
  <c r="AW77"/>
  <c r="AV77"/>
  <c r="AR77"/>
  <c r="AQ77"/>
  <c r="AP77"/>
  <c r="AO77"/>
  <c r="AJ77"/>
  <c r="AI77"/>
  <c r="AH77"/>
  <c r="AD77"/>
  <c r="AC77"/>
  <c r="AB77"/>
  <c r="X77"/>
  <c r="W77"/>
  <c r="V77"/>
  <c r="R77"/>
  <c r="Q77"/>
  <c r="P77"/>
  <c r="O77"/>
  <c r="M77"/>
  <c r="L77"/>
  <c r="K77"/>
  <c r="J77"/>
  <c r="I77"/>
  <c r="G77"/>
  <c r="CJ76"/>
  <c r="CF76"/>
  <c r="CE76"/>
  <c r="CD76"/>
  <c r="CC76"/>
  <c r="CB76"/>
  <c r="BX76"/>
  <c r="BW76"/>
  <c r="BV76"/>
  <c r="BU76"/>
  <c r="BT76"/>
  <c r="BP76"/>
  <c r="BO76"/>
  <c r="BN76"/>
  <c r="BM76"/>
  <c r="BL76"/>
  <c r="BH76"/>
  <c r="BG76"/>
  <c r="BF76"/>
  <c r="BE76"/>
  <c r="BD76"/>
  <c r="AZ76"/>
  <c r="AY76"/>
  <c r="AX76"/>
  <c r="AW76"/>
  <c r="AV76"/>
  <c r="AR76"/>
  <c r="AQ76"/>
  <c r="AP76"/>
  <c r="AO76"/>
  <c r="AJ76"/>
  <c r="AI76"/>
  <c r="AH76"/>
  <c r="AD76"/>
  <c r="AC76"/>
  <c r="AB76"/>
  <c r="X76"/>
  <c r="W76"/>
  <c r="V76"/>
  <c r="T76"/>
  <c r="R76"/>
  <c r="Q76"/>
  <c r="P76"/>
  <c r="O76"/>
  <c r="N76"/>
  <c r="M76"/>
  <c r="L76"/>
  <c r="K76"/>
  <c r="J76"/>
  <c r="I76"/>
  <c r="H76"/>
  <c r="G76"/>
  <c r="CJ75"/>
  <c r="CF75"/>
  <c r="CE75"/>
  <c r="CD75"/>
  <c r="CC75"/>
  <c r="CB75"/>
  <c r="BX75"/>
  <c r="BW75"/>
  <c r="BV75"/>
  <c r="BU75"/>
  <c r="BT75"/>
  <c r="BP75"/>
  <c r="BO75"/>
  <c r="BN75"/>
  <c r="BM75"/>
  <c r="BL75"/>
  <c r="BH75"/>
  <c r="BG75"/>
  <c r="BF75"/>
  <c r="BE75"/>
  <c r="BD75"/>
  <c r="AZ75"/>
  <c r="AY75"/>
  <c r="AX75"/>
  <c r="AW75"/>
  <c r="AV75"/>
  <c r="AR75"/>
  <c r="AQ75"/>
  <c r="AP75"/>
  <c r="AO75"/>
  <c r="AJ75"/>
  <c r="AI75"/>
  <c r="AH75"/>
  <c r="AD75"/>
  <c r="AC75"/>
  <c r="AB75"/>
  <c r="X75"/>
  <c r="W75"/>
  <c r="V75"/>
  <c r="R75"/>
  <c r="Q75"/>
  <c r="P75"/>
  <c r="O75"/>
  <c r="M75"/>
  <c r="L75"/>
  <c r="K75"/>
  <c r="J75"/>
  <c r="I75"/>
  <c r="G75"/>
  <c r="O74"/>
  <c r="U74" s="1"/>
  <c r="N74"/>
  <c r="T74" s="1"/>
  <c r="Z74" s="1"/>
  <c r="M74"/>
  <c r="S74" s="1"/>
  <c r="CJ73"/>
  <c r="CF73"/>
  <c r="CE73"/>
  <c r="CD73"/>
  <c r="CC73"/>
  <c r="CB73"/>
  <c r="BX73"/>
  <c r="BW73"/>
  <c r="BV73"/>
  <c r="BU73"/>
  <c r="BT73"/>
  <c r="BP73"/>
  <c r="BO73"/>
  <c r="BN73"/>
  <c r="BM73"/>
  <c r="BL73"/>
  <c r="BH73"/>
  <c r="BG73"/>
  <c r="BF73"/>
  <c r="BE73"/>
  <c r="BD73"/>
  <c r="AZ73"/>
  <c r="AY73"/>
  <c r="AX73"/>
  <c r="AW73"/>
  <c r="AV73"/>
  <c r="AR73"/>
  <c r="AQ73"/>
  <c r="AP73"/>
  <c r="AO73"/>
  <c r="AJ73"/>
  <c r="AI73"/>
  <c r="AH73"/>
  <c r="AD73"/>
  <c r="AC73"/>
  <c r="AB73"/>
  <c r="X73"/>
  <c r="W73"/>
  <c r="V73"/>
  <c r="R73"/>
  <c r="Q73"/>
  <c r="P73"/>
  <c r="O73"/>
  <c r="M73"/>
  <c r="L73"/>
  <c r="K73"/>
  <c r="J73"/>
  <c r="I73"/>
  <c r="G73"/>
  <c r="CJ72"/>
  <c r="CF72"/>
  <c r="CE72"/>
  <c r="CD72"/>
  <c r="CC72"/>
  <c r="CB72"/>
  <c r="BX72"/>
  <c r="BW72"/>
  <c r="BV72"/>
  <c r="BU72"/>
  <c r="BT72"/>
  <c r="BP72"/>
  <c r="BO72"/>
  <c r="BN72"/>
  <c r="BM72"/>
  <c r="BL72"/>
  <c r="BH72"/>
  <c r="BG72"/>
  <c r="BF72"/>
  <c r="BE72"/>
  <c r="BD72"/>
  <c r="AZ72"/>
  <c r="AY72"/>
  <c r="AX72"/>
  <c r="AW72"/>
  <c r="AV72"/>
  <c r="AR72"/>
  <c r="AQ72"/>
  <c r="AP72"/>
  <c r="AO72"/>
  <c r="AJ72"/>
  <c r="AI72"/>
  <c r="AH72"/>
  <c r="AD72"/>
  <c r="AC72"/>
  <c r="AB72"/>
  <c r="X72"/>
  <c r="W72"/>
  <c r="V72"/>
  <c r="R72"/>
  <c r="Q72"/>
  <c r="P72"/>
  <c r="O72"/>
  <c r="M72"/>
  <c r="L72"/>
  <c r="K72"/>
  <c r="J72"/>
  <c r="I72"/>
  <c r="G72"/>
  <c r="CJ71"/>
  <c r="CF71"/>
  <c r="CE71"/>
  <c r="CD71"/>
  <c r="CC71"/>
  <c r="CB71"/>
  <c r="BX71"/>
  <c r="BW71"/>
  <c r="BV71"/>
  <c r="BU71"/>
  <c r="BT71"/>
  <c r="BP71"/>
  <c r="BO71"/>
  <c r="BN71"/>
  <c r="BM71"/>
  <c r="BL71"/>
  <c r="BH71"/>
  <c r="BG71"/>
  <c r="BF71"/>
  <c r="BE71"/>
  <c r="BD71"/>
  <c r="AZ71"/>
  <c r="AY71"/>
  <c r="AX71"/>
  <c r="AW71"/>
  <c r="AV71"/>
  <c r="AR71"/>
  <c r="AQ71"/>
  <c r="AP71"/>
  <c r="AO71"/>
  <c r="AJ71"/>
  <c r="AI71"/>
  <c r="AH71"/>
  <c r="AD71"/>
  <c r="AC71"/>
  <c r="AB71"/>
  <c r="X71"/>
  <c r="W71"/>
  <c r="V71"/>
  <c r="R71"/>
  <c r="Q71"/>
  <c r="P71"/>
  <c r="O71"/>
  <c r="M71"/>
  <c r="L71"/>
  <c r="K71"/>
  <c r="J71"/>
  <c r="I71"/>
  <c r="G71"/>
  <c r="O70"/>
  <c r="U70" s="1"/>
  <c r="N70"/>
  <c r="T70" s="1"/>
  <c r="Z70" s="1"/>
  <c r="M70"/>
  <c r="S70" s="1"/>
  <c r="CJ69"/>
  <c r="CF69"/>
  <c r="CE69"/>
  <c r="CD69"/>
  <c r="CC69"/>
  <c r="CB69"/>
  <c r="BX69"/>
  <c r="BW69"/>
  <c r="BV69"/>
  <c r="BU69"/>
  <c r="BT69"/>
  <c r="BP69"/>
  <c r="BO69"/>
  <c r="BN69"/>
  <c r="BM69"/>
  <c r="BL69"/>
  <c r="BH69"/>
  <c r="BG69"/>
  <c r="BF69"/>
  <c r="BE69"/>
  <c r="BD69"/>
  <c r="AZ69"/>
  <c r="AY69"/>
  <c r="AX69"/>
  <c r="AW69"/>
  <c r="AV69"/>
  <c r="AR69"/>
  <c r="AQ69"/>
  <c r="AP69"/>
  <c r="AO69"/>
  <c r="AJ69"/>
  <c r="AI69"/>
  <c r="AH69"/>
  <c r="AD69"/>
  <c r="AC69"/>
  <c r="AB69"/>
  <c r="X69"/>
  <c r="W69"/>
  <c r="V69"/>
  <c r="R69"/>
  <c r="Q69"/>
  <c r="P69"/>
  <c r="O69"/>
  <c r="M69"/>
  <c r="L69"/>
  <c r="K69"/>
  <c r="J69"/>
  <c r="I69"/>
  <c r="G69"/>
  <c r="CJ68"/>
  <c r="CF68"/>
  <c r="CE68"/>
  <c r="CD68"/>
  <c r="CC68"/>
  <c r="CB68"/>
  <c r="BX68"/>
  <c r="BW68"/>
  <c r="BV68"/>
  <c r="BU68"/>
  <c r="BT68"/>
  <c r="BP68"/>
  <c r="BO68"/>
  <c r="BN68"/>
  <c r="BM68"/>
  <c r="BL68"/>
  <c r="BH68"/>
  <c r="BG68"/>
  <c r="BF68"/>
  <c r="BE68"/>
  <c r="BD68"/>
  <c r="AZ68"/>
  <c r="AY68"/>
  <c r="AX68"/>
  <c r="AW68"/>
  <c r="AV68"/>
  <c r="AR68"/>
  <c r="AQ68"/>
  <c r="AP68"/>
  <c r="AO68"/>
  <c r="AJ68"/>
  <c r="AI68"/>
  <c r="AH68"/>
  <c r="AD68"/>
  <c r="AC68"/>
  <c r="AB68"/>
  <c r="X68"/>
  <c r="W68"/>
  <c r="V68"/>
  <c r="R68"/>
  <c r="Q68"/>
  <c r="P68"/>
  <c r="O68"/>
  <c r="M68"/>
  <c r="L68"/>
  <c r="K68"/>
  <c r="J68"/>
  <c r="I68"/>
  <c r="G68"/>
  <c r="CJ67"/>
  <c r="CF67"/>
  <c r="CE67"/>
  <c r="CD67"/>
  <c r="CC67"/>
  <c r="CB67"/>
  <c r="BX67"/>
  <c r="BW67"/>
  <c r="BV67"/>
  <c r="BU67"/>
  <c r="BT67"/>
  <c r="BP67"/>
  <c r="BO67"/>
  <c r="BN67"/>
  <c r="BM67"/>
  <c r="BL67"/>
  <c r="BH67"/>
  <c r="BG67"/>
  <c r="BF67"/>
  <c r="BE67"/>
  <c r="BD67"/>
  <c r="AZ67"/>
  <c r="AY67"/>
  <c r="AX67"/>
  <c r="AW67"/>
  <c r="AV67"/>
  <c r="AR67"/>
  <c r="AQ67"/>
  <c r="AP67"/>
  <c r="AO67"/>
  <c r="AJ67"/>
  <c r="AI67"/>
  <c r="AH67"/>
  <c r="AD67"/>
  <c r="AC67"/>
  <c r="AB67"/>
  <c r="X67"/>
  <c r="W67"/>
  <c r="V67"/>
  <c r="R67"/>
  <c r="Q67"/>
  <c r="P67"/>
  <c r="O67"/>
  <c r="M67"/>
  <c r="L67"/>
  <c r="K67"/>
  <c r="J67"/>
  <c r="I67"/>
  <c r="G67"/>
  <c r="CJ66"/>
  <c r="CF66"/>
  <c r="CE66"/>
  <c r="CD66"/>
  <c r="CC66"/>
  <c r="CB66"/>
  <c r="BX66"/>
  <c r="BW66"/>
  <c r="BV66"/>
  <c r="BU66"/>
  <c r="BT66"/>
  <c r="BP66"/>
  <c r="BO66"/>
  <c r="BN66"/>
  <c r="BM66"/>
  <c r="BL66"/>
  <c r="BH66"/>
  <c r="BG66"/>
  <c r="BF66"/>
  <c r="BE66"/>
  <c r="BD66"/>
  <c r="AZ66"/>
  <c r="AY66"/>
  <c r="AX66"/>
  <c r="AW66"/>
  <c r="AV66"/>
  <c r="AR66"/>
  <c r="AQ66"/>
  <c r="AP66"/>
  <c r="AO66"/>
  <c r="AJ66"/>
  <c r="AI66"/>
  <c r="AH66"/>
  <c r="AD66"/>
  <c r="AC66"/>
  <c r="AB66"/>
  <c r="X66"/>
  <c r="W66"/>
  <c r="V66"/>
  <c r="R66"/>
  <c r="Q66"/>
  <c r="P66"/>
  <c r="O66"/>
  <c r="M66"/>
  <c r="L66"/>
  <c r="K66"/>
  <c r="J66"/>
  <c r="I66"/>
  <c r="G66"/>
  <c r="CJ65"/>
  <c r="CF65"/>
  <c r="CE65"/>
  <c r="CD65"/>
  <c r="CC65"/>
  <c r="CB65"/>
  <c r="BX65"/>
  <c r="BW65"/>
  <c r="BV65"/>
  <c r="BU65"/>
  <c r="BT65"/>
  <c r="BP65"/>
  <c r="BO65"/>
  <c r="BN65"/>
  <c r="BM65"/>
  <c r="BL65"/>
  <c r="BH65"/>
  <c r="BG65"/>
  <c r="BF65"/>
  <c r="BE65"/>
  <c r="BD65"/>
  <c r="AZ65"/>
  <c r="AY65"/>
  <c r="AX65"/>
  <c r="AW65"/>
  <c r="AV65"/>
  <c r="AR65"/>
  <c r="AQ65"/>
  <c r="AP65"/>
  <c r="AO65"/>
  <c r="AJ65"/>
  <c r="AI65"/>
  <c r="AH65"/>
  <c r="AD65"/>
  <c r="AC65"/>
  <c r="AB65"/>
  <c r="X65"/>
  <c r="W65"/>
  <c r="V65"/>
  <c r="R65"/>
  <c r="Q65"/>
  <c r="P65"/>
  <c r="O65"/>
  <c r="M65"/>
  <c r="L65"/>
  <c r="K65"/>
  <c r="J65"/>
  <c r="I65"/>
  <c r="G65"/>
  <c r="O64"/>
  <c r="U64" s="1"/>
  <c r="N64"/>
  <c r="T64" s="1"/>
  <c r="Z64" s="1"/>
  <c r="M64"/>
  <c r="S64" s="1"/>
  <c r="CJ63"/>
  <c r="CF63"/>
  <c r="CE63"/>
  <c r="CD63"/>
  <c r="CC63"/>
  <c r="CB63"/>
  <c r="BX63"/>
  <c r="BW63"/>
  <c r="BV63"/>
  <c r="BU63"/>
  <c r="BT63"/>
  <c r="BP63"/>
  <c r="BO63"/>
  <c r="BN63"/>
  <c r="BM63"/>
  <c r="BL63"/>
  <c r="BH63"/>
  <c r="BG63"/>
  <c r="BF63"/>
  <c r="BE63"/>
  <c r="BD63"/>
  <c r="AZ63"/>
  <c r="AY63"/>
  <c r="AX63"/>
  <c r="AW63"/>
  <c r="AV63"/>
  <c r="AR63"/>
  <c r="AQ63"/>
  <c r="AP63"/>
  <c r="AO63"/>
  <c r="AJ63"/>
  <c r="AI63"/>
  <c r="AH63"/>
  <c r="AD63"/>
  <c r="AC63"/>
  <c r="AB63"/>
  <c r="X63"/>
  <c r="W63"/>
  <c r="V63"/>
  <c r="R63"/>
  <c r="Q63"/>
  <c r="P63"/>
  <c r="O63"/>
  <c r="M63"/>
  <c r="L63"/>
  <c r="K63"/>
  <c r="J63"/>
  <c r="I63"/>
  <c r="G63"/>
  <c r="CJ62"/>
  <c r="CF62"/>
  <c r="CE62"/>
  <c r="CD62"/>
  <c r="CC62"/>
  <c r="CB62"/>
  <c r="BX62"/>
  <c r="BW62"/>
  <c r="BV62"/>
  <c r="BU62"/>
  <c r="BT62"/>
  <c r="BP62"/>
  <c r="BO62"/>
  <c r="BN62"/>
  <c r="BM62"/>
  <c r="BL62"/>
  <c r="BH62"/>
  <c r="BG62"/>
  <c r="BF62"/>
  <c r="BE62"/>
  <c r="BD62"/>
  <c r="AZ62"/>
  <c r="AY62"/>
  <c r="AX62"/>
  <c r="AW62"/>
  <c r="AV62"/>
  <c r="AR62"/>
  <c r="AQ62"/>
  <c r="AP62"/>
  <c r="AO62"/>
  <c r="AJ62"/>
  <c r="AI62"/>
  <c r="AH62"/>
  <c r="AD62"/>
  <c r="AC62"/>
  <c r="AB62"/>
  <c r="X62"/>
  <c r="W62"/>
  <c r="V62"/>
  <c r="R62"/>
  <c r="Q62"/>
  <c r="P62"/>
  <c r="O62"/>
  <c r="M62"/>
  <c r="L62"/>
  <c r="K62"/>
  <c r="J62"/>
  <c r="I62"/>
  <c r="G62"/>
  <c r="CJ61"/>
  <c r="CF61"/>
  <c r="CE61"/>
  <c r="CD61"/>
  <c r="CC61"/>
  <c r="CB61"/>
  <c r="BX61"/>
  <c r="BW61"/>
  <c r="BV61"/>
  <c r="BU61"/>
  <c r="BT61"/>
  <c r="BP61"/>
  <c r="BO61"/>
  <c r="BN61"/>
  <c r="BM61"/>
  <c r="BL61"/>
  <c r="BH61"/>
  <c r="BG61"/>
  <c r="BF61"/>
  <c r="BE61"/>
  <c r="BD61"/>
  <c r="AZ61"/>
  <c r="AY61"/>
  <c r="AX61"/>
  <c r="AW61"/>
  <c r="AV61"/>
  <c r="AR61"/>
  <c r="AQ61"/>
  <c r="AP61"/>
  <c r="AO61"/>
  <c r="AJ61"/>
  <c r="AI61"/>
  <c r="AH61"/>
  <c r="AD61"/>
  <c r="AC61"/>
  <c r="AB61"/>
  <c r="X61"/>
  <c r="W61"/>
  <c r="V61"/>
  <c r="R61"/>
  <c r="Q61"/>
  <c r="P61"/>
  <c r="O61"/>
  <c r="M61"/>
  <c r="L61"/>
  <c r="K61"/>
  <c r="J61"/>
  <c r="I61"/>
  <c r="G61"/>
  <c r="O60"/>
  <c r="U60" s="1"/>
  <c r="N60"/>
  <c r="T60" s="1"/>
  <c r="Z60" s="1"/>
  <c r="M60"/>
  <c r="S60" s="1"/>
  <c r="CJ59"/>
  <c r="CF59"/>
  <c r="CE59"/>
  <c r="CD59"/>
  <c r="CC59"/>
  <c r="CB59"/>
  <c r="BX59"/>
  <c r="BW59"/>
  <c r="BV59"/>
  <c r="BU59"/>
  <c r="BT59"/>
  <c r="BP59"/>
  <c r="BO59"/>
  <c r="BN59"/>
  <c r="BM59"/>
  <c r="BL59"/>
  <c r="BH59"/>
  <c r="BG59"/>
  <c r="BF59"/>
  <c r="BE59"/>
  <c r="BD59"/>
  <c r="AZ59"/>
  <c r="AY59"/>
  <c r="AX59"/>
  <c r="AW59"/>
  <c r="AV59"/>
  <c r="AR59"/>
  <c r="AQ59"/>
  <c r="AP59"/>
  <c r="AO59"/>
  <c r="AJ59"/>
  <c r="AI59"/>
  <c r="AH59"/>
  <c r="AD59"/>
  <c r="AC59"/>
  <c r="AB59"/>
  <c r="X59"/>
  <c r="W59"/>
  <c r="V59"/>
  <c r="R59"/>
  <c r="Q59"/>
  <c r="P59"/>
  <c r="O59"/>
  <c r="M59"/>
  <c r="L59"/>
  <c r="K59"/>
  <c r="J59"/>
  <c r="I59"/>
  <c r="G59"/>
  <c r="CJ58"/>
  <c r="CF58"/>
  <c r="CE58"/>
  <c r="CD58"/>
  <c r="CC58"/>
  <c r="CB58"/>
  <c r="BX58"/>
  <c r="BW58"/>
  <c r="BV58"/>
  <c r="BU58"/>
  <c r="BT58"/>
  <c r="BP58"/>
  <c r="BO58"/>
  <c r="BN58"/>
  <c r="BM58"/>
  <c r="BL58"/>
  <c r="BH58"/>
  <c r="BG58"/>
  <c r="BF58"/>
  <c r="BE58"/>
  <c r="BD58"/>
  <c r="AZ58"/>
  <c r="AY58"/>
  <c r="AX58"/>
  <c r="AW58"/>
  <c r="AV58"/>
  <c r="AR58"/>
  <c r="AQ58"/>
  <c r="AP58"/>
  <c r="AO58"/>
  <c r="AJ58"/>
  <c r="AI58"/>
  <c r="AH58"/>
  <c r="AD58"/>
  <c r="AC58"/>
  <c r="AB58"/>
  <c r="X58"/>
  <c r="W58"/>
  <c r="V58"/>
  <c r="R58"/>
  <c r="Q58"/>
  <c r="P58"/>
  <c r="O58"/>
  <c r="M58"/>
  <c r="L58"/>
  <c r="K58"/>
  <c r="J58"/>
  <c r="I58"/>
  <c r="G58"/>
  <c r="CJ57"/>
  <c r="CF57"/>
  <c r="CE57"/>
  <c r="CD57"/>
  <c r="CC57"/>
  <c r="CB57"/>
  <c r="BX57"/>
  <c r="BW57"/>
  <c r="BV57"/>
  <c r="BU57"/>
  <c r="BT57"/>
  <c r="BP57"/>
  <c r="BO57"/>
  <c r="BN57"/>
  <c r="BM57"/>
  <c r="BL57"/>
  <c r="BH57"/>
  <c r="BG57"/>
  <c r="BF57"/>
  <c r="BE57"/>
  <c r="BD57"/>
  <c r="AZ57"/>
  <c r="AY57"/>
  <c r="AX57"/>
  <c r="AW57"/>
  <c r="AV57"/>
  <c r="AR57"/>
  <c r="AQ57"/>
  <c r="AP57"/>
  <c r="AO57"/>
  <c r="AJ57"/>
  <c r="AI57"/>
  <c r="AH57"/>
  <c r="AD57"/>
  <c r="AC57"/>
  <c r="AB57"/>
  <c r="X57"/>
  <c r="W57"/>
  <c r="V57"/>
  <c r="R57"/>
  <c r="Q57"/>
  <c r="P57"/>
  <c r="O57"/>
  <c r="M57"/>
  <c r="L57"/>
  <c r="K57"/>
  <c r="J57"/>
  <c r="I57"/>
  <c r="G57"/>
  <c r="CJ56"/>
  <c r="CF56"/>
  <c r="CE56"/>
  <c r="CD56"/>
  <c r="CC56"/>
  <c r="CB56"/>
  <c r="BX56"/>
  <c r="BW56"/>
  <c r="BV56"/>
  <c r="BU56"/>
  <c r="BT56"/>
  <c r="BP56"/>
  <c r="BO56"/>
  <c r="BN56"/>
  <c r="BM56"/>
  <c r="BL56"/>
  <c r="BH56"/>
  <c r="BG56"/>
  <c r="BF56"/>
  <c r="BE56"/>
  <c r="BD56"/>
  <c r="AZ56"/>
  <c r="AY56"/>
  <c r="AX56"/>
  <c r="AW56"/>
  <c r="AV56"/>
  <c r="AR56"/>
  <c r="AQ56"/>
  <c r="AP56"/>
  <c r="AO56"/>
  <c r="AJ56"/>
  <c r="AI56"/>
  <c r="AH56"/>
  <c r="AD56"/>
  <c r="AC56"/>
  <c r="AB56"/>
  <c r="X56"/>
  <c r="W56"/>
  <c r="V56"/>
  <c r="R56"/>
  <c r="Q56"/>
  <c r="P56"/>
  <c r="O56"/>
  <c r="M56"/>
  <c r="L56"/>
  <c r="K56"/>
  <c r="J56"/>
  <c r="I56"/>
  <c r="G56"/>
  <c r="CJ55"/>
  <c r="CF55"/>
  <c r="CE55"/>
  <c r="CD55"/>
  <c r="CC55"/>
  <c r="CB55"/>
  <c r="BX55"/>
  <c r="BW55"/>
  <c r="BV55"/>
  <c r="BU55"/>
  <c r="BT55"/>
  <c r="BP55"/>
  <c r="BO55"/>
  <c r="BN55"/>
  <c r="BM55"/>
  <c r="BL55"/>
  <c r="BH55"/>
  <c r="BG55"/>
  <c r="BF55"/>
  <c r="BE55"/>
  <c r="BD55"/>
  <c r="AZ55"/>
  <c r="AY55"/>
  <c r="AX55"/>
  <c r="AW55"/>
  <c r="AV55"/>
  <c r="AR55"/>
  <c r="AQ55"/>
  <c r="AP55"/>
  <c r="AO55"/>
  <c r="AJ55"/>
  <c r="AI55"/>
  <c r="AH55"/>
  <c r="AD55"/>
  <c r="AC55"/>
  <c r="AB55"/>
  <c r="X55"/>
  <c r="W55"/>
  <c r="V55"/>
  <c r="T55"/>
  <c r="R55"/>
  <c r="Q55"/>
  <c r="P55"/>
  <c r="O55"/>
  <c r="N55"/>
  <c r="M55"/>
  <c r="L55"/>
  <c r="K55"/>
  <c r="J55"/>
  <c r="I55"/>
  <c r="H55"/>
  <c r="G55"/>
  <c r="O54"/>
  <c r="U54" s="1"/>
  <c r="N54"/>
  <c r="T54" s="1"/>
  <c r="Z54" s="1"/>
  <c r="M54"/>
  <c r="S54" s="1"/>
  <c r="CJ53"/>
  <c r="CF53"/>
  <c r="CE53"/>
  <c r="CD53"/>
  <c r="CC53"/>
  <c r="CB53"/>
  <c r="BX53"/>
  <c r="BW53"/>
  <c r="BV53"/>
  <c r="BU53"/>
  <c r="BT53"/>
  <c r="BP53"/>
  <c r="BO53"/>
  <c r="BN53"/>
  <c r="BM53"/>
  <c r="BL53"/>
  <c r="BH53"/>
  <c r="BG53"/>
  <c r="BF53"/>
  <c r="BE53"/>
  <c r="BD53"/>
  <c r="AZ53"/>
  <c r="AY53"/>
  <c r="AX53"/>
  <c r="AW53"/>
  <c r="AV53"/>
  <c r="AR53"/>
  <c r="AQ53"/>
  <c r="AP53"/>
  <c r="AO53"/>
  <c r="AJ53"/>
  <c r="AI53"/>
  <c r="AH53"/>
  <c r="AD53"/>
  <c r="AC53"/>
  <c r="AB53"/>
  <c r="X53"/>
  <c r="W53"/>
  <c r="V53"/>
  <c r="R53"/>
  <c r="Q53"/>
  <c r="P53"/>
  <c r="O53"/>
  <c r="M53"/>
  <c r="L53"/>
  <c r="K53"/>
  <c r="J53"/>
  <c r="I53"/>
  <c r="G53"/>
  <c r="CJ52"/>
  <c r="CF52"/>
  <c r="CE52"/>
  <c r="CD52"/>
  <c r="CC52"/>
  <c r="CB52"/>
  <c r="BX52"/>
  <c r="BW52"/>
  <c r="BV52"/>
  <c r="BU52"/>
  <c r="BT52"/>
  <c r="BP52"/>
  <c r="BO52"/>
  <c r="BN52"/>
  <c r="BM52"/>
  <c r="BL52"/>
  <c r="BH52"/>
  <c r="BG52"/>
  <c r="BF52"/>
  <c r="BE52"/>
  <c r="BD52"/>
  <c r="AZ52"/>
  <c r="AY52"/>
  <c r="AX52"/>
  <c r="AW52"/>
  <c r="AV52"/>
  <c r="AR52"/>
  <c r="AQ52"/>
  <c r="AP52"/>
  <c r="AO52"/>
  <c r="AJ52"/>
  <c r="AI52"/>
  <c r="AH52"/>
  <c r="AD52"/>
  <c r="AC52"/>
  <c r="AB52"/>
  <c r="X52"/>
  <c r="W52"/>
  <c r="V52"/>
  <c r="R52"/>
  <c r="Q52"/>
  <c r="P52"/>
  <c r="O52"/>
  <c r="M52"/>
  <c r="L52"/>
  <c r="K52"/>
  <c r="J52"/>
  <c r="I52"/>
  <c r="G52"/>
  <c r="CJ51"/>
  <c r="CF51"/>
  <c r="CE51"/>
  <c r="CD51"/>
  <c r="CC51"/>
  <c r="CB51"/>
  <c r="BX51"/>
  <c r="BW51"/>
  <c r="BV51"/>
  <c r="BU51"/>
  <c r="BT51"/>
  <c r="BP51"/>
  <c r="BO51"/>
  <c r="BN51"/>
  <c r="BM51"/>
  <c r="BL51"/>
  <c r="BH51"/>
  <c r="BG51"/>
  <c r="BF51"/>
  <c r="BE51"/>
  <c r="BD51"/>
  <c r="AZ51"/>
  <c r="AY51"/>
  <c r="AX51"/>
  <c r="AW51"/>
  <c r="AV51"/>
  <c r="AR51"/>
  <c r="AQ51"/>
  <c r="AP51"/>
  <c r="AO51"/>
  <c r="AJ51"/>
  <c r="AI51"/>
  <c r="AH51"/>
  <c r="AD51"/>
  <c r="AC51"/>
  <c r="AB51"/>
  <c r="X51"/>
  <c r="W51"/>
  <c r="V51"/>
  <c r="R51"/>
  <c r="Q51"/>
  <c r="P51"/>
  <c r="O51"/>
  <c r="M51"/>
  <c r="L51"/>
  <c r="K51"/>
  <c r="J51"/>
  <c r="I51"/>
  <c r="G51"/>
  <c r="O50"/>
  <c r="U50" s="1"/>
  <c r="N50"/>
  <c r="T50" s="1"/>
  <c r="Z50" s="1"/>
  <c r="M50"/>
  <c r="S50" s="1"/>
  <c r="CJ49"/>
  <c r="CF49"/>
  <c r="CE49"/>
  <c r="CD49"/>
  <c r="CC49"/>
  <c r="CB49"/>
  <c r="BX49"/>
  <c r="BW49"/>
  <c r="BV49"/>
  <c r="BU49"/>
  <c r="BT49"/>
  <c r="BP49"/>
  <c r="BO49"/>
  <c r="BN49"/>
  <c r="BM49"/>
  <c r="BL49"/>
  <c r="BH49"/>
  <c r="BG49"/>
  <c r="BF49"/>
  <c r="BE49"/>
  <c r="BD49"/>
  <c r="AZ49"/>
  <c r="AY49"/>
  <c r="AX49"/>
  <c r="AW49"/>
  <c r="AV49"/>
  <c r="AR49"/>
  <c r="AQ49"/>
  <c r="AP49"/>
  <c r="AO49"/>
  <c r="AJ49"/>
  <c r="AI49"/>
  <c r="AH49"/>
  <c r="AD49"/>
  <c r="AC49"/>
  <c r="AB49"/>
  <c r="X49"/>
  <c r="W49"/>
  <c r="V49"/>
  <c r="R49"/>
  <c r="Q49"/>
  <c r="P49"/>
  <c r="O49"/>
  <c r="M49"/>
  <c r="L49"/>
  <c r="K49"/>
  <c r="J49"/>
  <c r="I49"/>
  <c r="G49"/>
  <c r="CJ48"/>
  <c r="CF48"/>
  <c r="CE48"/>
  <c r="CD48"/>
  <c r="CC48"/>
  <c r="CB48"/>
  <c r="BX48"/>
  <c r="BW48"/>
  <c r="BV48"/>
  <c r="BU48"/>
  <c r="BT48"/>
  <c r="BP48"/>
  <c r="BO48"/>
  <c r="BN48"/>
  <c r="BM48"/>
  <c r="BL48"/>
  <c r="BH48"/>
  <c r="BG48"/>
  <c r="BF48"/>
  <c r="BE48"/>
  <c r="BD48"/>
  <c r="AZ48"/>
  <c r="AY48"/>
  <c r="AX48"/>
  <c r="AW48"/>
  <c r="AV48"/>
  <c r="AR48"/>
  <c r="AQ48"/>
  <c r="AP48"/>
  <c r="AO48"/>
  <c r="AJ48"/>
  <c r="AI48"/>
  <c r="AH48"/>
  <c r="AD48"/>
  <c r="AC48"/>
  <c r="AB48"/>
  <c r="X48"/>
  <c r="W48"/>
  <c r="V48"/>
  <c r="R48"/>
  <c r="Q48"/>
  <c r="P48"/>
  <c r="O48"/>
  <c r="M48"/>
  <c r="L48"/>
  <c r="K48"/>
  <c r="J48"/>
  <c r="I48"/>
  <c r="G48"/>
  <c r="CJ47"/>
  <c r="CF47"/>
  <c r="CE47"/>
  <c r="CD47"/>
  <c r="CC47"/>
  <c r="CB47"/>
  <c r="BX47"/>
  <c r="BW47"/>
  <c r="BV47"/>
  <c r="BU47"/>
  <c r="BT47"/>
  <c r="BP47"/>
  <c r="BO47"/>
  <c r="BN47"/>
  <c r="BM47"/>
  <c r="BL47"/>
  <c r="BH47"/>
  <c r="BG47"/>
  <c r="BF47"/>
  <c r="BE47"/>
  <c r="BD47"/>
  <c r="AZ47"/>
  <c r="AY47"/>
  <c r="AX47"/>
  <c r="AW47"/>
  <c r="AV47"/>
  <c r="AR47"/>
  <c r="AQ47"/>
  <c r="AP47"/>
  <c r="AO47"/>
  <c r="AJ47"/>
  <c r="AI47"/>
  <c r="AH47"/>
  <c r="AD47"/>
  <c r="AC47"/>
  <c r="AB47"/>
  <c r="X47"/>
  <c r="W47"/>
  <c r="V47"/>
  <c r="R47"/>
  <c r="Q47"/>
  <c r="P47"/>
  <c r="O47"/>
  <c r="M47"/>
  <c r="L47"/>
  <c r="K47"/>
  <c r="J47"/>
  <c r="I47"/>
  <c r="G47"/>
  <c r="CJ46"/>
  <c r="CF46"/>
  <c r="CE46"/>
  <c r="CD46"/>
  <c r="CC46"/>
  <c r="CB46"/>
  <c r="BX46"/>
  <c r="BW46"/>
  <c r="BV46"/>
  <c r="BU46"/>
  <c r="BT46"/>
  <c r="BP46"/>
  <c r="BO46"/>
  <c r="BN46"/>
  <c r="BM46"/>
  <c r="BL46"/>
  <c r="BH46"/>
  <c r="BG46"/>
  <c r="BF46"/>
  <c r="BE46"/>
  <c r="BD46"/>
  <c r="AZ46"/>
  <c r="AY46"/>
  <c r="AX46"/>
  <c r="AW46"/>
  <c r="AV46"/>
  <c r="AR46"/>
  <c r="AQ46"/>
  <c r="AP46"/>
  <c r="AO46"/>
  <c r="AJ46"/>
  <c r="AI46"/>
  <c r="AH46"/>
  <c r="AD46"/>
  <c r="AC46"/>
  <c r="AB46"/>
  <c r="X46"/>
  <c r="W46"/>
  <c r="V46"/>
  <c r="R46"/>
  <c r="Q46"/>
  <c r="P46"/>
  <c r="O46"/>
  <c r="M46"/>
  <c r="L46"/>
  <c r="K46"/>
  <c r="J46"/>
  <c r="I46"/>
  <c r="G46"/>
  <c r="CJ45"/>
  <c r="CF45"/>
  <c r="CE45"/>
  <c r="CD45"/>
  <c r="CC45"/>
  <c r="CB45"/>
  <c r="BX45"/>
  <c r="BW45"/>
  <c r="BV45"/>
  <c r="BU45"/>
  <c r="BT45"/>
  <c r="BP45"/>
  <c r="BO45"/>
  <c r="BN45"/>
  <c r="BM45"/>
  <c r="BL45"/>
  <c r="BH45"/>
  <c r="BG45"/>
  <c r="BF45"/>
  <c r="BE45"/>
  <c r="BD45"/>
  <c r="AZ45"/>
  <c r="AY45"/>
  <c r="AX45"/>
  <c r="AW45"/>
  <c r="AV45"/>
  <c r="AR45"/>
  <c r="AQ45"/>
  <c r="AP45"/>
  <c r="AO45"/>
  <c r="AJ45"/>
  <c r="AI45"/>
  <c r="AH45"/>
  <c r="AD45"/>
  <c r="AC45"/>
  <c r="AB45"/>
  <c r="X45"/>
  <c r="W45"/>
  <c r="V45"/>
  <c r="R45"/>
  <c r="Q45"/>
  <c r="P45"/>
  <c r="O45"/>
  <c r="M45"/>
  <c r="L45"/>
  <c r="K45"/>
  <c r="J45"/>
  <c r="I45"/>
  <c r="G45"/>
  <c r="O44"/>
  <c r="U44" s="1"/>
  <c r="N44"/>
  <c r="T44" s="1"/>
  <c r="Z44" s="1"/>
  <c r="M44"/>
  <c r="S44" s="1"/>
  <c r="CJ43"/>
  <c r="CF43"/>
  <c r="CE43"/>
  <c r="CD43"/>
  <c r="CC43"/>
  <c r="CB43"/>
  <c r="BX43"/>
  <c r="BW43"/>
  <c r="BV43"/>
  <c r="BU43"/>
  <c r="BT43"/>
  <c r="BP43"/>
  <c r="BO43"/>
  <c r="BN43"/>
  <c r="BM43"/>
  <c r="BL43"/>
  <c r="BH43"/>
  <c r="BG43"/>
  <c r="BF43"/>
  <c r="BE43"/>
  <c r="BD43"/>
  <c r="AZ43"/>
  <c r="AY43"/>
  <c r="AX43"/>
  <c r="AW43"/>
  <c r="AV43"/>
  <c r="AR43"/>
  <c r="AQ43"/>
  <c r="AP43"/>
  <c r="AO43"/>
  <c r="AJ43"/>
  <c r="AI43"/>
  <c r="AH43"/>
  <c r="AD43"/>
  <c r="AC43"/>
  <c r="AB43"/>
  <c r="X43"/>
  <c r="W43"/>
  <c r="V43"/>
  <c r="R43"/>
  <c r="Q43"/>
  <c r="P43"/>
  <c r="O43"/>
  <c r="M43"/>
  <c r="L43"/>
  <c r="K43"/>
  <c r="J43"/>
  <c r="I43"/>
  <c r="G43"/>
  <c r="CJ42"/>
  <c r="CF42"/>
  <c r="CE42"/>
  <c r="CD42"/>
  <c r="CC42"/>
  <c r="CB42"/>
  <c r="BX42"/>
  <c r="BW42"/>
  <c r="BV42"/>
  <c r="BU42"/>
  <c r="BT42"/>
  <c r="BP42"/>
  <c r="BO42"/>
  <c r="BN42"/>
  <c r="BM42"/>
  <c r="BL42"/>
  <c r="BH42"/>
  <c r="BG42"/>
  <c r="BF42"/>
  <c r="BE42"/>
  <c r="BD42"/>
  <c r="AZ42"/>
  <c r="AY42"/>
  <c r="AX42"/>
  <c r="AW42"/>
  <c r="AV42"/>
  <c r="AR42"/>
  <c r="AQ42"/>
  <c r="AP42"/>
  <c r="AO42"/>
  <c r="AJ42"/>
  <c r="AI42"/>
  <c r="AH42"/>
  <c r="AD42"/>
  <c r="AC42"/>
  <c r="AB42"/>
  <c r="X42"/>
  <c r="W42"/>
  <c r="V42"/>
  <c r="R42"/>
  <c r="Q42"/>
  <c r="P42"/>
  <c r="O42"/>
  <c r="M42"/>
  <c r="L42"/>
  <c r="K42"/>
  <c r="J42"/>
  <c r="I42"/>
  <c r="G42"/>
  <c r="B42"/>
  <c r="B44" s="1"/>
  <c r="CJ41"/>
  <c r="CF41"/>
  <c r="CE41"/>
  <c r="CD41"/>
  <c r="CC41"/>
  <c r="CB41"/>
  <c r="BX41"/>
  <c r="BW41"/>
  <c r="BV41"/>
  <c r="BU41"/>
  <c r="BT41"/>
  <c r="BP41"/>
  <c r="BO41"/>
  <c r="BN41"/>
  <c r="BM41"/>
  <c r="BL41"/>
  <c r="BH41"/>
  <c r="BG41"/>
  <c r="BF41"/>
  <c r="BE41"/>
  <c r="BD41"/>
  <c r="AZ41"/>
  <c r="AY41"/>
  <c r="AX41"/>
  <c r="AW41"/>
  <c r="AV41"/>
  <c r="AR41"/>
  <c r="AQ41"/>
  <c r="AP41"/>
  <c r="AO41"/>
  <c r="AJ41"/>
  <c r="AI41"/>
  <c r="AH41"/>
  <c r="AD41"/>
  <c r="AC41"/>
  <c r="AB41"/>
  <c r="X41"/>
  <c r="W41"/>
  <c r="V41"/>
  <c r="R41"/>
  <c r="Q41"/>
  <c r="P41"/>
  <c r="O41"/>
  <c r="M41"/>
  <c r="L41"/>
  <c r="K41"/>
  <c r="J41"/>
  <c r="I41"/>
  <c r="G41"/>
  <c r="B41"/>
  <c r="B43" s="1"/>
  <c r="O40"/>
  <c r="U40" s="1"/>
  <c r="N40"/>
  <c r="T40" s="1"/>
  <c r="Z40" s="1"/>
  <c r="M40"/>
  <c r="S40" s="1"/>
  <c r="CJ39"/>
  <c r="CF39"/>
  <c r="CE39"/>
  <c r="CD39"/>
  <c r="CC39"/>
  <c r="CB39"/>
  <c r="BX39"/>
  <c r="BW39"/>
  <c r="BV39"/>
  <c r="BU39"/>
  <c r="BT39"/>
  <c r="BP39"/>
  <c r="BO39"/>
  <c r="BN39"/>
  <c r="BM39"/>
  <c r="BL39"/>
  <c r="BH39"/>
  <c r="BG39"/>
  <c r="BF39"/>
  <c r="BE39"/>
  <c r="BD39"/>
  <c r="AZ39"/>
  <c r="AY39"/>
  <c r="AX39"/>
  <c r="AW39"/>
  <c r="AV39"/>
  <c r="AR39"/>
  <c r="AQ39"/>
  <c r="AP39"/>
  <c r="AO39"/>
  <c r="AJ39"/>
  <c r="AI39"/>
  <c r="AH39"/>
  <c r="AD39"/>
  <c r="AC39"/>
  <c r="AB39"/>
  <c r="X39"/>
  <c r="W39"/>
  <c r="V39"/>
  <c r="R39"/>
  <c r="Q39"/>
  <c r="P39"/>
  <c r="O39"/>
  <c r="M39"/>
  <c r="L39"/>
  <c r="K39"/>
  <c r="J39"/>
  <c r="I39"/>
  <c r="G39"/>
  <c r="CJ38"/>
  <c r="CF38"/>
  <c r="CE38"/>
  <c r="CD38"/>
  <c r="CC38"/>
  <c r="CB38"/>
  <c r="BX38"/>
  <c r="BW38"/>
  <c r="BV38"/>
  <c r="BU38"/>
  <c r="BT38"/>
  <c r="BP38"/>
  <c r="BO38"/>
  <c r="BN38"/>
  <c r="BM38"/>
  <c r="BL38"/>
  <c r="BH38"/>
  <c r="BG38"/>
  <c r="BF38"/>
  <c r="BE38"/>
  <c r="BD38"/>
  <c r="AZ38"/>
  <c r="AY38"/>
  <c r="AX38"/>
  <c r="AW38"/>
  <c r="AV38"/>
  <c r="AR38"/>
  <c r="AQ38"/>
  <c r="AP38"/>
  <c r="AO38"/>
  <c r="AJ38"/>
  <c r="AI38"/>
  <c r="AH38"/>
  <c r="AD38"/>
  <c r="AC38"/>
  <c r="AB38"/>
  <c r="X38"/>
  <c r="W38"/>
  <c r="V38"/>
  <c r="R38"/>
  <c r="Q38"/>
  <c r="P38"/>
  <c r="O38"/>
  <c r="M38"/>
  <c r="L38"/>
  <c r="K38"/>
  <c r="J38"/>
  <c r="I38"/>
  <c r="G38"/>
  <c r="CJ37"/>
  <c r="CF37"/>
  <c r="CE37"/>
  <c r="CD37"/>
  <c r="CC37"/>
  <c r="CB37"/>
  <c r="BX37"/>
  <c r="BW37"/>
  <c r="BV37"/>
  <c r="BU37"/>
  <c r="BT37"/>
  <c r="BP37"/>
  <c r="BO37"/>
  <c r="BN37"/>
  <c r="BM37"/>
  <c r="BL37"/>
  <c r="BH37"/>
  <c r="BG37"/>
  <c r="BF37"/>
  <c r="BE37"/>
  <c r="BD37"/>
  <c r="AZ37"/>
  <c r="AY37"/>
  <c r="AX37"/>
  <c r="AW37"/>
  <c r="AV37"/>
  <c r="AR37"/>
  <c r="AQ37"/>
  <c r="AP37"/>
  <c r="AO37"/>
  <c r="AJ37"/>
  <c r="AI37"/>
  <c r="AH37"/>
  <c r="AD37"/>
  <c r="AC37"/>
  <c r="AB37"/>
  <c r="X37"/>
  <c r="W37"/>
  <c r="V37"/>
  <c r="R37"/>
  <c r="Q37"/>
  <c r="P37"/>
  <c r="O37"/>
  <c r="M37"/>
  <c r="L37"/>
  <c r="K37"/>
  <c r="J37"/>
  <c r="I37"/>
  <c r="G37"/>
  <c r="O36"/>
  <c r="U36" s="1"/>
  <c r="N36"/>
  <c r="T36" s="1"/>
  <c r="Z36" s="1"/>
  <c r="M36"/>
  <c r="S36" s="1"/>
  <c r="CJ35"/>
  <c r="CF35"/>
  <c r="CE35"/>
  <c r="CD35"/>
  <c r="CC35"/>
  <c r="CB35"/>
  <c r="BX35"/>
  <c r="BW35"/>
  <c r="BV35"/>
  <c r="BU35"/>
  <c r="BT35"/>
  <c r="BP35"/>
  <c r="BO35"/>
  <c r="BN35"/>
  <c r="BM35"/>
  <c r="BL35"/>
  <c r="BH35"/>
  <c r="BG35"/>
  <c r="BF35"/>
  <c r="BE35"/>
  <c r="BD35"/>
  <c r="AZ35"/>
  <c r="AY35"/>
  <c r="AX35"/>
  <c r="AW35"/>
  <c r="AV35"/>
  <c r="AR35"/>
  <c r="AQ35"/>
  <c r="AP35"/>
  <c r="AO35"/>
  <c r="AJ35"/>
  <c r="AI35"/>
  <c r="AH35"/>
  <c r="AD35"/>
  <c r="AC35"/>
  <c r="AB35"/>
  <c r="X35"/>
  <c r="W35"/>
  <c r="V35"/>
  <c r="R35"/>
  <c r="Q35"/>
  <c r="P35"/>
  <c r="O35"/>
  <c r="M35"/>
  <c r="L35"/>
  <c r="K35"/>
  <c r="J35"/>
  <c r="I35"/>
  <c r="G35"/>
  <c r="CJ34"/>
  <c r="CF34"/>
  <c r="CE34"/>
  <c r="CD34"/>
  <c r="CC34"/>
  <c r="CB34"/>
  <c r="BX34"/>
  <c r="BW34"/>
  <c r="BV34"/>
  <c r="BU34"/>
  <c r="BT34"/>
  <c r="BP34"/>
  <c r="BO34"/>
  <c r="BN34"/>
  <c r="BM34"/>
  <c r="BL34"/>
  <c r="BH34"/>
  <c r="BG34"/>
  <c r="BF34"/>
  <c r="BE34"/>
  <c r="BD34"/>
  <c r="AZ34"/>
  <c r="AY34"/>
  <c r="AX34"/>
  <c r="AW34"/>
  <c r="AV34"/>
  <c r="AR34"/>
  <c r="AQ34"/>
  <c r="AP34"/>
  <c r="AO34"/>
  <c r="AJ34"/>
  <c r="AI34"/>
  <c r="AH34"/>
  <c r="AD34"/>
  <c r="AC34"/>
  <c r="AB34"/>
  <c r="X34"/>
  <c r="W34"/>
  <c r="V34"/>
  <c r="R34"/>
  <c r="Q34"/>
  <c r="P34"/>
  <c r="O34"/>
  <c r="M34"/>
  <c r="L34"/>
  <c r="K34"/>
  <c r="J34"/>
  <c r="I34"/>
  <c r="G34"/>
  <c r="CJ33"/>
  <c r="CF33"/>
  <c r="CE33"/>
  <c r="CD33"/>
  <c r="CC33"/>
  <c r="CB33"/>
  <c r="BX33"/>
  <c r="BW33"/>
  <c r="BV33"/>
  <c r="BU33"/>
  <c r="BT33"/>
  <c r="BP33"/>
  <c r="BO33"/>
  <c r="BN33"/>
  <c r="BM33"/>
  <c r="BL33"/>
  <c r="BH33"/>
  <c r="BG33"/>
  <c r="BF33"/>
  <c r="BE33"/>
  <c r="BD33"/>
  <c r="AZ33"/>
  <c r="AY33"/>
  <c r="AX33"/>
  <c r="AW33"/>
  <c r="AV33"/>
  <c r="AR33"/>
  <c r="AQ33"/>
  <c r="AP33"/>
  <c r="AO33"/>
  <c r="AJ33"/>
  <c r="AI33"/>
  <c r="AH33"/>
  <c r="AD33"/>
  <c r="AC33"/>
  <c r="AB33"/>
  <c r="X33"/>
  <c r="W33"/>
  <c r="V33"/>
  <c r="R33"/>
  <c r="Q33"/>
  <c r="P33"/>
  <c r="O33"/>
  <c r="M33"/>
  <c r="L33"/>
  <c r="K33"/>
  <c r="J33"/>
  <c r="I33"/>
  <c r="G33"/>
  <c r="B33"/>
  <c r="B34" s="1"/>
  <c r="B35" s="1"/>
  <c r="B36" s="1"/>
  <c r="CJ32"/>
  <c r="CF32"/>
  <c r="CE32"/>
  <c r="CD32"/>
  <c r="CC32"/>
  <c r="CB32"/>
  <c r="BX32"/>
  <c r="BW32"/>
  <c r="BV32"/>
  <c r="BU32"/>
  <c r="BT32"/>
  <c r="BP32"/>
  <c r="BO32"/>
  <c r="BN32"/>
  <c r="BM32"/>
  <c r="BL32"/>
  <c r="BH32"/>
  <c r="BG32"/>
  <c r="BF32"/>
  <c r="BE32"/>
  <c r="BD32"/>
  <c r="AZ32"/>
  <c r="AY32"/>
  <c r="AX32"/>
  <c r="AW32"/>
  <c r="AV32"/>
  <c r="AR32"/>
  <c r="AQ32"/>
  <c r="AP32"/>
  <c r="AO32"/>
  <c r="AJ32"/>
  <c r="AI32"/>
  <c r="AH32"/>
  <c r="AD32"/>
  <c r="AC32"/>
  <c r="AB32"/>
  <c r="X32"/>
  <c r="W32"/>
  <c r="V32"/>
  <c r="R32"/>
  <c r="Q32"/>
  <c r="P32"/>
  <c r="O32"/>
  <c r="M32"/>
  <c r="L32"/>
  <c r="K32"/>
  <c r="J32"/>
  <c r="I32"/>
  <c r="G32"/>
  <c r="CJ31"/>
  <c r="CF31"/>
  <c r="CE31"/>
  <c r="CD31"/>
  <c r="CC31"/>
  <c r="CB31"/>
  <c r="BX31"/>
  <c r="BW31"/>
  <c r="BV31"/>
  <c r="BU31"/>
  <c r="BT31"/>
  <c r="BP31"/>
  <c r="BO31"/>
  <c r="BN31"/>
  <c r="BM31"/>
  <c r="BL31"/>
  <c r="BH31"/>
  <c r="BG31"/>
  <c r="BF31"/>
  <c r="BE31"/>
  <c r="BD31"/>
  <c r="AZ31"/>
  <c r="AY31"/>
  <c r="AX31"/>
  <c r="AW31"/>
  <c r="AV31"/>
  <c r="AR31"/>
  <c r="AQ31"/>
  <c r="AP31"/>
  <c r="AO31"/>
  <c r="AJ31"/>
  <c r="AI31"/>
  <c r="AH31"/>
  <c r="AD31"/>
  <c r="AC31"/>
  <c r="AB31"/>
  <c r="X31"/>
  <c r="W31"/>
  <c r="V31"/>
  <c r="R31"/>
  <c r="Q31"/>
  <c r="P31"/>
  <c r="O31"/>
  <c r="M31"/>
  <c r="L31"/>
  <c r="K31"/>
  <c r="J31"/>
  <c r="I31"/>
  <c r="G31"/>
  <c r="O30"/>
  <c r="U30" s="1"/>
  <c r="N30"/>
  <c r="T30" s="1"/>
  <c r="Z30" s="1"/>
  <c r="M30"/>
  <c r="S30" s="1"/>
  <c r="CJ29"/>
  <c r="CF29"/>
  <c r="CE29"/>
  <c r="CD29"/>
  <c r="CC29"/>
  <c r="CB29"/>
  <c r="BX29"/>
  <c r="BW29"/>
  <c r="BV29"/>
  <c r="BU29"/>
  <c r="BT29"/>
  <c r="BP29"/>
  <c r="BO29"/>
  <c r="BN29"/>
  <c r="BM29"/>
  <c r="BL29"/>
  <c r="BH29"/>
  <c r="BG29"/>
  <c r="BF29"/>
  <c r="BE29"/>
  <c r="BD29"/>
  <c r="AZ29"/>
  <c r="AY29"/>
  <c r="AX29"/>
  <c r="AW29"/>
  <c r="AV29"/>
  <c r="AR29"/>
  <c r="AQ29"/>
  <c r="AP29"/>
  <c r="AO29"/>
  <c r="AJ29"/>
  <c r="AI29"/>
  <c r="AH29"/>
  <c r="AD29"/>
  <c r="AC29"/>
  <c r="AB29"/>
  <c r="X29"/>
  <c r="W29"/>
  <c r="V29"/>
  <c r="R29"/>
  <c r="Q29"/>
  <c r="P29"/>
  <c r="O29"/>
  <c r="M29"/>
  <c r="L29"/>
  <c r="K29"/>
  <c r="J29"/>
  <c r="I29"/>
  <c r="G29"/>
  <c r="CJ28"/>
  <c r="CF28"/>
  <c r="CE28"/>
  <c r="CD28"/>
  <c r="CC28"/>
  <c r="CB28"/>
  <c r="BX28"/>
  <c r="BW28"/>
  <c r="BV28"/>
  <c r="BU28"/>
  <c r="BT28"/>
  <c r="BP28"/>
  <c r="BO28"/>
  <c r="BN28"/>
  <c r="BM28"/>
  <c r="BL28"/>
  <c r="BH28"/>
  <c r="BG28"/>
  <c r="BF28"/>
  <c r="BE28"/>
  <c r="BD28"/>
  <c r="AZ28"/>
  <c r="AY28"/>
  <c r="AX28"/>
  <c r="AW28"/>
  <c r="AV28"/>
  <c r="AR28"/>
  <c r="AQ28"/>
  <c r="AP28"/>
  <c r="AO28"/>
  <c r="AJ28"/>
  <c r="AI28"/>
  <c r="AH28"/>
  <c r="AD28"/>
  <c r="AC28"/>
  <c r="AB28"/>
  <c r="X28"/>
  <c r="W28"/>
  <c r="V28"/>
  <c r="R28"/>
  <c r="Q28"/>
  <c r="P28"/>
  <c r="O28"/>
  <c r="M28"/>
  <c r="L28"/>
  <c r="K28"/>
  <c r="J28"/>
  <c r="I28"/>
  <c r="G28"/>
  <c r="CJ27"/>
  <c r="CF27"/>
  <c r="CE27"/>
  <c r="CD27"/>
  <c r="CC27"/>
  <c r="CB27"/>
  <c r="BX27"/>
  <c r="BW27"/>
  <c r="BV27"/>
  <c r="BU27"/>
  <c r="BT27"/>
  <c r="BP27"/>
  <c r="BO27"/>
  <c r="BN27"/>
  <c r="BM27"/>
  <c r="BL27"/>
  <c r="BH27"/>
  <c r="BG27"/>
  <c r="BF27"/>
  <c r="BE27"/>
  <c r="BD27"/>
  <c r="AZ27"/>
  <c r="AY27"/>
  <c r="AX27"/>
  <c r="AW27"/>
  <c r="AV27"/>
  <c r="AR27"/>
  <c r="AQ27"/>
  <c r="AP27"/>
  <c r="AO27"/>
  <c r="AJ27"/>
  <c r="AI27"/>
  <c r="AH27"/>
  <c r="AD27"/>
  <c r="AC27"/>
  <c r="AB27"/>
  <c r="X27"/>
  <c r="W27"/>
  <c r="V27"/>
  <c r="R27"/>
  <c r="Q27"/>
  <c r="P27"/>
  <c r="O27"/>
  <c r="M27"/>
  <c r="L27"/>
  <c r="K27"/>
  <c r="J27"/>
  <c r="I27"/>
  <c r="G27"/>
  <c r="O26"/>
  <c r="U26" s="1"/>
  <c r="AA26" s="1"/>
  <c r="AG26" s="1"/>
  <c r="AM26" s="1"/>
  <c r="AU26" s="1"/>
  <c r="BC26" s="1"/>
  <c r="BK26" s="1"/>
  <c r="BS26" s="1"/>
  <c r="CA26" s="1"/>
  <c r="CI26" s="1"/>
  <c r="N26"/>
  <c r="T26" s="1"/>
  <c r="Z26" s="1"/>
  <c r="AF26" s="1"/>
  <c r="AL26" s="1"/>
  <c r="AT26" s="1"/>
  <c r="BB26" s="1"/>
  <c r="BJ26" s="1"/>
  <c r="BR26" s="1"/>
  <c r="BZ26" s="1"/>
  <c r="CH26" s="1"/>
  <c r="M26"/>
  <c r="S26" s="1"/>
  <c r="Y26" s="1"/>
  <c r="AE26" s="1"/>
  <c r="AK26" s="1"/>
  <c r="AS26" s="1"/>
  <c r="BA26" s="1"/>
  <c r="BI26" s="1"/>
  <c r="BQ26" s="1"/>
  <c r="BY26" s="1"/>
  <c r="CG26" s="1"/>
  <c r="O25"/>
  <c r="U25" s="1"/>
  <c r="N25"/>
  <c r="T25" s="1"/>
  <c r="Z25" s="1"/>
  <c r="M25"/>
  <c r="S25" s="1"/>
  <c r="CJ24"/>
  <c r="CF24"/>
  <c r="CE24"/>
  <c r="CD24"/>
  <c r="CC24"/>
  <c r="CB24"/>
  <c r="BX24"/>
  <c r="BW24"/>
  <c r="BV24"/>
  <c r="BU24"/>
  <c r="BT24"/>
  <c r="BP24"/>
  <c r="BO24"/>
  <c r="BN24"/>
  <c r="BM24"/>
  <c r="BL24"/>
  <c r="BH24"/>
  <c r="BG24"/>
  <c r="BF24"/>
  <c r="BE24"/>
  <c r="BD24"/>
  <c r="AZ24"/>
  <c r="AY24"/>
  <c r="AX24"/>
  <c r="AW24"/>
  <c r="AV24"/>
  <c r="AR24"/>
  <c r="AQ24"/>
  <c r="AP24"/>
  <c r="AO24"/>
  <c r="AJ24"/>
  <c r="AI24"/>
  <c r="AH24"/>
  <c r="AD24"/>
  <c r="AC24"/>
  <c r="AB24"/>
  <c r="X24"/>
  <c r="W24"/>
  <c r="V24"/>
  <c r="R24"/>
  <c r="Q24"/>
  <c r="P24"/>
  <c r="O24"/>
  <c r="M24"/>
  <c r="L24"/>
  <c r="K24"/>
  <c r="J24"/>
  <c r="I24"/>
  <c r="G24"/>
  <c r="CJ23"/>
  <c r="CF23"/>
  <c r="CE23"/>
  <c r="CD23"/>
  <c r="CC23"/>
  <c r="CB23"/>
  <c r="BX23"/>
  <c r="BW23"/>
  <c r="BV23"/>
  <c r="BU23"/>
  <c r="BT23"/>
  <c r="BP23"/>
  <c r="BO23"/>
  <c r="BN23"/>
  <c r="BM23"/>
  <c r="BL23"/>
  <c r="BH23"/>
  <c r="BG23"/>
  <c r="BF23"/>
  <c r="BE23"/>
  <c r="BD23"/>
  <c r="AZ23"/>
  <c r="AY23"/>
  <c r="AX23"/>
  <c r="AW23"/>
  <c r="AV23"/>
  <c r="AR23"/>
  <c r="AQ23"/>
  <c r="AP23"/>
  <c r="AO23"/>
  <c r="AJ23"/>
  <c r="AI23"/>
  <c r="AH23"/>
  <c r="AD23"/>
  <c r="AC23"/>
  <c r="AB23"/>
  <c r="X23"/>
  <c r="W23"/>
  <c r="V23"/>
  <c r="R23"/>
  <c r="Q23"/>
  <c r="P23"/>
  <c r="O23"/>
  <c r="M23"/>
  <c r="L23"/>
  <c r="K23"/>
  <c r="J23"/>
  <c r="I23"/>
  <c r="G23"/>
  <c r="CJ22"/>
  <c r="CF22"/>
  <c r="CE22"/>
  <c r="CD22"/>
  <c r="CC22"/>
  <c r="CB22"/>
  <c r="BX22"/>
  <c r="BW22"/>
  <c r="BV22"/>
  <c r="BU22"/>
  <c r="BT22"/>
  <c r="BP22"/>
  <c r="BO22"/>
  <c r="BN22"/>
  <c r="BM22"/>
  <c r="BL22"/>
  <c r="BH22"/>
  <c r="BG22"/>
  <c r="BF22"/>
  <c r="BE22"/>
  <c r="BD22"/>
  <c r="AZ22"/>
  <c r="AY22"/>
  <c r="AX22"/>
  <c r="AW22"/>
  <c r="AV22"/>
  <c r="AR22"/>
  <c r="AQ22"/>
  <c r="AP22"/>
  <c r="AO22"/>
  <c r="AJ22"/>
  <c r="AI22"/>
  <c r="AH22"/>
  <c r="AD22"/>
  <c r="AC22"/>
  <c r="AB22"/>
  <c r="X22"/>
  <c r="W22"/>
  <c r="V22"/>
  <c r="R22"/>
  <c r="Q22"/>
  <c r="P22"/>
  <c r="O22"/>
  <c r="M22"/>
  <c r="L22"/>
  <c r="K22"/>
  <c r="J22"/>
  <c r="I22"/>
  <c r="G22"/>
  <c r="O21"/>
  <c r="U21" s="1"/>
  <c r="AA21" s="1"/>
  <c r="AG21" s="1"/>
  <c r="AM21" s="1"/>
  <c r="AU21" s="1"/>
  <c r="BC21" s="1"/>
  <c r="BK21" s="1"/>
  <c r="BS21" s="1"/>
  <c r="CA21" s="1"/>
  <c r="CI21" s="1"/>
  <c r="N21"/>
  <c r="T21" s="1"/>
  <c r="Z21" s="1"/>
  <c r="AF21" s="1"/>
  <c r="AL21" s="1"/>
  <c r="AT21" s="1"/>
  <c r="BB21" s="1"/>
  <c r="BJ21" s="1"/>
  <c r="BR21" s="1"/>
  <c r="BZ21" s="1"/>
  <c r="CH21" s="1"/>
  <c r="M21"/>
  <c r="S21" s="1"/>
  <c r="Y21" s="1"/>
  <c r="AE21" s="1"/>
  <c r="AK21" s="1"/>
  <c r="AS21" s="1"/>
  <c r="BA21" s="1"/>
  <c r="BI21" s="1"/>
  <c r="BQ21" s="1"/>
  <c r="BY21" s="1"/>
  <c r="CG21" s="1"/>
  <c r="O20"/>
  <c r="U20" s="1"/>
  <c r="N20"/>
  <c r="T20" s="1"/>
  <c r="Z20" s="1"/>
  <c r="M20"/>
  <c r="S20" s="1"/>
  <c r="CJ19"/>
  <c r="CF19"/>
  <c r="CE19"/>
  <c r="CD19"/>
  <c r="CC19"/>
  <c r="CB19"/>
  <c r="BX19"/>
  <c r="BW19"/>
  <c r="BV19"/>
  <c r="BU19"/>
  <c r="BT19"/>
  <c r="BP19"/>
  <c r="BO19"/>
  <c r="BN19"/>
  <c r="BM19"/>
  <c r="BL19"/>
  <c r="BH19"/>
  <c r="BG19"/>
  <c r="BF19"/>
  <c r="BE19"/>
  <c r="BD19"/>
  <c r="AZ19"/>
  <c r="AY19"/>
  <c r="AX19"/>
  <c r="AW19"/>
  <c r="AV19"/>
  <c r="AR19"/>
  <c r="AQ19"/>
  <c r="AP19"/>
  <c r="AO19"/>
  <c r="AJ19"/>
  <c r="AI19"/>
  <c r="AH19"/>
  <c r="AD19"/>
  <c r="AC19"/>
  <c r="AB19"/>
  <c r="X19"/>
  <c r="W19"/>
  <c r="V19"/>
  <c r="R19"/>
  <c r="Q19"/>
  <c r="P19"/>
  <c r="O19"/>
  <c r="M19"/>
  <c r="L19"/>
  <c r="K19"/>
  <c r="J19"/>
  <c r="I19"/>
  <c r="G19"/>
  <c r="CJ18"/>
  <c r="CF18"/>
  <c r="CE18"/>
  <c r="CD18"/>
  <c r="CC18"/>
  <c r="CB18"/>
  <c r="BX18"/>
  <c r="BW18"/>
  <c r="BV18"/>
  <c r="BU18"/>
  <c r="BT18"/>
  <c r="BP18"/>
  <c r="BO18"/>
  <c r="BN18"/>
  <c r="BM18"/>
  <c r="BL18"/>
  <c r="BH18"/>
  <c r="BG18"/>
  <c r="BF18"/>
  <c r="BE18"/>
  <c r="BD18"/>
  <c r="AZ18"/>
  <c r="AY18"/>
  <c r="AX18"/>
  <c r="AW18"/>
  <c r="AV18"/>
  <c r="AR18"/>
  <c r="AQ18"/>
  <c r="AP18"/>
  <c r="AO18"/>
  <c r="AJ18"/>
  <c r="AI18"/>
  <c r="AH18"/>
  <c r="AD18"/>
  <c r="AC18"/>
  <c r="AB18"/>
  <c r="X18"/>
  <c r="W18"/>
  <c r="V18"/>
  <c r="R18"/>
  <c r="Q18"/>
  <c r="P18"/>
  <c r="O18"/>
  <c r="M18"/>
  <c r="L18"/>
  <c r="K18"/>
  <c r="J18"/>
  <c r="I18"/>
  <c r="G18"/>
  <c r="CJ17"/>
  <c r="CF17"/>
  <c r="CE17"/>
  <c r="CD17"/>
  <c r="CC17"/>
  <c r="CB17"/>
  <c r="BX17"/>
  <c r="BW17"/>
  <c r="BV17"/>
  <c r="BU17"/>
  <c r="BT17"/>
  <c r="BP17"/>
  <c r="BO17"/>
  <c r="BN17"/>
  <c r="BM17"/>
  <c r="BL17"/>
  <c r="BH17"/>
  <c r="BG17"/>
  <c r="BF17"/>
  <c r="BE17"/>
  <c r="BD17"/>
  <c r="AZ17"/>
  <c r="AY17"/>
  <c r="AX17"/>
  <c r="AW17"/>
  <c r="AV17"/>
  <c r="AR17"/>
  <c r="AQ17"/>
  <c r="AP17"/>
  <c r="AO17"/>
  <c r="AJ17"/>
  <c r="AI17"/>
  <c r="AH17"/>
  <c r="AD17"/>
  <c r="AC17"/>
  <c r="AB17"/>
  <c r="X17"/>
  <c r="W17"/>
  <c r="V17"/>
  <c r="R17"/>
  <c r="Q17"/>
  <c r="P17"/>
  <c r="O17"/>
  <c r="M17"/>
  <c r="L17"/>
  <c r="K17"/>
  <c r="J17"/>
  <c r="I17"/>
  <c r="G17"/>
  <c r="CJ16"/>
  <c r="CF16"/>
  <c r="CE16"/>
  <c r="CD16"/>
  <c r="CC16"/>
  <c r="CB16"/>
  <c r="BX16"/>
  <c r="BW16"/>
  <c r="BV16"/>
  <c r="BU16"/>
  <c r="BT16"/>
  <c r="BP16"/>
  <c r="BO16"/>
  <c r="BN16"/>
  <c r="BM16"/>
  <c r="BL16"/>
  <c r="BH16"/>
  <c r="BG16"/>
  <c r="BF16"/>
  <c r="BE16"/>
  <c r="BD16"/>
  <c r="AZ16"/>
  <c r="AY16"/>
  <c r="AX16"/>
  <c r="AW16"/>
  <c r="AV16"/>
  <c r="AR16"/>
  <c r="AQ16"/>
  <c r="AP16"/>
  <c r="AO16"/>
  <c r="AJ16"/>
  <c r="AI16"/>
  <c r="AH16"/>
  <c r="AD16"/>
  <c r="AC16"/>
  <c r="AB16"/>
  <c r="X16"/>
  <c r="W16"/>
  <c r="V16"/>
  <c r="R16"/>
  <c r="Q16"/>
  <c r="P16"/>
  <c r="O16"/>
  <c r="M16"/>
  <c r="L16"/>
  <c r="K16"/>
  <c r="J16"/>
  <c r="I16"/>
  <c r="G16"/>
  <c r="B16"/>
  <c r="B17" s="1"/>
  <c r="B18" s="1"/>
  <c r="B19" s="1"/>
  <c r="CJ15"/>
  <c r="CF15"/>
  <c r="CE15"/>
  <c r="CD15"/>
  <c r="CC15"/>
  <c r="CB15"/>
  <c r="BX15"/>
  <c r="BW15"/>
  <c r="BV15"/>
  <c r="BU15"/>
  <c r="BT15"/>
  <c r="BP15"/>
  <c r="BO15"/>
  <c r="BN15"/>
  <c r="BM15"/>
  <c r="BL15"/>
  <c r="BH15"/>
  <c r="BG15"/>
  <c r="BF15"/>
  <c r="BE15"/>
  <c r="BD15"/>
  <c r="AZ15"/>
  <c r="AY15"/>
  <c r="AX15"/>
  <c r="AW15"/>
  <c r="AV15"/>
  <c r="AR15"/>
  <c r="AQ15"/>
  <c r="AP15"/>
  <c r="AO15"/>
  <c r="AJ15"/>
  <c r="AI15"/>
  <c r="AH15"/>
  <c r="AD15"/>
  <c r="AC15"/>
  <c r="AB15"/>
  <c r="X15"/>
  <c r="W15"/>
  <c r="V15"/>
  <c r="R15"/>
  <c r="Q15"/>
  <c r="P15"/>
  <c r="O15"/>
  <c r="M15"/>
  <c r="L15"/>
  <c r="L14" s="1"/>
  <c r="K15"/>
  <c r="J15"/>
  <c r="I15"/>
  <c r="G15"/>
  <c r="R14"/>
  <c r="P14"/>
  <c r="CI21" i="1"/>
  <c r="CI20"/>
  <c r="Y103" i="2" l="1"/>
  <c r="S102"/>
  <c r="S101" s="1"/>
  <c r="Y107"/>
  <c r="S106"/>
  <c r="S105" s="1"/>
  <c r="S104" s="1"/>
  <c r="W97"/>
  <c r="W96" s="1"/>
  <c r="W83" s="1"/>
  <c r="W14" s="1"/>
  <c r="AD97"/>
  <c r="AD96" s="1"/>
  <c r="AD83" s="1"/>
  <c r="AD14" s="1"/>
  <c r="AO97"/>
  <c r="AO96" s="1"/>
  <c r="AO83" s="1"/>
  <c r="AO14" s="1"/>
  <c r="AV97"/>
  <c r="AV96" s="1"/>
  <c r="AV83" s="1"/>
  <c r="AV14" s="1"/>
  <c r="AZ97"/>
  <c r="AZ96" s="1"/>
  <c r="AZ83" s="1"/>
  <c r="AZ14" s="1"/>
  <c r="BG97"/>
  <c r="BG96" s="1"/>
  <c r="BG83" s="1"/>
  <c r="BG14" s="1"/>
  <c r="BN97"/>
  <c r="BN96" s="1"/>
  <c r="BN83" s="1"/>
  <c r="BN14" s="1"/>
  <c r="BU97"/>
  <c r="BU96" s="1"/>
  <c r="BU83" s="1"/>
  <c r="BU14" s="1"/>
  <c r="CB97"/>
  <c r="CB96" s="1"/>
  <c r="CB83" s="1"/>
  <c r="CB14" s="1"/>
  <c r="CF97"/>
  <c r="CF96" s="1"/>
  <c r="CF83" s="1"/>
  <c r="CF14" s="1"/>
  <c r="O97"/>
  <c r="O96" s="1"/>
  <c r="Q97"/>
  <c r="Q96" s="1"/>
  <c r="Q83" s="1"/>
  <c r="Q14" s="1"/>
  <c r="J96"/>
  <c r="J83" s="1"/>
  <c r="J14" s="1"/>
  <c r="AB97"/>
  <c r="AB96" s="1"/>
  <c r="AB83" s="1"/>
  <c r="AB14" s="1"/>
  <c r="AI97"/>
  <c r="AI96" s="1"/>
  <c r="AI83" s="1"/>
  <c r="AI14" s="1"/>
  <c r="AQ97"/>
  <c r="AQ96" s="1"/>
  <c r="AQ83" s="1"/>
  <c r="AQ14" s="1"/>
  <c r="AX97"/>
  <c r="AX96" s="1"/>
  <c r="AX83" s="1"/>
  <c r="AX14" s="1"/>
  <c r="BE97"/>
  <c r="BE96" s="1"/>
  <c r="BE83" s="1"/>
  <c r="BE14" s="1"/>
  <c r="BL97"/>
  <c r="BL96" s="1"/>
  <c r="BL83" s="1"/>
  <c r="BL14" s="1"/>
  <c r="BP97"/>
  <c r="BP96" s="1"/>
  <c r="BP83" s="1"/>
  <c r="BP14" s="1"/>
  <c r="BW97"/>
  <c r="BW96" s="1"/>
  <c r="BW83" s="1"/>
  <c r="BW14" s="1"/>
  <c r="CD97"/>
  <c r="CD96" s="1"/>
  <c r="CD83" s="1"/>
  <c r="CD14" s="1"/>
  <c r="G97"/>
  <c r="G96" s="1"/>
  <c r="G83" s="1"/>
  <c r="G14" s="1"/>
  <c r="I97"/>
  <c r="I96" s="1"/>
  <c r="I83" s="1"/>
  <c r="I14" s="1"/>
  <c r="K97"/>
  <c r="K96" s="1"/>
  <c r="K83" s="1"/>
  <c r="K14" s="1"/>
  <c r="M97"/>
  <c r="M96" s="1"/>
  <c r="V97"/>
  <c r="V96" s="1"/>
  <c r="V83" s="1"/>
  <c r="V14" s="1"/>
  <c r="X97"/>
  <c r="X96" s="1"/>
  <c r="X83" s="1"/>
  <c r="X14" s="1"/>
  <c r="AC97"/>
  <c r="AC96" s="1"/>
  <c r="AC83" s="1"/>
  <c r="AC14" s="1"/>
  <c r="AH97"/>
  <c r="AH96" s="1"/>
  <c r="AH83" s="1"/>
  <c r="AH14" s="1"/>
  <c r="AJ97"/>
  <c r="AJ96" s="1"/>
  <c r="AJ83" s="1"/>
  <c r="AJ14" s="1"/>
  <c r="AP97"/>
  <c r="AP96" s="1"/>
  <c r="AP83" s="1"/>
  <c r="AP14" s="1"/>
  <c r="AR97"/>
  <c r="AR96" s="1"/>
  <c r="AR83" s="1"/>
  <c r="AR14" s="1"/>
  <c r="AW97"/>
  <c r="AW96" s="1"/>
  <c r="AW83" s="1"/>
  <c r="AW14" s="1"/>
  <c r="AY97"/>
  <c r="AY96" s="1"/>
  <c r="AY83" s="1"/>
  <c r="AY14" s="1"/>
  <c r="BD97"/>
  <c r="BD96" s="1"/>
  <c r="BD83" s="1"/>
  <c r="BD14" s="1"/>
  <c r="BF97"/>
  <c r="BF96" s="1"/>
  <c r="BF83" s="1"/>
  <c r="BF14" s="1"/>
  <c r="BH97"/>
  <c r="BH96" s="1"/>
  <c r="BH83" s="1"/>
  <c r="BH14" s="1"/>
  <c r="BM97"/>
  <c r="BM96" s="1"/>
  <c r="BM83" s="1"/>
  <c r="BM14" s="1"/>
  <c r="BO97"/>
  <c r="BO96" s="1"/>
  <c r="BO83" s="1"/>
  <c r="BO14" s="1"/>
  <c r="BT97"/>
  <c r="BT96" s="1"/>
  <c r="BT83" s="1"/>
  <c r="BT14" s="1"/>
  <c r="BV97"/>
  <c r="BV96" s="1"/>
  <c r="BV83" s="1"/>
  <c r="BV14" s="1"/>
  <c r="BX97"/>
  <c r="BX96" s="1"/>
  <c r="BX83" s="1"/>
  <c r="BX14" s="1"/>
  <c r="CC97"/>
  <c r="CC96" s="1"/>
  <c r="CC83" s="1"/>
  <c r="CC14" s="1"/>
  <c r="CE97"/>
  <c r="CE96" s="1"/>
  <c r="CE83" s="1"/>
  <c r="CE14" s="1"/>
  <c r="CJ97"/>
  <c r="CJ96" s="1"/>
  <c r="CJ83" s="1"/>
  <c r="CJ14" s="1"/>
  <c r="Y70"/>
  <c r="S69"/>
  <c r="S68" s="1"/>
  <c r="S67" s="1"/>
  <c r="AA70"/>
  <c r="U69"/>
  <c r="U68" s="1"/>
  <c r="U67" s="1"/>
  <c r="Y25"/>
  <c r="S24"/>
  <c r="S23" s="1"/>
  <c r="S22" s="1"/>
  <c r="AA25"/>
  <c r="U24"/>
  <c r="U23" s="1"/>
  <c r="U22" s="1"/>
  <c r="T88"/>
  <c r="N87"/>
  <c r="N86" s="1"/>
  <c r="N85" s="1"/>
  <c r="AA103"/>
  <c r="U102"/>
  <c r="U101" s="1"/>
  <c r="Z100"/>
  <c r="T99"/>
  <c r="T98" s="1"/>
  <c r="M90"/>
  <c r="M89" s="1"/>
  <c r="M85" s="1"/>
  <c r="O90"/>
  <c r="O89" s="1"/>
  <c r="O85" s="1"/>
  <c r="M94"/>
  <c r="M93" s="1"/>
  <c r="M92" s="1"/>
  <c r="O94"/>
  <c r="O93" s="1"/>
  <c r="O92" s="1"/>
  <c r="N102"/>
  <c r="N101" s="1"/>
  <c r="N97" s="1"/>
  <c r="N106"/>
  <c r="N105" s="1"/>
  <c r="N104" s="1"/>
  <c r="B22"/>
  <c r="B20"/>
  <c r="B21" s="1"/>
  <c r="Z19"/>
  <c r="Z18" s="1"/>
  <c r="Z17" s="1"/>
  <c r="AF20"/>
  <c r="AA24"/>
  <c r="AA23" s="1"/>
  <c r="AA22" s="1"/>
  <c r="AG25"/>
  <c r="AF30"/>
  <c r="Z29"/>
  <c r="Z28" s="1"/>
  <c r="Z27" s="1"/>
  <c r="Y36"/>
  <c r="S35"/>
  <c r="S34" s="1"/>
  <c r="S33" s="1"/>
  <c r="AA36"/>
  <c r="U35"/>
  <c r="U34" s="1"/>
  <c r="U33" s="1"/>
  <c r="AF40"/>
  <c r="Z39"/>
  <c r="Z38" s="1"/>
  <c r="Z37" s="1"/>
  <c r="AF44"/>
  <c r="Z43"/>
  <c r="Z42" s="1"/>
  <c r="Z41" s="1"/>
  <c r="AF50"/>
  <c r="Z49"/>
  <c r="Z48" s="1"/>
  <c r="Z47" s="1"/>
  <c r="AF54"/>
  <c r="Z53"/>
  <c r="Z52" s="1"/>
  <c r="Z51" s="1"/>
  <c r="Y60"/>
  <c r="S59"/>
  <c r="S58" s="1"/>
  <c r="S57" s="1"/>
  <c r="AA60"/>
  <c r="U59"/>
  <c r="U58" s="1"/>
  <c r="U57" s="1"/>
  <c r="U56" s="1"/>
  <c r="U55" s="1"/>
  <c r="Y64"/>
  <c r="S63"/>
  <c r="S62" s="1"/>
  <c r="S61" s="1"/>
  <c r="U63"/>
  <c r="U62" s="1"/>
  <c r="U61" s="1"/>
  <c r="AA64"/>
  <c r="AG70"/>
  <c r="AA69"/>
  <c r="AA68" s="1"/>
  <c r="AA67" s="1"/>
  <c r="Y74"/>
  <c r="S73"/>
  <c r="S72" s="1"/>
  <c r="S71" s="1"/>
  <c r="U73"/>
  <c r="U72" s="1"/>
  <c r="U71" s="1"/>
  <c r="AA74"/>
  <c r="AF78"/>
  <c r="Z77"/>
  <c r="AF80"/>
  <c r="Z79"/>
  <c r="AF82"/>
  <c r="Z81"/>
  <c r="Z88"/>
  <c r="T87"/>
  <c r="T86" s="1"/>
  <c r="Y91"/>
  <c r="S90"/>
  <c r="S89" s="1"/>
  <c r="AA91"/>
  <c r="U90"/>
  <c r="U89" s="1"/>
  <c r="Y95"/>
  <c r="S94"/>
  <c r="S93" s="1"/>
  <c r="S92" s="1"/>
  <c r="AA95"/>
  <c r="U94"/>
  <c r="U93" s="1"/>
  <c r="U92" s="1"/>
  <c r="AF100"/>
  <c r="Z99"/>
  <c r="Z98" s="1"/>
  <c r="Z103"/>
  <c r="T102"/>
  <c r="T101" s="1"/>
  <c r="T97" s="1"/>
  <c r="AE103"/>
  <c r="Y102"/>
  <c r="Y101" s="1"/>
  <c r="Z107"/>
  <c r="T106"/>
  <c r="T105" s="1"/>
  <c r="T104" s="1"/>
  <c r="AE107"/>
  <c r="Y106"/>
  <c r="Y105" s="1"/>
  <c r="Y104" s="1"/>
  <c r="S19"/>
  <c r="S18" s="1"/>
  <c r="S17" s="1"/>
  <c r="Y20"/>
  <c r="AA20"/>
  <c r="U19"/>
  <c r="U18" s="1"/>
  <c r="U17" s="1"/>
  <c r="AF25"/>
  <c r="Z24"/>
  <c r="Z23" s="1"/>
  <c r="Z22" s="1"/>
  <c r="Y24"/>
  <c r="Y23" s="1"/>
  <c r="Y22" s="1"/>
  <c r="AE25"/>
  <c r="Y30"/>
  <c r="S29"/>
  <c r="S28" s="1"/>
  <c r="S27" s="1"/>
  <c r="U29"/>
  <c r="U28" s="1"/>
  <c r="U27" s="1"/>
  <c r="AA30"/>
  <c r="AF36"/>
  <c r="Z35"/>
  <c r="Z34" s="1"/>
  <c r="Z33" s="1"/>
  <c r="Z32" s="1"/>
  <c r="Z31" s="1"/>
  <c r="Y40"/>
  <c r="S39"/>
  <c r="S38" s="1"/>
  <c r="S37" s="1"/>
  <c r="U39"/>
  <c r="U38" s="1"/>
  <c r="U37" s="1"/>
  <c r="AA40"/>
  <c r="Y44"/>
  <c r="S43"/>
  <c r="S42" s="1"/>
  <c r="S41" s="1"/>
  <c r="AA44"/>
  <c r="U43"/>
  <c r="U42" s="1"/>
  <c r="U41" s="1"/>
  <c r="Y50"/>
  <c r="S49"/>
  <c r="S48" s="1"/>
  <c r="S47" s="1"/>
  <c r="U49"/>
  <c r="U48" s="1"/>
  <c r="U47" s="1"/>
  <c r="AA50"/>
  <c r="Y54"/>
  <c r="S53"/>
  <c r="S52" s="1"/>
  <c r="S51" s="1"/>
  <c r="AA54"/>
  <c r="U53"/>
  <c r="U52" s="1"/>
  <c r="U51" s="1"/>
  <c r="AF60"/>
  <c r="Z59"/>
  <c r="Z58" s="1"/>
  <c r="Z57" s="1"/>
  <c r="AF64"/>
  <c r="Z63"/>
  <c r="Z62" s="1"/>
  <c r="Z61" s="1"/>
  <c r="AF70"/>
  <c r="Z69"/>
  <c r="Z68" s="1"/>
  <c r="Z67" s="1"/>
  <c r="AE70"/>
  <c r="Y69"/>
  <c r="Y68" s="1"/>
  <c r="Y67" s="1"/>
  <c r="AF74"/>
  <c r="Z73"/>
  <c r="Z72" s="1"/>
  <c r="Z71" s="1"/>
  <c r="Y78"/>
  <c r="S77"/>
  <c r="U77"/>
  <c r="AA78"/>
  <c r="Y80"/>
  <c r="S79"/>
  <c r="AA80"/>
  <c r="U79"/>
  <c r="Y82"/>
  <c r="S81"/>
  <c r="U81"/>
  <c r="AA82"/>
  <c r="S87"/>
  <c r="S86" s="1"/>
  <c r="S85" s="1"/>
  <c r="S84" s="1"/>
  <c r="Y88"/>
  <c r="U87"/>
  <c r="U86" s="1"/>
  <c r="U85" s="1"/>
  <c r="U84" s="1"/>
  <c r="AA88"/>
  <c r="T90"/>
  <c r="T89" s="1"/>
  <c r="Z91"/>
  <c r="T94"/>
  <c r="T93" s="1"/>
  <c r="T92" s="1"/>
  <c r="Z95"/>
  <c r="Y100"/>
  <c r="S99"/>
  <c r="S98" s="1"/>
  <c r="S97" s="1"/>
  <c r="S96" s="1"/>
  <c r="AA100"/>
  <c r="U99"/>
  <c r="U98" s="1"/>
  <c r="U97" s="1"/>
  <c r="U96" s="1"/>
  <c r="AG103"/>
  <c r="AA102"/>
  <c r="AA101" s="1"/>
  <c r="AG107"/>
  <c r="AA106"/>
  <c r="AA105" s="1"/>
  <c r="AA104" s="1"/>
  <c r="M84" l="1"/>
  <c r="M83" s="1"/>
  <c r="M14" s="1"/>
  <c r="O84"/>
  <c r="O83" s="1"/>
  <c r="O14" s="1"/>
  <c r="AF95"/>
  <c r="Z94"/>
  <c r="Z93" s="1"/>
  <c r="Z92" s="1"/>
  <c r="AF91"/>
  <c r="Z90"/>
  <c r="Z89" s="1"/>
  <c r="AG88"/>
  <c r="AA87"/>
  <c r="AA86" s="1"/>
  <c r="AE88"/>
  <c r="Y87"/>
  <c r="Y86" s="1"/>
  <c r="AG82"/>
  <c r="AA81"/>
  <c r="AG78"/>
  <c r="AA77"/>
  <c r="AG50"/>
  <c r="AA49"/>
  <c r="AA48" s="1"/>
  <c r="AA47" s="1"/>
  <c r="AG40"/>
  <c r="AA39"/>
  <c r="AA38" s="1"/>
  <c r="AA37" s="1"/>
  <c r="AG30"/>
  <c r="AA29"/>
  <c r="AA28" s="1"/>
  <c r="AA27" s="1"/>
  <c r="AK25"/>
  <c r="AE24"/>
  <c r="AE23" s="1"/>
  <c r="AE22" s="1"/>
  <c r="AE20"/>
  <c r="Y19"/>
  <c r="Y18" s="1"/>
  <c r="Y17" s="1"/>
  <c r="AG74"/>
  <c r="AA73"/>
  <c r="AA72" s="1"/>
  <c r="AA71" s="1"/>
  <c r="AG64"/>
  <c r="AA63"/>
  <c r="AA62" s="1"/>
  <c r="AA61" s="1"/>
  <c r="AM25"/>
  <c r="AG24"/>
  <c r="AG23" s="1"/>
  <c r="AG22" s="1"/>
  <c r="AL20"/>
  <c r="AF19"/>
  <c r="AF18" s="1"/>
  <c r="AF17" s="1"/>
  <c r="S76"/>
  <c r="S75" s="1"/>
  <c r="S66" s="1"/>
  <c r="S65" s="1"/>
  <c r="Z56"/>
  <c r="Z55" s="1"/>
  <c r="S46"/>
  <c r="S45" s="1"/>
  <c r="U16"/>
  <c r="U15" s="1"/>
  <c r="T85"/>
  <c r="T84" s="1"/>
  <c r="T83" s="1"/>
  <c r="Z76"/>
  <c r="Z75" s="1"/>
  <c r="Z66" s="1"/>
  <c r="Z65" s="1"/>
  <c r="S56"/>
  <c r="S55" s="1"/>
  <c r="Z46"/>
  <c r="Z45" s="1"/>
  <c r="U32"/>
  <c r="U31" s="1"/>
  <c r="S32"/>
  <c r="S31" s="1"/>
  <c r="AG106"/>
  <c r="AG105" s="1"/>
  <c r="AG104" s="1"/>
  <c r="AM107"/>
  <c r="AG102"/>
  <c r="AG101" s="1"/>
  <c r="AM103"/>
  <c r="AG100"/>
  <c r="AA99"/>
  <c r="AA98" s="1"/>
  <c r="AA97" s="1"/>
  <c r="AA96" s="1"/>
  <c r="AE100"/>
  <c r="Y99"/>
  <c r="Y98" s="1"/>
  <c r="Y97" s="1"/>
  <c r="Y96" s="1"/>
  <c r="AE82"/>
  <c r="Y81"/>
  <c r="AG80"/>
  <c r="AA79"/>
  <c r="AE80"/>
  <c r="Y79"/>
  <c r="AE78"/>
  <c r="Y77"/>
  <c r="Y76" s="1"/>
  <c r="Y75" s="1"/>
  <c r="AL74"/>
  <c r="AF73"/>
  <c r="AF72" s="1"/>
  <c r="AF71" s="1"/>
  <c r="AK70"/>
  <c r="AE69"/>
  <c r="AE68" s="1"/>
  <c r="AE67" s="1"/>
  <c r="AF69"/>
  <c r="AF68" s="1"/>
  <c r="AF67" s="1"/>
  <c r="AL70"/>
  <c r="AL64"/>
  <c r="AF63"/>
  <c r="AF62" s="1"/>
  <c r="AF61" s="1"/>
  <c r="AF59"/>
  <c r="AF58" s="1"/>
  <c r="AF57" s="1"/>
  <c r="AL60"/>
  <c r="AG54"/>
  <c r="AA53"/>
  <c r="AA52" s="1"/>
  <c r="AA51" s="1"/>
  <c r="AE54"/>
  <c r="Y53"/>
  <c r="Y52" s="1"/>
  <c r="Y51" s="1"/>
  <c r="AE50"/>
  <c r="Y49"/>
  <c r="Y48" s="1"/>
  <c r="Y47" s="1"/>
  <c r="Y46" s="1"/>
  <c r="Y45" s="1"/>
  <c r="AA43"/>
  <c r="AA42" s="1"/>
  <c r="AA41" s="1"/>
  <c r="AG44"/>
  <c r="Y43"/>
  <c r="Y42" s="1"/>
  <c r="Y41" s="1"/>
  <c r="AE44"/>
  <c r="AE40"/>
  <c r="Y39"/>
  <c r="Y38" s="1"/>
  <c r="Y37" s="1"/>
  <c r="AL36"/>
  <c r="AF35"/>
  <c r="AF34" s="1"/>
  <c r="AF33" s="1"/>
  <c r="AE30"/>
  <c r="Y29"/>
  <c r="Y28" s="1"/>
  <c r="Y27" s="1"/>
  <c r="AL25"/>
  <c r="AF24"/>
  <c r="AF23" s="1"/>
  <c r="AF22" s="1"/>
  <c r="AG20"/>
  <c r="AA19"/>
  <c r="AA18" s="1"/>
  <c r="AA17" s="1"/>
  <c r="AA16" s="1"/>
  <c r="AA15" s="1"/>
  <c r="AE106"/>
  <c r="AE105" s="1"/>
  <c r="AE104" s="1"/>
  <c r="AK107"/>
  <c r="AF107"/>
  <c r="Z106"/>
  <c r="Z105" s="1"/>
  <c r="Z104" s="1"/>
  <c r="AE102"/>
  <c r="AE101" s="1"/>
  <c r="AK103"/>
  <c r="AF103"/>
  <c r="Z102"/>
  <c r="Z101" s="1"/>
  <c r="Z97" s="1"/>
  <c r="Z96" s="1"/>
  <c r="AF99"/>
  <c r="AF98" s="1"/>
  <c r="AL100"/>
  <c r="AG95"/>
  <c r="AA94"/>
  <c r="AA93" s="1"/>
  <c r="AA92" s="1"/>
  <c r="AE95"/>
  <c r="Y94"/>
  <c r="Y93" s="1"/>
  <c r="Y92" s="1"/>
  <c r="AG91"/>
  <c r="AA90"/>
  <c r="AA89" s="1"/>
  <c r="AE91"/>
  <c r="Y90"/>
  <c r="Y89" s="1"/>
  <c r="AF88"/>
  <c r="Z87"/>
  <c r="Z86" s="1"/>
  <c r="Z85" s="1"/>
  <c r="Z84" s="1"/>
  <c r="AL82"/>
  <c r="AF81"/>
  <c r="AF79"/>
  <c r="AL80"/>
  <c r="AL78"/>
  <c r="AF77"/>
  <c r="AE74"/>
  <c r="Y73"/>
  <c r="Y72" s="1"/>
  <c r="Y71" s="1"/>
  <c r="AM70"/>
  <c r="AG69"/>
  <c r="AG68" s="1"/>
  <c r="AG67" s="1"/>
  <c r="AE64"/>
  <c r="Y63"/>
  <c r="Y62" s="1"/>
  <c r="Y61" s="1"/>
  <c r="AG60"/>
  <c r="AA59"/>
  <c r="AA58" s="1"/>
  <c r="AA57" s="1"/>
  <c r="AA56" s="1"/>
  <c r="AA55" s="1"/>
  <c r="AE60"/>
  <c r="Y59"/>
  <c r="Y58" s="1"/>
  <c r="Y57" s="1"/>
  <c r="Y56" s="1"/>
  <c r="Y55" s="1"/>
  <c r="AF53"/>
  <c r="AF52" s="1"/>
  <c r="AF51" s="1"/>
  <c r="AL54"/>
  <c r="AL50"/>
  <c r="AF49"/>
  <c r="AF48" s="1"/>
  <c r="AF47" s="1"/>
  <c r="AL44"/>
  <c r="AF43"/>
  <c r="AF42" s="1"/>
  <c r="AF41" s="1"/>
  <c r="AL40"/>
  <c r="AF39"/>
  <c r="AF38" s="1"/>
  <c r="AF37" s="1"/>
  <c r="AA35"/>
  <c r="AA34" s="1"/>
  <c r="AA33" s="1"/>
  <c r="AA32" s="1"/>
  <c r="AA31" s="1"/>
  <c r="AG36"/>
  <c r="Y35"/>
  <c r="Y34" s="1"/>
  <c r="Y33" s="1"/>
  <c r="Y32" s="1"/>
  <c r="Y31" s="1"/>
  <c r="AE36"/>
  <c r="AL30"/>
  <c r="AF29"/>
  <c r="AF28" s="1"/>
  <c r="AF27" s="1"/>
  <c r="B26"/>
  <c r="B23"/>
  <c r="B24" s="1"/>
  <c r="B25" s="1"/>
  <c r="U83"/>
  <c r="S83"/>
  <c r="U76"/>
  <c r="U75" s="1"/>
  <c r="U66" s="1"/>
  <c r="U65" s="1"/>
  <c r="U46"/>
  <c r="U45" s="1"/>
  <c r="S16"/>
  <c r="S15" s="1"/>
  <c r="Z16"/>
  <c r="Z15" s="1"/>
  <c r="CN123" i="1"/>
  <c r="CN122" s="1"/>
  <c r="CN121" s="1"/>
  <c r="CM123"/>
  <c r="CM122" s="1"/>
  <c r="CM121" s="1"/>
  <c r="CL122"/>
  <c r="CK122"/>
  <c r="CK121" s="1"/>
  <c r="CJ122"/>
  <c r="CJ121" s="1"/>
  <c r="CI122"/>
  <c r="CI121" s="1"/>
  <c r="CL121"/>
  <c r="CN84"/>
  <c r="CN83" s="1"/>
  <c r="CN82" s="1"/>
  <c r="CM84"/>
  <c r="CM83" s="1"/>
  <c r="CM82" s="1"/>
  <c r="CJ83"/>
  <c r="CJ82" s="1"/>
  <c r="CK83"/>
  <c r="CK82" s="1"/>
  <c r="CL83"/>
  <c r="CL82" s="1"/>
  <c r="CI83"/>
  <c r="CI82" s="1"/>
  <c r="CN43"/>
  <c r="CM43"/>
  <c r="CN42"/>
  <c r="CM42"/>
  <c r="CJ41"/>
  <c r="CJ40" s="1"/>
  <c r="CK41"/>
  <c r="CK40" s="1"/>
  <c r="CL41"/>
  <c r="CL40" s="1"/>
  <c r="CI41"/>
  <c r="CI40" s="1"/>
  <c r="CL34"/>
  <c r="CL38"/>
  <c r="CL197"/>
  <c r="CL196" s="1"/>
  <c r="CL195" s="1"/>
  <c r="CK197"/>
  <c r="CK196" s="1"/>
  <c r="CK195" s="1"/>
  <c r="CJ197"/>
  <c r="CJ196" s="1"/>
  <c r="CJ195" s="1"/>
  <c r="CI197"/>
  <c r="CI196" s="1"/>
  <c r="CI195" s="1"/>
  <c r="CL193"/>
  <c r="CL192" s="1"/>
  <c r="CK193"/>
  <c r="CK192" s="1"/>
  <c r="CJ193"/>
  <c r="CJ192" s="1"/>
  <c r="CI193"/>
  <c r="CI192" s="1"/>
  <c r="CL190"/>
  <c r="CK190"/>
  <c r="CJ190"/>
  <c r="CJ189" s="1"/>
  <c r="CI190"/>
  <c r="CI189" s="1"/>
  <c r="CL189"/>
  <c r="CL188" s="1"/>
  <c r="CK189"/>
  <c r="CL183"/>
  <c r="CK183"/>
  <c r="CJ183"/>
  <c r="CJ182" s="1"/>
  <c r="CI183"/>
  <c r="CI182" s="1"/>
  <c r="CL182"/>
  <c r="CK182"/>
  <c r="CL180"/>
  <c r="CK180"/>
  <c r="CK179" s="1"/>
  <c r="CJ180"/>
  <c r="CJ179" s="1"/>
  <c r="CI180"/>
  <c r="CI179" s="1"/>
  <c r="CL179"/>
  <c r="CL177"/>
  <c r="CK177"/>
  <c r="CJ177"/>
  <c r="CI177"/>
  <c r="CL175"/>
  <c r="CK175"/>
  <c r="CJ175"/>
  <c r="CI175"/>
  <c r="CL173"/>
  <c r="CK173"/>
  <c r="CJ173"/>
  <c r="CI173"/>
  <c r="CL171"/>
  <c r="CK171"/>
  <c r="CJ171"/>
  <c r="CI171"/>
  <c r="CI170" s="1"/>
  <c r="CI169" s="1"/>
  <c r="CL170"/>
  <c r="CL169" s="1"/>
  <c r="CK170"/>
  <c r="CK169" s="1"/>
  <c r="CJ170"/>
  <c r="CJ169"/>
  <c r="CL167"/>
  <c r="CL166" s="1"/>
  <c r="CL165" s="1"/>
  <c r="CK167"/>
  <c r="CK166" s="1"/>
  <c r="CK165" s="1"/>
  <c r="CJ167"/>
  <c r="CJ166" s="1"/>
  <c r="CJ165" s="1"/>
  <c r="CI167"/>
  <c r="CI166" s="1"/>
  <c r="CI165" s="1"/>
  <c r="CL163"/>
  <c r="CL162" s="1"/>
  <c r="CL161" s="1"/>
  <c r="CK163"/>
  <c r="CK162" s="1"/>
  <c r="CK161" s="1"/>
  <c r="CJ163"/>
  <c r="CJ162" s="1"/>
  <c r="CJ161" s="1"/>
  <c r="CI163"/>
  <c r="CI162" s="1"/>
  <c r="CI161" s="1"/>
  <c r="CL156"/>
  <c r="CK156"/>
  <c r="CJ156"/>
  <c r="CI156"/>
  <c r="CI155" s="1"/>
  <c r="CL155"/>
  <c r="CK155"/>
  <c r="CJ155"/>
  <c r="CL153"/>
  <c r="CK153"/>
  <c r="CK152" s="1"/>
  <c r="CK151" s="1"/>
  <c r="CJ153"/>
  <c r="CI153"/>
  <c r="CI152" s="1"/>
  <c r="CI151" s="1"/>
  <c r="CL152"/>
  <c r="CL151" s="1"/>
  <c r="CJ152"/>
  <c r="CJ151" s="1"/>
  <c r="CL149"/>
  <c r="CL148" s="1"/>
  <c r="CL147" s="1"/>
  <c r="CK149"/>
  <c r="CK148" s="1"/>
  <c r="CK147" s="1"/>
  <c r="CJ149"/>
  <c r="CI149"/>
  <c r="CI148" s="1"/>
  <c r="CI147" s="1"/>
  <c r="CJ148"/>
  <c r="CJ147" s="1"/>
  <c r="CL142"/>
  <c r="CL141" s="1"/>
  <c r="CL140" s="1"/>
  <c r="CL139" s="1"/>
  <c r="CK142"/>
  <c r="CK141" s="1"/>
  <c r="CK140" s="1"/>
  <c r="CK139" s="1"/>
  <c r="CJ142"/>
  <c r="CJ141" s="1"/>
  <c r="CJ140" s="1"/>
  <c r="CJ139" s="1"/>
  <c r="CI142"/>
  <c r="CI141" s="1"/>
  <c r="CI140" s="1"/>
  <c r="CI139" s="1"/>
  <c r="CL137"/>
  <c r="CK137"/>
  <c r="CK136" s="1"/>
  <c r="CK135" s="1"/>
  <c r="CK134" s="1"/>
  <c r="CJ137"/>
  <c r="CI137"/>
  <c r="CI136" s="1"/>
  <c r="CI135" s="1"/>
  <c r="CI134" s="1"/>
  <c r="CL136"/>
  <c r="CJ136"/>
  <c r="CJ135" s="1"/>
  <c r="CJ134" s="1"/>
  <c r="CL135"/>
  <c r="CL134" s="1"/>
  <c r="CL132"/>
  <c r="CK132"/>
  <c r="CK131" s="1"/>
  <c r="CJ132"/>
  <c r="CJ131" s="1"/>
  <c r="CI132"/>
  <c r="CI131" s="1"/>
  <c r="CL131"/>
  <c r="CL129"/>
  <c r="CK129"/>
  <c r="CK128" s="1"/>
  <c r="CJ129"/>
  <c r="CI129"/>
  <c r="CI128" s="1"/>
  <c r="CL128"/>
  <c r="CJ128"/>
  <c r="CL126"/>
  <c r="CK126"/>
  <c r="CK125" s="1"/>
  <c r="CK124" s="1"/>
  <c r="CJ126"/>
  <c r="CJ125" s="1"/>
  <c r="CJ124" s="1"/>
  <c r="CI126"/>
  <c r="CI125" s="1"/>
  <c r="CI124" s="1"/>
  <c r="CL125"/>
  <c r="CL124" s="1"/>
  <c r="CL119"/>
  <c r="CK119"/>
  <c r="CK118" s="1"/>
  <c r="CJ119"/>
  <c r="CI119"/>
  <c r="CI118" s="1"/>
  <c r="CL118"/>
  <c r="CJ118"/>
  <c r="CL116"/>
  <c r="CL115" s="1"/>
  <c r="CK116"/>
  <c r="CK115" s="1"/>
  <c r="CJ116"/>
  <c r="CJ115" s="1"/>
  <c r="CI116"/>
  <c r="CI115" s="1"/>
  <c r="CI114" s="1"/>
  <c r="CL112"/>
  <c r="CL111" s="1"/>
  <c r="CL110" s="1"/>
  <c r="CK112"/>
  <c r="CK111" s="1"/>
  <c r="CK110" s="1"/>
  <c r="CJ112"/>
  <c r="CJ111" s="1"/>
  <c r="CJ110" s="1"/>
  <c r="CI112"/>
  <c r="CI111" s="1"/>
  <c r="CI110" s="1"/>
  <c r="CL108"/>
  <c r="CL107" s="1"/>
  <c r="CL106" s="1"/>
  <c r="CK108"/>
  <c r="CK107" s="1"/>
  <c r="CK106" s="1"/>
  <c r="CJ108"/>
  <c r="CJ107" s="1"/>
  <c r="CJ106" s="1"/>
  <c r="CI108"/>
  <c r="CI107" s="1"/>
  <c r="CI106" s="1"/>
  <c r="CL104"/>
  <c r="CL103" s="1"/>
  <c r="CL102" s="1"/>
  <c r="CK104"/>
  <c r="CJ104"/>
  <c r="CJ103" s="1"/>
  <c r="CJ102" s="1"/>
  <c r="CI104"/>
  <c r="CI103" s="1"/>
  <c r="CI102" s="1"/>
  <c r="CK103"/>
  <c r="CK102" s="1"/>
  <c r="CL97"/>
  <c r="CL96" s="1"/>
  <c r="CK97"/>
  <c r="CK96" s="1"/>
  <c r="CJ97"/>
  <c r="CJ96" s="1"/>
  <c r="CI97"/>
  <c r="CI96" s="1"/>
  <c r="CL94"/>
  <c r="CK94"/>
  <c r="CK93" s="1"/>
  <c r="CJ94"/>
  <c r="CJ93" s="1"/>
  <c r="CI94"/>
  <c r="CI93" s="1"/>
  <c r="CL93"/>
  <c r="CL91"/>
  <c r="CL90" s="1"/>
  <c r="CL89" s="1"/>
  <c r="CK91"/>
  <c r="CK90" s="1"/>
  <c r="CK89" s="1"/>
  <c r="CK88" s="1"/>
  <c r="CJ91"/>
  <c r="CJ90" s="1"/>
  <c r="CJ89" s="1"/>
  <c r="CI91"/>
  <c r="CI90" s="1"/>
  <c r="CI89" s="1"/>
  <c r="CL86"/>
  <c r="CK86"/>
  <c r="CK85" s="1"/>
  <c r="CJ86"/>
  <c r="CJ85" s="1"/>
  <c r="CI86"/>
  <c r="CI85" s="1"/>
  <c r="CL85"/>
  <c r="CL80"/>
  <c r="CL79" s="1"/>
  <c r="CK80"/>
  <c r="CK79" s="1"/>
  <c r="CJ80"/>
  <c r="CJ79" s="1"/>
  <c r="CI80"/>
  <c r="CI79" s="1"/>
  <c r="CL77"/>
  <c r="CK77"/>
  <c r="CK76" s="1"/>
  <c r="CJ77"/>
  <c r="CJ76" s="1"/>
  <c r="CI77"/>
  <c r="CI76" s="1"/>
  <c r="CL76"/>
  <c r="CL73"/>
  <c r="CK73"/>
  <c r="CK72" s="1"/>
  <c r="CJ73"/>
  <c r="CJ72" s="1"/>
  <c r="CI73"/>
  <c r="CI72" s="1"/>
  <c r="CL72"/>
  <c r="CL70"/>
  <c r="CL69" s="1"/>
  <c r="CK70"/>
  <c r="CJ70"/>
  <c r="CJ69" s="1"/>
  <c r="CI70"/>
  <c r="CI69" s="1"/>
  <c r="CK69"/>
  <c r="CL66"/>
  <c r="CL65" s="1"/>
  <c r="CL64" s="1"/>
  <c r="CK66"/>
  <c r="CK65" s="1"/>
  <c r="CK64" s="1"/>
  <c r="CJ66"/>
  <c r="CJ65" s="1"/>
  <c r="CJ64" s="1"/>
  <c r="CI66"/>
  <c r="CI65" s="1"/>
  <c r="CI64" s="1"/>
  <c r="CL62"/>
  <c r="CL61" s="1"/>
  <c r="CL60" s="1"/>
  <c r="CK62"/>
  <c r="CK61" s="1"/>
  <c r="CK60" s="1"/>
  <c r="CJ62"/>
  <c r="CJ61" s="1"/>
  <c r="CJ60" s="1"/>
  <c r="CI62"/>
  <c r="CI61" s="1"/>
  <c r="CI60" s="1"/>
  <c r="CL58"/>
  <c r="CL57" s="1"/>
  <c r="CL56" s="1"/>
  <c r="CK58"/>
  <c r="CK57" s="1"/>
  <c r="CK56" s="1"/>
  <c r="CJ58"/>
  <c r="CJ57" s="1"/>
  <c r="CJ56" s="1"/>
  <c r="CI58"/>
  <c r="CI57" s="1"/>
  <c r="CI56" s="1"/>
  <c r="CK51"/>
  <c r="CK50" s="1"/>
  <c r="CK49" s="1"/>
  <c r="CK48" s="1"/>
  <c r="CI51"/>
  <c r="CI50" s="1"/>
  <c r="CI49" s="1"/>
  <c r="CI48" s="1"/>
  <c r="CL46"/>
  <c r="CK46"/>
  <c r="CK45" s="1"/>
  <c r="CK44" s="1"/>
  <c r="CJ46"/>
  <c r="CJ45" s="1"/>
  <c r="CJ44" s="1"/>
  <c r="CI46"/>
  <c r="CI45" s="1"/>
  <c r="CI44" s="1"/>
  <c r="CL45"/>
  <c r="CL44" s="1"/>
  <c r="CL37"/>
  <c r="CL36" s="1"/>
  <c r="CK37"/>
  <c r="CK36" s="1"/>
  <c r="CJ37"/>
  <c r="CJ36" s="1"/>
  <c r="CI37"/>
  <c r="CI36" s="1"/>
  <c r="CL33"/>
  <c r="CL32" s="1"/>
  <c r="CK33"/>
  <c r="CJ33"/>
  <c r="CJ32" s="1"/>
  <c r="CI33"/>
  <c r="CI32" s="1"/>
  <c r="CK32"/>
  <c r="CL29"/>
  <c r="CL28" s="1"/>
  <c r="CL27" s="1"/>
  <c r="CK29"/>
  <c r="CK28" s="1"/>
  <c r="CK27" s="1"/>
  <c r="CJ29"/>
  <c r="CJ28" s="1"/>
  <c r="CJ27" s="1"/>
  <c r="CI29"/>
  <c r="CI28" s="1"/>
  <c r="CI27" s="1"/>
  <c r="CL24"/>
  <c r="CK24"/>
  <c r="CK23" s="1"/>
  <c r="CK22" s="1"/>
  <c r="CJ24"/>
  <c r="CJ23" s="1"/>
  <c r="CJ22" s="1"/>
  <c r="CI24"/>
  <c r="CI23" s="1"/>
  <c r="CI22" s="1"/>
  <c r="CL23"/>
  <c r="CL22" s="1"/>
  <c r="CL19"/>
  <c r="CL18" s="1"/>
  <c r="CL17" s="1"/>
  <c r="CK19"/>
  <c r="CK18" s="1"/>
  <c r="CK17" s="1"/>
  <c r="CJ19"/>
  <c r="CJ18" s="1"/>
  <c r="CJ17" s="1"/>
  <c r="CI19"/>
  <c r="CI18" s="1"/>
  <c r="CI17" s="1"/>
  <c r="CF197"/>
  <c r="CF196" s="1"/>
  <c r="CF195" s="1"/>
  <c r="CE197"/>
  <c r="CE196" s="1"/>
  <c r="CE195" s="1"/>
  <c r="CD197"/>
  <c r="CD196" s="1"/>
  <c r="CD195" s="1"/>
  <c r="CC197"/>
  <c r="CC196" s="1"/>
  <c r="CC195" s="1"/>
  <c r="CF193"/>
  <c r="CF192" s="1"/>
  <c r="CE193"/>
  <c r="CE192" s="1"/>
  <c r="CD193"/>
  <c r="CD192" s="1"/>
  <c r="CC193"/>
  <c r="CC192" s="1"/>
  <c r="CF190"/>
  <c r="CF189" s="1"/>
  <c r="CE190"/>
  <c r="CE189" s="1"/>
  <c r="CE188" s="1"/>
  <c r="CE187" s="1"/>
  <c r="CE186" s="1"/>
  <c r="CD190"/>
  <c r="CD189" s="1"/>
  <c r="CC190"/>
  <c r="CC189" s="1"/>
  <c r="CF183"/>
  <c r="CE183"/>
  <c r="CD183"/>
  <c r="CD182" s="1"/>
  <c r="CC183"/>
  <c r="CC182" s="1"/>
  <c r="CF182"/>
  <c r="CE182"/>
  <c r="CF180"/>
  <c r="CF179" s="1"/>
  <c r="CE180"/>
  <c r="CE179" s="1"/>
  <c r="CD180"/>
  <c r="CD179" s="1"/>
  <c r="CC180"/>
  <c r="CC179" s="1"/>
  <c r="CF177"/>
  <c r="CE177"/>
  <c r="CD177"/>
  <c r="CC177"/>
  <c r="CF175"/>
  <c r="CE175"/>
  <c r="CE170" s="1"/>
  <c r="CE169" s="1"/>
  <c r="CD175"/>
  <c r="CC175"/>
  <c r="CF173"/>
  <c r="CE173"/>
  <c r="CD173"/>
  <c r="CC173"/>
  <c r="CF171"/>
  <c r="CE171"/>
  <c r="CD171"/>
  <c r="CD170" s="1"/>
  <c r="CD169" s="1"/>
  <c r="CC171"/>
  <c r="CC170" s="1"/>
  <c r="CC169" s="1"/>
  <c r="CF170"/>
  <c r="CF169" s="1"/>
  <c r="CF167"/>
  <c r="CE167"/>
  <c r="CE166" s="1"/>
  <c r="CE165" s="1"/>
  <c r="CD167"/>
  <c r="CD166" s="1"/>
  <c r="CD165" s="1"/>
  <c r="CC167"/>
  <c r="CC166" s="1"/>
  <c r="CC165" s="1"/>
  <c r="CF166"/>
  <c r="CF165" s="1"/>
  <c r="CF163"/>
  <c r="CF162" s="1"/>
  <c r="CF161" s="1"/>
  <c r="CE163"/>
  <c r="CE162" s="1"/>
  <c r="CE161" s="1"/>
  <c r="CD163"/>
  <c r="CD162" s="1"/>
  <c r="CD161" s="1"/>
  <c r="CC163"/>
  <c r="CC162" s="1"/>
  <c r="CC161" s="1"/>
  <c r="CF156"/>
  <c r="CE156"/>
  <c r="CE155" s="1"/>
  <c r="CD156"/>
  <c r="CD155" s="1"/>
  <c r="CC156"/>
  <c r="CC155" s="1"/>
  <c r="CF155"/>
  <c r="CF153"/>
  <c r="CF152" s="1"/>
  <c r="CF151" s="1"/>
  <c r="CE153"/>
  <c r="CE152" s="1"/>
  <c r="CE151" s="1"/>
  <c r="CD153"/>
  <c r="CD152" s="1"/>
  <c r="CD151" s="1"/>
  <c r="CC153"/>
  <c r="CC152" s="1"/>
  <c r="CC151" s="1"/>
  <c r="CF149"/>
  <c r="CF148" s="1"/>
  <c r="CF147" s="1"/>
  <c r="CE149"/>
  <c r="CE148" s="1"/>
  <c r="CE147" s="1"/>
  <c r="CD149"/>
  <c r="CD148" s="1"/>
  <c r="CD147" s="1"/>
  <c r="CC149"/>
  <c r="CC148" s="1"/>
  <c r="CC147" s="1"/>
  <c r="CF142"/>
  <c r="CF141" s="1"/>
  <c r="CF140" s="1"/>
  <c r="CF139" s="1"/>
  <c r="CE142"/>
  <c r="CE141" s="1"/>
  <c r="CE140" s="1"/>
  <c r="CE139" s="1"/>
  <c r="CD142"/>
  <c r="CC142"/>
  <c r="CC141" s="1"/>
  <c r="CC140" s="1"/>
  <c r="CC139" s="1"/>
  <c r="CD141"/>
  <c r="CD140" s="1"/>
  <c r="CD139" s="1"/>
  <c r="CF137"/>
  <c r="CF136" s="1"/>
  <c r="CF135" s="1"/>
  <c r="CF134" s="1"/>
  <c r="CE137"/>
  <c r="CD137"/>
  <c r="CD136" s="1"/>
  <c r="CD135" s="1"/>
  <c r="CD134" s="1"/>
  <c r="CC137"/>
  <c r="CC136" s="1"/>
  <c r="CC135" s="1"/>
  <c r="CC134" s="1"/>
  <c r="CE136"/>
  <c r="CE135" s="1"/>
  <c r="CE134" s="1"/>
  <c r="CF132"/>
  <c r="CF131" s="1"/>
  <c r="CE132"/>
  <c r="CE131" s="1"/>
  <c r="CD132"/>
  <c r="CD131" s="1"/>
  <c r="CC132"/>
  <c r="CC131" s="1"/>
  <c r="CF129"/>
  <c r="CE129"/>
  <c r="CD129"/>
  <c r="CD128" s="1"/>
  <c r="CC129"/>
  <c r="CC128" s="1"/>
  <c r="CF128"/>
  <c r="CE128"/>
  <c r="CF126"/>
  <c r="CF125" s="1"/>
  <c r="CF124" s="1"/>
  <c r="CE126"/>
  <c r="CE125" s="1"/>
  <c r="CE124" s="1"/>
  <c r="CD126"/>
  <c r="CC126"/>
  <c r="CC125" s="1"/>
  <c r="CC124" s="1"/>
  <c r="CD125"/>
  <c r="CD124" s="1"/>
  <c r="CF119"/>
  <c r="CF118" s="1"/>
  <c r="CE119"/>
  <c r="CE118" s="1"/>
  <c r="CD119"/>
  <c r="CD118" s="1"/>
  <c r="CC119"/>
  <c r="CC118" s="1"/>
  <c r="CF116"/>
  <c r="CE116"/>
  <c r="CD116"/>
  <c r="CD115" s="1"/>
  <c r="CC116"/>
  <c r="CC115" s="1"/>
  <c r="CF115"/>
  <c r="CE115"/>
  <c r="CF112"/>
  <c r="CE112"/>
  <c r="CE111" s="1"/>
  <c r="CE110" s="1"/>
  <c r="CD112"/>
  <c r="CD111" s="1"/>
  <c r="CD110" s="1"/>
  <c r="CC112"/>
  <c r="CC111" s="1"/>
  <c r="CC110" s="1"/>
  <c r="CF111"/>
  <c r="CF110" s="1"/>
  <c r="CF108"/>
  <c r="CE108"/>
  <c r="CD108"/>
  <c r="CD107" s="1"/>
  <c r="CD106" s="1"/>
  <c r="CC108"/>
  <c r="CC107" s="1"/>
  <c r="CC106" s="1"/>
  <c r="CF107"/>
  <c r="CF106" s="1"/>
  <c r="CE107"/>
  <c r="CE106" s="1"/>
  <c r="CF104"/>
  <c r="CE104"/>
  <c r="CD104"/>
  <c r="CD103" s="1"/>
  <c r="CD102" s="1"/>
  <c r="CC104"/>
  <c r="CC103" s="1"/>
  <c r="CC102" s="1"/>
  <c r="CF103"/>
  <c r="CF102" s="1"/>
  <c r="CE103"/>
  <c r="CE102" s="1"/>
  <c r="CF97"/>
  <c r="CE97"/>
  <c r="CD97"/>
  <c r="CD96" s="1"/>
  <c r="CC97"/>
  <c r="CC96" s="1"/>
  <c r="CF96"/>
  <c r="CE96"/>
  <c r="CF94"/>
  <c r="CF93" s="1"/>
  <c r="CE94"/>
  <c r="CE93" s="1"/>
  <c r="CD94"/>
  <c r="CD93" s="1"/>
  <c r="CC94"/>
  <c r="CC93" s="1"/>
  <c r="CF91"/>
  <c r="CE91"/>
  <c r="CE90" s="1"/>
  <c r="CE89" s="1"/>
  <c r="CD91"/>
  <c r="CD90" s="1"/>
  <c r="CD89" s="1"/>
  <c r="CC91"/>
  <c r="CC90" s="1"/>
  <c r="CC89" s="1"/>
  <c r="CF90"/>
  <c r="CF89" s="1"/>
  <c r="CF86"/>
  <c r="CF85" s="1"/>
  <c r="CE86"/>
  <c r="CE85" s="1"/>
  <c r="CD86"/>
  <c r="CD85" s="1"/>
  <c r="CC86"/>
  <c r="CC85" s="1"/>
  <c r="CF80"/>
  <c r="CE80"/>
  <c r="CE79" s="1"/>
  <c r="CD80"/>
  <c r="CD79" s="1"/>
  <c r="CC80"/>
  <c r="CF79"/>
  <c r="CC79"/>
  <c r="CF77"/>
  <c r="CF76" s="1"/>
  <c r="CE77"/>
  <c r="CE76" s="1"/>
  <c r="CD77"/>
  <c r="CD76" s="1"/>
  <c r="CC77"/>
  <c r="CC76" s="1"/>
  <c r="CF73"/>
  <c r="CF72" s="1"/>
  <c r="CE73"/>
  <c r="CE72" s="1"/>
  <c r="CD73"/>
  <c r="CD72" s="1"/>
  <c r="CC73"/>
  <c r="CC72" s="1"/>
  <c r="CF70"/>
  <c r="CE70"/>
  <c r="CD70"/>
  <c r="CD69" s="1"/>
  <c r="CC70"/>
  <c r="CC69" s="1"/>
  <c r="CF69"/>
  <c r="CE69"/>
  <c r="CF66"/>
  <c r="CE66"/>
  <c r="CE65" s="1"/>
  <c r="CE64" s="1"/>
  <c r="CD66"/>
  <c r="CD65" s="1"/>
  <c r="CD64" s="1"/>
  <c r="CC66"/>
  <c r="CC65" s="1"/>
  <c r="CC64" s="1"/>
  <c r="CF65"/>
  <c r="CF64" s="1"/>
  <c r="CF62"/>
  <c r="CF61" s="1"/>
  <c r="CF60" s="1"/>
  <c r="CE62"/>
  <c r="CE61" s="1"/>
  <c r="CE60" s="1"/>
  <c r="CD62"/>
  <c r="CD61" s="1"/>
  <c r="CD60" s="1"/>
  <c r="CC62"/>
  <c r="CC61" s="1"/>
  <c r="CC60" s="1"/>
  <c r="CF58"/>
  <c r="CE58"/>
  <c r="CE57" s="1"/>
  <c r="CE56" s="1"/>
  <c r="CD58"/>
  <c r="CD57" s="1"/>
  <c r="CD56" s="1"/>
  <c r="CC58"/>
  <c r="CC57" s="1"/>
  <c r="CC56" s="1"/>
  <c r="CF57"/>
  <c r="CF56" s="1"/>
  <c r="CE51"/>
  <c r="CE50" s="1"/>
  <c r="CE49" s="1"/>
  <c r="CE48" s="1"/>
  <c r="CC51"/>
  <c r="CC50" s="1"/>
  <c r="CC49" s="1"/>
  <c r="CC48" s="1"/>
  <c r="CF46"/>
  <c r="CF45" s="1"/>
  <c r="CF44" s="1"/>
  <c r="CE46"/>
  <c r="CE45" s="1"/>
  <c r="CE44" s="1"/>
  <c r="CD46"/>
  <c r="CD45" s="1"/>
  <c r="CD44" s="1"/>
  <c r="CC46"/>
  <c r="CC45" s="1"/>
  <c r="CC44" s="1"/>
  <c r="CF37"/>
  <c r="CE37"/>
  <c r="CE36" s="1"/>
  <c r="CD37"/>
  <c r="CD36" s="1"/>
  <c r="CC37"/>
  <c r="CC36" s="1"/>
  <c r="CF36"/>
  <c r="CF33"/>
  <c r="CF32" s="1"/>
  <c r="CE33"/>
  <c r="CE32" s="1"/>
  <c r="CD33"/>
  <c r="CD32" s="1"/>
  <c r="CC33"/>
  <c r="CC32" s="1"/>
  <c r="CC31" s="1"/>
  <c r="CF29"/>
  <c r="CE29"/>
  <c r="CE28" s="1"/>
  <c r="CE27" s="1"/>
  <c r="CD29"/>
  <c r="CD28" s="1"/>
  <c r="CD27" s="1"/>
  <c r="CC29"/>
  <c r="CC28" s="1"/>
  <c r="CC27" s="1"/>
  <c r="CF28"/>
  <c r="CF27" s="1"/>
  <c r="CF24"/>
  <c r="CF23" s="1"/>
  <c r="CF22" s="1"/>
  <c r="CE24"/>
  <c r="CE23" s="1"/>
  <c r="CE22" s="1"/>
  <c r="CD24"/>
  <c r="CD23" s="1"/>
  <c r="CD22" s="1"/>
  <c r="CC24"/>
  <c r="CC23" s="1"/>
  <c r="CC22" s="1"/>
  <c r="CF19"/>
  <c r="CE19"/>
  <c r="CE18" s="1"/>
  <c r="CE17" s="1"/>
  <c r="CD19"/>
  <c r="CD18" s="1"/>
  <c r="CD17" s="1"/>
  <c r="CC19"/>
  <c r="CC18" s="1"/>
  <c r="CC17" s="1"/>
  <c r="CF18"/>
  <c r="CF17" s="1"/>
  <c r="AF56" i="2" l="1"/>
  <c r="AF55" s="1"/>
  <c r="Y66"/>
  <c r="Y65" s="1"/>
  <c r="S14"/>
  <c r="CF31" i="1"/>
  <c r="CF16" s="1"/>
  <c r="CF15" s="1"/>
  <c r="AT30" i="2"/>
  <c r="AL29"/>
  <c r="AL28" s="1"/>
  <c r="AL27" s="1"/>
  <c r="AT40"/>
  <c r="AL39"/>
  <c r="AL38" s="1"/>
  <c r="AL37" s="1"/>
  <c r="AT44"/>
  <c r="AL43"/>
  <c r="AL42" s="1"/>
  <c r="AL41" s="1"/>
  <c r="AT50"/>
  <c r="AL49"/>
  <c r="AL48" s="1"/>
  <c r="AL47" s="1"/>
  <c r="AK60"/>
  <c r="AE59"/>
  <c r="AE58" s="1"/>
  <c r="AE57" s="1"/>
  <c r="AM60"/>
  <c r="AG59"/>
  <c r="AG58" s="1"/>
  <c r="AG57" s="1"/>
  <c r="AE63"/>
  <c r="AE62" s="1"/>
  <c r="AE61" s="1"/>
  <c r="AK64"/>
  <c r="AU70"/>
  <c r="AM69"/>
  <c r="AM68" s="1"/>
  <c r="AM67" s="1"/>
  <c r="AE73"/>
  <c r="AE72" s="1"/>
  <c r="AE71" s="1"/>
  <c r="AK74"/>
  <c r="AT78"/>
  <c r="AL77"/>
  <c r="AT82"/>
  <c r="AL81"/>
  <c r="AL88"/>
  <c r="AF87"/>
  <c r="AF86" s="1"/>
  <c r="AK91"/>
  <c r="AE90"/>
  <c r="AE89" s="1"/>
  <c r="AM91"/>
  <c r="AG90"/>
  <c r="AG89" s="1"/>
  <c r="AK95"/>
  <c r="AE94"/>
  <c r="AE93" s="1"/>
  <c r="AE92" s="1"/>
  <c r="AM95"/>
  <c r="AG94"/>
  <c r="AG93" s="1"/>
  <c r="AG92" s="1"/>
  <c r="AL103"/>
  <c r="AF102"/>
  <c r="AF101" s="1"/>
  <c r="AL107"/>
  <c r="AF106"/>
  <c r="AF105" s="1"/>
  <c r="AF104" s="1"/>
  <c r="AK44"/>
  <c r="AE43"/>
  <c r="AE42" s="1"/>
  <c r="AE41" s="1"/>
  <c r="AM44"/>
  <c r="AG43"/>
  <c r="AG42" s="1"/>
  <c r="AG41" s="1"/>
  <c r="AT60"/>
  <c r="AL59"/>
  <c r="AL58" s="1"/>
  <c r="AL57" s="1"/>
  <c r="AT70"/>
  <c r="AL69"/>
  <c r="AL68" s="1"/>
  <c r="AL67" s="1"/>
  <c r="AU103"/>
  <c r="AM102"/>
  <c r="AM101" s="1"/>
  <c r="AU107"/>
  <c r="AM106"/>
  <c r="AM105" s="1"/>
  <c r="AM104" s="1"/>
  <c r="AF97"/>
  <c r="AF96" s="1"/>
  <c r="AF32"/>
  <c r="AF31" s="1"/>
  <c r="U14"/>
  <c r="AK36"/>
  <c r="AE35"/>
  <c r="AE34" s="1"/>
  <c r="AE33" s="1"/>
  <c r="AM36"/>
  <c r="AG35"/>
  <c r="AG34" s="1"/>
  <c r="AG33" s="1"/>
  <c r="AT54"/>
  <c r="AL53"/>
  <c r="AL52" s="1"/>
  <c r="AL51" s="1"/>
  <c r="AT80"/>
  <c r="AL79"/>
  <c r="AT100"/>
  <c r="AL99"/>
  <c r="AL98" s="1"/>
  <c r="AS103"/>
  <c r="AK102"/>
  <c r="AK101" s="1"/>
  <c r="AS107"/>
  <c r="AK106"/>
  <c r="AK105" s="1"/>
  <c r="AK104" s="1"/>
  <c r="AM20"/>
  <c r="AG19"/>
  <c r="AG18" s="1"/>
  <c r="AG17" s="1"/>
  <c r="AT25"/>
  <c r="AL24"/>
  <c r="AL23" s="1"/>
  <c r="AL22" s="1"/>
  <c r="AE29"/>
  <c r="AE28" s="1"/>
  <c r="AE27" s="1"/>
  <c r="AK30"/>
  <c r="AT36"/>
  <c r="AL35"/>
  <c r="AL34" s="1"/>
  <c r="AL33" s="1"/>
  <c r="AL32" s="1"/>
  <c r="AL31" s="1"/>
  <c r="AE39"/>
  <c r="AE38" s="1"/>
  <c r="AE37" s="1"/>
  <c r="AK40"/>
  <c r="AE49"/>
  <c r="AE48" s="1"/>
  <c r="AE47" s="1"/>
  <c r="AK50"/>
  <c r="AK54"/>
  <c r="AE53"/>
  <c r="AE52" s="1"/>
  <c r="AE51" s="1"/>
  <c r="AM54"/>
  <c r="AG53"/>
  <c r="AG52" s="1"/>
  <c r="AG51" s="1"/>
  <c r="AT64"/>
  <c r="AL63"/>
  <c r="AL62" s="1"/>
  <c r="AL61" s="1"/>
  <c r="AS70"/>
  <c r="AK69"/>
  <c r="AK68" s="1"/>
  <c r="AK67" s="1"/>
  <c r="AT74"/>
  <c r="AL73"/>
  <c r="AL72" s="1"/>
  <c r="AL71" s="1"/>
  <c r="AE77"/>
  <c r="AK78"/>
  <c r="AK80"/>
  <c r="AE79"/>
  <c r="AM80"/>
  <c r="AG79"/>
  <c r="AE81"/>
  <c r="AK82"/>
  <c r="AK100"/>
  <c r="AE99"/>
  <c r="AE98" s="1"/>
  <c r="AE97" s="1"/>
  <c r="AE96" s="1"/>
  <c r="AM100"/>
  <c r="AG99"/>
  <c r="AG98" s="1"/>
  <c r="AG97" s="1"/>
  <c r="AG96" s="1"/>
  <c r="AF46"/>
  <c r="AF45" s="1"/>
  <c r="AF76"/>
  <c r="AF75" s="1"/>
  <c r="AF66" s="1"/>
  <c r="AF65" s="1"/>
  <c r="Z83"/>
  <c r="Z14" s="1"/>
  <c r="AF16"/>
  <c r="AF15" s="1"/>
  <c r="Y16"/>
  <c r="Y15" s="1"/>
  <c r="AA46"/>
  <c r="AA45" s="1"/>
  <c r="AA76"/>
  <c r="AA75" s="1"/>
  <c r="AA66" s="1"/>
  <c r="AA65" s="1"/>
  <c r="Y85"/>
  <c r="Y84" s="1"/>
  <c r="Y83" s="1"/>
  <c r="AA85"/>
  <c r="AA84" s="1"/>
  <c r="AA83" s="1"/>
  <c r="AL19"/>
  <c r="AL18" s="1"/>
  <c r="AL17" s="1"/>
  <c r="AL16" s="1"/>
  <c r="AL15" s="1"/>
  <c r="AT20"/>
  <c r="AM24"/>
  <c r="AM23" s="1"/>
  <c r="AM22" s="1"/>
  <c r="AU25"/>
  <c r="AG63"/>
  <c r="AG62" s="1"/>
  <c r="AG61" s="1"/>
  <c r="AM64"/>
  <c r="AG73"/>
  <c r="AG72" s="1"/>
  <c r="AG71" s="1"/>
  <c r="AM74"/>
  <c r="AK20"/>
  <c r="AE19"/>
  <c r="AE18" s="1"/>
  <c r="AE17" s="1"/>
  <c r="AE16" s="1"/>
  <c r="AE15" s="1"/>
  <c r="AK24"/>
  <c r="AK23" s="1"/>
  <c r="AK22" s="1"/>
  <c r="AS25"/>
  <c r="AG29"/>
  <c r="AG28" s="1"/>
  <c r="AG27" s="1"/>
  <c r="AM30"/>
  <c r="AG39"/>
  <c r="AG38" s="1"/>
  <c r="AG37" s="1"/>
  <c r="AM40"/>
  <c r="AG49"/>
  <c r="AG48" s="1"/>
  <c r="AG47" s="1"/>
  <c r="AG46" s="1"/>
  <c r="AG45" s="1"/>
  <c r="AM50"/>
  <c r="AG77"/>
  <c r="AM78"/>
  <c r="AG81"/>
  <c r="AM82"/>
  <c r="AE87"/>
  <c r="AE86" s="1"/>
  <c r="AE85" s="1"/>
  <c r="AE84" s="1"/>
  <c r="AE83" s="1"/>
  <c r="AK88"/>
  <c r="AG87"/>
  <c r="AG86" s="1"/>
  <c r="AG85" s="1"/>
  <c r="AG84" s="1"/>
  <c r="AG83" s="1"/>
  <c r="AM88"/>
  <c r="AF90"/>
  <c r="AF89" s="1"/>
  <c r="AL91"/>
  <c r="AF94"/>
  <c r="AF93" s="1"/>
  <c r="AF92" s="1"/>
  <c r="AL95"/>
  <c r="CJ114" i="1"/>
  <c r="CJ101" s="1"/>
  <c r="CJ100" s="1"/>
  <c r="CL68"/>
  <c r="CI31"/>
  <c r="CI16" s="1"/>
  <c r="CI15" s="1"/>
  <c r="CD31"/>
  <c r="CK31"/>
  <c r="CK16" s="1"/>
  <c r="CK15" s="1"/>
  <c r="CL31"/>
  <c r="CJ68"/>
  <c r="CJ55" s="1"/>
  <c r="CL114"/>
  <c r="CI68"/>
  <c r="CI55" s="1"/>
  <c r="CK114"/>
  <c r="CK68"/>
  <c r="CJ31"/>
  <c r="CJ16" s="1"/>
  <c r="CJ15" s="1"/>
  <c r="CD146"/>
  <c r="CD145" s="1"/>
  <c r="CF160"/>
  <c r="CF159" s="1"/>
  <c r="CL187"/>
  <c r="CL186" s="1"/>
  <c r="CC88"/>
  <c r="CD114"/>
  <c r="CD101" s="1"/>
  <c r="CD100" s="1"/>
  <c r="CE88"/>
  <c r="CC146"/>
  <c r="CC145" s="1"/>
  <c r="CJ146"/>
  <c r="CJ145" s="1"/>
  <c r="CL146"/>
  <c r="CL145" s="1"/>
  <c r="CI188"/>
  <c r="CI187" s="1"/>
  <c r="CI186" s="1"/>
  <c r="CN41"/>
  <c r="CN40" s="1"/>
  <c r="CC114"/>
  <c r="CC101" s="1"/>
  <c r="CC100" s="1"/>
  <c r="CD160"/>
  <c r="CD159" s="1"/>
  <c r="CD188"/>
  <c r="CD187" s="1"/>
  <c r="CD186" s="1"/>
  <c r="CC68"/>
  <c r="CD68"/>
  <c r="CD55" s="1"/>
  <c r="CE146"/>
  <c r="CE145" s="1"/>
  <c r="CE160"/>
  <c r="CE159" s="1"/>
  <c r="CC188"/>
  <c r="CC187" s="1"/>
  <c r="CC186" s="1"/>
  <c r="CE68"/>
  <c r="CC160"/>
  <c r="CC159" s="1"/>
  <c r="CL101"/>
  <c r="CL100" s="1"/>
  <c r="CJ88"/>
  <c r="CK101"/>
  <c r="CK100" s="1"/>
  <c r="CL160"/>
  <c r="CL159" s="1"/>
  <c r="CJ188"/>
  <c r="CJ187" s="1"/>
  <c r="CJ186" s="1"/>
  <c r="CM41"/>
  <c r="CM40" s="1"/>
  <c r="CL55"/>
  <c r="CL16"/>
  <c r="CL15" s="1"/>
  <c r="CL88"/>
  <c r="CI101"/>
  <c r="CI100" s="1"/>
  <c r="CK55"/>
  <c r="CK54" s="1"/>
  <c r="CI88"/>
  <c r="CI160"/>
  <c r="CI159" s="1"/>
  <c r="CK188"/>
  <c r="CK187" s="1"/>
  <c r="CK186" s="1"/>
  <c r="CI146"/>
  <c r="CI145" s="1"/>
  <c r="CK146"/>
  <c r="CK145" s="1"/>
  <c r="CK160"/>
  <c r="CK159" s="1"/>
  <c r="CJ160"/>
  <c r="CJ159" s="1"/>
  <c r="CD88"/>
  <c r="CE114"/>
  <c r="CE101" s="1"/>
  <c r="CE100" s="1"/>
  <c r="CF146"/>
  <c r="CF145" s="1"/>
  <c r="CF188"/>
  <c r="CF187" s="1"/>
  <c r="CF186" s="1"/>
  <c r="CC16"/>
  <c r="CC15" s="1"/>
  <c r="CF68"/>
  <c r="CF55" s="1"/>
  <c r="CD16"/>
  <c r="CD15" s="1"/>
  <c r="CE31"/>
  <c r="CE16" s="1"/>
  <c r="CE15" s="1"/>
  <c r="CC55"/>
  <c r="CE55"/>
  <c r="CE54" s="1"/>
  <c r="CF88"/>
  <c r="CF114"/>
  <c r="CF101" s="1"/>
  <c r="CF100" s="1"/>
  <c r="BZ197"/>
  <c r="BZ196" s="1"/>
  <c r="BZ195" s="1"/>
  <c r="BY197"/>
  <c r="BY196" s="1"/>
  <c r="BY195" s="1"/>
  <c r="BX197"/>
  <c r="BX196" s="1"/>
  <c r="BX195" s="1"/>
  <c r="BW197"/>
  <c r="BW196" s="1"/>
  <c r="BW195" s="1"/>
  <c r="BZ193"/>
  <c r="BZ192" s="1"/>
  <c r="BY193"/>
  <c r="BY192" s="1"/>
  <c r="BX193"/>
  <c r="BX192" s="1"/>
  <c r="BW193"/>
  <c r="BW192" s="1"/>
  <c r="BZ190"/>
  <c r="BY190"/>
  <c r="BY189" s="1"/>
  <c r="BX190"/>
  <c r="BX189" s="1"/>
  <c r="BW190"/>
  <c r="BW189" s="1"/>
  <c r="BW188" s="1"/>
  <c r="BW187" s="1"/>
  <c r="BW186" s="1"/>
  <c r="BZ189"/>
  <c r="BZ188" s="1"/>
  <c r="BZ187" s="1"/>
  <c r="BZ186" s="1"/>
  <c r="BZ183"/>
  <c r="BY183"/>
  <c r="BY182" s="1"/>
  <c r="BX183"/>
  <c r="BX182" s="1"/>
  <c r="BW183"/>
  <c r="BW182" s="1"/>
  <c r="BZ182"/>
  <c r="BZ180"/>
  <c r="BZ179" s="1"/>
  <c r="BY180"/>
  <c r="BY179" s="1"/>
  <c r="BX180"/>
  <c r="BX179" s="1"/>
  <c r="BW180"/>
  <c r="BW179" s="1"/>
  <c r="BZ177"/>
  <c r="BY177"/>
  <c r="BX177"/>
  <c r="BW177"/>
  <c r="BZ175"/>
  <c r="BY175"/>
  <c r="BX175"/>
  <c r="BW175"/>
  <c r="BZ173"/>
  <c r="BY173"/>
  <c r="BX173"/>
  <c r="BW173"/>
  <c r="BZ171"/>
  <c r="BY171"/>
  <c r="BX171"/>
  <c r="BW171"/>
  <c r="BZ170"/>
  <c r="BZ169" s="1"/>
  <c r="BZ167"/>
  <c r="BY167"/>
  <c r="BY166" s="1"/>
  <c r="BY165" s="1"/>
  <c r="BX167"/>
  <c r="BX166" s="1"/>
  <c r="BX165" s="1"/>
  <c r="BW167"/>
  <c r="BW166" s="1"/>
  <c r="BW165" s="1"/>
  <c r="BZ166"/>
  <c r="BZ165" s="1"/>
  <c r="BZ163"/>
  <c r="BY163"/>
  <c r="BY162" s="1"/>
  <c r="BY161" s="1"/>
  <c r="BX163"/>
  <c r="BX162" s="1"/>
  <c r="BX161" s="1"/>
  <c r="BW163"/>
  <c r="BW162" s="1"/>
  <c r="BW161" s="1"/>
  <c r="BZ162"/>
  <c r="BZ161" s="1"/>
  <c r="BZ156"/>
  <c r="BY156"/>
  <c r="BY155" s="1"/>
  <c r="BX156"/>
  <c r="BX155" s="1"/>
  <c r="BW156"/>
  <c r="BW155" s="1"/>
  <c r="BZ155"/>
  <c r="BZ153"/>
  <c r="BZ152" s="1"/>
  <c r="BZ151" s="1"/>
  <c r="BY153"/>
  <c r="BY152" s="1"/>
  <c r="BY151" s="1"/>
  <c r="BX153"/>
  <c r="BX152" s="1"/>
  <c r="BX151" s="1"/>
  <c r="BW153"/>
  <c r="BW152" s="1"/>
  <c r="BW151" s="1"/>
  <c r="BZ149"/>
  <c r="BZ148" s="1"/>
  <c r="BZ147" s="1"/>
  <c r="BY149"/>
  <c r="BY148" s="1"/>
  <c r="BY147" s="1"/>
  <c r="BX149"/>
  <c r="BX148" s="1"/>
  <c r="BX147" s="1"/>
  <c r="BW149"/>
  <c r="BW148" s="1"/>
  <c r="BW147" s="1"/>
  <c r="BZ142"/>
  <c r="BZ141" s="1"/>
  <c r="BZ140" s="1"/>
  <c r="BZ139" s="1"/>
  <c r="BY142"/>
  <c r="BY141" s="1"/>
  <c r="BY140" s="1"/>
  <c r="BY139" s="1"/>
  <c r="BX142"/>
  <c r="BX141" s="1"/>
  <c r="BX140" s="1"/>
  <c r="BX139" s="1"/>
  <c r="BW142"/>
  <c r="BW141" s="1"/>
  <c r="BW140" s="1"/>
  <c r="BW139" s="1"/>
  <c r="BZ137"/>
  <c r="BY137"/>
  <c r="BY136" s="1"/>
  <c r="BY135" s="1"/>
  <c r="BY134" s="1"/>
  <c r="BX137"/>
  <c r="BX136" s="1"/>
  <c r="BX135" s="1"/>
  <c r="BX134" s="1"/>
  <c r="BW137"/>
  <c r="BW136" s="1"/>
  <c r="BW135" s="1"/>
  <c r="BW134" s="1"/>
  <c r="BZ136"/>
  <c r="BZ135" s="1"/>
  <c r="BZ134" s="1"/>
  <c r="BZ132"/>
  <c r="BZ131" s="1"/>
  <c r="BY132"/>
  <c r="BY131" s="1"/>
  <c r="BX132"/>
  <c r="BX131" s="1"/>
  <c r="BW132"/>
  <c r="BW131" s="1"/>
  <c r="BZ129"/>
  <c r="BY129"/>
  <c r="BY128" s="1"/>
  <c r="BX129"/>
  <c r="BX128" s="1"/>
  <c r="BW129"/>
  <c r="BW128" s="1"/>
  <c r="BZ128"/>
  <c r="BZ126"/>
  <c r="BZ125" s="1"/>
  <c r="BZ124" s="1"/>
  <c r="BY126"/>
  <c r="BY125" s="1"/>
  <c r="BY124" s="1"/>
  <c r="BX126"/>
  <c r="BX125" s="1"/>
  <c r="BX124" s="1"/>
  <c r="BW126"/>
  <c r="BW125" s="1"/>
  <c r="BW124" s="1"/>
  <c r="BZ119"/>
  <c r="BZ118" s="1"/>
  <c r="BY119"/>
  <c r="BY118" s="1"/>
  <c r="BX119"/>
  <c r="BX118" s="1"/>
  <c r="BW119"/>
  <c r="BW118" s="1"/>
  <c r="BZ116"/>
  <c r="BY116"/>
  <c r="BY115" s="1"/>
  <c r="BX116"/>
  <c r="BX115" s="1"/>
  <c r="BW116"/>
  <c r="BZ115"/>
  <c r="BZ114" s="1"/>
  <c r="BW115"/>
  <c r="BW114" s="1"/>
  <c r="BZ112"/>
  <c r="BY112"/>
  <c r="BY111" s="1"/>
  <c r="BY110" s="1"/>
  <c r="BX112"/>
  <c r="BX111" s="1"/>
  <c r="BX110" s="1"/>
  <c r="BW112"/>
  <c r="BW111" s="1"/>
  <c r="BW110" s="1"/>
  <c r="BZ111"/>
  <c r="BZ110" s="1"/>
  <c r="BZ108"/>
  <c r="BY108"/>
  <c r="BY107" s="1"/>
  <c r="BY106" s="1"/>
  <c r="BX108"/>
  <c r="BX107" s="1"/>
  <c r="BX106" s="1"/>
  <c r="BW108"/>
  <c r="BW107" s="1"/>
  <c r="BW106" s="1"/>
  <c r="BZ107"/>
  <c r="BZ106" s="1"/>
  <c r="BZ104"/>
  <c r="BY104"/>
  <c r="BY103" s="1"/>
  <c r="BY102" s="1"/>
  <c r="BX104"/>
  <c r="BX103" s="1"/>
  <c r="BX102" s="1"/>
  <c r="BW104"/>
  <c r="BZ103"/>
  <c r="BZ102" s="1"/>
  <c r="BW103"/>
  <c r="BW102" s="1"/>
  <c r="BZ97"/>
  <c r="BY97"/>
  <c r="BY96" s="1"/>
  <c r="BX97"/>
  <c r="BX96" s="1"/>
  <c r="BW97"/>
  <c r="BW96" s="1"/>
  <c r="BZ96"/>
  <c r="BZ94"/>
  <c r="BZ93" s="1"/>
  <c r="BY94"/>
  <c r="BY93" s="1"/>
  <c r="BX94"/>
  <c r="BX93" s="1"/>
  <c r="BW94"/>
  <c r="BW93" s="1"/>
  <c r="BZ91"/>
  <c r="BY91"/>
  <c r="BY90" s="1"/>
  <c r="BY89" s="1"/>
  <c r="BX91"/>
  <c r="BX90" s="1"/>
  <c r="BX89" s="1"/>
  <c r="BW91"/>
  <c r="BW90" s="1"/>
  <c r="BW89" s="1"/>
  <c r="BZ90"/>
  <c r="BZ89" s="1"/>
  <c r="BZ86"/>
  <c r="BZ85" s="1"/>
  <c r="BY86"/>
  <c r="BY85" s="1"/>
  <c r="BX86"/>
  <c r="BX85" s="1"/>
  <c r="BW86"/>
  <c r="BW85" s="1"/>
  <c r="BZ80"/>
  <c r="BY80"/>
  <c r="BY79" s="1"/>
  <c r="BX80"/>
  <c r="BX79" s="1"/>
  <c r="BW80"/>
  <c r="BW79" s="1"/>
  <c r="BZ79"/>
  <c r="BZ77"/>
  <c r="BZ76" s="1"/>
  <c r="BY77"/>
  <c r="BY76" s="1"/>
  <c r="BX77"/>
  <c r="BW77"/>
  <c r="BW76" s="1"/>
  <c r="BX76"/>
  <c r="BZ73"/>
  <c r="BZ72" s="1"/>
  <c r="BY73"/>
  <c r="BY72" s="1"/>
  <c r="BX73"/>
  <c r="BX72" s="1"/>
  <c r="BW73"/>
  <c r="BW72" s="1"/>
  <c r="BZ70"/>
  <c r="BY70"/>
  <c r="BY69" s="1"/>
  <c r="BX70"/>
  <c r="BX69" s="1"/>
  <c r="BW70"/>
  <c r="BW69" s="1"/>
  <c r="BZ69"/>
  <c r="BZ66"/>
  <c r="BY66"/>
  <c r="BY65" s="1"/>
  <c r="BY64" s="1"/>
  <c r="BX66"/>
  <c r="BX65" s="1"/>
  <c r="BX64" s="1"/>
  <c r="BW66"/>
  <c r="BW65" s="1"/>
  <c r="BW64" s="1"/>
  <c r="BZ65"/>
  <c r="BZ64" s="1"/>
  <c r="BZ62"/>
  <c r="BY62"/>
  <c r="BY61" s="1"/>
  <c r="BY60" s="1"/>
  <c r="BX62"/>
  <c r="BX61" s="1"/>
  <c r="BX60" s="1"/>
  <c r="BW62"/>
  <c r="BW61" s="1"/>
  <c r="BW60" s="1"/>
  <c r="BZ61"/>
  <c r="BZ60" s="1"/>
  <c r="BZ58"/>
  <c r="BZ57" s="1"/>
  <c r="BZ56" s="1"/>
  <c r="BY58"/>
  <c r="BY57" s="1"/>
  <c r="BY56" s="1"/>
  <c r="BX58"/>
  <c r="BX57" s="1"/>
  <c r="BX56" s="1"/>
  <c r="BW58"/>
  <c r="BW57" s="1"/>
  <c r="BW56" s="1"/>
  <c r="BY51"/>
  <c r="BY50" s="1"/>
  <c r="BY49" s="1"/>
  <c r="BY48" s="1"/>
  <c r="BW51"/>
  <c r="BW50" s="1"/>
  <c r="BW49" s="1"/>
  <c r="BW48" s="1"/>
  <c r="BZ46"/>
  <c r="BZ45" s="1"/>
  <c r="BZ44" s="1"/>
  <c r="BY46"/>
  <c r="BY45" s="1"/>
  <c r="BY44" s="1"/>
  <c r="BX46"/>
  <c r="BX45" s="1"/>
  <c r="BX44" s="1"/>
  <c r="BW46"/>
  <c r="BW45" s="1"/>
  <c r="BW44" s="1"/>
  <c r="BZ37"/>
  <c r="BZ36" s="1"/>
  <c r="BY37"/>
  <c r="BY36" s="1"/>
  <c r="BX37"/>
  <c r="BX36" s="1"/>
  <c r="BW37"/>
  <c r="BW36" s="1"/>
  <c r="BZ33"/>
  <c r="BY33"/>
  <c r="BY32" s="1"/>
  <c r="BX33"/>
  <c r="BX32" s="1"/>
  <c r="BW33"/>
  <c r="BW32" s="1"/>
  <c r="BZ32"/>
  <c r="BZ29"/>
  <c r="BY29"/>
  <c r="BY28" s="1"/>
  <c r="BY27" s="1"/>
  <c r="BX29"/>
  <c r="BX28" s="1"/>
  <c r="BX27" s="1"/>
  <c r="BW29"/>
  <c r="BW28" s="1"/>
  <c r="BW27" s="1"/>
  <c r="BZ28"/>
  <c r="BZ27" s="1"/>
  <c r="BZ24"/>
  <c r="BZ23" s="1"/>
  <c r="BZ22" s="1"/>
  <c r="BY24"/>
  <c r="BY23" s="1"/>
  <c r="BY22" s="1"/>
  <c r="BX24"/>
  <c r="BX23" s="1"/>
  <c r="BX22" s="1"/>
  <c r="BW24"/>
  <c r="BW23" s="1"/>
  <c r="BW22" s="1"/>
  <c r="BZ19"/>
  <c r="BY19"/>
  <c r="BY18" s="1"/>
  <c r="BY17" s="1"/>
  <c r="BX19"/>
  <c r="BX18" s="1"/>
  <c r="BX17" s="1"/>
  <c r="BW19"/>
  <c r="BW18" s="1"/>
  <c r="BW17" s="1"/>
  <c r="BZ18"/>
  <c r="BZ17" s="1"/>
  <c r="AA14" i="2" l="1"/>
  <c r="AE56"/>
  <c r="AE55" s="1"/>
  <c r="CJ54" i="1"/>
  <c r="AS20" i="2"/>
  <c r="AK19"/>
  <c r="AK18" s="1"/>
  <c r="AK17" s="1"/>
  <c r="AS82"/>
  <c r="AK81"/>
  <c r="AS78"/>
  <c r="AK77"/>
  <c r="AS50"/>
  <c r="AK49"/>
  <c r="AK48" s="1"/>
  <c r="AK47" s="1"/>
  <c r="AS40"/>
  <c r="AK39"/>
  <c r="AK38" s="1"/>
  <c r="AK37" s="1"/>
  <c r="AS30"/>
  <c r="AK29"/>
  <c r="AK28" s="1"/>
  <c r="AK27" s="1"/>
  <c r="BA107"/>
  <c r="AS106"/>
  <c r="AS105" s="1"/>
  <c r="AS104" s="1"/>
  <c r="BA103"/>
  <c r="AS102"/>
  <c r="AS101" s="1"/>
  <c r="BB100"/>
  <c r="AT99"/>
  <c r="AT98" s="1"/>
  <c r="BB80"/>
  <c r="AT79"/>
  <c r="BB54"/>
  <c r="AT53"/>
  <c r="AT52" s="1"/>
  <c r="AT51" s="1"/>
  <c r="AM35"/>
  <c r="AM34" s="1"/>
  <c r="AM33" s="1"/>
  <c r="AU36"/>
  <c r="AK35"/>
  <c r="AK34" s="1"/>
  <c r="AK33" s="1"/>
  <c r="AS36"/>
  <c r="BC107"/>
  <c r="AU106"/>
  <c r="AU105" s="1"/>
  <c r="AU104" s="1"/>
  <c r="BC103"/>
  <c r="AU102"/>
  <c r="AU101" s="1"/>
  <c r="BB70"/>
  <c r="AT69"/>
  <c r="AT68" s="1"/>
  <c r="AT67" s="1"/>
  <c r="BB60"/>
  <c r="AT59"/>
  <c r="AT58" s="1"/>
  <c r="AT57" s="1"/>
  <c r="AM43"/>
  <c r="AM42" s="1"/>
  <c r="AM41" s="1"/>
  <c r="AU44"/>
  <c r="AK43"/>
  <c r="AK42" s="1"/>
  <c r="AK41" s="1"/>
  <c r="AS44"/>
  <c r="AT107"/>
  <c r="AL106"/>
  <c r="AL105" s="1"/>
  <c r="AL104" s="1"/>
  <c r="AT103"/>
  <c r="AL102"/>
  <c r="AL101" s="1"/>
  <c r="AU95"/>
  <c r="AM94"/>
  <c r="AM93" s="1"/>
  <c r="AM92" s="1"/>
  <c r="AS95"/>
  <c r="AK94"/>
  <c r="AK93" s="1"/>
  <c r="AK92" s="1"/>
  <c r="AU91"/>
  <c r="AM90"/>
  <c r="AM89" s="1"/>
  <c r="AS91"/>
  <c r="AK90"/>
  <c r="AK89" s="1"/>
  <c r="AT88"/>
  <c r="AL87"/>
  <c r="AL86" s="1"/>
  <c r="BB82"/>
  <c r="AT81"/>
  <c r="BB78"/>
  <c r="AT77"/>
  <c r="AT76" s="1"/>
  <c r="AT75" s="1"/>
  <c r="BC70"/>
  <c r="AU69"/>
  <c r="AU68" s="1"/>
  <c r="AU67" s="1"/>
  <c r="AU60"/>
  <c r="AM59"/>
  <c r="AM58" s="1"/>
  <c r="AM57" s="1"/>
  <c r="AS60"/>
  <c r="AK59"/>
  <c r="AK58" s="1"/>
  <c r="AK57" s="1"/>
  <c r="BB50"/>
  <c r="AT49"/>
  <c r="AT48" s="1"/>
  <c r="AT47" s="1"/>
  <c r="AT46" s="1"/>
  <c r="AT45" s="1"/>
  <c r="AT43"/>
  <c r="AT42" s="1"/>
  <c r="AT41" s="1"/>
  <c r="BB44"/>
  <c r="BB40"/>
  <c r="AT39"/>
  <c r="AT38" s="1"/>
  <c r="AT37" s="1"/>
  <c r="BB30"/>
  <c r="AT29"/>
  <c r="AT28" s="1"/>
  <c r="AT27" s="1"/>
  <c r="AG76"/>
  <c r="AG75" s="1"/>
  <c r="AG66" s="1"/>
  <c r="AG65" s="1"/>
  <c r="Y14"/>
  <c r="AG16"/>
  <c r="AG15" s="1"/>
  <c r="AT95"/>
  <c r="AL94"/>
  <c r="AL93" s="1"/>
  <c r="AL92" s="1"/>
  <c r="AT91"/>
  <c r="AL90"/>
  <c r="AL89" s="1"/>
  <c r="AU88"/>
  <c r="AM87"/>
  <c r="AM86" s="1"/>
  <c r="AM85" s="1"/>
  <c r="AM84" s="1"/>
  <c r="AS88"/>
  <c r="AK87"/>
  <c r="AK86" s="1"/>
  <c r="AK85" s="1"/>
  <c r="AK84" s="1"/>
  <c r="AU82"/>
  <c r="AM81"/>
  <c r="AU78"/>
  <c r="AM77"/>
  <c r="AU50"/>
  <c r="AM49"/>
  <c r="AM48" s="1"/>
  <c r="AM47" s="1"/>
  <c r="AU40"/>
  <c r="AM39"/>
  <c r="AM38" s="1"/>
  <c r="AM37" s="1"/>
  <c r="AU30"/>
  <c r="AM29"/>
  <c r="AM28" s="1"/>
  <c r="AM27" s="1"/>
  <c r="BA25"/>
  <c r="AS24"/>
  <c r="AS23" s="1"/>
  <c r="AS22" s="1"/>
  <c r="AU74"/>
  <c r="AM73"/>
  <c r="AM72" s="1"/>
  <c r="AM71" s="1"/>
  <c r="AU64"/>
  <c r="AM63"/>
  <c r="AM62" s="1"/>
  <c r="AM61" s="1"/>
  <c r="BC25"/>
  <c r="AU24"/>
  <c r="AU23" s="1"/>
  <c r="AU22" s="1"/>
  <c r="BB20"/>
  <c r="AT19"/>
  <c r="AT18" s="1"/>
  <c r="AT17" s="1"/>
  <c r="AU100"/>
  <c r="AM99"/>
  <c r="AM98" s="1"/>
  <c r="AM97" s="1"/>
  <c r="AM96" s="1"/>
  <c r="AS100"/>
  <c r="AK99"/>
  <c r="AK98" s="1"/>
  <c r="AK97" s="1"/>
  <c r="AK96" s="1"/>
  <c r="AU80"/>
  <c r="AM79"/>
  <c r="AS80"/>
  <c r="AK79"/>
  <c r="BB74"/>
  <c r="AT73"/>
  <c r="AT72" s="1"/>
  <c r="AT71" s="1"/>
  <c r="BA70"/>
  <c r="AS69"/>
  <c r="AS68" s="1"/>
  <c r="AS67" s="1"/>
  <c r="BB64"/>
  <c r="AT63"/>
  <c r="AT62" s="1"/>
  <c r="AT61" s="1"/>
  <c r="AU54"/>
  <c r="AM53"/>
  <c r="AM52" s="1"/>
  <c r="AM51" s="1"/>
  <c r="AS54"/>
  <c r="AK53"/>
  <c r="AK52" s="1"/>
  <c r="AK51" s="1"/>
  <c r="AT35"/>
  <c r="AT34" s="1"/>
  <c r="AT33" s="1"/>
  <c r="AT32" s="1"/>
  <c r="AT31" s="1"/>
  <c r="BB36"/>
  <c r="AT24"/>
  <c r="AT23" s="1"/>
  <c r="AT22" s="1"/>
  <c r="BB25"/>
  <c r="AU20"/>
  <c r="AM19"/>
  <c r="AM18" s="1"/>
  <c r="AM17" s="1"/>
  <c r="AM16" s="1"/>
  <c r="AM15" s="1"/>
  <c r="AS74"/>
  <c r="AK73"/>
  <c r="AK72" s="1"/>
  <c r="AK71" s="1"/>
  <c r="AS64"/>
  <c r="AK63"/>
  <c r="AK62" s="1"/>
  <c r="AK61" s="1"/>
  <c r="AE76"/>
  <c r="AE75" s="1"/>
  <c r="AE66" s="1"/>
  <c r="AE65" s="1"/>
  <c r="AE46"/>
  <c r="AE45" s="1"/>
  <c r="AL97"/>
  <c r="AL96" s="1"/>
  <c r="AG32"/>
  <c r="AG31" s="1"/>
  <c r="AE32"/>
  <c r="AE31" s="1"/>
  <c r="AL56"/>
  <c r="AL55" s="1"/>
  <c r="AF85"/>
  <c r="AF84" s="1"/>
  <c r="AF83" s="1"/>
  <c r="AF14" s="1"/>
  <c r="AL76"/>
  <c r="AL75" s="1"/>
  <c r="AL66" s="1"/>
  <c r="AL65" s="1"/>
  <c r="AG56"/>
  <c r="AG55" s="1"/>
  <c r="AL46"/>
  <c r="AL45" s="1"/>
  <c r="BX68" i="1"/>
  <c r="BX55" s="1"/>
  <c r="BZ31"/>
  <c r="CC54"/>
  <c r="CC13" s="1"/>
  <c r="BW146"/>
  <c r="BW145" s="1"/>
  <c r="BW170"/>
  <c r="BW169" s="1"/>
  <c r="CI54"/>
  <c r="CI13" s="1"/>
  <c r="CJ13"/>
  <c r="BW160"/>
  <c r="BW159" s="1"/>
  <c r="CD54"/>
  <c r="CD13" s="1"/>
  <c r="CL54"/>
  <c r="BW31"/>
  <c r="BW16" s="1"/>
  <c r="BW15" s="1"/>
  <c r="BX88"/>
  <c r="BW101"/>
  <c r="BW100" s="1"/>
  <c r="BZ16"/>
  <c r="BZ15" s="1"/>
  <c r="BX114"/>
  <c r="BX101" s="1"/>
  <c r="BX100" s="1"/>
  <c r="BX170"/>
  <c r="BX169" s="1"/>
  <c r="BX160" s="1"/>
  <c r="BX159" s="1"/>
  <c r="BX188"/>
  <c r="BX187" s="1"/>
  <c r="BX186" s="1"/>
  <c r="BY88"/>
  <c r="BY114"/>
  <c r="BY101" s="1"/>
  <c r="BY100" s="1"/>
  <c r="BY170"/>
  <c r="BY169" s="1"/>
  <c r="BY160" s="1"/>
  <c r="BY159" s="1"/>
  <c r="BY188"/>
  <c r="BY187" s="1"/>
  <c r="BY186" s="1"/>
  <c r="CK13"/>
  <c r="CL13"/>
  <c r="CE13"/>
  <c r="CF54"/>
  <c r="CF13" s="1"/>
  <c r="BY31"/>
  <c r="BY16" s="1"/>
  <c r="BY15" s="1"/>
  <c r="BW68"/>
  <c r="BW55" s="1"/>
  <c r="BY68"/>
  <c r="BY55" s="1"/>
  <c r="BY54" s="1"/>
  <c r="BZ88"/>
  <c r="BX146"/>
  <c r="BX145" s="1"/>
  <c r="BZ160"/>
  <c r="BZ159" s="1"/>
  <c r="BX31"/>
  <c r="BX16" s="1"/>
  <c r="BX15" s="1"/>
  <c r="BW88"/>
  <c r="BZ101"/>
  <c r="BZ100" s="1"/>
  <c r="BZ68"/>
  <c r="BZ55" s="1"/>
  <c r="BY146"/>
  <c r="BY145" s="1"/>
  <c r="BZ146"/>
  <c r="BZ145" s="1"/>
  <c r="AE14" i="2" l="1"/>
  <c r="BW54" i="1"/>
  <c r="BX54"/>
  <c r="BA64" i="2"/>
  <c r="AS63"/>
  <c r="AS62" s="1"/>
  <c r="AS61" s="1"/>
  <c r="BA74"/>
  <c r="AS73"/>
  <c r="AS72" s="1"/>
  <c r="AS71" s="1"/>
  <c r="AU19"/>
  <c r="AU18" s="1"/>
  <c r="AU17" s="1"/>
  <c r="BC20"/>
  <c r="BA54"/>
  <c r="AS53"/>
  <c r="AS52" s="1"/>
  <c r="AS51" s="1"/>
  <c r="BC54"/>
  <c r="AU53"/>
  <c r="AU52" s="1"/>
  <c r="AU51" s="1"/>
  <c r="BB63"/>
  <c r="BB62" s="1"/>
  <c r="BB61" s="1"/>
  <c r="BJ64"/>
  <c r="BA69"/>
  <c r="BA68" s="1"/>
  <c r="BA67" s="1"/>
  <c r="BI70"/>
  <c r="BB73"/>
  <c r="BB72" s="1"/>
  <c r="BB71" s="1"/>
  <c r="BJ74"/>
  <c r="BA80"/>
  <c r="AS79"/>
  <c r="BC80"/>
  <c r="AU79"/>
  <c r="BA100"/>
  <c r="AS99"/>
  <c r="AS98" s="1"/>
  <c r="AS97" s="1"/>
  <c r="AS96" s="1"/>
  <c r="BC100"/>
  <c r="AU99"/>
  <c r="AU98" s="1"/>
  <c r="AU97" s="1"/>
  <c r="AU96" s="1"/>
  <c r="BJ20"/>
  <c r="BB19"/>
  <c r="BB18" s="1"/>
  <c r="BB17" s="1"/>
  <c r="BK25"/>
  <c r="BC24"/>
  <c r="BC23" s="1"/>
  <c r="BC22" s="1"/>
  <c r="BC64"/>
  <c r="AU63"/>
  <c r="AU62" s="1"/>
  <c r="AU61" s="1"/>
  <c r="BC74"/>
  <c r="AU73"/>
  <c r="AU72" s="1"/>
  <c r="AU71" s="1"/>
  <c r="BI25"/>
  <c r="BA24"/>
  <c r="BA23" s="1"/>
  <c r="BA22" s="1"/>
  <c r="BC30"/>
  <c r="AU29"/>
  <c r="AU28" s="1"/>
  <c r="AU27" s="1"/>
  <c r="BC40"/>
  <c r="AU39"/>
  <c r="AU38" s="1"/>
  <c r="AU37" s="1"/>
  <c r="BC50"/>
  <c r="AU49"/>
  <c r="AU48" s="1"/>
  <c r="AU47" s="1"/>
  <c r="AU46" s="1"/>
  <c r="AU45" s="1"/>
  <c r="BC78"/>
  <c r="AU77"/>
  <c r="BC82"/>
  <c r="AU81"/>
  <c r="BA88"/>
  <c r="AS87"/>
  <c r="AS86" s="1"/>
  <c r="BC88"/>
  <c r="AU87"/>
  <c r="AU86" s="1"/>
  <c r="BB91"/>
  <c r="AT90"/>
  <c r="AT89" s="1"/>
  <c r="BB95"/>
  <c r="AT94"/>
  <c r="AT93" s="1"/>
  <c r="AT92" s="1"/>
  <c r="BB29"/>
  <c r="BB28" s="1"/>
  <c r="BB27" s="1"/>
  <c r="BJ30"/>
  <c r="BB39"/>
  <c r="BB38" s="1"/>
  <c r="BB37" s="1"/>
  <c r="BJ40"/>
  <c r="BB49"/>
  <c r="BB48" s="1"/>
  <c r="BB47" s="1"/>
  <c r="BJ50"/>
  <c r="BA60"/>
  <c r="AS59"/>
  <c r="AS58" s="1"/>
  <c r="AS57" s="1"/>
  <c r="AS56" s="1"/>
  <c r="AS55" s="1"/>
  <c r="BC60"/>
  <c r="AU59"/>
  <c r="AU58" s="1"/>
  <c r="AU57" s="1"/>
  <c r="AU56" s="1"/>
  <c r="AU55" s="1"/>
  <c r="BC69"/>
  <c r="BC68" s="1"/>
  <c r="BC67" s="1"/>
  <c r="BK70"/>
  <c r="BB77"/>
  <c r="BJ78"/>
  <c r="BB81"/>
  <c r="BJ82"/>
  <c r="BB88"/>
  <c r="AT87"/>
  <c r="AT86" s="1"/>
  <c r="AT85" s="1"/>
  <c r="AT84" s="1"/>
  <c r="BA91"/>
  <c r="AS90"/>
  <c r="AS89" s="1"/>
  <c r="BC91"/>
  <c r="AU90"/>
  <c r="AU89" s="1"/>
  <c r="BA95"/>
  <c r="AS94"/>
  <c r="AS93" s="1"/>
  <c r="AS92" s="1"/>
  <c r="BC95"/>
  <c r="AU94"/>
  <c r="AU93" s="1"/>
  <c r="AU92" s="1"/>
  <c r="BB103"/>
  <c r="AT102"/>
  <c r="AT101" s="1"/>
  <c r="BB107"/>
  <c r="AT106"/>
  <c r="AT105" s="1"/>
  <c r="AT104" s="1"/>
  <c r="BJ60"/>
  <c r="BB59"/>
  <c r="BB58" s="1"/>
  <c r="BB57" s="1"/>
  <c r="BB56" s="1"/>
  <c r="BB55" s="1"/>
  <c r="BJ70"/>
  <c r="BB69"/>
  <c r="BB68" s="1"/>
  <c r="BB67" s="1"/>
  <c r="BK103"/>
  <c r="BC102"/>
  <c r="BC101" s="1"/>
  <c r="BK107"/>
  <c r="BC106"/>
  <c r="BC105" s="1"/>
  <c r="BC104" s="1"/>
  <c r="BJ54"/>
  <c r="BB53"/>
  <c r="BB52" s="1"/>
  <c r="BB51" s="1"/>
  <c r="BJ80"/>
  <c r="BB79"/>
  <c r="BJ100"/>
  <c r="BB99"/>
  <c r="BB98" s="1"/>
  <c r="BI103"/>
  <c r="BA102"/>
  <c r="BA101" s="1"/>
  <c r="BI107"/>
  <c r="BA106"/>
  <c r="BA105" s="1"/>
  <c r="BA104" s="1"/>
  <c r="AG14"/>
  <c r="AK32"/>
  <c r="AK31" s="1"/>
  <c r="AM32"/>
  <c r="AM31" s="1"/>
  <c r="AK46"/>
  <c r="AK45" s="1"/>
  <c r="AK76"/>
  <c r="AK75" s="1"/>
  <c r="AK66" s="1"/>
  <c r="AK65" s="1"/>
  <c r="AK16"/>
  <c r="AK15" s="1"/>
  <c r="BJ25"/>
  <c r="BB24"/>
  <c r="BB23" s="1"/>
  <c r="BB22" s="1"/>
  <c r="BJ36"/>
  <c r="BB35"/>
  <c r="BB34" s="1"/>
  <c r="BB33" s="1"/>
  <c r="BJ44"/>
  <c r="BB43"/>
  <c r="BB42" s="1"/>
  <c r="BB41" s="1"/>
  <c r="BA44"/>
  <c r="AS43"/>
  <c r="AS42" s="1"/>
  <c r="AS41" s="1"/>
  <c r="BC44"/>
  <c r="AU43"/>
  <c r="AU42" s="1"/>
  <c r="AU41" s="1"/>
  <c r="BA36"/>
  <c r="AS35"/>
  <c r="AS34" s="1"/>
  <c r="AS33" s="1"/>
  <c r="BC36"/>
  <c r="AU35"/>
  <c r="AU34" s="1"/>
  <c r="AU33" s="1"/>
  <c r="BA30"/>
  <c r="AS29"/>
  <c r="AS28" s="1"/>
  <c r="AS27" s="1"/>
  <c r="BA40"/>
  <c r="AS39"/>
  <c r="AS38" s="1"/>
  <c r="AS37" s="1"/>
  <c r="BA50"/>
  <c r="AS49"/>
  <c r="AS48" s="1"/>
  <c r="AS47" s="1"/>
  <c r="AS46" s="1"/>
  <c r="AS45" s="1"/>
  <c r="BA78"/>
  <c r="AS77"/>
  <c r="BA82"/>
  <c r="AS81"/>
  <c r="AS19"/>
  <c r="AS18" s="1"/>
  <c r="AS17" s="1"/>
  <c r="BA20"/>
  <c r="AT16"/>
  <c r="AT15" s="1"/>
  <c r="AM46"/>
  <c r="AM45" s="1"/>
  <c r="AM76"/>
  <c r="AM75" s="1"/>
  <c r="AM66" s="1"/>
  <c r="AM65" s="1"/>
  <c r="AK83"/>
  <c r="AM83"/>
  <c r="AK56"/>
  <c r="AK55" s="1"/>
  <c r="AM56"/>
  <c r="AM55" s="1"/>
  <c r="AL85"/>
  <c r="AL84" s="1"/>
  <c r="AL83" s="1"/>
  <c r="AL14" s="1"/>
  <c r="AT56"/>
  <c r="AT55" s="1"/>
  <c r="AT66"/>
  <c r="AT65" s="1"/>
  <c r="AT97"/>
  <c r="AT96" s="1"/>
  <c r="BY13" i="1"/>
  <c r="BX13"/>
  <c r="BZ54"/>
  <c r="BZ13" s="1"/>
  <c r="BW13"/>
  <c r="AM14" i="2" l="1"/>
  <c r="AS16"/>
  <c r="AS15" s="1"/>
  <c r="AU32"/>
  <c r="AU31" s="1"/>
  <c r="BI20"/>
  <c r="BA19"/>
  <c r="BA18" s="1"/>
  <c r="BA17" s="1"/>
  <c r="BI82"/>
  <c r="BA81"/>
  <c r="BI78"/>
  <c r="BA77"/>
  <c r="BI50"/>
  <c r="BA49"/>
  <c r="BA48" s="1"/>
  <c r="BA47" s="1"/>
  <c r="BI40"/>
  <c r="BA39"/>
  <c r="BA38" s="1"/>
  <c r="BA37" s="1"/>
  <c r="BI30"/>
  <c r="BA29"/>
  <c r="BA28" s="1"/>
  <c r="BA27" s="1"/>
  <c r="BK44"/>
  <c r="BC43"/>
  <c r="BC42" s="1"/>
  <c r="BC41" s="1"/>
  <c r="BI44"/>
  <c r="BA43"/>
  <c r="BA42" s="1"/>
  <c r="BA41" s="1"/>
  <c r="BJ43"/>
  <c r="BJ42" s="1"/>
  <c r="BJ41" s="1"/>
  <c r="BR44"/>
  <c r="BQ107"/>
  <c r="BI106"/>
  <c r="BI105" s="1"/>
  <c r="BI104" s="1"/>
  <c r="BQ103"/>
  <c r="BI102"/>
  <c r="BI101" s="1"/>
  <c r="BR100"/>
  <c r="BJ99"/>
  <c r="BJ98" s="1"/>
  <c r="BR80"/>
  <c r="BJ79"/>
  <c r="BR54"/>
  <c r="BJ53"/>
  <c r="BJ52" s="1"/>
  <c r="BJ51" s="1"/>
  <c r="BS107"/>
  <c r="BK106"/>
  <c r="BK105" s="1"/>
  <c r="BK104" s="1"/>
  <c r="BS103"/>
  <c r="BK102"/>
  <c r="BK101" s="1"/>
  <c r="BR70"/>
  <c r="BJ69"/>
  <c r="BJ68" s="1"/>
  <c r="BJ67" s="1"/>
  <c r="BR60"/>
  <c r="BJ59"/>
  <c r="BJ58" s="1"/>
  <c r="BJ57" s="1"/>
  <c r="BB106"/>
  <c r="BB105" s="1"/>
  <c r="BB104" s="1"/>
  <c r="BJ107"/>
  <c r="BB102"/>
  <c r="BB101" s="1"/>
  <c r="BJ103"/>
  <c r="BC94"/>
  <c r="BC93" s="1"/>
  <c r="BC92" s="1"/>
  <c r="BK95"/>
  <c r="BA94"/>
  <c r="BA93" s="1"/>
  <c r="BA92" s="1"/>
  <c r="BI95"/>
  <c r="BC90"/>
  <c r="BC89" s="1"/>
  <c r="BK91"/>
  <c r="BA90"/>
  <c r="BA89" s="1"/>
  <c r="BI91"/>
  <c r="BB87"/>
  <c r="BB86" s="1"/>
  <c r="BJ88"/>
  <c r="BC59"/>
  <c r="BC58" s="1"/>
  <c r="BC57" s="1"/>
  <c r="BK60"/>
  <c r="BA59"/>
  <c r="BA58" s="1"/>
  <c r="BA57" s="1"/>
  <c r="BI60"/>
  <c r="BJ95"/>
  <c r="BB94"/>
  <c r="BB93" s="1"/>
  <c r="BB92" s="1"/>
  <c r="BJ91"/>
  <c r="BB90"/>
  <c r="BB89" s="1"/>
  <c r="BK88"/>
  <c r="BC87"/>
  <c r="BC86" s="1"/>
  <c r="BC85" s="1"/>
  <c r="BC84" s="1"/>
  <c r="BI88"/>
  <c r="BA87"/>
  <c r="BA86" s="1"/>
  <c r="BA85" s="1"/>
  <c r="BA84" s="1"/>
  <c r="BK82"/>
  <c r="BC81"/>
  <c r="BK78"/>
  <c r="BC77"/>
  <c r="BK50"/>
  <c r="BC49"/>
  <c r="BC48" s="1"/>
  <c r="BC47" s="1"/>
  <c r="BK40"/>
  <c r="BC39"/>
  <c r="BC38" s="1"/>
  <c r="BC37" s="1"/>
  <c r="BK30"/>
  <c r="BC29"/>
  <c r="BC28" s="1"/>
  <c r="BC27" s="1"/>
  <c r="BQ25"/>
  <c r="BI24"/>
  <c r="BI23" s="1"/>
  <c r="BI22" s="1"/>
  <c r="BK74"/>
  <c r="BC73"/>
  <c r="BC72" s="1"/>
  <c r="BC71" s="1"/>
  <c r="BK64"/>
  <c r="BC63"/>
  <c r="BC62" s="1"/>
  <c r="BC61" s="1"/>
  <c r="BS25"/>
  <c r="BK24"/>
  <c r="BK23" s="1"/>
  <c r="BK22" s="1"/>
  <c r="BR20"/>
  <c r="BJ19"/>
  <c r="BJ18" s="1"/>
  <c r="BJ17" s="1"/>
  <c r="BC99"/>
  <c r="BC98" s="1"/>
  <c r="BC97" s="1"/>
  <c r="BC96" s="1"/>
  <c r="BK100"/>
  <c r="BA99"/>
  <c r="BA98" s="1"/>
  <c r="BA97" s="1"/>
  <c r="BA96" s="1"/>
  <c r="BI100"/>
  <c r="BC79"/>
  <c r="BK80"/>
  <c r="BA79"/>
  <c r="BI80"/>
  <c r="BC53"/>
  <c r="BC52" s="1"/>
  <c r="BC51" s="1"/>
  <c r="BK54"/>
  <c r="BA53"/>
  <c r="BA52" s="1"/>
  <c r="BA51" s="1"/>
  <c r="BI54"/>
  <c r="BI74"/>
  <c r="BA73"/>
  <c r="BA72" s="1"/>
  <c r="BA71" s="1"/>
  <c r="BI64"/>
  <c r="BA63"/>
  <c r="BA62" s="1"/>
  <c r="BA61" s="1"/>
  <c r="AS32"/>
  <c r="AS31" s="1"/>
  <c r="BB32"/>
  <c r="BB31" s="1"/>
  <c r="BB76"/>
  <c r="BB75" s="1"/>
  <c r="BB46"/>
  <c r="BB45" s="1"/>
  <c r="AU16"/>
  <c r="AU15" s="1"/>
  <c r="BK36"/>
  <c r="BC35"/>
  <c r="BC34" s="1"/>
  <c r="BC33" s="1"/>
  <c r="BC32" s="1"/>
  <c r="BC31" s="1"/>
  <c r="BI36"/>
  <c r="BA35"/>
  <c r="BA34" s="1"/>
  <c r="BA33" s="1"/>
  <c r="BA32" s="1"/>
  <c r="BA31" s="1"/>
  <c r="BJ35"/>
  <c r="BJ34" s="1"/>
  <c r="BJ33" s="1"/>
  <c r="BR36"/>
  <c r="BJ24"/>
  <c r="BJ23" s="1"/>
  <c r="BJ22" s="1"/>
  <c r="BR25"/>
  <c r="BR82"/>
  <c r="BJ81"/>
  <c r="BR78"/>
  <c r="BJ77"/>
  <c r="BJ76" s="1"/>
  <c r="BJ75" s="1"/>
  <c r="BS70"/>
  <c r="BK69"/>
  <c r="BK68" s="1"/>
  <c r="BK67" s="1"/>
  <c r="BR50"/>
  <c r="BJ49"/>
  <c r="BJ48" s="1"/>
  <c r="BJ47" s="1"/>
  <c r="BJ46" s="1"/>
  <c r="BJ45" s="1"/>
  <c r="BR40"/>
  <c r="BJ39"/>
  <c r="BJ38" s="1"/>
  <c r="BJ37" s="1"/>
  <c r="BR30"/>
  <c r="BJ29"/>
  <c r="BJ28" s="1"/>
  <c r="BJ27" s="1"/>
  <c r="BR74"/>
  <c r="BJ73"/>
  <c r="BJ72" s="1"/>
  <c r="BJ71" s="1"/>
  <c r="BQ70"/>
  <c r="BI69"/>
  <c r="BI68" s="1"/>
  <c r="BI67" s="1"/>
  <c r="BR64"/>
  <c r="BJ63"/>
  <c r="BJ62" s="1"/>
  <c r="BJ61" s="1"/>
  <c r="BK20"/>
  <c r="BC19"/>
  <c r="BC18" s="1"/>
  <c r="BC17" s="1"/>
  <c r="BC16" s="1"/>
  <c r="BC15" s="1"/>
  <c r="AS76"/>
  <c r="AS75" s="1"/>
  <c r="AS66" s="1"/>
  <c r="AS65" s="1"/>
  <c r="AK14"/>
  <c r="BB97"/>
  <c r="BB96" s="1"/>
  <c r="BB66"/>
  <c r="BB65" s="1"/>
  <c r="AT83"/>
  <c r="AT14" s="1"/>
  <c r="AU85"/>
  <c r="AU84" s="1"/>
  <c r="AU83" s="1"/>
  <c r="AS85"/>
  <c r="AS84" s="1"/>
  <c r="AS83" s="1"/>
  <c r="AU76"/>
  <c r="AU75" s="1"/>
  <c r="AU66" s="1"/>
  <c r="AU65" s="1"/>
  <c r="BB16"/>
  <c r="BB15" s="1"/>
  <c r="BV87" i="1"/>
  <c r="BU87"/>
  <c r="BR86"/>
  <c r="BR85" s="1"/>
  <c r="BS86"/>
  <c r="BS85" s="1"/>
  <c r="BT86"/>
  <c r="BT85" s="1"/>
  <c r="BQ86"/>
  <c r="BQ85" s="1"/>
  <c r="AS14" i="2" l="1"/>
  <c r="BZ25"/>
  <c r="BR24"/>
  <c r="BR23" s="1"/>
  <c r="BR22" s="1"/>
  <c r="BZ36"/>
  <c r="BR35"/>
  <c r="BR34" s="1"/>
  <c r="BR33" s="1"/>
  <c r="BQ36"/>
  <c r="BI35"/>
  <c r="BI34" s="1"/>
  <c r="BI33" s="1"/>
  <c r="BS36"/>
  <c r="BK35"/>
  <c r="BK34" s="1"/>
  <c r="BK33" s="1"/>
  <c r="BZ20"/>
  <c r="BR19"/>
  <c r="BR18" s="1"/>
  <c r="BR17" s="1"/>
  <c r="CA25"/>
  <c r="BS24"/>
  <c r="BS23" s="1"/>
  <c r="BS22" s="1"/>
  <c r="BS64"/>
  <c r="BK63"/>
  <c r="BK62" s="1"/>
  <c r="BK61" s="1"/>
  <c r="BS74"/>
  <c r="BK73"/>
  <c r="BK72" s="1"/>
  <c r="BK71" s="1"/>
  <c r="BY25"/>
  <c r="BQ24"/>
  <c r="BQ23" s="1"/>
  <c r="BQ22" s="1"/>
  <c r="BS30"/>
  <c r="BK29"/>
  <c r="BK28" s="1"/>
  <c r="BK27" s="1"/>
  <c r="BS40"/>
  <c r="BK39"/>
  <c r="BK38" s="1"/>
  <c r="BK37" s="1"/>
  <c r="BS50"/>
  <c r="BK49"/>
  <c r="BK48" s="1"/>
  <c r="BK47" s="1"/>
  <c r="BS78"/>
  <c r="BK77"/>
  <c r="BS82"/>
  <c r="BK81"/>
  <c r="BQ88"/>
  <c r="BI87"/>
  <c r="BI86" s="1"/>
  <c r="BS88"/>
  <c r="BK87"/>
  <c r="BK86" s="1"/>
  <c r="BR91"/>
  <c r="BJ90"/>
  <c r="BJ89" s="1"/>
  <c r="BR95"/>
  <c r="BJ94"/>
  <c r="BJ93" s="1"/>
  <c r="BJ92" s="1"/>
  <c r="BZ60"/>
  <c r="BR59"/>
  <c r="BR58" s="1"/>
  <c r="BR57" s="1"/>
  <c r="BZ70"/>
  <c r="BR69"/>
  <c r="BR68" s="1"/>
  <c r="BR67" s="1"/>
  <c r="CA103"/>
  <c r="BS102"/>
  <c r="BS101" s="1"/>
  <c r="CA107"/>
  <c r="BS106"/>
  <c r="BS105" s="1"/>
  <c r="BS104" s="1"/>
  <c r="BZ54"/>
  <c r="BR53"/>
  <c r="BR52" s="1"/>
  <c r="BR51" s="1"/>
  <c r="BZ80"/>
  <c r="BR79"/>
  <c r="BZ100"/>
  <c r="BR99"/>
  <c r="BR98" s="1"/>
  <c r="BY103"/>
  <c r="BQ102"/>
  <c r="BQ101" s="1"/>
  <c r="BY107"/>
  <c r="BQ106"/>
  <c r="BQ105" s="1"/>
  <c r="BQ104" s="1"/>
  <c r="BQ44"/>
  <c r="BI43"/>
  <c r="BI42" s="1"/>
  <c r="BI41" s="1"/>
  <c r="BS44"/>
  <c r="BK43"/>
  <c r="BK42" s="1"/>
  <c r="BK41" s="1"/>
  <c r="BI19"/>
  <c r="BI18" s="1"/>
  <c r="BI17" s="1"/>
  <c r="BQ20"/>
  <c r="BA56"/>
  <c r="BA55" s="1"/>
  <c r="BC56"/>
  <c r="BC55" s="1"/>
  <c r="BB85"/>
  <c r="BB84" s="1"/>
  <c r="BB83" s="1"/>
  <c r="BB14" s="1"/>
  <c r="BA46"/>
  <c r="BA45" s="1"/>
  <c r="BA76"/>
  <c r="BA75" s="1"/>
  <c r="BA66" s="1"/>
  <c r="BA65" s="1"/>
  <c r="BK19"/>
  <c r="BK18" s="1"/>
  <c r="BK17" s="1"/>
  <c r="BK16" s="1"/>
  <c r="BK15" s="1"/>
  <c r="BS20"/>
  <c r="BR63"/>
  <c r="BR62" s="1"/>
  <c r="BR61" s="1"/>
  <c r="BZ64"/>
  <c r="BQ69"/>
  <c r="BQ68" s="1"/>
  <c r="BQ67" s="1"/>
  <c r="BY70"/>
  <c r="BR73"/>
  <c r="BR72" s="1"/>
  <c r="BR71" s="1"/>
  <c r="BZ74"/>
  <c r="BR29"/>
  <c r="BR28" s="1"/>
  <c r="BR27" s="1"/>
  <c r="BZ30"/>
  <c r="BR39"/>
  <c r="BR38" s="1"/>
  <c r="BR37" s="1"/>
  <c r="BZ40"/>
  <c r="BR49"/>
  <c r="BR48" s="1"/>
  <c r="BR47" s="1"/>
  <c r="BR46" s="1"/>
  <c r="BR45" s="1"/>
  <c r="BZ50"/>
  <c r="BS69"/>
  <c r="BS68" s="1"/>
  <c r="BS67" s="1"/>
  <c r="CA70"/>
  <c r="BR77"/>
  <c r="BZ78"/>
  <c r="BR81"/>
  <c r="BZ82"/>
  <c r="BQ64"/>
  <c r="BI63"/>
  <c r="BI62" s="1"/>
  <c r="BI61" s="1"/>
  <c r="BQ74"/>
  <c r="BI73"/>
  <c r="BI72" s="1"/>
  <c r="BI71" s="1"/>
  <c r="BQ54"/>
  <c r="BI53"/>
  <c r="BI52" s="1"/>
  <c r="BI51" s="1"/>
  <c r="BS54"/>
  <c r="BK53"/>
  <c r="BK52" s="1"/>
  <c r="BK51" s="1"/>
  <c r="BQ80"/>
  <c r="BI79"/>
  <c r="BS80"/>
  <c r="BK79"/>
  <c r="BQ100"/>
  <c r="BI99"/>
  <c r="BI98" s="1"/>
  <c r="BI97" s="1"/>
  <c r="BI96" s="1"/>
  <c r="BS100"/>
  <c r="BK99"/>
  <c r="BK98" s="1"/>
  <c r="BK97" s="1"/>
  <c r="BK96" s="1"/>
  <c r="BQ60"/>
  <c r="BI59"/>
  <c r="BI58" s="1"/>
  <c r="BI57" s="1"/>
  <c r="BI56" s="1"/>
  <c r="BI55" s="1"/>
  <c r="BS60"/>
  <c r="BK59"/>
  <c r="BK58" s="1"/>
  <c r="BK57" s="1"/>
  <c r="BK56" s="1"/>
  <c r="BK55" s="1"/>
  <c r="BR88"/>
  <c r="BJ87"/>
  <c r="BJ86" s="1"/>
  <c r="BJ85" s="1"/>
  <c r="BJ84" s="1"/>
  <c r="BQ91"/>
  <c r="BI90"/>
  <c r="BI89" s="1"/>
  <c r="BS91"/>
  <c r="BK90"/>
  <c r="BK89" s="1"/>
  <c r="BQ95"/>
  <c r="BI94"/>
  <c r="BI93" s="1"/>
  <c r="BI92" s="1"/>
  <c r="BS95"/>
  <c r="BK94"/>
  <c r="BK93" s="1"/>
  <c r="BK92" s="1"/>
  <c r="BR103"/>
  <c r="BJ102"/>
  <c r="BJ101" s="1"/>
  <c r="BR107"/>
  <c r="BJ106"/>
  <c r="BJ105" s="1"/>
  <c r="BJ104" s="1"/>
  <c r="BZ44"/>
  <c r="BR43"/>
  <c r="BR42" s="1"/>
  <c r="BR41" s="1"/>
  <c r="BQ30"/>
  <c r="BI29"/>
  <c r="BI28" s="1"/>
  <c r="BI27" s="1"/>
  <c r="BQ40"/>
  <c r="BI39"/>
  <c r="BI38" s="1"/>
  <c r="BI37" s="1"/>
  <c r="BQ50"/>
  <c r="BI49"/>
  <c r="BI48" s="1"/>
  <c r="BI47" s="1"/>
  <c r="BI46" s="1"/>
  <c r="BI45" s="1"/>
  <c r="BQ78"/>
  <c r="BI77"/>
  <c r="BQ82"/>
  <c r="BI81"/>
  <c r="BJ32"/>
  <c r="BJ31" s="1"/>
  <c r="AU14"/>
  <c r="BJ16"/>
  <c r="BJ15" s="1"/>
  <c r="BC46"/>
  <c r="BC45" s="1"/>
  <c r="BC76"/>
  <c r="BC75" s="1"/>
  <c r="BC66" s="1"/>
  <c r="BC65" s="1"/>
  <c r="BA83"/>
  <c r="BC83"/>
  <c r="BJ56"/>
  <c r="BJ55" s="1"/>
  <c r="BJ66"/>
  <c r="BJ65" s="1"/>
  <c r="BJ97"/>
  <c r="BJ96" s="1"/>
  <c r="BA16"/>
  <c r="BA15" s="1"/>
  <c r="BA14" s="1"/>
  <c r="BV86" i="1"/>
  <c r="BV85" s="1"/>
  <c r="CB87"/>
  <c r="BU86"/>
  <c r="BU85" s="1"/>
  <c r="CA87"/>
  <c r="BT197"/>
  <c r="BT196" s="1"/>
  <c r="BT195" s="1"/>
  <c r="BS197"/>
  <c r="BS196" s="1"/>
  <c r="BS195" s="1"/>
  <c r="BR197"/>
  <c r="BR196" s="1"/>
  <c r="BR195" s="1"/>
  <c r="BQ197"/>
  <c r="BQ196" s="1"/>
  <c r="BQ195" s="1"/>
  <c r="BT193"/>
  <c r="BT192" s="1"/>
  <c r="BS193"/>
  <c r="BS192" s="1"/>
  <c r="BR193"/>
  <c r="BR192" s="1"/>
  <c r="BQ193"/>
  <c r="BQ192" s="1"/>
  <c r="BT190"/>
  <c r="BS190"/>
  <c r="BS189" s="1"/>
  <c r="BS188" s="1"/>
  <c r="BS187" s="1"/>
  <c r="BS186" s="1"/>
  <c r="BR190"/>
  <c r="BR189" s="1"/>
  <c r="BQ190"/>
  <c r="BQ189" s="1"/>
  <c r="BT189"/>
  <c r="BT183"/>
  <c r="BS183"/>
  <c r="BS182" s="1"/>
  <c r="BR183"/>
  <c r="BR182" s="1"/>
  <c r="BQ183"/>
  <c r="BQ182" s="1"/>
  <c r="BT182"/>
  <c r="BT180"/>
  <c r="BT179" s="1"/>
  <c r="BS180"/>
  <c r="BS179" s="1"/>
  <c r="BR180"/>
  <c r="BR179" s="1"/>
  <c r="BQ180"/>
  <c r="BQ179" s="1"/>
  <c r="BT177"/>
  <c r="BS177"/>
  <c r="BR177"/>
  <c r="BQ177"/>
  <c r="BT175"/>
  <c r="BS175"/>
  <c r="BR175"/>
  <c r="BQ175"/>
  <c r="BT173"/>
  <c r="BS173"/>
  <c r="BR173"/>
  <c r="BQ173"/>
  <c r="BT171"/>
  <c r="BS171"/>
  <c r="BS170" s="1"/>
  <c r="BS169" s="1"/>
  <c r="BR171"/>
  <c r="BR170" s="1"/>
  <c r="BR169" s="1"/>
  <c r="BQ171"/>
  <c r="BQ170" s="1"/>
  <c r="BQ169" s="1"/>
  <c r="BT170"/>
  <c r="BT169" s="1"/>
  <c r="BT167"/>
  <c r="BS167"/>
  <c r="BS166" s="1"/>
  <c r="BS165" s="1"/>
  <c r="BR167"/>
  <c r="BR166" s="1"/>
  <c r="BR165" s="1"/>
  <c r="BQ167"/>
  <c r="BQ166" s="1"/>
  <c r="BQ165" s="1"/>
  <c r="BT166"/>
  <c r="BT165" s="1"/>
  <c r="BT163"/>
  <c r="BS163"/>
  <c r="BS162" s="1"/>
  <c r="BS161" s="1"/>
  <c r="BR163"/>
  <c r="BR162" s="1"/>
  <c r="BR161" s="1"/>
  <c r="BQ163"/>
  <c r="BQ162" s="1"/>
  <c r="BQ161" s="1"/>
  <c r="BT162"/>
  <c r="BT161" s="1"/>
  <c r="BT156"/>
  <c r="BS156"/>
  <c r="BS155" s="1"/>
  <c r="BR156"/>
  <c r="BR155" s="1"/>
  <c r="BQ156"/>
  <c r="BQ155" s="1"/>
  <c r="BT155"/>
  <c r="BT153"/>
  <c r="BT152" s="1"/>
  <c r="BT151" s="1"/>
  <c r="BS153"/>
  <c r="BS152" s="1"/>
  <c r="BS151" s="1"/>
  <c r="BR153"/>
  <c r="BR152" s="1"/>
  <c r="BR151" s="1"/>
  <c r="BQ153"/>
  <c r="BQ152" s="1"/>
  <c r="BQ151" s="1"/>
  <c r="BT149"/>
  <c r="BT148" s="1"/>
  <c r="BS149"/>
  <c r="BS148" s="1"/>
  <c r="BS147" s="1"/>
  <c r="BR149"/>
  <c r="BR148" s="1"/>
  <c r="BR147" s="1"/>
  <c r="BQ149"/>
  <c r="BQ148" s="1"/>
  <c r="BQ147" s="1"/>
  <c r="BT147"/>
  <c r="BT142"/>
  <c r="BT141" s="1"/>
  <c r="BT140" s="1"/>
  <c r="BT139" s="1"/>
  <c r="BS142"/>
  <c r="BS141" s="1"/>
  <c r="BS140" s="1"/>
  <c r="BS139" s="1"/>
  <c r="BR142"/>
  <c r="BR141" s="1"/>
  <c r="BR140" s="1"/>
  <c r="BR139" s="1"/>
  <c r="BQ142"/>
  <c r="BQ141" s="1"/>
  <c r="BQ140" s="1"/>
  <c r="BQ139" s="1"/>
  <c r="BT137"/>
  <c r="BS137"/>
  <c r="BS136" s="1"/>
  <c r="BS135" s="1"/>
  <c r="BS134" s="1"/>
  <c r="BR137"/>
  <c r="BR136" s="1"/>
  <c r="BR135" s="1"/>
  <c r="BR134" s="1"/>
  <c r="BQ137"/>
  <c r="BQ136" s="1"/>
  <c r="BQ135" s="1"/>
  <c r="BQ134" s="1"/>
  <c r="BT136"/>
  <c r="BT135" s="1"/>
  <c r="BT134" s="1"/>
  <c r="BT132"/>
  <c r="BT131" s="1"/>
  <c r="BS132"/>
  <c r="BS131" s="1"/>
  <c r="BR132"/>
  <c r="BR131" s="1"/>
  <c r="BQ132"/>
  <c r="BQ131" s="1"/>
  <c r="BT129"/>
  <c r="BS129"/>
  <c r="BR129"/>
  <c r="BR128" s="1"/>
  <c r="BQ129"/>
  <c r="BQ128" s="1"/>
  <c r="BT128"/>
  <c r="BS128"/>
  <c r="BT126"/>
  <c r="BT125" s="1"/>
  <c r="BT124" s="1"/>
  <c r="BS126"/>
  <c r="BS125" s="1"/>
  <c r="BS124" s="1"/>
  <c r="BR126"/>
  <c r="BR125" s="1"/>
  <c r="BR124" s="1"/>
  <c r="BQ126"/>
  <c r="BQ125" s="1"/>
  <c r="BQ124" s="1"/>
  <c r="BT119"/>
  <c r="BT118" s="1"/>
  <c r="BS119"/>
  <c r="BR119"/>
  <c r="BR118" s="1"/>
  <c r="BQ119"/>
  <c r="BQ118" s="1"/>
  <c r="BS118"/>
  <c r="BT116"/>
  <c r="BS116"/>
  <c r="BS115" s="1"/>
  <c r="BR116"/>
  <c r="BR115" s="1"/>
  <c r="BQ116"/>
  <c r="BQ115" s="1"/>
  <c r="BT115"/>
  <c r="BT112"/>
  <c r="BS112"/>
  <c r="BS111" s="1"/>
  <c r="BS110" s="1"/>
  <c r="BR112"/>
  <c r="BR111" s="1"/>
  <c r="BR110" s="1"/>
  <c r="BQ112"/>
  <c r="BQ111" s="1"/>
  <c r="BQ110" s="1"/>
  <c r="BT111"/>
  <c r="BT110" s="1"/>
  <c r="BT108"/>
  <c r="BS108"/>
  <c r="BS107" s="1"/>
  <c r="BS106" s="1"/>
  <c r="BR108"/>
  <c r="BR107" s="1"/>
  <c r="BR106" s="1"/>
  <c r="BQ108"/>
  <c r="BQ107" s="1"/>
  <c r="BQ106" s="1"/>
  <c r="BT107"/>
  <c r="BT106" s="1"/>
  <c r="BT104"/>
  <c r="BS104"/>
  <c r="BS103" s="1"/>
  <c r="BS102" s="1"/>
  <c r="BR104"/>
  <c r="BR103" s="1"/>
  <c r="BR102" s="1"/>
  <c r="BQ104"/>
  <c r="BQ103" s="1"/>
  <c r="BQ102" s="1"/>
  <c r="BT103"/>
  <c r="BT102" s="1"/>
  <c r="BT97"/>
  <c r="BS97"/>
  <c r="BS96" s="1"/>
  <c r="BR97"/>
  <c r="BR96" s="1"/>
  <c r="BQ97"/>
  <c r="BQ96" s="1"/>
  <c r="BT96"/>
  <c r="BT94"/>
  <c r="BT93" s="1"/>
  <c r="BS94"/>
  <c r="BS93" s="1"/>
  <c r="BR94"/>
  <c r="BR93" s="1"/>
  <c r="BQ94"/>
  <c r="BQ93" s="1"/>
  <c r="BT91"/>
  <c r="BT90" s="1"/>
  <c r="BT89" s="1"/>
  <c r="BS91"/>
  <c r="BS90" s="1"/>
  <c r="BS89" s="1"/>
  <c r="BR91"/>
  <c r="BR90" s="1"/>
  <c r="BR89" s="1"/>
  <c r="BQ91"/>
  <c r="BQ90" s="1"/>
  <c r="BQ89" s="1"/>
  <c r="BT80"/>
  <c r="BT79" s="1"/>
  <c r="BS80"/>
  <c r="BS79" s="1"/>
  <c r="BR80"/>
  <c r="BR79" s="1"/>
  <c r="BQ80"/>
  <c r="BQ79" s="1"/>
  <c r="BT77"/>
  <c r="BS77"/>
  <c r="BS76" s="1"/>
  <c r="BR77"/>
  <c r="BR76" s="1"/>
  <c r="BQ77"/>
  <c r="BQ76" s="1"/>
  <c r="BT76"/>
  <c r="BT73"/>
  <c r="BS73"/>
  <c r="BS72" s="1"/>
  <c r="BR73"/>
  <c r="BR72" s="1"/>
  <c r="BQ73"/>
  <c r="BQ72" s="1"/>
  <c r="BT72"/>
  <c r="BT70"/>
  <c r="BT69" s="1"/>
  <c r="BS70"/>
  <c r="BS69" s="1"/>
  <c r="BR70"/>
  <c r="BR69" s="1"/>
  <c r="BQ70"/>
  <c r="BQ69" s="1"/>
  <c r="BT66"/>
  <c r="BT65" s="1"/>
  <c r="BT64" s="1"/>
  <c r="BS66"/>
  <c r="BS65" s="1"/>
  <c r="BS64" s="1"/>
  <c r="BR66"/>
  <c r="BR65" s="1"/>
  <c r="BR64" s="1"/>
  <c r="BQ66"/>
  <c r="BQ65" s="1"/>
  <c r="BQ64" s="1"/>
  <c r="BT62"/>
  <c r="BT61" s="1"/>
  <c r="BT60" s="1"/>
  <c r="BS62"/>
  <c r="BS61" s="1"/>
  <c r="BS60" s="1"/>
  <c r="BR62"/>
  <c r="BR61" s="1"/>
  <c r="BR60" s="1"/>
  <c r="BQ62"/>
  <c r="BQ61" s="1"/>
  <c r="BQ60" s="1"/>
  <c r="BT58"/>
  <c r="BT57" s="1"/>
  <c r="BT56" s="1"/>
  <c r="BS58"/>
  <c r="BS57" s="1"/>
  <c r="BS56" s="1"/>
  <c r="BR58"/>
  <c r="BR57" s="1"/>
  <c r="BR56" s="1"/>
  <c r="BQ58"/>
  <c r="BQ57" s="1"/>
  <c r="BQ56" s="1"/>
  <c r="BS51"/>
  <c r="BS50" s="1"/>
  <c r="BS49" s="1"/>
  <c r="BS48" s="1"/>
  <c r="BQ51"/>
  <c r="BQ50" s="1"/>
  <c r="BQ49" s="1"/>
  <c r="BQ48" s="1"/>
  <c r="BT46"/>
  <c r="BS46"/>
  <c r="BS45" s="1"/>
  <c r="BS44" s="1"/>
  <c r="BR46"/>
  <c r="BR45" s="1"/>
  <c r="BR44" s="1"/>
  <c r="BQ46"/>
  <c r="BQ45" s="1"/>
  <c r="BQ44" s="1"/>
  <c r="BT45"/>
  <c r="BT44" s="1"/>
  <c r="BT37"/>
  <c r="BT36" s="1"/>
  <c r="BS37"/>
  <c r="BS36" s="1"/>
  <c r="BR37"/>
  <c r="BR36" s="1"/>
  <c r="BQ37"/>
  <c r="BQ36" s="1"/>
  <c r="BT33"/>
  <c r="BT32" s="1"/>
  <c r="BS33"/>
  <c r="BS32" s="1"/>
  <c r="BR33"/>
  <c r="BR32" s="1"/>
  <c r="BQ33"/>
  <c r="BQ32" s="1"/>
  <c r="BQ31" s="1"/>
  <c r="BT29"/>
  <c r="BT28" s="1"/>
  <c r="BT27" s="1"/>
  <c r="BS29"/>
  <c r="BS28" s="1"/>
  <c r="BS27" s="1"/>
  <c r="BR29"/>
  <c r="BR28" s="1"/>
  <c r="BR27" s="1"/>
  <c r="BQ29"/>
  <c r="BQ28" s="1"/>
  <c r="BQ27" s="1"/>
  <c r="BT24"/>
  <c r="BS24"/>
  <c r="BS23" s="1"/>
  <c r="BS22" s="1"/>
  <c r="BR24"/>
  <c r="BR23" s="1"/>
  <c r="BR22" s="1"/>
  <c r="BQ24"/>
  <c r="BQ23" s="1"/>
  <c r="BQ22" s="1"/>
  <c r="BT23"/>
  <c r="BT22" s="1"/>
  <c r="BT19"/>
  <c r="BT18" s="1"/>
  <c r="BT17" s="1"/>
  <c r="BS19"/>
  <c r="BS18" s="1"/>
  <c r="BS17" s="1"/>
  <c r="BR19"/>
  <c r="BR18" s="1"/>
  <c r="BR17" s="1"/>
  <c r="BQ19"/>
  <c r="BQ18" s="1"/>
  <c r="BQ17" s="1"/>
  <c r="BL97"/>
  <c r="BL96" s="1"/>
  <c r="BM97"/>
  <c r="BM96" s="1"/>
  <c r="BN97"/>
  <c r="BN96" s="1"/>
  <c r="BP98"/>
  <c r="BV98" s="1"/>
  <c r="BO98"/>
  <c r="BU98" s="1"/>
  <c r="BK97"/>
  <c r="BK96" s="1"/>
  <c r="BN197"/>
  <c r="BN196" s="1"/>
  <c r="BN195" s="1"/>
  <c r="BM197"/>
  <c r="BM196" s="1"/>
  <c r="BM195" s="1"/>
  <c r="BL197"/>
  <c r="BL196" s="1"/>
  <c r="BL195" s="1"/>
  <c r="BK197"/>
  <c r="BK196" s="1"/>
  <c r="BK195" s="1"/>
  <c r="BN193"/>
  <c r="BN192" s="1"/>
  <c r="BM193"/>
  <c r="BM192" s="1"/>
  <c r="BL193"/>
  <c r="BL192" s="1"/>
  <c r="BK193"/>
  <c r="BK192" s="1"/>
  <c r="BN190"/>
  <c r="BN189" s="1"/>
  <c r="BM190"/>
  <c r="BM189" s="1"/>
  <c r="BL190"/>
  <c r="BL189" s="1"/>
  <c r="BL188" s="1"/>
  <c r="BK190"/>
  <c r="BK189" s="1"/>
  <c r="BN183"/>
  <c r="BN182" s="1"/>
  <c r="BM183"/>
  <c r="BM182" s="1"/>
  <c r="BL183"/>
  <c r="BL182" s="1"/>
  <c r="BK183"/>
  <c r="BK182" s="1"/>
  <c r="BN180"/>
  <c r="BN179" s="1"/>
  <c r="BM180"/>
  <c r="BM179" s="1"/>
  <c r="BL180"/>
  <c r="BL179" s="1"/>
  <c r="BK180"/>
  <c r="BK179" s="1"/>
  <c r="BN177"/>
  <c r="BM177"/>
  <c r="BL177"/>
  <c r="BK177"/>
  <c r="BN175"/>
  <c r="BM175"/>
  <c r="BL175"/>
  <c r="BK175"/>
  <c r="BN173"/>
  <c r="BM173"/>
  <c r="BL173"/>
  <c r="BK173"/>
  <c r="BN171"/>
  <c r="BN170" s="1"/>
  <c r="BN169" s="1"/>
  <c r="BM171"/>
  <c r="BM170" s="1"/>
  <c r="BM169" s="1"/>
  <c r="BL171"/>
  <c r="BL170" s="1"/>
  <c r="BL169" s="1"/>
  <c r="BK171"/>
  <c r="BN167"/>
  <c r="BN166" s="1"/>
  <c r="BN165" s="1"/>
  <c r="BM167"/>
  <c r="BM166" s="1"/>
  <c r="BM165" s="1"/>
  <c r="BL167"/>
  <c r="BL166" s="1"/>
  <c r="BL165" s="1"/>
  <c r="BK167"/>
  <c r="BK166"/>
  <c r="BK165" s="1"/>
  <c r="BN163"/>
  <c r="BN162" s="1"/>
  <c r="BN161" s="1"/>
  <c r="BM163"/>
  <c r="BM162" s="1"/>
  <c r="BM161" s="1"/>
  <c r="BL163"/>
  <c r="BL162" s="1"/>
  <c r="BL161" s="1"/>
  <c r="BK163"/>
  <c r="BK162" s="1"/>
  <c r="BK161" s="1"/>
  <c r="BN156"/>
  <c r="BN155" s="1"/>
  <c r="BM156"/>
  <c r="BM155" s="1"/>
  <c r="BL156"/>
  <c r="BL155" s="1"/>
  <c r="BK156"/>
  <c r="BK155" s="1"/>
  <c r="BN153"/>
  <c r="BM153"/>
  <c r="BM152" s="1"/>
  <c r="BM151" s="1"/>
  <c r="BL153"/>
  <c r="BL152" s="1"/>
  <c r="BL151" s="1"/>
  <c r="BK153"/>
  <c r="BK152" s="1"/>
  <c r="BK151" s="1"/>
  <c r="BN152"/>
  <c r="BN151" s="1"/>
  <c r="BN149"/>
  <c r="BN148" s="1"/>
  <c r="BN147" s="1"/>
  <c r="BM149"/>
  <c r="BM148" s="1"/>
  <c r="BM147" s="1"/>
  <c r="BL149"/>
  <c r="BL148" s="1"/>
  <c r="BL147" s="1"/>
  <c r="BK149"/>
  <c r="BK148" s="1"/>
  <c r="BK147" s="1"/>
  <c r="BN142"/>
  <c r="BN141" s="1"/>
  <c r="BN140" s="1"/>
  <c r="BN139" s="1"/>
  <c r="BM142"/>
  <c r="BM141" s="1"/>
  <c r="BM140" s="1"/>
  <c r="BM139" s="1"/>
  <c r="BL142"/>
  <c r="BL141" s="1"/>
  <c r="BL140" s="1"/>
  <c r="BL139" s="1"/>
  <c r="BK142"/>
  <c r="BK141" s="1"/>
  <c r="BK140" s="1"/>
  <c r="BK139" s="1"/>
  <c r="BN137"/>
  <c r="BN136" s="1"/>
  <c r="BN135" s="1"/>
  <c r="BN134" s="1"/>
  <c r="BM137"/>
  <c r="BM136" s="1"/>
  <c r="BM135" s="1"/>
  <c r="BM134" s="1"/>
  <c r="BL137"/>
  <c r="BL136" s="1"/>
  <c r="BL135" s="1"/>
  <c r="BL134" s="1"/>
  <c r="BK137"/>
  <c r="BK136" s="1"/>
  <c r="BK135" s="1"/>
  <c r="BK134" s="1"/>
  <c r="BN132"/>
  <c r="BM132"/>
  <c r="BM131" s="1"/>
  <c r="BL132"/>
  <c r="BL131" s="1"/>
  <c r="BK132"/>
  <c r="BK131" s="1"/>
  <c r="BN131"/>
  <c r="BN129"/>
  <c r="BN128" s="1"/>
  <c r="BM129"/>
  <c r="BM128" s="1"/>
  <c r="BL129"/>
  <c r="BL128" s="1"/>
  <c r="BK129"/>
  <c r="BK128" s="1"/>
  <c r="BN126"/>
  <c r="BM126"/>
  <c r="BL126"/>
  <c r="BL125" s="1"/>
  <c r="BL124" s="1"/>
  <c r="BK126"/>
  <c r="BK125" s="1"/>
  <c r="BK124" s="1"/>
  <c r="BN125"/>
  <c r="BN124" s="1"/>
  <c r="BM125"/>
  <c r="BM124" s="1"/>
  <c r="BN119"/>
  <c r="BM119"/>
  <c r="BM118" s="1"/>
  <c r="BL119"/>
  <c r="BL118" s="1"/>
  <c r="BK119"/>
  <c r="BK118" s="1"/>
  <c r="BN118"/>
  <c r="BN116"/>
  <c r="BN115" s="1"/>
  <c r="BM116"/>
  <c r="BM115" s="1"/>
  <c r="BM114" s="1"/>
  <c r="BL116"/>
  <c r="BL115" s="1"/>
  <c r="BK116"/>
  <c r="BK115" s="1"/>
  <c r="BN112"/>
  <c r="BN111" s="1"/>
  <c r="BN110" s="1"/>
  <c r="BM112"/>
  <c r="BM111" s="1"/>
  <c r="BM110" s="1"/>
  <c r="BL112"/>
  <c r="BL111" s="1"/>
  <c r="BL110" s="1"/>
  <c r="BK112"/>
  <c r="BK111" s="1"/>
  <c r="BK110" s="1"/>
  <c r="BN108"/>
  <c r="BN107" s="1"/>
  <c r="BN106" s="1"/>
  <c r="BM108"/>
  <c r="BM107" s="1"/>
  <c r="BM106" s="1"/>
  <c r="BL108"/>
  <c r="BL107" s="1"/>
  <c r="BL106" s="1"/>
  <c r="BK108"/>
  <c r="BK107" s="1"/>
  <c r="BK106" s="1"/>
  <c r="BN104"/>
  <c r="BN103" s="1"/>
  <c r="BN102" s="1"/>
  <c r="BM104"/>
  <c r="BM103" s="1"/>
  <c r="BM102" s="1"/>
  <c r="BL104"/>
  <c r="BL103" s="1"/>
  <c r="BL102" s="1"/>
  <c r="BK104"/>
  <c r="BK103" s="1"/>
  <c r="BK102" s="1"/>
  <c r="BN94"/>
  <c r="BN93" s="1"/>
  <c r="BM94"/>
  <c r="BM93" s="1"/>
  <c r="BL94"/>
  <c r="BL93" s="1"/>
  <c r="BK94"/>
  <c r="BK93" s="1"/>
  <c r="BN91"/>
  <c r="BM91"/>
  <c r="BM90" s="1"/>
  <c r="BM89" s="1"/>
  <c r="BM88" s="1"/>
  <c r="BL91"/>
  <c r="BL90" s="1"/>
  <c r="BL89" s="1"/>
  <c r="BK91"/>
  <c r="BK90" s="1"/>
  <c r="BK89" s="1"/>
  <c r="BN90"/>
  <c r="BN89" s="1"/>
  <c r="BN80"/>
  <c r="BN79" s="1"/>
  <c r="BM80"/>
  <c r="BM79" s="1"/>
  <c r="BL80"/>
  <c r="BL79" s="1"/>
  <c r="BK80"/>
  <c r="BK79" s="1"/>
  <c r="BN77"/>
  <c r="BN76" s="1"/>
  <c r="BM77"/>
  <c r="BM76" s="1"/>
  <c r="BL77"/>
  <c r="BL76" s="1"/>
  <c r="BK77"/>
  <c r="BK76" s="1"/>
  <c r="BN73"/>
  <c r="BN72" s="1"/>
  <c r="BM73"/>
  <c r="BM72" s="1"/>
  <c r="BL73"/>
  <c r="BL72" s="1"/>
  <c r="BK73"/>
  <c r="BK72" s="1"/>
  <c r="BN70"/>
  <c r="BN69" s="1"/>
  <c r="BN68" s="1"/>
  <c r="BM70"/>
  <c r="BM69" s="1"/>
  <c r="BM68" s="1"/>
  <c r="BL70"/>
  <c r="BL69" s="1"/>
  <c r="BL68" s="1"/>
  <c r="BK70"/>
  <c r="BK69" s="1"/>
  <c r="BN66"/>
  <c r="BN65" s="1"/>
  <c r="BN64" s="1"/>
  <c r="BM66"/>
  <c r="BM65" s="1"/>
  <c r="BM64" s="1"/>
  <c r="BL66"/>
  <c r="BL65" s="1"/>
  <c r="BL64" s="1"/>
  <c r="BK66"/>
  <c r="BK65" s="1"/>
  <c r="BK64" s="1"/>
  <c r="BN62"/>
  <c r="BN61" s="1"/>
  <c r="BN60" s="1"/>
  <c r="BM62"/>
  <c r="BM61" s="1"/>
  <c r="BM60" s="1"/>
  <c r="BL62"/>
  <c r="BL61" s="1"/>
  <c r="BL60" s="1"/>
  <c r="BK62"/>
  <c r="BK61" s="1"/>
  <c r="BK60" s="1"/>
  <c r="BN58"/>
  <c r="BN57" s="1"/>
  <c r="BN56" s="1"/>
  <c r="BM58"/>
  <c r="BM57" s="1"/>
  <c r="BM56" s="1"/>
  <c r="BL58"/>
  <c r="BL57" s="1"/>
  <c r="BL56" s="1"/>
  <c r="BK58"/>
  <c r="BK57" s="1"/>
  <c r="BK56" s="1"/>
  <c r="BM51"/>
  <c r="BM50" s="1"/>
  <c r="BM49" s="1"/>
  <c r="BM48" s="1"/>
  <c r="BK51"/>
  <c r="BK50" s="1"/>
  <c r="BK49" s="1"/>
  <c r="BK48" s="1"/>
  <c r="BN46"/>
  <c r="BM46"/>
  <c r="BM45" s="1"/>
  <c r="BM44" s="1"/>
  <c r="BL46"/>
  <c r="BL45" s="1"/>
  <c r="BL44" s="1"/>
  <c r="BK46"/>
  <c r="BK45" s="1"/>
  <c r="BK44" s="1"/>
  <c r="BN45"/>
  <c r="BN44" s="1"/>
  <c r="BN37"/>
  <c r="BN36" s="1"/>
  <c r="BM37"/>
  <c r="BM36" s="1"/>
  <c r="BL37"/>
  <c r="BL36" s="1"/>
  <c r="BK37"/>
  <c r="BK36" s="1"/>
  <c r="BN33"/>
  <c r="BN32" s="1"/>
  <c r="BM33"/>
  <c r="BM32" s="1"/>
  <c r="BL33"/>
  <c r="BL32" s="1"/>
  <c r="BL31" s="1"/>
  <c r="BK33"/>
  <c r="BK32" s="1"/>
  <c r="BN29"/>
  <c r="BN28" s="1"/>
  <c r="BN27" s="1"/>
  <c r="BM29"/>
  <c r="BM28" s="1"/>
  <c r="BM27" s="1"/>
  <c r="BL29"/>
  <c r="BL28" s="1"/>
  <c r="BL27" s="1"/>
  <c r="BK29"/>
  <c r="BK28" s="1"/>
  <c r="BK27" s="1"/>
  <c r="BN24"/>
  <c r="BM24"/>
  <c r="BM23" s="1"/>
  <c r="BM22" s="1"/>
  <c r="BL24"/>
  <c r="BL23" s="1"/>
  <c r="BL22" s="1"/>
  <c r="BK24"/>
  <c r="BK23" s="1"/>
  <c r="BK22" s="1"/>
  <c r="BN23"/>
  <c r="BN22" s="1"/>
  <c r="BN19"/>
  <c r="BN18" s="1"/>
  <c r="BN17" s="1"/>
  <c r="BM19"/>
  <c r="BM18" s="1"/>
  <c r="BM17" s="1"/>
  <c r="BL19"/>
  <c r="BK19"/>
  <c r="BK18" s="1"/>
  <c r="BK17" s="1"/>
  <c r="BL18"/>
  <c r="BL17" s="1"/>
  <c r="BJ143"/>
  <c r="BP143" s="1"/>
  <c r="BI143"/>
  <c r="BO143" s="1"/>
  <c r="BF142"/>
  <c r="BF141" s="1"/>
  <c r="BF140" s="1"/>
  <c r="BF139" s="1"/>
  <c r="BG142"/>
  <c r="BG141" s="1"/>
  <c r="BG140" s="1"/>
  <c r="BG139" s="1"/>
  <c r="BH142"/>
  <c r="BH141" s="1"/>
  <c r="BH140" s="1"/>
  <c r="BH139" s="1"/>
  <c r="BE142"/>
  <c r="BE141" s="1"/>
  <c r="BE140" s="1"/>
  <c r="BE139" s="1"/>
  <c r="BH197"/>
  <c r="BH196" s="1"/>
  <c r="BH195" s="1"/>
  <c r="BG197"/>
  <c r="BG196" s="1"/>
  <c r="BG195" s="1"/>
  <c r="BF197"/>
  <c r="BF196" s="1"/>
  <c r="BF195" s="1"/>
  <c r="BE197"/>
  <c r="BE196" s="1"/>
  <c r="BE195" s="1"/>
  <c r="BH193"/>
  <c r="BH192" s="1"/>
  <c r="BG193"/>
  <c r="BG192" s="1"/>
  <c r="BF193"/>
  <c r="BF192" s="1"/>
  <c r="BE193"/>
  <c r="BE192" s="1"/>
  <c r="BH190"/>
  <c r="BG190"/>
  <c r="BG189" s="1"/>
  <c r="BG188" s="1"/>
  <c r="BG187" s="1"/>
  <c r="BG186" s="1"/>
  <c r="BF190"/>
  <c r="BF189" s="1"/>
  <c r="BE190"/>
  <c r="BE189" s="1"/>
  <c r="BH189"/>
  <c r="BH183"/>
  <c r="BG183"/>
  <c r="BF183"/>
  <c r="BF182" s="1"/>
  <c r="BE183"/>
  <c r="BE182" s="1"/>
  <c r="BH182"/>
  <c r="BG182"/>
  <c r="BH180"/>
  <c r="BH179" s="1"/>
  <c r="BG180"/>
  <c r="BG179" s="1"/>
  <c r="BF180"/>
  <c r="BF179" s="1"/>
  <c r="BE180"/>
  <c r="BE179" s="1"/>
  <c r="BH177"/>
  <c r="BG177"/>
  <c r="BF177"/>
  <c r="BE177"/>
  <c r="BH175"/>
  <c r="BG175"/>
  <c r="BF175"/>
  <c r="BE175"/>
  <c r="BH173"/>
  <c r="BG173"/>
  <c r="BF173"/>
  <c r="BE173"/>
  <c r="BH171"/>
  <c r="BH170" s="1"/>
  <c r="BH169" s="1"/>
  <c r="BG171"/>
  <c r="BG170" s="1"/>
  <c r="BG169" s="1"/>
  <c r="BF171"/>
  <c r="BF170" s="1"/>
  <c r="BF169" s="1"/>
  <c r="BE171"/>
  <c r="BE170" s="1"/>
  <c r="BE169" s="1"/>
  <c r="BH167"/>
  <c r="BG167"/>
  <c r="BG166" s="1"/>
  <c r="BG165" s="1"/>
  <c r="BF167"/>
  <c r="BF166" s="1"/>
  <c r="BF165" s="1"/>
  <c r="BE167"/>
  <c r="BE166" s="1"/>
  <c r="BE165" s="1"/>
  <c r="BH166"/>
  <c r="BH165" s="1"/>
  <c r="BH163"/>
  <c r="BG163"/>
  <c r="BG162" s="1"/>
  <c r="BG161" s="1"/>
  <c r="BF163"/>
  <c r="BF162" s="1"/>
  <c r="BF161" s="1"/>
  <c r="BE163"/>
  <c r="BE162" s="1"/>
  <c r="BE161" s="1"/>
  <c r="BH162"/>
  <c r="BH161" s="1"/>
  <c r="BH156"/>
  <c r="BH155" s="1"/>
  <c r="BG156"/>
  <c r="BG155" s="1"/>
  <c r="BF156"/>
  <c r="BF155" s="1"/>
  <c r="BE156"/>
  <c r="BE155" s="1"/>
  <c r="BH153"/>
  <c r="BH152" s="1"/>
  <c r="BH151" s="1"/>
  <c r="BG153"/>
  <c r="BG152" s="1"/>
  <c r="BG151" s="1"/>
  <c r="BF153"/>
  <c r="BF152" s="1"/>
  <c r="BF151" s="1"/>
  <c r="BE153"/>
  <c r="BE152" s="1"/>
  <c r="BE151" s="1"/>
  <c r="BH149"/>
  <c r="BH148" s="1"/>
  <c r="BH147" s="1"/>
  <c r="BG149"/>
  <c r="BG148" s="1"/>
  <c r="BG147" s="1"/>
  <c r="BF149"/>
  <c r="BF148" s="1"/>
  <c r="BF147" s="1"/>
  <c r="BF146" s="1"/>
  <c r="BF145" s="1"/>
  <c r="BE149"/>
  <c r="BE148" s="1"/>
  <c r="BE147" s="1"/>
  <c r="BH137"/>
  <c r="BH136" s="1"/>
  <c r="BH135" s="1"/>
  <c r="BH134" s="1"/>
  <c r="BG137"/>
  <c r="BG136" s="1"/>
  <c r="BG135" s="1"/>
  <c r="BG134" s="1"/>
  <c r="BF137"/>
  <c r="BF136" s="1"/>
  <c r="BF135" s="1"/>
  <c r="BF134" s="1"/>
  <c r="BE137"/>
  <c r="BE136" s="1"/>
  <c r="BE135" s="1"/>
  <c r="BE134" s="1"/>
  <c r="BH132"/>
  <c r="BH131" s="1"/>
  <c r="BG132"/>
  <c r="BG131"/>
  <c r="BF132"/>
  <c r="BF131" s="1"/>
  <c r="BE132"/>
  <c r="BE131" s="1"/>
  <c r="BH129"/>
  <c r="BH128" s="1"/>
  <c r="BG129"/>
  <c r="BG128" s="1"/>
  <c r="BF129"/>
  <c r="BF128" s="1"/>
  <c r="BE129"/>
  <c r="BE128" s="1"/>
  <c r="BH126"/>
  <c r="BH125" s="1"/>
  <c r="BH124" s="1"/>
  <c r="BG126"/>
  <c r="BG125" s="1"/>
  <c r="BG124" s="1"/>
  <c r="BF126"/>
  <c r="BF125" s="1"/>
  <c r="BF124" s="1"/>
  <c r="BE126"/>
  <c r="BE125" s="1"/>
  <c r="BE124" s="1"/>
  <c r="BH119"/>
  <c r="BH118" s="1"/>
  <c r="BG119"/>
  <c r="BG118" s="1"/>
  <c r="BF119"/>
  <c r="BF118" s="1"/>
  <c r="BE119"/>
  <c r="BE118" s="1"/>
  <c r="BH116"/>
  <c r="BH115" s="1"/>
  <c r="BG116"/>
  <c r="BG115" s="1"/>
  <c r="BG114" s="1"/>
  <c r="BF116"/>
  <c r="BF115" s="1"/>
  <c r="BE116"/>
  <c r="BE115" s="1"/>
  <c r="BE114" s="1"/>
  <c r="BH112"/>
  <c r="BH111" s="1"/>
  <c r="BH110" s="1"/>
  <c r="BG112"/>
  <c r="BG111" s="1"/>
  <c r="BG110" s="1"/>
  <c r="BF112"/>
  <c r="BF111" s="1"/>
  <c r="BF110" s="1"/>
  <c r="BE112"/>
  <c r="BE111" s="1"/>
  <c r="BE110" s="1"/>
  <c r="BH108"/>
  <c r="BH107" s="1"/>
  <c r="BH106" s="1"/>
  <c r="BG108"/>
  <c r="BG107" s="1"/>
  <c r="BG106" s="1"/>
  <c r="BF108"/>
  <c r="BF107" s="1"/>
  <c r="BF106" s="1"/>
  <c r="BE108"/>
  <c r="BE107" s="1"/>
  <c r="BE106" s="1"/>
  <c r="BH104"/>
  <c r="BG104"/>
  <c r="BG103" s="1"/>
  <c r="BG102" s="1"/>
  <c r="BF104"/>
  <c r="BF103" s="1"/>
  <c r="BF102" s="1"/>
  <c r="BE104"/>
  <c r="BE103" s="1"/>
  <c r="BE102" s="1"/>
  <c r="BH103"/>
  <c r="BH102" s="1"/>
  <c r="BH94"/>
  <c r="BG94"/>
  <c r="BG93" s="1"/>
  <c r="BF94"/>
  <c r="BF93" s="1"/>
  <c r="BE94"/>
  <c r="BE93" s="1"/>
  <c r="BH93"/>
  <c r="BH91"/>
  <c r="BH90" s="1"/>
  <c r="BH89" s="1"/>
  <c r="BG91"/>
  <c r="BG90" s="1"/>
  <c r="BG89" s="1"/>
  <c r="BG88" s="1"/>
  <c r="BF91"/>
  <c r="BF90" s="1"/>
  <c r="BF89" s="1"/>
  <c r="BE91"/>
  <c r="BE90" s="1"/>
  <c r="BE89" s="1"/>
  <c r="BH80"/>
  <c r="BH79" s="1"/>
  <c r="BG80"/>
  <c r="BG79" s="1"/>
  <c r="BF80"/>
  <c r="BF79" s="1"/>
  <c r="BE80"/>
  <c r="BE79" s="1"/>
  <c r="BH77"/>
  <c r="BH76" s="1"/>
  <c r="BG77"/>
  <c r="BG76" s="1"/>
  <c r="BF77"/>
  <c r="BF76" s="1"/>
  <c r="BE77"/>
  <c r="BE76" s="1"/>
  <c r="BH73"/>
  <c r="BH72" s="1"/>
  <c r="BG73"/>
  <c r="BG72" s="1"/>
  <c r="BF73"/>
  <c r="BF72" s="1"/>
  <c r="BE73"/>
  <c r="BE72" s="1"/>
  <c r="BH70"/>
  <c r="BH69" s="1"/>
  <c r="BG70"/>
  <c r="BG69" s="1"/>
  <c r="BG68" s="1"/>
  <c r="BF70"/>
  <c r="BF69" s="1"/>
  <c r="BE70"/>
  <c r="BE69" s="1"/>
  <c r="BH66"/>
  <c r="BH65" s="1"/>
  <c r="BG66"/>
  <c r="BG65" s="1"/>
  <c r="BG64" s="1"/>
  <c r="BF66"/>
  <c r="BF65" s="1"/>
  <c r="BF64" s="1"/>
  <c r="BE66"/>
  <c r="BE65" s="1"/>
  <c r="BE64" s="1"/>
  <c r="BH64"/>
  <c r="BH62"/>
  <c r="BH61" s="1"/>
  <c r="BH60" s="1"/>
  <c r="BG62"/>
  <c r="BG61" s="1"/>
  <c r="BG60" s="1"/>
  <c r="BF62"/>
  <c r="BF61" s="1"/>
  <c r="BF60" s="1"/>
  <c r="BE62"/>
  <c r="BE61" s="1"/>
  <c r="BE60" s="1"/>
  <c r="BH58"/>
  <c r="BH57" s="1"/>
  <c r="BH56" s="1"/>
  <c r="BG58"/>
  <c r="BG57" s="1"/>
  <c r="BG56" s="1"/>
  <c r="BF58"/>
  <c r="BF57" s="1"/>
  <c r="BF56" s="1"/>
  <c r="BE58"/>
  <c r="BE57" s="1"/>
  <c r="BE56" s="1"/>
  <c r="BG51"/>
  <c r="BG50" s="1"/>
  <c r="BG49" s="1"/>
  <c r="BG48" s="1"/>
  <c r="BE51"/>
  <c r="BE50" s="1"/>
  <c r="BE49" s="1"/>
  <c r="BE48" s="1"/>
  <c r="BH46"/>
  <c r="BH45" s="1"/>
  <c r="BH44" s="1"/>
  <c r="BG46"/>
  <c r="BG45" s="1"/>
  <c r="BG44" s="1"/>
  <c r="BF46"/>
  <c r="BF45" s="1"/>
  <c r="BF44" s="1"/>
  <c r="BE46"/>
  <c r="BE45" s="1"/>
  <c r="BE44" s="1"/>
  <c r="BH37"/>
  <c r="BH36" s="1"/>
  <c r="BG37"/>
  <c r="BG36" s="1"/>
  <c r="BF37"/>
  <c r="BF36" s="1"/>
  <c r="BE37"/>
  <c r="BE36" s="1"/>
  <c r="BH33"/>
  <c r="BH32" s="1"/>
  <c r="BH31" s="1"/>
  <c r="BG33"/>
  <c r="BG32" s="1"/>
  <c r="BG31" s="1"/>
  <c r="BF33"/>
  <c r="BF32" s="1"/>
  <c r="BE33"/>
  <c r="BE32" s="1"/>
  <c r="BH29"/>
  <c r="BH28" s="1"/>
  <c r="BH27" s="1"/>
  <c r="BG29"/>
  <c r="BG28" s="1"/>
  <c r="BG27" s="1"/>
  <c r="BF29"/>
  <c r="BF28" s="1"/>
  <c r="BF27" s="1"/>
  <c r="BE29"/>
  <c r="BE28" s="1"/>
  <c r="BE27" s="1"/>
  <c r="BH24"/>
  <c r="BH23" s="1"/>
  <c r="BH22" s="1"/>
  <c r="BG24"/>
  <c r="BG23" s="1"/>
  <c r="BG22" s="1"/>
  <c r="BF24"/>
  <c r="BF23" s="1"/>
  <c r="BF22" s="1"/>
  <c r="BE24"/>
  <c r="BE23" s="1"/>
  <c r="BE22" s="1"/>
  <c r="BH19"/>
  <c r="BH18" s="1"/>
  <c r="BH17" s="1"/>
  <c r="BG19"/>
  <c r="BG18" s="1"/>
  <c r="BG17" s="1"/>
  <c r="BF19"/>
  <c r="BF18" s="1"/>
  <c r="BF17" s="1"/>
  <c r="BE19"/>
  <c r="BE18" s="1"/>
  <c r="BE17" s="1"/>
  <c r="BD157"/>
  <c r="BD156" s="1"/>
  <c r="BD155" s="1"/>
  <c r="BC157"/>
  <c r="BC156" s="1"/>
  <c r="BC155" s="1"/>
  <c r="AZ156"/>
  <c r="AZ155" s="1"/>
  <c r="BA156"/>
  <c r="BA155" s="1"/>
  <c r="BB156"/>
  <c r="BB155" s="1"/>
  <c r="AY156"/>
  <c r="AY155" s="1"/>
  <c r="BB197"/>
  <c r="BB196" s="1"/>
  <c r="BB195" s="1"/>
  <c r="BA197"/>
  <c r="BA196" s="1"/>
  <c r="BA195" s="1"/>
  <c r="AZ197"/>
  <c r="AZ196" s="1"/>
  <c r="AZ195" s="1"/>
  <c r="AY197"/>
  <c r="AY196" s="1"/>
  <c r="AY195" s="1"/>
  <c r="BB193"/>
  <c r="BB192" s="1"/>
  <c r="BA193"/>
  <c r="BA192" s="1"/>
  <c r="AZ193"/>
  <c r="AZ192" s="1"/>
  <c r="AY193"/>
  <c r="AY192" s="1"/>
  <c r="BB190"/>
  <c r="BB189" s="1"/>
  <c r="BA190"/>
  <c r="BA189" s="1"/>
  <c r="AZ190"/>
  <c r="AZ189" s="1"/>
  <c r="AY190"/>
  <c r="AY189" s="1"/>
  <c r="BB183"/>
  <c r="BB182" s="1"/>
  <c r="BA183"/>
  <c r="BA182" s="1"/>
  <c r="AZ183"/>
  <c r="AZ182" s="1"/>
  <c r="AY183"/>
  <c r="AY182" s="1"/>
  <c r="BB180"/>
  <c r="BB179" s="1"/>
  <c r="BA180"/>
  <c r="BA179" s="1"/>
  <c r="AZ180"/>
  <c r="AZ179" s="1"/>
  <c r="AY180"/>
  <c r="AY179" s="1"/>
  <c r="BB177"/>
  <c r="BA177"/>
  <c r="AZ177"/>
  <c r="AY177"/>
  <c r="BB175"/>
  <c r="BA175"/>
  <c r="AZ175"/>
  <c r="AY175"/>
  <c r="BB173"/>
  <c r="BA173"/>
  <c r="AZ173"/>
  <c r="AY173"/>
  <c r="BB171"/>
  <c r="BB170" s="1"/>
  <c r="BB169" s="1"/>
  <c r="BA171"/>
  <c r="AZ171"/>
  <c r="AZ170" s="1"/>
  <c r="AZ169" s="1"/>
  <c r="AY171"/>
  <c r="AY170" s="1"/>
  <c r="AY169" s="1"/>
  <c r="BB167"/>
  <c r="BB166" s="1"/>
  <c r="BB165" s="1"/>
  <c r="BA167"/>
  <c r="BA166" s="1"/>
  <c r="BA165" s="1"/>
  <c r="AZ167"/>
  <c r="AZ166" s="1"/>
  <c r="AZ165" s="1"/>
  <c r="AY167"/>
  <c r="AY166" s="1"/>
  <c r="AY165" s="1"/>
  <c r="BB163"/>
  <c r="BB162" s="1"/>
  <c r="BB161" s="1"/>
  <c r="BA163"/>
  <c r="BA162" s="1"/>
  <c r="BA161" s="1"/>
  <c r="AZ163"/>
  <c r="AZ162" s="1"/>
  <c r="AZ161" s="1"/>
  <c r="AZ160" s="1"/>
  <c r="AZ159" s="1"/>
  <c r="AY163"/>
  <c r="AY162" s="1"/>
  <c r="AY161" s="1"/>
  <c r="BB153"/>
  <c r="BB152" s="1"/>
  <c r="BB151" s="1"/>
  <c r="BA153"/>
  <c r="BA152" s="1"/>
  <c r="BA151" s="1"/>
  <c r="AZ153"/>
  <c r="AZ152" s="1"/>
  <c r="AZ151" s="1"/>
  <c r="AY153"/>
  <c r="AY152" s="1"/>
  <c r="AY151" s="1"/>
  <c r="BB149"/>
  <c r="BB148" s="1"/>
  <c r="BB147" s="1"/>
  <c r="BA149"/>
  <c r="BA148" s="1"/>
  <c r="BA147" s="1"/>
  <c r="AZ149"/>
  <c r="AZ148" s="1"/>
  <c r="AZ147" s="1"/>
  <c r="AY149"/>
  <c r="AY148" s="1"/>
  <c r="AY147" s="1"/>
  <c r="BB137"/>
  <c r="BB136" s="1"/>
  <c r="BB135" s="1"/>
  <c r="BB134" s="1"/>
  <c r="BA137"/>
  <c r="BA136" s="1"/>
  <c r="BA135" s="1"/>
  <c r="BA134" s="1"/>
  <c r="AZ137"/>
  <c r="AZ136" s="1"/>
  <c r="AZ135" s="1"/>
  <c r="AZ134" s="1"/>
  <c r="AY137"/>
  <c r="AY136" s="1"/>
  <c r="AY135" s="1"/>
  <c r="AY134" s="1"/>
  <c r="BB132"/>
  <c r="BB131" s="1"/>
  <c r="BA132"/>
  <c r="BA131" s="1"/>
  <c r="AZ132"/>
  <c r="AZ131" s="1"/>
  <c r="AY132"/>
  <c r="AY131" s="1"/>
  <c r="BB129"/>
  <c r="BB128" s="1"/>
  <c r="BA129"/>
  <c r="BA128" s="1"/>
  <c r="AZ129"/>
  <c r="AZ128" s="1"/>
  <c r="AY129"/>
  <c r="AY128" s="1"/>
  <c r="BB126"/>
  <c r="BB125" s="1"/>
  <c r="BB124" s="1"/>
  <c r="BA126"/>
  <c r="BA125" s="1"/>
  <c r="BA124" s="1"/>
  <c r="AZ126"/>
  <c r="AZ125" s="1"/>
  <c r="AZ124" s="1"/>
  <c r="AY126"/>
  <c r="AY125" s="1"/>
  <c r="AY124" s="1"/>
  <c r="BB119"/>
  <c r="BB118" s="1"/>
  <c r="BA119"/>
  <c r="BA118" s="1"/>
  <c r="AZ119"/>
  <c r="AZ118" s="1"/>
  <c r="AY119"/>
  <c r="AY118" s="1"/>
  <c r="BB116"/>
  <c r="BB115" s="1"/>
  <c r="BA116"/>
  <c r="BA115" s="1"/>
  <c r="BA114" s="1"/>
  <c r="AZ116"/>
  <c r="AZ115" s="1"/>
  <c r="AY116"/>
  <c r="AY115" s="1"/>
  <c r="BB112"/>
  <c r="BB111" s="1"/>
  <c r="BB110" s="1"/>
  <c r="BA112"/>
  <c r="BA111" s="1"/>
  <c r="BA110" s="1"/>
  <c r="AZ112"/>
  <c r="AZ111" s="1"/>
  <c r="AZ110" s="1"/>
  <c r="AY112"/>
  <c r="AY111" s="1"/>
  <c r="AY110" s="1"/>
  <c r="BB108"/>
  <c r="BB107" s="1"/>
  <c r="BB106" s="1"/>
  <c r="BA108"/>
  <c r="BA107" s="1"/>
  <c r="BA106" s="1"/>
  <c r="AZ108"/>
  <c r="AZ107" s="1"/>
  <c r="AZ106" s="1"/>
  <c r="AY108"/>
  <c r="AY107" s="1"/>
  <c r="AY106" s="1"/>
  <c r="BB104"/>
  <c r="BB103" s="1"/>
  <c r="BB102" s="1"/>
  <c r="BA104"/>
  <c r="BA103" s="1"/>
  <c r="BA102" s="1"/>
  <c r="BA101" s="1"/>
  <c r="AZ104"/>
  <c r="AZ103" s="1"/>
  <c r="AZ102" s="1"/>
  <c r="AY104"/>
  <c r="AY103" s="1"/>
  <c r="AY102" s="1"/>
  <c r="BB94"/>
  <c r="BB93" s="1"/>
  <c r="BA94"/>
  <c r="BA93" s="1"/>
  <c r="AZ94"/>
  <c r="AZ93" s="1"/>
  <c r="AY94"/>
  <c r="AY93" s="1"/>
  <c r="BB91"/>
  <c r="BB90" s="1"/>
  <c r="BB89" s="1"/>
  <c r="BA91"/>
  <c r="BA90" s="1"/>
  <c r="BA89" s="1"/>
  <c r="AZ91"/>
  <c r="AZ90" s="1"/>
  <c r="AZ89" s="1"/>
  <c r="AY91"/>
  <c r="AY90" s="1"/>
  <c r="AY89" s="1"/>
  <c r="BB80"/>
  <c r="BB79" s="1"/>
  <c r="BA80"/>
  <c r="BA79" s="1"/>
  <c r="AZ80"/>
  <c r="AZ79" s="1"/>
  <c r="AY80"/>
  <c r="AY79" s="1"/>
  <c r="BB77"/>
  <c r="BB76" s="1"/>
  <c r="BA77"/>
  <c r="BA76" s="1"/>
  <c r="AZ77"/>
  <c r="AZ76" s="1"/>
  <c r="AY77"/>
  <c r="AY76" s="1"/>
  <c r="BB73"/>
  <c r="BB72" s="1"/>
  <c r="BA73"/>
  <c r="BA72" s="1"/>
  <c r="AZ73"/>
  <c r="AZ72" s="1"/>
  <c r="AY73"/>
  <c r="AY72" s="1"/>
  <c r="BB70"/>
  <c r="BA70"/>
  <c r="AZ70"/>
  <c r="AY70"/>
  <c r="BB69"/>
  <c r="BA69"/>
  <c r="AZ69"/>
  <c r="AY69"/>
  <c r="AY68" s="1"/>
  <c r="BB66"/>
  <c r="BB65" s="1"/>
  <c r="BB64" s="1"/>
  <c r="BA66"/>
  <c r="BA65" s="1"/>
  <c r="BA64" s="1"/>
  <c r="AZ66"/>
  <c r="AZ65" s="1"/>
  <c r="AZ64" s="1"/>
  <c r="AY66"/>
  <c r="AY65" s="1"/>
  <c r="AY64" s="1"/>
  <c r="BB62"/>
  <c r="BB61" s="1"/>
  <c r="BB60" s="1"/>
  <c r="BA62"/>
  <c r="BA61" s="1"/>
  <c r="BA60" s="1"/>
  <c r="AZ62"/>
  <c r="AZ61" s="1"/>
  <c r="AZ60" s="1"/>
  <c r="AY62"/>
  <c r="AY61" s="1"/>
  <c r="AY60" s="1"/>
  <c r="BB58"/>
  <c r="BB57" s="1"/>
  <c r="BB56" s="1"/>
  <c r="BA58"/>
  <c r="BA57" s="1"/>
  <c r="BA56" s="1"/>
  <c r="AZ58"/>
  <c r="AZ57" s="1"/>
  <c r="AZ56" s="1"/>
  <c r="AY58"/>
  <c r="AY57" s="1"/>
  <c r="AY56" s="1"/>
  <c r="BA51"/>
  <c r="BA50" s="1"/>
  <c r="BA49" s="1"/>
  <c r="BA48" s="1"/>
  <c r="AY51"/>
  <c r="AY50" s="1"/>
  <c r="AY49" s="1"/>
  <c r="AY48" s="1"/>
  <c r="BB46"/>
  <c r="BB45" s="1"/>
  <c r="BB44" s="1"/>
  <c r="BA46"/>
  <c r="BA45" s="1"/>
  <c r="BA44" s="1"/>
  <c r="AZ46"/>
  <c r="AZ45" s="1"/>
  <c r="AZ44" s="1"/>
  <c r="AY46"/>
  <c r="AY45" s="1"/>
  <c r="AY44" s="1"/>
  <c r="BB37"/>
  <c r="BB36" s="1"/>
  <c r="BA37"/>
  <c r="BA36" s="1"/>
  <c r="AZ37"/>
  <c r="AZ36" s="1"/>
  <c r="AY37"/>
  <c r="AY36" s="1"/>
  <c r="BB33"/>
  <c r="BB32" s="1"/>
  <c r="BA33"/>
  <c r="BA32" s="1"/>
  <c r="AZ33"/>
  <c r="AZ32" s="1"/>
  <c r="AY33"/>
  <c r="AY32" s="1"/>
  <c r="BB29"/>
  <c r="BB28" s="1"/>
  <c r="BB27" s="1"/>
  <c r="BA29"/>
  <c r="BA28" s="1"/>
  <c r="BA27" s="1"/>
  <c r="AZ29"/>
  <c r="AZ28" s="1"/>
  <c r="AZ27" s="1"/>
  <c r="AY29"/>
  <c r="AY28" s="1"/>
  <c r="AY27" s="1"/>
  <c r="BB24"/>
  <c r="BB23" s="1"/>
  <c r="BB22" s="1"/>
  <c r="BA24"/>
  <c r="BA23" s="1"/>
  <c r="BA22" s="1"/>
  <c r="AZ24"/>
  <c r="AZ23" s="1"/>
  <c r="AZ22" s="1"/>
  <c r="AY24"/>
  <c r="AY23" s="1"/>
  <c r="AY22" s="1"/>
  <c r="BB19"/>
  <c r="BB18" s="1"/>
  <c r="BB17" s="1"/>
  <c r="BA19"/>
  <c r="BA18" s="1"/>
  <c r="BA17" s="1"/>
  <c r="AZ19"/>
  <c r="AZ18" s="1"/>
  <c r="AZ17" s="1"/>
  <c r="AY19"/>
  <c r="AY18" s="1"/>
  <c r="AY17" s="1"/>
  <c r="AV197"/>
  <c r="AV196" s="1"/>
  <c r="AV195" s="1"/>
  <c r="AU197"/>
  <c r="AU196" s="1"/>
  <c r="AU195" s="1"/>
  <c r="AT197"/>
  <c r="AT196" s="1"/>
  <c r="AT195" s="1"/>
  <c r="AS197"/>
  <c r="AS196" s="1"/>
  <c r="AS195" s="1"/>
  <c r="AV193"/>
  <c r="AV192" s="1"/>
  <c r="AU193"/>
  <c r="AU192" s="1"/>
  <c r="AT193"/>
  <c r="AT192" s="1"/>
  <c r="AS193"/>
  <c r="AS192" s="1"/>
  <c r="AV190"/>
  <c r="AV189" s="1"/>
  <c r="AU190"/>
  <c r="AU189" s="1"/>
  <c r="AT190"/>
  <c r="AT189" s="1"/>
  <c r="AT188" s="1"/>
  <c r="AS190"/>
  <c r="AS189" s="1"/>
  <c r="AV183"/>
  <c r="AV182" s="1"/>
  <c r="AU183"/>
  <c r="AU182"/>
  <c r="AT183"/>
  <c r="AT182" s="1"/>
  <c r="AS183"/>
  <c r="AS182" s="1"/>
  <c r="AV180"/>
  <c r="AV179" s="1"/>
  <c r="AU180"/>
  <c r="AU179" s="1"/>
  <c r="AT180"/>
  <c r="AT179" s="1"/>
  <c r="AS180"/>
  <c r="AS179" s="1"/>
  <c r="AV177"/>
  <c r="AU177"/>
  <c r="AT177"/>
  <c r="AS177"/>
  <c r="AV175"/>
  <c r="AU175"/>
  <c r="AT175"/>
  <c r="AS175"/>
  <c r="AV173"/>
  <c r="AU173"/>
  <c r="AT173"/>
  <c r="AS173"/>
  <c r="AV171"/>
  <c r="AV170" s="1"/>
  <c r="AV169" s="1"/>
  <c r="AU171"/>
  <c r="AU170" s="1"/>
  <c r="AU169" s="1"/>
  <c r="AT171"/>
  <c r="AT170" s="1"/>
  <c r="AT169" s="1"/>
  <c r="AS171"/>
  <c r="AS170" s="1"/>
  <c r="AS169" s="1"/>
  <c r="AV167"/>
  <c r="AV166" s="1"/>
  <c r="AV165" s="1"/>
  <c r="AU167"/>
  <c r="AU166" s="1"/>
  <c r="AU165" s="1"/>
  <c r="AT167"/>
  <c r="AT166" s="1"/>
  <c r="AT165" s="1"/>
  <c r="AS167"/>
  <c r="AS166" s="1"/>
  <c r="AS165" s="1"/>
  <c r="AV163"/>
  <c r="AV162" s="1"/>
  <c r="AV161" s="1"/>
  <c r="AU163"/>
  <c r="AU162" s="1"/>
  <c r="AU161" s="1"/>
  <c r="AT163"/>
  <c r="AT162" s="1"/>
  <c r="AT161" s="1"/>
  <c r="AS163"/>
  <c r="AS162" s="1"/>
  <c r="AS161" s="1"/>
  <c r="AV153"/>
  <c r="AV152" s="1"/>
  <c r="AV151" s="1"/>
  <c r="AU153"/>
  <c r="AU152" s="1"/>
  <c r="AU151" s="1"/>
  <c r="AT153"/>
  <c r="AT152" s="1"/>
  <c r="AT151" s="1"/>
  <c r="AS153"/>
  <c r="AS152" s="1"/>
  <c r="AS151" s="1"/>
  <c r="AV149"/>
  <c r="AV148" s="1"/>
  <c r="AV147" s="1"/>
  <c r="AU149"/>
  <c r="AU148" s="1"/>
  <c r="AU147" s="1"/>
  <c r="AT149"/>
  <c r="AT148" s="1"/>
  <c r="AT147" s="1"/>
  <c r="AS149"/>
  <c r="AS148" s="1"/>
  <c r="AS147" s="1"/>
  <c r="AV137"/>
  <c r="AV136" s="1"/>
  <c r="AV135" s="1"/>
  <c r="AV134" s="1"/>
  <c r="AU137"/>
  <c r="AU136" s="1"/>
  <c r="AU135" s="1"/>
  <c r="AU134" s="1"/>
  <c r="AT137"/>
  <c r="AT136" s="1"/>
  <c r="AT135" s="1"/>
  <c r="AT134" s="1"/>
  <c r="AS137"/>
  <c r="AS136" s="1"/>
  <c r="AS135" s="1"/>
  <c r="AS134" s="1"/>
  <c r="AV132"/>
  <c r="AV131" s="1"/>
  <c r="AU132"/>
  <c r="AU131" s="1"/>
  <c r="AT132"/>
  <c r="AT131" s="1"/>
  <c r="AS132"/>
  <c r="AS131" s="1"/>
  <c r="AV129"/>
  <c r="AU129"/>
  <c r="AU128" s="1"/>
  <c r="AT129"/>
  <c r="AT128" s="1"/>
  <c r="AS129"/>
  <c r="AS128" s="1"/>
  <c r="AV128"/>
  <c r="AV126"/>
  <c r="AV125" s="1"/>
  <c r="AV124" s="1"/>
  <c r="AU126"/>
  <c r="AU125" s="1"/>
  <c r="AU124" s="1"/>
  <c r="AT126"/>
  <c r="AT125" s="1"/>
  <c r="AT124" s="1"/>
  <c r="AS126"/>
  <c r="AS125" s="1"/>
  <c r="AS124" s="1"/>
  <c r="AV119"/>
  <c r="AV118" s="1"/>
  <c r="AU119"/>
  <c r="AU118" s="1"/>
  <c r="AT119"/>
  <c r="AT118" s="1"/>
  <c r="AS119"/>
  <c r="AS118" s="1"/>
  <c r="AV116"/>
  <c r="AV115" s="1"/>
  <c r="AU116"/>
  <c r="AU115" s="1"/>
  <c r="AT116"/>
  <c r="AT115" s="1"/>
  <c r="AS116"/>
  <c r="AS115" s="1"/>
  <c r="AS114" s="1"/>
  <c r="AV112"/>
  <c r="AU112"/>
  <c r="AU111" s="1"/>
  <c r="AU110" s="1"/>
  <c r="AT112"/>
  <c r="AT111" s="1"/>
  <c r="AT110" s="1"/>
  <c r="AS112"/>
  <c r="AS111" s="1"/>
  <c r="AS110" s="1"/>
  <c r="AV111"/>
  <c r="AV110" s="1"/>
  <c r="AV108"/>
  <c r="AV107" s="1"/>
  <c r="AV106" s="1"/>
  <c r="AU108"/>
  <c r="AU107" s="1"/>
  <c r="AU106" s="1"/>
  <c r="AT108"/>
  <c r="AT107" s="1"/>
  <c r="AT106" s="1"/>
  <c r="AS108"/>
  <c r="AS107" s="1"/>
  <c r="AS106" s="1"/>
  <c r="AV104"/>
  <c r="AV103" s="1"/>
  <c r="AV102" s="1"/>
  <c r="AU104"/>
  <c r="AU103" s="1"/>
  <c r="AU102" s="1"/>
  <c r="AT104"/>
  <c r="AT103" s="1"/>
  <c r="AT102" s="1"/>
  <c r="AS104"/>
  <c r="AS103" s="1"/>
  <c r="AS102" s="1"/>
  <c r="AV94"/>
  <c r="AV93" s="1"/>
  <c r="AU94"/>
  <c r="AU93" s="1"/>
  <c r="AT94"/>
  <c r="AT93" s="1"/>
  <c r="AS94"/>
  <c r="AS93" s="1"/>
  <c r="AV91"/>
  <c r="AV90" s="1"/>
  <c r="AV89" s="1"/>
  <c r="AU91"/>
  <c r="AU90" s="1"/>
  <c r="AU89" s="1"/>
  <c r="AT91"/>
  <c r="AT90" s="1"/>
  <c r="AT89" s="1"/>
  <c r="AS91"/>
  <c r="AS90" s="1"/>
  <c r="AS89" s="1"/>
  <c r="AV80"/>
  <c r="AU80"/>
  <c r="AU79" s="1"/>
  <c r="AT80"/>
  <c r="AT79" s="1"/>
  <c r="AS80"/>
  <c r="AS79" s="1"/>
  <c r="AV79"/>
  <c r="AV77"/>
  <c r="AV76" s="1"/>
  <c r="AU77"/>
  <c r="AU76" s="1"/>
  <c r="AT77"/>
  <c r="AT76" s="1"/>
  <c r="AS77"/>
  <c r="AS76" s="1"/>
  <c r="AV73"/>
  <c r="AV72" s="1"/>
  <c r="AU73"/>
  <c r="AU72" s="1"/>
  <c r="AT73"/>
  <c r="AT72" s="1"/>
  <c r="AS73"/>
  <c r="AS72" s="1"/>
  <c r="AV70"/>
  <c r="AU70"/>
  <c r="AU69" s="1"/>
  <c r="AT70"/>
  <c r="AT69" s="1"/>
  <c r="AS70"/>
  <c r="AS69" s="1"/>
  <c r="AV69"/>
  <c r="AV66"/>
  <c r="AU66"/>
  <c r="AU65" s="1"/>
  <c r="AU64" s="1"/>
  <c r="AT66"/>
  <c r="AT65" s="1"/>
  <c r="AT64" s="1"/>
  <c r="AS66"/>
  <c r="AS65" s="1"/>
  <c r="AS64" s="1"/>
  <c r="AV65"/>
  <c r="AV64" s="1"/>
  <c r="AV62"/>
  <c r="AU62"/>
  <c r="AU61" s="1"/>
  <c r="AU60" s="1"/>
  <c r="AT62"/>
  <c r="AT61" s="1"/>
  <c r="AT60" s="1"/>
  <c r="AS62"/>
  <c r="AS61" s="1"/>
  <c r="AS60" s="1"/>
  <c r="AV61"/>
  <c r="AV60" s="1"/>
  <c r="AV58"/>
  <c r="AV57" s="1"/>
  <c r="AV56" s="1"/>
  <c r="AU58"/>
  <c r="AU57" s="1"/>
  <c r="AU56" s="1"/>
  <c r="AT58"/>
  <c r="AT57" s="1"/>
  <c r="AT56" s="1"/>
  <c r="AS58"/>
  <c r="AS57" s="1"/>
  <c r="AS56" s="1"/>
  <c r="AU51"/>
  <c r="AU50" s="1"/>
  <c r="AU49" s="1"/>
  <c r="AU48" s="1"/>
  <c r="AS51"/>
  <c r="AS50" s="1"/>
  <c r="AS49" s="1"/>
  <c r="AS48" s="1"/>
  <c r="AV46"/>
  <c r="AV45" s="1"/>
  <c r="AV44" s="1"/>
  <c r="AU46"/>
  <c r="AU45" s="1"/>
  <c r="AU44" s="1"/>
  <c r="AT46"/>
  <c r="AT45" s="1"/>
  <c r="AT44" s="1"/>
  <c r="AS46"/>
  <c r="AS45" s="1"/>
  <c r="AS44" s="1"/>
  <c r="AV37"/>
  <c r="AV36" s="1"/>
  <c r="AU37"/>
  <c r="AU36" s="1"/>
  <c r="AT37"/>
  <c r="AT36" s="1"/>
  <c r="AS37"/>
  <c r="AS36" s="1"/>
  <c r="AV33"/>
  <c r="AV32" s="1"/>
  <c r="AV31" s="1"/>
  <c r="AU33"/>
  <c r="AU32" s="1"/>
  <c r="AT33"/>
  <c r="AT32" s="1"/>
  <c r="AT31" s="1"/>
  <c r="AS33"/>
  <c r="AS32" s="1"/>
  <c r="AV29"/>
  <c r="AU29"/>
  <c r="AU28" s="1"/>
  <c r="AU27" s="1"/>
  <c r="AT29"/>
  <c r="AT28" s="1"/>
  <c r="AT27" s="1"/>
  <c r="AS29"/>
  <c r="AS28" s="1"/>
  <c r="AS27" s="1"/>
  <c r="AV28"/>
  <c r="AV27" s="1"/>
  <c r="AV24"/>
  <c r="AV23" s="1"/>
  <c r="AV22" s="1"/>
  <c r="AU24"/>
  <c r="AU23" s="1"/>
  <c r="AU22" s="1"/>
  <c r="AT24"/>
  <c r="AT23" s="1"/>
  <c r="AT22" s="1"/>
  <c r="AS24"/>
  <c r="AS23" s="1"/>
  <c r="AS22" s="1"/>
  <c r="AV19"/>
  <c r="AV18" s="1"/>
  <c r="AV17" s="1"/>
  <c r="AU19"/>
  <c r="AU18" s="1"/>
  <c r="AU17" s="1"/>
  <c r="AT19"/>
  <c r="AT18" s="1"/>
  <c r="AT17" s="1"/>
  <c r="AS19"/>
  <c r="AS18" s="1"/>
  <c r="AS17" s="1"/>
  <c r="AR95"/>
  <c r="AX95" s="1"/>
  <c r="AX94" s="1"/>
  <c r="AX93" s="1"/>
  <c r="AQ95"/>
  <c r="AL94"/>
  <c r="AL93" s="1"/>
  <c r="AM94"/>
  <c r="AM93" s="1"/>
  <c r="AN94"/>
  <c r="AN93" s="1"/>
  <c r="AO94"/>
  <c r="AO93" s="1"/>
  <c r="AP94"/>
  <c r="AP93" s="1"/>
  <c r="AK94"/>
  <c r="AK93" s="1"/>
  <c r="AR47"/>
  <c r="AX47" s="1"/>
  <c r="AQ47"/>
  <c r="AL46"/>
  <c r="AL45" s="1"/>
  <c r="AL44" s="1"/>
  <c r="AM46"/>
  <c r="AM45" s="1"/>
  <c r="AM44" s="1"/>
  <c r="AN46"/>
  <c r="AN45" s="1"/>
  <c r="AN44" s="1"/>
  <c r="AO46"/>
  <c r="AO45" s="1"/>
  <c r="AO44" s="1"/>
  <c r="AP46"/>
  <c r="AP45" s="1"/>
  <c r="AP44" s="1"/>
  <c r="AK46"/>
  <c r="AK45" s="1"/>
  <c r="AK44" s="1"/>
  <c r="AP197"/>
  <c r="AP196" s="1"/>
  <c r="AP195" s="1"/>
  <c r="AO197"/>
  <c r="AO196" s="1"/>
  <c r="AO195" s="1"/>
  <c r="AN197"/>
  <c r="AN196" s="1"/>
  <c r="AN195" s="1"/>
  <c r="AM197"/>
  <c r="AM196" s="1"/>
  <c r="AM195" s="1"/>
  <c r="AP193"/>
  <c r="AP192" s="1"/>
  <c r="AO193"/>
  <c r="AO192" s="1"/>
  <c r="AN193"/>
  <c r="AN192" s="1"/>
  <c r="AM193"/>
  <c r="AM192" s="1"/>
  <c r="AP190"/>
  <c r="AP189" s="1"/>
  <c r="AP188" s="1"/>
  <c r="AO190"/>
  <c r="AO189" s="1"/>
  <c r="AN190"/>
  <c r="AN189" s="1"/>
  <c r="AM190"/>
  <c r="AM189" s="1"/>
  <c r="AP183"/>
  <c r="AO183"/>
  <c r="AO182" s="1"/>
  <c r="AN183"/>
  <c r="AN182" s="1"/>
  <c r="AM183"/>
  <c r="AM182" s="1"/>
  <c r="AP182"/>
  <c r="AP180"/>
  <c r="AP179" s="1"/>
  <c r="AO180"/>
  <c r="AO179" s="1"/>
  <c r="AN180"/>
  <c r="AN179" s="1"/>
  <c r="AM180"/>
  <c r="AM179" s="1"/>
  <c r="AP177"/>
  <c r="AO177"/>
  <c r="AN177"/>
  <c r="AM177"/>
  <c r="AP175"/>
  <c r="AO175"/>
  <c r="AN175"/>
  <c r="AM175"/>
  <c r="AP173"/>
  <c r="AO173"/>
  <c r="AN173"/>
  <c r="AM173"/>
  <c r="AP171"/>
  <c r="AO171"/>
  <c r="AO170" s="1"/>
  <c r="AO169" s="1"/>
  <c r="AN171"/>
  <c r="AN170" s="1"/>
  <c r="AN169" s="1"/>
  <c r="AM171"/>
  <c r="AM170" s="1"/>
  <c r="AM169" s="1"/>
  <c r="AP170"/>
  <c r="AP169" s="1"/>
  <c r="AP167"/>
  <c r="AO167"/>
  <c r="AO166" s="1"/>
  <c r="AO165" s="1"/>
  <c r="AN167"/>
  <c r="AN166" s="1"/>
  <c r="AN165" s="1"/>
  <c r="AM167"/>
  <c r="AM166" s="1"/>
  <c r="AM165" s="1"/>
  <c r="AP166"/>
  <c r="AP165" s="1"/>
  <c r="AP163"/>
  <c r="AO163"/>
  <c r="AO162" s="1"/>
  <c r="AO161" s="1"/>
  <c r="AN163"/>
  <c r="AN162" s="1"/>
  <c r="AN161" s="1"/>
  <c r="AM163"/>
  <c r="AM162" s="1"/>
  <c r="AM161" s="1"/>
  <c r="AP162"/>
  <c r="AP161" s="1"/>
  <c r="AP153"/>
  <c r="AO153"/>
  <c r="AO152" s="1"/>
  <c r="AO151" s="1"/>
  <c r="AN153"/>
  <c r="AN152" s="1"/>
  <c r="AN151" s="1"/>
  <c r="AM153"/>
  <c r="AM152" s="1"/>
  <c r="AM151" s="1"/>
  <c r="AP152"/>
  <c r="AP151" s="1"/>
  <c r="AP149"/>
  <c r="AO149"/>
  <c r="AO148" s="1"/>
  <c r="AO147" s="1"/>
  <c r="AN149"/>
  <c r="AN148" s="1"/>
  <c r="AN147" s="1"/>
  <c r="AM149"/>
  <c r="AM148" s="1"/>
  <c r="AM147" s="1"/>
  <c r="AM146" s="1"/>
  <c r="AM145" s="1"/>
  <c r="AP148"/>
  <c r="AP147" s="1"/>
  <c r="AP137"/>
  <c r="AP136" s="1"/>
  <c r="AP135" s="1"/>
  <c r="AP134" s="1"/>
  <c r="AO137"/>
  <c r="AO136" s="1"/>
  <c r="AO135" s="1"/>
  <c r="AO134" s="1"/>
  <c r="AN137"/>
  <c r="AN136" s="1"/>
  <c r="AN135" s="1"/>
  <c r="AN134" s="1"/>
  <c r="AM137"/>
  <c r="AM136" s="1"/>
  <c r="AM135" s="1"/>
  <c r="AM134" s="1"/>
  <c r="AP132"/>
  <c r="AP131" s="1"/>
  <c r="AO132"/>
  <c r="AO131" s="1"/>
  <c r="AN132"/>
  <c r="AN131" s="1"/>
  <c r="AM132"/>
  <c r="AM131" s="1"/>
  <c r="AP129"/>
  <c r="AP128" s="1"/>
  <c r="AO129"/>
  <c r="AO128" s="1"/>
  <c r="AN129"/>
  <c r="AN128" s="1"/>
  <c r="AM129"/>
  <c r="AM128" s="1"/>
  <c r="AP126"/>
  <c r="AP125" s="1"/>
  <c r="AP124" s="1"/>
  <c r="AO126"/>
  <c r="AO125" s="1"/>
  <c r="AO124" s="1"/>
  <c r="AN126"/>
  <c r="AN125" s="1"/>
  <c r="AN124" s="1"/>
  <c r="AM126"/>
  <c r="AM125" s="1"/>
  <c r="AM124" s="1"/>
  <c r="AP119"/>
  <c r="AP118" s="1"/>
  <c r="AO119"/>
  <c r="AO118" s="1"/>
  <c r="AN119"/>
  <c r="AN118" s="1"/>
  <c r="AM119"/>
  <c r="AM118" s="1"/>
  <c r="AP116"/>
  <c r="AP115" s="1"/>
  <c r="AP114" s="1"/>
  <c r="AO116"/>
  <c r="AO115" s="1"/>
  <c r="AN116"/>
  <c r="AN115" s="1"/>
  <c r="AM116"/>
  <c r="AM115" s="1"/>
  <c r="AP112"/>
  <c r="AO112"/>
  <c r="AO111" s="1"/>
  <c r="AO110" s="1"/>
  <c r="AN112"/>
  <c r="AN111" s="1"/>
  <c r="AN110" s="1"/>
  <c r="AM112"/>
  <c r="AM111" s="1"/>
  <c r="AM110" s="1"/>
  <c r="AP111"/>
  <c r="AP110" s="1"/>
  <c r="AP108"/>
  <c r="AO108"/>
  <c r="AO107" s="1"/>
  <c r="AO106" s="1"/>
  <c r="AN108"/>
  <c r="AN107" s="1"/>
  <c r="AN106" s="1"/>
  <c r="AM108"/>
  <c r="AM107" s="1"/>
  <c r="AM106" s="1"/>
  <c r="AP107"/>
  <c r="AP106" s="1"/>
  <c r="AP104"/>
  <c r="AO104"/>
  <c r="AO103" s="1"/>
  <c r="AO102" s="1"/>
  <c r="AN104"/>
  <c r="AN103" s="1"/>
  <c r="AN102" s="1"/>
  <c r="AM104"/>
  <c r="AM103" s="1"/>
  <c r="AM102" s="1"/>
  <c r="AP103"/>
  <c r="AP102" s="1"/>
  <c r="AP91"/>
  <c r="AO91"/>
  <c r="AN91"/>
  <c r="AN90" s="1"/>
  <c r="AN89" s="1"/>
  <c r="AM91"/>
  <c r="AM90" s="1"/>
  <c r="AM89" s="1"/>
  <c r="AM88" s="1"/>
  <c r="AP90"/>
  <c r="AP89" s="1"/>
  <c r="AO90"/>
  <c r="AO89" s="1"/>
  <c r="AP80"/>
  <c r="AP79" s="1"/>
  <c r="AO80"/>
  <c r="AO79" s="1"/>
  <c r="AN80"/>
  <c r="AN79" s="1"/>
  <c r="AM80"/>
  <c r="AM79" s="1"/>
  <c r="AP77"/>
  <c r="AP76" s="1"/>
  <c r="AO77"/>
  <c r="AO76" s="1"/>
  <c r="AN77"/>
  <c r="AN76" s="1"/>
  <c r="AM77"/>
  <c r="AM76" s="1"/>
  <c r="AP73"/>
  <c r="AP72" s="1"/>
  <c r="AO73"/>
  <c r="AO72" s="1"/>
  <c r="AN73"/>
  <c r="AN72" s="1"/>
  <c r="AM73"/>
  <c r="AM72" s="1"/>
  <c r="AP70"/>
  <c r="AP69" s="1"/>
  <c r="AO70"/>
  <c r="AO69" s="1"/>
  <c r="AN70"/>
  <c r="AN69" s="1"/>
  <c r="AM70"/>
  <c r="AM69" s="1"/>
  <c r="AM68" s="1"/>
  <c r="AP66"/>
  <c r="AP65" s="1"/>
  <c r="AP64" s="1"/>
  <c r="AO66"/>
  <c r="AO65" s="1"/>
  <c r="AO64" s="1"/>
  <c r="AN66"/>
  <c r="AN65" s="1"/>
  <c r="AN64" s="1"/>
  <c r="AM66"/>
  <c r="AM65" s="1"/>
  <c r="AM64" s="1"/>
  <c r="AP62"/>
  <c r="AP61" s="1"/>
  <c r="AP60" s="1"/>
  <c r="AO62"/>
  <c r="AO61" s="1"/>
  <c r="AO60" s="1"/>
  <c r="AN62"/>
  <c r="AN61" s="1"/>
  <c r="AN60" s="1"/>
  <c r="AM62"/>
  <c r="AM61" s="1"/>
  <c r="AM60" s="1"/>
  <c r="AP58"/>
  <c r="AP57" s="1"/>
  <c r="AP56" s="1"/>
  <c r="AO58"/>
  <c r="AO57" s="1"/>
  <c r="AO56" s="1"/>
  <c r="AN58"/>
  <c r="AN57" s="1"/>
  <c r="AN56" s="1"/>
  <c r="AM58"/>
  <c r="AM57" s="1"/>
  <c r="AM56" s="1"/>
  <c r="AM55" s="1"/>
  <c r="AO51"/>
  <c r="AO50" s="1"/>
  <c r="AO49" s="1"/>
  <c r="AO48" s="1"/>
  <c r="AM51"/>
  <c r="AM50" s="1"/>
  <c r="AM49" s="1"/>
  <c r="AM48" s="1"/>
  <c r="AP37"/>
  <c r="AP36" s="1"/>
  <c r="AO37"/>
  <c r="AO36" s="1"/>
  <c r="AN37"/>
  <c r="AN36" s="1"/>
  <c r="AM37"/>
  <c r="AM36" s="1"/>
  <c r="AP33"/>
  <c r="AP32" s="1"/>
  <c r="AO33"/>
  <c r="AO32" s="1"/>
  <c r="AN33"/>
  <c r="AN32" s="1"/>
  <c r="AM33"/>
  <c r="AM32" s="1"/>
  <c r="AP29"/>
  <c r="AP28" s="1"/>
  <c r="AP27" s="1"/>
  <c r="AO29"/>
  <c r="AO28" s="1"/>
  <c r="AO27" s="1"/>
  <c r="AN29"/>
  <c r="AN28" s="1"/>
  <c r="AN27" s="1"/>
  <c r="AM29"/>
  <c r="AM28" s="1"/>
  <c r="AM27" s="1"/>
  <c r="AP24"/>
  <c r="AP23" s="1"/>
  <c r="AP22" s="1"/>
  <c r="AO24"/>
  <c r="AO23" s="1"/>
  <c r="AO22" s="1"/>
  <c r="AN24"/>
  <c r="AN23" s="1"/>
  <c r="AN22" s="1"/>
  <c r="AM24"/>
  <c r="AM23" s="1"/>
  <c r="AM22" s="1"/>
  <c r="AP19"/>
  <c r="AP18" s="1"/>
  <c r="AP17" s="1"/>
  <c r="AO19"/>
  <c r="AO18" s="1"/>
  <c r="AO17" s="1"/>
  <c r="AN19"/>
  <c r="AN18" s="1"/>
  <c r="AN17" s="1"/>
  <c r="AM19"/>
  <c r="AM18" s="1"/>
  <c r="AM17" s="1"/>
  <c r="AJ197"/>
  <c r="AJ196" s="1"/>
  <c r="AJ195" s="1"/>
  <c r="AI197"/>
  <c r="AI196" s="1"/>
  <c r="AI195" s="1"/>
  <c r="AH197"/>
  <c r="AH196" s="1"/>
  <c r="AH195" s="1"/>
  <c r="AG197"/>
  <c r="AG196" s="1"/>
  <c r="AG195" s="1"/>
  <c r="AJ193"/>
  <c r="AJ192" s="1"/>
  <c r="AI193"/>
  <c r="AI192" s="1"/>
  <c r="AH193"/>
  <c r="AH192" s="1"/>
  <c r="AG193"/>
  <c r="AG192" s="1"/>
  <c r="AJ190"/>
  <c r="AJ189" s="1"/>
  <c r="AI190"/>
  <c r="AI189" s="1"/>
  <c r="AH190"/>
  <c r="AH189" s="1"/>
  <c r="AG190"/>
  <c r="AG189" s="1"/>
  <c r="AJ183"/>
  <c r="AJ182" s="1"/>
  <c r="AI183"/>
  <c r="AI182" s="1"/>
  <c r="AH183"/>
  <c r="AH182" s="1"/>
  <c r="AG183"/>
  <c r="AG182" s="1"/>
  <c r="AJ180"/>
  <c r="AJ179" s="1"/>
  <c r="AI180"/>
  <c r="AI179" s="1"/>
  <c r="AH180"/>
  <c r="AH179" s="1"/>
  <c r="AG180"/>
  <c r="AG179" s="1"/>
  <c r="AJ177"/>
  <c r="AI177"/>
  <c r="AH177"/>
  <c r="AG177"/>
  <c r="AJ175"/>
  <c r="AI175"/>
  <c r="AH175"/>
  <c r="AG175"/>
  <c r="AJ173"/>
  <c r="AI173"/>
  <c r="AH173"/>
  <c r="AG173"/>
  <c r="AJ171"/>
  <c r="AJ170" s="1"/>
  <c r="AJ169" s="1"/>
  <c r="AI171"/>
  <c r="AI170" s="1"/>
  <c r="AI169" s="1"/>
  <c r="AH171"/>
  <c r="AH170" s="1"/>
  <c r="AH169" s="1"/>
  <c r="AG171"/>
  <c r="AG170" s="1"/>
  <c r="AG169" s="1"/>
  <c r="AJ167"/>
  <c r="AJ166" s="1"/>
  <c r="AJ165" s="1"/>
  <c r="AI167"/>
  <c r="AI166" s="1"/>
  <c r="AI165" s="1"/>
  <c r="AH167"/>
  <c r="AH166" s="1"/>
  <c r="AH165" s="1"/>
  <c r="AG167"/>
  <c r="AG166" s="1"/>
  <c r="AG165" s="1"/>
  <c r="AJ163"/>
  <c r="AJ162" s="1"/>
  <c r="AJ161" s="1"/>
  <c r="AI163"/>
  <c r="AI162" s="1"/>
  <c r="AI161" s="1"/>
  <c r="AH163"/>
  <c r="AH162" s="1"/>
  <c r="AH161" s="1"/>
  <c r="AG163"/>
  <c r="AG162" s="1"/>
  <c r="AG161" s="1"/>
  <c r="AG160" s="1"/>
  <c r="AG159" s="1"/>
  <c r="AJ153"/>
  <c r="AJ152" s="1"/>
  <c r="AJ151" s="1"/>
  <c r="AI153"/>
  <c r="AI152" s="1"/>
  <c r="AI151" s="1"/>
  <c r="AH153"/>
  <c r="AH152" s="1"/>
  <c r="AH151" s="1"/>
  <c r="AG153"/>
  <c r="AG152" s="1"/>
  <c r="AG151" s="1"/>
  <c r="AJ149"/>
  <c r="AJ148" s="1"/>
  <c r="AJ147" s="1"/>
  <c r="AI149"/>
  <c r="AI148" s="1"/>
  <c r="AI147" s="1"/>
  <c r="AH149"/>
  <c r="AH148" s="1"/>
  <c r="AH147" s="1"/>
  <c r="AG149"/>
  <c r="AG148" s="1"/>
  <c r="AG147" s="1"/>
  <c r="AJ137"/>
  <c r="AJ136" s="1"/>
  <c r="AJ135" s="1"/>
  <c r="AJ134" s="1"/>
  <c r="AI137"/>
  <c r="AI136" s="1"/>
  <c r="AI135" s="1"/>
  <c r="AI134" s="1"/>
  <c r="AH137"/>
  <c r="AH136" s="1"/>
  <c r="AH135" s="1"/>
  <c r="AH134" s="1"/>
  <c r="AG137"/>
  <c r="AG136" s="1"/>
  <c r="AG135" s="1"/>
  <c r="AG134" s="1"/>
  <c r="AJ132"/>
  <c r="AJ131" s="1"/>
  <c r="AI132"/>
  <c r="AI131" s="1"/>
  <c r="AH132"/>
  <c r="AH131" s="1"/>
  <c r="AG132"/>
  <c r="AG131" s="1"/>
  <c r="AJ129"/>
  <c r="AJ128" s="1"/>
  <c r="AI129"/>
  <c r="AI128" s="1"/>
  <c r="AH129"/>
  <c r="AH128" s="1"/>
  <c r="AG129"/>
  <c r="AG128" s="1"/>
  <c r="AJ126"/>
  <c r="AJ125" s="1"/>
  <c r="AJ124" s="1"/>
  <c r="AI126"/>
  <c r="AI125" s="1"/>
  <c r="AI124" s="1"/>
  <c r="AH126"/>
  <c r="AH125" s="1"/>
  <c r="AH124" s="1"/>
  <c r="AG126"/>
  <c r="AG125" s="1"/>
  <c r="AG124" s="1"/>
  <c r="AJ119"/>
  <c r="AJ118" s="1"/>
  <c r="AI119"/>
  <c r="AI118" s="1"/>
  <c r="AH119"/>
  <c r="AH118" s="1"/>
  <c r="AG119"/>
  <c r="AG118" s="1"/>
  <c r="AJ116"/>
  <c r="AJ115" s="1"/>
  <c r="AI116"/>
  <c r="AI115" s="1"/>
  <c r="AI114" s="1"/>
  <c r="AH116"/>
  <c r="AH115" s="1"/>
  <c r="AH114" s="1"/>
  <c r="AG116"/>
  <c r="AG115" s="1"/>
  <c r="AJ112"/>
  <c r="AJ111" s="1"/>
  <c r="AJ110" s="1"/>
  <c r="AI112"/>
  <c r="AI111" s="1"/>
  <c r="AI110" s="1"/>
  <c r="AH112"/>
  <c r="AH111" s="1"/>
  <c r="AH110" s="1"/>
  <c r="AG112"/>
  <c r="AG111" s="1"/>
  <c r="AG110" s="1"/>
  <c r="AJ108"/>
  <c r="AJ107" s="1"/>
  <c r="AJ106" s="1"/>
  <c r="AI108"/>
  <c r="AI107" s="1"/>
  <c r="AI106" s="1"/>
  <c r="AH108"/>
  <c r="AH107" s="1"/>
  <c r="AH106" s="1"/>
  <c r="AG108"/>
  <c r="AG107" s="1"/>
  <c r="AG106" s="1"/>
  <c r="AJ104"/>
  <c r="AJ103" s="1"/>
  <c r="AJ102" s="1"/>
  <c r="AI104"/>
  <c r="AI103" s="1"/>
  <c r="AI102" s="1"/>
  <c r="AH104"/>
  <c r="AH103" s="1"/>
  <c r="AH102" s="1"/>
  <c r="AG104"/>
  <c r="AG103" s="1"/>
  <c r="AG102" s="1"/>
  <c r="AJ91"/>
  <c r="AJ90" s="1"/>
  <c r="AJ89" s="1"/>
  <c r="AJ88" s="1"/>
  <c r="AI91"/>
  <c r="AI90" s="1"/>
  <c r="AI89" s="1"/>
  <c r="AI88" s="1"/>
  <c r="AH91"/>
  <c r="AH90" s="1"/>
  <c r="AH89" s="1"/>
  <c r="AH88" s="1"/>
  <c r="AG91"/>
  <c r="AG90" s="1"/>
  <c r="AG89" s="1"/>
  <c r="AG88" s="1"/>
  <c r="AJ80"/>
  <c r="AJ79" s="1"/>
  <c r="AI80"/>
  <c r="AI79" s="1"/>
  <c r="AH80"/>
  <c r="AH79" s="1"/>
  <c r="AG80"/>
  <c r="AG79" s="1"/>
  <c r="AI77"/>
  <c r="AI76" s="1"/>
  <c r="AH77"/>
  <c r="AH76" s="1"/>
  <c r="AG77"/>
  <c r="AG76" s="1"/>
  <c r="AJ73"/>
  <c r="AJ72" s="1"/>
  <c r="AI73"/>
  <c r="AI72" s="1"/>
  <c r="AH73"/>
  <c r="AH72" s="1"/>
  <c r="AG73"/>
  <c r="AG72" s="1"/>
  <c r="AJ70"/>
  <c r="AJ69" s="1"/>
  <c r="AI70"/>
  <c r="AI69" s="1"/>
  <c r="AH70"/>
  <c r="AH69" s="1"/>
  <c r="AG70"/>
  <c r="AG69" s="1"/>
  <c r="AJ66"/>
  <c r="AJ65" s="1"/>
  <c r="AJ64" s="1"/>
  <c r="AI66"/>
  <c r="AI65" s="1"/>
  <c r="AI64" s="1"/>
  <c r="AH66"/>
  <c r="AH65" s="1"/>
  <c r="AH64" s="1"/>
  <c r="AG66"/>
  <c r="AG65" s="1"/>
  <c r="AG64" s="1"/>
  <c r="AJ62"/>
  <c r="AJ61" s="1"/>
  <c r="AJ60" s="1"/>
  <c r="AI62"/>
  <c r="AI61" s="1"/>
  <c r="AI60" s="1"/>
  <c r="AH62"/>
  <c r="AH61" s="1"/>
  <c r="AH60" s="1"/>
  <c r="AG62"/>
  <c r="AG61" s="1"/>
  <c r="AG60" s="1"/>
  <c r="AJ58"/>
  <c r="AI58"/>
  <c r="AI57" s="1"/>
  <c r="AI56" s="1"/>
  <c r="AH58"/>
  <c r="AH57" s="1"/>
  <c r="AH56" s="1"/>
  <c r="AG58"/>
  <c r="AG57" s="1"/>
  <c r="AG56" s="1"/>
  <c r="AJ57"/>
  <c r="AJ56" s="1"/>
  <c r="AI51"/>
  <c r="AI50" s="1"/>
  <c r="AI49" s="1"/>
  <c r="AI48" s="1"/>
  <c r="AG51"/>
  <c r="AG50" s="1"/>
  <c r="AG49" s="1"/>
  <c r="AG48" s="1"/>
  <c r="AJ37"/>
  <c r="AJ36" s="1"/>
  <c r="AI37"/>
  <c r="AI36" s="1"/>
  <c r="AH37"/>
  <c r="AH36" s="1"/>
  <c r="AG37"/>
  <c r="AG36" s="1"/>
  <c r="AJ33"/>
  <c r="AJ32" s="1"/>
  <c r="AI33"/>
  <c r="AI32" s="1"/>
  <c r="AI31" s="1"/>
  <c r="AH33"/>
  <c r="AH32" s="1"/>
  <c r="AG33"/>
  <c r="AG32" s="1"/>
  <c r="AJ29"/>
  <c r="AJ28" s="1"/>
  <c r="AJ27" s="1"/>
  <c r="AI29"/>
  <c r="AI28" s="1"/>
  <c r="AI27" s="1"/>
  <c r="AH29"/>
  <c r="AH28" s="1"/>
  <c r="AH27" s="1"/>
  <c r="AG29"/>
  <c r="AG28" s="1"/>
  <c r="AG27" s="1"/>
  <c r="AJ24"/>
  <c r="AJ23" s="1"/>
  <c r="AJ22" s="1"/>
  <c r="AI24"/>
  <c r="AI23" s="1"/>
  <c r="AI22" s="1"/>
  <c r="AH24"/>
  <c r="AH23" s="1"/>
  <c r="AH22" s="1"/>
  <c r="AG24"/>
  <c r="AG23" s="1"/>
  <c r="AG22" s="1"/>
  <c r="AJ19"/>
  <c r="AJ18" s="1"/>
  <c r="AJ17" s="1"/>
  <c r="AI19"/>
  <c r="AI18" s="1"/>
  <c r="AI17" s="1"/>
  <c r="AH19"/>
  <c r="AH18" s="1"/>
  <c r="AH17" s="1"/>
  <c r="AG19"/>
  <c r="AG18" s="1"/>
  <c r="AG17" s="1"/>
  <c r="AJ77"/>
  <c r="AJ76" s="1"/>
  <c r="AA109"/>
  <c r="AA168"/>
  <c r="AA167" s="1"/>
  <c r="AA166" s="1"/>
  <c r="AA165" s="1"/>
  <c r="AB108"/>
  <c r="AB107" s="1"/>
  <c r="AB106" s="1"/>
  <c r="AB112"/>
  <c r="AB111" s="1"/>
  <c r="AB110" s="1"/>
  <c r="AB104"/>
  <c r="AB103" s="1"/>
  <c r="AB102" s="1"/>
  <c r="AB116"/>
  <c r="AB115" s="1"/>
  <c r="AB119"/>
  <c r="AB118" s="1"/>
  <c r="AB126"/>
  <c r="AB125" s="1"/>
  <c r="AB124" s="1"/>
  <c r="AB129"/>
  <c r="AB128" s="1"/>
  <c r="AB132"/>
  <c r="AB131" s="1"/>
  <c r="AC108"/>
  <c r="AC107" s="1"/>
  <c r="AC106" s="1"/>
  <c r="AC112"/>
  <c r="AC111" s="1"/>
  <c r="AC110" s="1"/>
  <c r="AC104"/>
  <c r="AC103" s="1"/>
  <c r="AC102" s="1"/>
  <c r="AC116"/>
  <c r="AC115" s="1"/>
  <c r="AC119"/>
  <c r="AC118" s="1"/>
  <c r="AC126"/>
  <c r="AC125" s="1"/>
  <c r="AC124" s="1"/>
  <c r="AC129"/>
  <c r="AC128" s="1"/>
  <c r="AC132"/>
  <c r="AC131" s="1"/>
  <c r="AD108"/>
  <c r="AD107" s="1"/>
  <c r="AD106" s="1"/>
  <c r="AD112"/>
  <c r="AD111" s="1"/>
  <c r="AD110" s="1"/>
  <c r="AD104"/>
  <c r="AD103" s="1"/>
  <c r="AD102" s="1"/>
  <c r="AD116"/>
  <c r="AD115" s="1"/>
  <c r="AD119"/>
  <c r="AD118" s="1"/>
  <c r="AD126"/>
  <c r="AD125" s="1"/>
  <c r="AD124" s="1"/>
  <c r="AD129"/>
  <c r="AD128" s="1"/>
  <c r="AD132"/>
  <c r="AD131" s="1"/>
  <c r="AE130"/>
  <c r="AE133"/>
  <c r="M109"/>
  <c r="S109" s="1"/>
  <c r="M113"/>
  <c r="S113" s="1"/>
  <c r="G105"/>
  <c r="M105" s="1"/>
  <c r="S117"/>
  <c r="AE120"/>
  <c r="S127"/>
  <c r="Y127" s="1"/>
  <c r="N109"/>
  <c r="N113"/>
  <c r="N105"/>
  <c r="T105" s="1"/>
  <c r="T117"/>
  <c r="Z117" s="1"/>
  <c r="AF120"/>
  <c r="T127"/>
  <c r="AF130"/>
  <c r="AF133"/>
  <c r="AA129"/>
  <c r="AA128" s="1"/>
  <c r="AA132"/>
  <c r="AA131" s="1"/>
  <c r="AA108"/>
  <c r="AA107" s="1"/>
  <c r="AA106" s="1"/>
  <c r="AA112"/>
  <c r="AA111" s="1"/>
  <c r="AA110" s="1"/>
  <c r="AA104"/>
  <c r="AA103" s="1"/>
  <c r="AA102" s="1"/>
  <c r="AA116"/>
  <c r="AA115" s="1"/>
  <c r="AA119"/>
  <c r="AA118" s="1"/>
  <c r="AA126"/>
  <c r="AA125" s="1"/>
  <c r="AA124" s="1"/>
  <c r="AB163"/>
  <c r="AB162" s="1"/>
  <c r="AB161" s="1"/>
  <c r="AB167"/>
  <c r="AB166" s="1"/>
  <c r="AB165" s="1"/>
  <c r="AB171"/>
  <c r="AB173"/>
  <c r="AB177"/>
  <c r="AB175"/>
  <c r="AB180"/>
  <c r="AB179" s="1"/>
  <c r="AB183"/>
  <c r="AB182" s="1"/>
  <c r="AC163"/>
  <c r="AC162" s="1"/>
  <c r="AC161" s="1"/>
  <c r="AC167"/>
  <c r="AC166" s="1"/>
  <c r="AC165" s="1"/>
  <c r="AC171"/>
  <c r="AC173"/>
  <c r="AC177"/>
  <c r="AC175"/>
  <c r="AC180"/>
  <c r="AC179" s="1"/>
  <c r="AC183"/>
  <c r="AC182" s="1"/>
  <c r="AD163"/>
  <c r="AD162" s="1"/>
  <c r="AD161" s="1"/>
  <c r="AD167"/>
  <c r="AD166" s="1"/>
  <c r="AD165" s="1"/>
  <c r="AD171"/>
  <c r="AD173"/>
  <c r="AD177"/>
  <c r="AD175"/>
  <c r="AD180"/>
  <c r="AD179" s="1"/>
  <c r="AD183"/>
  <c r="AD182" s="1"/>
  <c r="M164"/>
  <c r="M168"/>
  <c r="S168" s="1"/>
  <c r="S167" s="1"/>
  <c r="S166" s="1"/>
  <c r="S165" s="1"/>
  <c r="J172"/>
  <c r="M172" s="1"/>
  <c r="S172" s="1"/>
  <c r="Y172" s="1"/>
  <c r="AE172" s="1"/>
  <c r="M174"/>
  <c r="S174" s="1"/>
  <c r="Y174" s="1"/>
  <c r="AE174" s="1"/>
  <c r="AE173" s="1"/>
  <c r="M178"/>
  <c r="M176"/>
  <c r="AE181"/>
  <c r="AE184"/>
  <c r="AK184" s="1"/>
  <c r="AK183" s="1"/>
  <c r="AK182" s="1"/>
  <c r="N164"/>
  <c r="N168"/>
  <c r="T168" s="1"/>
  <c r="Z168" s="1"/>
  <c r="N172"/>
  <c r="T172" s="1"/>
  <c r="Z172" s="1"/>
  <c r="AF172" s="1"/>
  <c r="N174"/>
  <c r="T174" s="1"/>
  <c r="Z174" s="1"/>
  <c r="AF174" s="1"/>
  <c r="AF173" s="1"/>
  <c r="N178"/>
  <c r="N176"/>
  <c r="AF181"/>
  <c r="AF184"/>
  <c r="AF183" s="1"/>
  <c r="AF182" s="1"/>
  <c r="AA163"/>
  <c r="AA162" s="1"/>
  <c r="AA161" s="1"/>
  <c r="AA171"/>
  <c r="AA173"/>
  <c r="AA177"/>
  <c r="AA175"/>
  <c r="AA180"/>
  <c r="AA179" s="1"/>
  <c r="AA183"/>
  <c r="AA182" s="1"/>
  <c r="AD78"/>
  <c r="AD77" s="1"/>
  <c r="AD76" s="1"/>
  <c r="N20"/>
  <c r="T20" s="1"/>
  <c r="N21"/>
  <c r="T21" s="1"/>
  <c r="Z21" s="1"/>
  <c r="AF21" s="1"/>
  <c r="AL21" s="1"/>
  <c r="AR21" s="1"/>
  <c r="AX21" s="1"/>
  <c r="BD21" s="1"/>
  <c r="BJ21" s="1"/>
  <c r="BP21" s="1"/>
  <c r="BV21" s="1"/>
  <c r="CB21" s="1"/>
  <c r="CH21" s="1"/>
  <c r="CN21" s="1"/>
  <c r="N25"/>
  <c r="T25" s="1"/>
  <c r="N26"/>
  <c r="T26" s="1"/>
  <c r="Z26" s="1"/>
  <c r="AF26" s="1"/>
  <c r="AL26" s="1"/>
  <c r="AR26" s="1"/>
  <c r="AX26" s="1"/>
  <c r="BD26" s="1"/>
  <c r="BJ26" s="1"/>
  <c r="BP26" s="1"/>
  <c r="BV26" s="1"/>
  <c r="CB26" s="1"/>
  <c r="CH26" s="1"/>
  <c r="CN26" s="1"/>
  <c r="N30"/>
  <c r="AD34"/>
  <c r="AD33" s="1"/>
  <c r="AD32" s="1"/>
  <c r="T34"/>
  <c r="Z34" s="1"/>
  <c r="T35"/>
  <c r="Z35" s="1"/>
  <c r="AD38"/>
  <c r="AD37" s="1"/>
  <c r="AD36" s="1"/>
  <c r="T38"/>
  <c r="T39"/>
  <c r="Z39" s="1"/>
  <c r="N59"/>
  <c r="T59" s="1"/>
  <c r="N63"/>
  <c r="N67"/>
  <c r="Z71"/>
  <c r="AF71" s="1"/>
  <c r="T74"/>
  <c r="Z74" s="1"/>
  <c r="T75"/>
  <c r="T78"/>
  <c r="Z78" s="1"/>
  <c r="Z77" s="1"/>
  <c r="Z76" s="1"/>
  <c r="T81"/>
  <c r="Z81" s="1"/>
  <c r="N92"/>
  <c r="T92" s="1"/>
  <c r="N138"/>
  <c r="N150"/>
  <c r="N154"/>
  <c r="T154" s="1"/>
  <c r="Z154" s="1"/>
  <c r="AF154" s="1"/>
  <c r="N191"/>
  <c r="T191" s="1"/>
  <c r="Z191" s="1"/>
  <c r="N194"/>
  <c r="N198"/>
  <c r="G20"/>
  <c r="J20"/>
  <c r="M20" s="1"/>
  <c r="V20"/>
  <c r="V19" s="1"/>
  <c r="V18" s="1"/>
  <c r="V17" s="1"/>
  <c r="G21"/>
  <c r="M21" s="1"/>
  <c r="S21" s="1"/>
  <c r="Y21" s="1"/>
  <c r="AE21" s="1"/>
  <c r="AK21" s="1"/>
  <c r="AQ21" s="1"/>
  <c r="AW21" s="1"/>
  <c r="BC21" s="1"/>
  <c r="BI21" s="1"/>
  <c r="BO21" s="1"/>
  <c r="BU21" s="1"/>
  <c r="CA21" s="1"/>
  <c r="CG21" s="1"/>
  <c r="CM21" s="1"/>
  <c r="M25"/>
  <c r="S25" s="1"/>
  <c r="M26"/>
  <c r="S26" s="1"/>
  <c r="Y26" s="1"/>
  <c r="AE26" s="1"/>
  <c r="AK26" s="1"/>
  <c r="AQ26" s="1"/>
  <c r="AW26" s="1"/>
  <c r="BC26" s="1"/>
  <c r="BI26" s="1"/>
  <c r="BO26" s="1"/>
  <c r="BU26" s="1"/>
  <c r="CA26" s="1"/>
  <c r="CG26" s="1"/>
  <c r="CM26" s="1"/>
  <c r="G30"/>
  <c r="M30" s="1"/>
  <c r="S34"/>
  <c r="S35"/>
  <c r="Y35" s="1"/>
  <c r="AE35" s="1"/>
  <c r="AK35" s="1"/>
  <c r="AQ35" s="1"/>
  <c r="AW35" s="1"/>
  <c r="BC35" s="1"/>
  <c r="BI35" s="1"/>
  <c r="BO35" s="1"/>
  <c r="BU35" s="1"/>
  <c r="CA35" s="1"/>
  <c r="CG35" s="1"/>
  <c r="CM35" s="1"/>
  <c r="S38"/>
  <c r="Y38" s="1"/>
  <c r="S39"/>
  <c r="M52"/>
  <c r="M59"/>
  <c r="S59" s="1"/>
  <c r="G63"/>
  <c r="M63" s="1"/>
  <c r="S63" s="1"/>
  <c r="M67"/>
  <c r="Y71"/>
  <c r="AE71" s="1"/>
  <c r="AK71" s="1"/>
  <c r="S74"/>
  <c r="Y74" s="1"/>
  <c r="S75"/>
  <c r="Y75" s="1"/>
  <c r="AE75" s="1"/>
  <c r="AK75" s="1"/>
  <c r="AQ75" s="1"/>
  <c r="AW75" s="1"/>
  <c r="BC75" s="1"/>
  <c r="BI75" s="1"/>
  <c r="BO75" s="1"/>
  <c r="BU75" s="1"/>
  <c r="CA75" s="1"/>
  <c r="CG75" s="1"/>
  <c r="CM75" s="1"/>
  <c r="S78"/>
  <c r="S81"/>
  <c r="M92"/>
  <c r="S92" s="1"/>
  <c r="M138"/>
  <c r="S138" s="1"/>
  <c r="S137" s="1"/>
  <c r="S136" s="1"/>
  <c r="S135" s="1"/>
  <c r="S134" s="1"/>
  <c r="M150"/>
  <c r="M154"/>
  <c r="M191"/>
  <c r="S191" s="1"/>
  <c r="M194"/>
  <c r="S194" s="1"/>
  <c r="M198"/>
  <c r="AD19"/>
  <c r="AD18" s="1"/>
  <c r="AD17" s="1"/>
  <c r="AD24"/>
  <c r="AD23" s="1"/>
  <c r="AD22" s="1"/>
  <c r="AD29"/>
  <c r="AD28" s="1"/>
  <c r="AD27" s="1"/>
  <c r="AD58"/>
  <c r="AD57" s="1"/>
  <c r="AD56" s="1"/>
  <c r="AD62"/>
  <c r="AD61" s="1"/>
  <c r="AD60" s="1"/>
  <c r="AD66"/>
  <c r="AD65" s="1"/>
  <c r="AD64" s="1"/>
  <c r="AD70"/>
  <c r="AD69" s="1"/>
  <c r="AD73"/>
  <c r="AD72" s="1"/>
  <c r="AD80"/>
  <c r="AD79" s="1"/>
  <c r="AD91"/>
  <c r="AD90" s="1"/>
  <c r="AD89" s="1"/>
  <c r="AD88" s="1"/>
  <c r="AD137"/>
  <c r="AD136" s="1"/>
  <c r="AD135" s="1"/>
  <c r="AD134" s="1"/>
  <c r="AD149"/>
  <c r="AD148" s="1"/>
  <c r="AD147" s="1"/>
  <c r="AD153"/>
  <c r="AD152" s="1"/>
  <c r="AD151" s="1"/>
  <c r="AD190"/>
  <c r="AD189" s="1"/>
  <c r="AD193"/>
  <c r="AD192" s="1"/>
  <c r="AD197"/>
  <c r="AD196" s="1"/>
  <c r="AD195" s="1"/>
  <c r="AC19"/>
  <c r="AC18" s="1"/>
  <c r="AC17" s="1"/>
  <c r="AC24"/>
  <c r="AC23" s="1"/>
  <c r="AC22" s="1"/>
  <c r="AC29"/>
  <c r="AC28" s="1"/>
  <c r="AC27" s="1"/>
  <c r="AC33"/>
  <c r="AC32" s="1"/>
  <c r="AC37"/>
  <c r="AC36" s="1"/>
  <c r="AC51"/>
  <c r="AC50" s="1"/>
  <c r="AC49" s="1"/>
  <c r="AC48" s="1"/>
  <c r="AC58"/>
  <c r="AC57" s="1"/>
  <c r="AC56" s="1"/>
  <c r="AC62"/>
  <c r="AC61" s="1"/>
  <c r="AC60" s="1"/>
  <c r="AC66"/>
  <c r="AC65" s="1"/>
  <c r="AC64" s="1"/>
  <c r="AC70"/>
  <c r="AC69" s="1"/>
  <c r="AC73"/>
  <c r="AC72" s="1"/>
  <c r="AC77"/>
  <c r="AC76" s="1"/>
  <c r="AC80"/>
  <c r="AC79" s="1"/>
  <c r="AC91"/>
  <c r="AC90" s="1"/>
  <c r="AC89" s="1"/>
  <c r="AC88" s="1"/>
  <c r="AC137"/>
  <c r="AC136" s="1"/>
  <c r="AC135" s="1"/>
  <c r="AC134" s="1"/>
  <c r="AC149"/>
  <c r="AC148" s="1"/>
  <c r="AC147" s="1"/>
  <c r="AC153"/>
  <c r="AC152" s="1"/>
  <c r="AC151" s="1"/>
  <c r="AC190"/>
  <c r="AC189" s="1"/>
  <c r="AC193"/>
  <c r="AC192" s="1"/>
  <c r="AC197"/>
  <c r="AC196" s="1"/>
  <c r="AC195" s="1"/>
  <c r="AB19"/>
  <c r="AB18" s="1"/>
  <c r="AB17" s="1"/>
  <c r="AB24"/>
  <c r="AB23" s="1"/>
  <c r="AB22" s="1"/>
  <c r="AB29"/>
  <c r="AB28" s="1"/>
  <c r="AB27" s="1"/>
  <c r="AB33"/>
  <c r="AB32" s="1"/>
  <c r="AB37"/>
  <c r="AB36" s="1"/>
  <c r="AB58"/>
  <c r="AB57" s="1"/>
  <c r="AB56" s="1"/>
  <c r="AB62"/>
  <c r="AB61" s="1"/>
  <c r="AB60" s="1"/>
  <c r="AB66"/>
  <c r="AB65" s="1"/>
  <c r="AB64" s="1"/>
  <c r="AB70"/>
  <c r="AB69" s="1"/>
  <c r="AB73"/>
  <c r="AB72" s="1"/>
  <c r="AB77"/>
  <c r="AB76" s="1"/>
  <c r="AB80"/>
  <c r="AB79" s="1"/>
  <c r="AB91"/>
  <c r="AB90" s="1"/>
  <c r="AB89" s="1"/>
  <c r="AB88" s="1"/>
  <c r="AB137"/>
  <c r="AB136" s="1"/>
  <c r="AB135" s="1"/>
  <c r="AB134" s="1"/>
  <c r="AB149"/>
  <c r="AB148" s="1"/>
  <c r="AB147" s="1"/>
  <c r="AB153"/>
  <c r="AB152" s="1"/>
  <c r="AB151" s="1"/>
  <c r="AB190"/>
  <c r="AB189" s="1"/>
  <c r="AB193"/>
  <c r="AB192" s="1"/>
  <c r="AB197"/>
  <c r="AB196" s="1"/>
  <c r="AB195" s="1"/>
  <c r="AA19"/>
  <c r="AA18" s="1"/>
  <c r="AA17" s="1"/>
  <c r="AA24"/>
  <c r="AA23" s="1"/>
  <c r="AA22" s="1"/>
  <c r="AA29"/>
  <c r="AA28" s="1"/>
  <c r="AA27" s="1"/>
  <c r="AA33"/>
  <c r="AA32" s="1"/>
  <c r="AA31" s="1"/>
  <c r="AA37"/>
  <c r="AA36" s="1"/>
  <c r="AA51"/>
  <c r="AA50" s="1"/>
  <c r="AA49" s="1"/>
  <c r="AA48" s="1"/>
  <c r="AA58"/>
  <c r="AA57" s="1"/>
  <c r="AA56" s="1"/>
  <c r="AA62"/>
  <c r="AA61" s="1"/>
  <c r="AA60" s="1"/>
  <c r="AA66"/>
  <c r="AA65" s="1"/>
  <c r="AA64" s="1"/>
  <c r="AA70"/>
  <c r="AA69" s="1"/>
  <c r="AA73"/>
  <c r="AA72" s="1"/>
  <c r="AA77"/>
  <c r="AA76" s="1"/>
  <c r="AA80"/>
  <c r="AA79" s="1"/>
  <c r="AA91"/>
  <c r="AA90" s="1"/>
  <c r="AA89" s="1"/>
  <c r="AA88" s="1"/>
  <c r="AA137"/>
  <c r="AA136" s="1"/>
  <c r="AA135" s="1"/>
  <c r="AA134" s="1"/>
  <c r="AA149"/>
  <c r="AA148" s="1"/>
  <c r="AA147" s="1"/>
  <c r="AA153"/>
  <c r="AA152" s="1"/>
  <c r="AA151" s="1"/>
  <c r="AA190"/>
  <c r="AA189" s="1"/>
  <c r="AA193"/>
  <c r="AA192" s="1"/>
  <c r="AA197"/>
  <c r="AA196" s="1"/>
  <c r="AA195" s="1"/>
  <c r="N52"/>
  <c r="T52" s="1"/>
  <c r="Z52" s="1"/>
  <c r="AF52" s="1"/>
  <c r="AL52" s="1"/>
  <c r="AR52" s="1"/>
  <c r="AX52" s="1"/>
  <c r="BD52" s="1"/>
  <c r="BJ52" s="1"/>
  <c r="BP52" s="1"/>
  <c r="BV52" s="1"/>
  <c r="CB52" s="1"/>
  <c r="CH52" s="1"/>
  <c r="CN52" s="1"/>
  <c r="V70"/>
  <c r="V69" s="1"/>
  <c r="V73"/>
  <c r="V72" s="1"/>
  <c r="V77"/>
  <c r="V76" s="1"/>
  <c r="V80"/>
  <c r="V79" s="1"/>
  <c r="W70"/>
  <c r="W69" s="1"/>
  <c r="W73"/>
  <c r="W72" s="1"/>
  <c r="W77"/>
  <c r="W76" s="1"/>
  <c r="W80"/>
  <c r="W79" s="1"/>
  <c r="X80"/>
  <c r="X79" s="1"/>
  <c r="X77"/>
  <c r="X76" s="1"/>
  <c r="X70"/>
  <c r="X69" s="1"/>
  <c r="X73"/>
  <c r="X72" s="1"/>
  <c r="Z70"/>
  <c r="Z69" s="1"/>
  <c r="U70"/>
  <c r="U69" s="1"/>
  <c r="U73"/>
  <c r="U72" s="1"/>
  <c r="U68" s="1"/>
  <c r="U77"/>
  <c r="U76" s="1"/>
  <c r="U80"/>
  <c r="U79" s="1"/>
  <c r="X197"/>
  <c r="X196" s="1"/>
  <c r="X195" s="1"/>
  <c r="W197"/>
  <c r="W196" s="1"/>
  <c r="W195" s="1"/>
  <c r="V197"/>
  <c r="V196" s="1"/>
  <c r="V195" s="1"/>
  <c r="U197"/>
  <c r="U196" s="1"/>
  <c r="U195" s="1"/>
  <c r="X193"/>
  <c r="X192" s="1"/>
  <c r="W193"/>
  <c r="W192" s="1"/>
  <c r="V193"/>
  <c r="V192" s="1"/>
  <c r="U193"/>
  <c r="U192" s="1"/>
  <c r="X190"/>
  <c r="X189" s="1"/>
  <c r="W190"/>
  <c r="W189" s="1"/>
  <c r="W188" s="1"/>
  <c r="W187" s="1"/>
  <c r="W186" s="1"/>
  <c r="V190"/>
  <c r="V189" s="1"/>
  <c r="U190"/>
  <c r="U189" s="1"/>
  <c r="U188" s="1"/>
  <c r="X177"/>
  <c r="W177"/>
  <c r="V177"/>
  <c r="U177"/>
  <c r="X175"/>
  <c r="W175"/>
  <c r="V175"/>
  <c r="U175"/>
  <c r="Z173"/>
  <c r="X173"/>
  <c r="W173"/>
  <c r="V173"/>
  <c r="U173"/>
  <c r="Y171"/>
  <c r="Z171"/>
  <c r="X171"/>
  <c r="W171"/>
  <c r="W170" s="1"/>
  <c r="W169" s="1"/>
  <c r="V171"/>
  <c r="U171"/>
  <c r="X167"/>
  <c r="X166" s="1"/>
  <c r="X165" s="1"/>
  <c r="W167"/>
  <c r="W166" s="1"/>
  <c r="W165" s="1"/>
  <c r="V167"/>
  <c r="V166" s="1"/>
  <c r="V165" s="1"/>
  <c r="U167"/>
  <c r="U166" s="1"/>
  <c r="U165" s="1"/>
  <c r="X163"/>
  <c r="X162" s="1"/>
  <c r="X161" s="1"/>
  <c r="W163"/>
  <c r="W162" s="1"/>
  <c r="W161" s="1"/>
  <c r="W160" s="1"/>
  <c r="W159" s="1"/>
  <c r="V163"/>
  <c r="V162" s="1"/>
  <c r="V161" s="1"/>
  <c r="U163"/>
  <c r="U162" s="1"/>
  <c r="U161" s="1"/>
  <c r="Z153"/>
  <c r="Z152" s="1"/>
  <c r="Z151" s="1"/>
  <c r="X153"/>
  <c r="X152" s="1"/>
  <c r="X151" s="1"/>
  <c r="W153"/>
  <c r="W152" s="1"/>
  <c r="W151" s="1"/>
  <c r="V153"/>
  <c r="V152" s="1"/>
  <c r="V151" s="1"/>
  <c r="U153"/>
  <c r="U152" s="1"/>
  <c r="U151" s="1"/>
  <c r="U149"/>
  <c r="U148" s="1"/>
  <c r="U147" s="1"/>
  <c r="X149"/>
  <c r="X148" s="1"/>
  <c r="X147" s="1"/>
  <c r="W149"/>
  <c r="W148" s="1"/>
  <c r="W147" s="1"/>
  <c r="V149"/>
  <c r="V148" s="1"/>
  <c r="V147" s="1"/>
  <c r="X137"/>
  <c r="X136" s="1"/>
  <c r="X135" s="1"/>
  <c r="X134" s="1"/>
  <c r="W137"/>
  <c r="W136" s="1"/>
  <c r="W135" s="1"/>
  <c r="W134" s="1"/>
  <c r="V137"/>
  <c r="V136" s="1"/>
  <c r="V135" s="1"/>
  <c r="V134" s="1"/>
  <c r="U137"/>
  <c r="U136" s="1"/>
  <c r="U135" s="1"/>
  <c r="U134" s="1"/>
  <c r="X116"/>
  <c r="X115" s="1"/>
  <c r="X114" s="1"/>
  <c r="W116"/>
  <c r="W115" s="1"/>
  <c r="W114" s="1"/>
  <c r="V116"/>
  <c r="V115" s="1"/>
  <c r="V114" s="1"/>
  <c r="U116"/>
  <c r="U115" s="1"/>
  <c r="U114" s="1"/>
  <c r="X126"/>
  <c r="X125" s="1"/>
  <c r="X124" s="1"/>
  <c r="W126"/>
  <c r="W125" s="1"/>
  <c r="W124" s="1"/>
  <c r="V126"/>
  <c r="V125" s="1"/>
  <c r="V124" s="1"/>
  <c r="U126"/>
  <c r="U125" s="1"/>
  <c r="U124" s="1"/>
  <c r="X112"/>
  <c r="X111" s="1"/>
  <c r="X110" s="1"/>
  <c r="W112"/>
  <c r="W111" s="1"/>
  <c r="W110" s="1"/>
  <c r="V112"/>
  <c r="V111" s="1"/>
  <c r="V110" s="1"/>
  <c r="U112"/>
  <c r="U111" s="1"/>
  <c r="U110" s="1"/>
  <c r="X108"/>
  <c r="X107" s="1"/>
  <c r="X106" s="1"/>
  <c r="W108"/>
  <c r="W107" s="1"/>
  <c r="W106" s="1"/>
  <c r="V108"/>
  <c r="V107" s="1"/>
  <c r="V106" s="1"/>
  <c r="U108"/>
  <c r="U107" s="1"/>
  <c r="U106" s="1"/>
  <c r="X104"/>
  <c r="X103" s="1"/>
  <c r="X102" s="1"/>
  <c r="W104"/>
  <c r="W103" s="1"/>
  <c r="W102" s="1"/>
  <c r="V104"/>
  <c r="V103" s="1"/>
  <c r="V102" s="1"/>
  <c r="U104"/>
  <c r="U103" s="1"/>
  <c r="U102" s="1"/>
  <c r="X91"/>
  <c r="X90" s="1"/>
  <c r="X89" s="1"/>
  <c r="X88" s="1"/>
  <c r="W91"/>
  <c r="W90" s="1"/>
  <c r="W89" s="1"/>
  <c r="W88" s="1"/>
  <c r="V91"/>
  <c r="V90" s="1"/>
  <c r="V89" s="1"/>
  <c r="V88" s="1"/>
  <c r="U91"/>
  <c r="U90" s="1"/>
  <c r="U89" s="1"/>
  <c r="U88" s="1"/>
  <c r="X66"/>
  <c r="X65" s="1"/>
  <c r="X64" s="1"/>
  <c r="W66"/>
  <c r="W65" s="1"/>
  <c r="W64" s="1"/>
  <c r="V66"/>
  <c r="V65" s="1"/>
  <c r="V64" s="1"/>
  <c r="U66"/>
  <c r="U65" s="1"/>
  <c r="U64" s="1"/>
  <c r="X62"/>
  <c r="X61" s="1"/>
  <c r="X60" s="1"/>
  <c r="W62"/>
  <c r="W61" s="1"/>
  <c r="W60" s="1"/>
  <c r="V62"/>
  <c r="V61" s="1"/>
  <c r="V60" s="1"/>
  <c r="U62"/>
  <c r="U61" s="1"/>
  <c r="U60" s="1"/>
  <c r="X58"/>
  <c r="X57" s="1"/>
  <c r="X56" s="1"/>
  <c r="W58"/>
  <c r="W57" s="1"/>
  <c r="W56" s="1"/>
  <c r="V58"/>
  <c r="V57" s="1"/>
  <c r="V56" s="1"/>
  <c r="U58"/>
  <c r="U57" s="1"/>
  <c r="U56" s="1"/>
  <c r="W51"/>
  <c r="W50" s="1"/>
  <c r="W49" s="1"/>
  <c r="W48" s="1"/>
  <c r="U51"/>
  <c r="U50" s="1"/>
  <c r="U49" s="1"/>
  <c r="U48" s="1"/>
  <c r="X37"/>
  <c r="X36" s="1"/>
  <c r="W37"/>
  <c r="W36" s="1"/>
  <c r="V37"/>
  <c r="V36" s="1"/>
  <c r="U37"/>
  <c r="U36" s="1"/>
  <c r="X33"/>
  <c r="X32" s="1"/>
  <c r="X31" s="1"/>
  <c r="W33"/>
  <c r="W32" s="1"/>
  <c r="V33"/>
  <c r="V32" s="1"/>
  <c r="V31" s="1"/>
  <c r="V16" s="1"/>
  <c r="V15" s="1"/>
  <c r="U33"/>
  <c r="U32" s="1"/>
  <c r="X29"/>
  <c r="X28" s="1"/>
  <c r="X27" s="1"/>
  <c r="W29"/>
  <c r="W28" s="1"/>
  <c r="W27" s="1"/>
  <c r="V29"/>
  <c r="V28" s="1"/>
  <c r="V27" s="1"/>
  <c r="U29"/>
  <c r="U28" s="1"/>
  <c r="U27" s="1"/>
  <c r="X24"/>
  <c r="X23" s="1"/>
  <c r="X22" s="1"/>
  <c r="W24"/>
  <c r="W23" s="1"/>
  <c r="W22" s="1"/>
  <c r="V24"/>
  <c r="V23" s="1"/>
  <c r="V22" s="1"/>
  <c r="U24"/>
  <c r="U23" s="1"/>
  <c r="U22" s="1"/>
  <c r="X19"/>
  <c r="X18" s="1"/>
  <c r="X17" s="1"/>
  <c r="W19"/>
  <c r="W18" s="1"/>
  <c r="W17" s="1"/>
  <c r="U19"/>
  <c r="U18" s="1"/>
  <c r="U17" s="1"/>
  <c r="P73"/>
  <c r="P72" s="1"/>
  <c r="Q73"/>
  <c r="Q72" s="1"/>
  <c r="R73"/>
  <c r="R72" s="1"/>
  <c r="O73"/>
  <c r="O72" s="1"/>
  <c r="O68" s="1"/>
  <c r="O55" s="1"/>
  <c r="O54" s="1"/>
  <c r="P126"/>
  <c r="P125" s="1"/>
  <c r="P124" s="1"/>
  <c r="Q126"/>
  <c r="Q125" s="1"/>
  <c r="Q124" s="1"/>
  <c r="R126"/>
  <c r="R125" s="1"/>
  <c r="R124" s="1"/>
  <c r="O126"/>
  <c r="O125" s="1"/>
  <c r="O124" s="1"/>
  <c r="T116"/>
  <c r="T115" s="1"/>
  <c r="T114" s="1"/>
  <c r="P116"/>
  <c r="P115" s="1"/>
  <c r="P114" s="1"/>
  <c r="Q116"/>
  <c r="Q115" s="1"/>
  <c r="Q114" s="1"/>
  <c r="R116"/>
  <c r="R115" s="1"/>
  <c r="R114" s="1"/>
  <c r="O116"/>
  <c r="O115" s="1"/>
  <c r="O114" s="1"/>
  <c r="T80"/>
  <c r="T79" s="1"/>
  <c r="P80"/>
  <c r="P79" s="1"/>
  <c r="Q80"/>
  <c r="Q79" s="1"/>
  <c r="R80"/>
  <c r="R79" s="1"/>
  <c r="O80"/>
  <c r="O79" s="1"/>
  <c r="P77"/>
  <c r="P76" s="1"/>
  <c r="Q77"/>
  <c r="Q76" s="1"/>
  <c r="R77"/>
  <c r="R76" s="1"/>
  <c r="O77"/>
  <c r="O76" s="1"/>
  <c r="P37"/>
  <c r="P36" s="1"/>
  <c r="Q37"/>
  <c r="Q36" s="1"/>
  <c r="R37"/>
  <c r="R36" s="1"/>
  <c r="O37"/>
  <c r="O36" s="1"/>
  <c r="P33"/>
  <c r="P32" s="1"/>
  <c r="P31" s="1"/>
  <c r="P16" s="1"/>
  <c r="P15" s="1"/>
  <c r="Q33"/>
  <c r="Q32" s="1"/>
  <c r="R33"/>
  <c r="R32" s="1"/>
  <c r="R31" s="1"/>
  <c r="O33"/>
  <c r="O32" s="1"/>
  <c r="T33"/>
  <c r="T32" s="1"/>
  <c r="R197"/>
  <c r="Q197"/>
  <c r="Q196" s="1"/>
  <c r="Q195" s="1"/>
  <c r="P197"/>
  <c r="P196" s="1"/>
  <c r="P195" s="1"/>
  <c r="O197"/>
  <c r="O196" s="1"/>
  <c r="O195" s="1"/>
  <c r="R196"/>
  <c r="R195" s="1"/>
  <c r="R193"/>
  <c r="R192" s="1"/>
  <c r="Q193"/>
  <c r="Q192" s="1"/>
  <c r="P193"/>
  <c r="P192" s="1"/>
  <c r="O193"/>
  <c r="O192" s="1"/>
  <c r="R190"/>
  <c r="R189" s="1"/>
  <c r="R188" s="1"/>
  <c r="Q190"/>
  <c r="Q189" s="1"/>
  <c r="P190"/>
  <c r="P189" s="1"/>
  <c r="O190"/>
  <c r="O189" s="1"/>
  <c r="R177"/>
  <c r="Q177"/>
  <c r="P177"/>
  <c r="O177"/>
  <c r="R175"/>
  <c r="Q175"/>
  <c r="P175"/>
  <c r="O175"/>
  <c r="R173"/>
  <c r="Q173"/>
  <c r="P173"/>
  <c r="O173"/>
  <c r="R171"/>
  <c r="R170" s="1"/>
  <c r="R169" s="1"/>
  <c r="Q171"/>
  <c r="Q170" s="1"/>
  <c r="Q169" s="1"/>
  <c r="P171"/>
  <c r="O171"/>
  <c r="O170" s="1"/>
  <c r="O169" s="1"/>
  <c r="R167"/>
  <c r="R166" s="1"/>
  <c r="R165" s="1"/>
  <c r="R160" s="1"/>
  <c r="R159" s="1"/>
  <c r="Q167"/>
  <c r="Q166" s="1"/>
  <c r="Q165" s="1"/>
  <c r="P167"/>
  <c r="P166" s="1"/>
  <c r="P165" s="1"/>
  <c r="O167"/>
  <c r="O166" s="1"/>
  <c r="O165" s="1"/>
  <c r="Q163"/>
  <c r="Q162" s="1"/>
  <c r="Q161" s="1"/>
  <c r="R163"/>
  <c r="R162" s="1"/>
  <c r="R161" s="1"/>
  <c r="P163"/>
  <c r="P162" s="1"/>
  <c r="P161" s="1"/>
  <c r="O163"/>
  <c r="O162" s="1"/>
  <c r="O161" s="1"/>
  <c r="R153"/>
  <c r="R152" s="1"/>
  <c r="R151" s="1"/>
  <c r="Q153"/>
  <c r="Q152" s="1"/>
  <c r="Q151" s="1"/>
  <c r="P153"/>
  <c r="P152" s="1"/>
  <c r="P151" s="1"/>
  <c r="O153"/>
  <c r="O152" s="1"/>
  <c r="O151" s="1"/>
  <c r="R149"/>
  <c r="Q149"/>
  <c r="Q148" s="1"/>
  <c r="Q147" s="1"/>
  <c r="Q146" s="1"/>
  <c r="Q145" s="1"/>
  <c r="P149"/>
  <c r="P148" s="1"/>
  <c r="P147" s="1"/>
  <c r="P146" s="1"/>
  <c r="P145" s="1"/>
  <c r="O149"/>
  <c r="O148" s="1"/>
  <c r="O147" s="1"/>
  <c r="O146" s="1"/>
  <c r="O145" s="1"/>
  <c r="R148"/>
  <c r="R147" s="1"/>
  <c r="R137"/>
  <c r="R136" s="1"/>
  <c r="R135" s="1"/>
  <c r="R134" s="1"/>
  <c r="Q137"/>
  <c r="Q136" s="1"/>
  <c r="Q135" s="1"/>
  <c r="Q134" s="1"/>
  <c r="P137"/>
  <c r="P136" s="1"/>
  <c r="P135" s="1"/>
  <c r="P134" s="1"/>
  <c r="O137"/>
  <c r="O136" s="1"/>
  <c r="O135" s="1"/>
  <c r="O134" s="1"/>
  <c r="R112"/>
  <c r="R111" s="1"/>
  <c r="R110" s="1"/>
  <c r="Q112"/>
  <c r="Q111" s="1"/>
  <c r="Q110" s="1"/>
  <c r="Q104"/>
  <c r="Q103" s="1"/>
  <c r="Q102" s="1"/>
  <c r="Q108"/>
  <c r="Q107" s="1"/>
  <c r="Q106" s="1"/>
  <c r="Q19"/>
  <c r="Q18" s="1"/>
  <c r="Q17" s="1"/>
  <c r="Q24"/>
  <c r="Q23" s="1"/>
  <c r="Q22" s="1"/>
  <c r="Q29"/>
  <c r="Q28" s="1"/>
  <c r="Q27" s="1"/>
  <c r="Q51"/>
  <c r="Q50" s="1"/>
  <c r="Q49" s="1"/>
  <c r="Q48" s="1"/>
  <c r="Q58"/>
  <c r="Q57" s="1"/>
  <c r="Q56" s="1"/>
  <c r="Q62"/>
  <c r="Q61" s="1"/>
  <c r="Q60" s="1"/>
  <c r="Q66"/>
  <c r="Q65" s="1"/>
  <c r="Q64" s="1"/>
  <c r="Q91"/>
  <c r="Q90" s="1"/>
  <c r="Q89" s="1"/>
  <c r="Q88" s="1"/>
  <c r="P112"/>
  <c r="P111" s="1"/>
  <c r="P110" s="1"/>
  <c r="O112"/>
  <c r="O111" s="1"/>
  <c r="O110" s="1"/>
  <c r="R108"/>
  <c r="R107" s="1"/>
  <c r="R106" s="1"/>
  <c r="P108"/>
  <c r="P107" s="1"/>
  <c r="P106" s="1"/>
  <c r="O108"/>
  <c r="O107" s="1"/>
  <c r="O106" s="1"/>
  <c r="R104"/>
  <c r="R103" s="1"/>
  <c r="R102" s="1"/>
  <c r="P104"/>
  <c r="P103" s="1"/>
  <c r="P102" s="1"/>
  <c r="O104"/>
  <c r="O103" s="1"/>
  <c r="O102" s="1"/>
  <c r="R91"/>
  <c r="R90" s="1"/>
  <c r="R89" s="1"/>
  <c r="R88" s="1"/>
  <c r="P91"/>
  <c r="P90" s="1"/>
  <c r="P89" s="1"/>
  <c r="P88" s="1"/>
  <c r="O91"/>
  <c r="O90" s="1"/>
  <c r="O89" s="1"/>
  <c r="O88" s="1"/>
  <c r="R66"/>
  <c r="R65" s="1"/>
  <c r="R64" s="1"/>
  <c r="P66"/>
  <c r="P65" s="1"/>
  <c r="P64" s="1"/>
  <c r="O66"/>
  <c r="O65" s="1"/>
  <c r="O64" s="1"/>
  <c r="R62"/>
  <c r="R61" s="1"/>
  <c r="R60" s="1"/>
  <c r="P62"/>
  <c r="P61" s="1"/>
  <c r="P60" s="1"/>
  <c r="O62"/>
  <c r="O61" s="1"/>
  <c r="O60" s="1"/>
  <c r="R58"/>
  <c r="R57" s="1"/>
  <c r="R56" s="1"/>
  <c r="P58"/>
  <c r="P57" s="1"/>
  <c r="P56" s="1"/>
  <c r="O58"/>
  <c r="O57" s="1"/>
  <c r="O56" s="1"/>
  <c r="O51"/>
  <c r="O50" s="1"/>
  <c r="O49" s="1"/>
  <c r="O48" s="1"/>
  <c r="R29"/>
  <c r="R28" s="1"/>
  <c r="R27" s="1"/>
  <c r="P29"/>
  <c r="P28" s="1"/>
  <c r="P27" s="1"/>
  <c r="O29"/>
  <c r="O28" s="1"/>
  <c r="O27" s="1"/>
  <c r="R24"/>
  <c r="R23" s="1"/>
  <c r="R22" s="1"/>
  <c r="P24"/>
  <c r="P23" s="1"/>
  <c r="P22" s="1"/>
  <c r="O24"/>
  <c r="O23" s="1"/>
  <c r="O22" s="1"/>
  <c r="R19"/>
  <c r="R18" s="1"/>
  <c r="R17" s="1"/>
  <c r="P19"/>
  <c r="P18" s="1"/>
  <c r="P17" s="1"/>
  <c r="O19"/>
  <c r="O18" s="1"/>
  <c r="O17" s="1"/>
  <c r="S171"/>
  <c r="T153"/>
  <c r="T152" s="1"/>
  <c r="T151" s="1"/>
  <c r="L197"/>
  <c r="L196" s="1"/>
  <c r="L195" s="1"/>
  <c r="K197"/>
  <c r="K196" s="1"/>
  <c r="K195" s="1"/>
  <c r="J197"/>
  <c r="J196" s="1"/>
  <c r="J195" s="1"/>
  <c r="I197"/>
  <c r="I196" s="1"/>
  <c r="I195" s="1"/>
  <c r="L193"/>
  <c r="L192" s="1"/>
  <c r="K193"/>
  <c r="K192" s="1"/>
  <c r="J193"/>
  <c r="J192" s="1"/>
  <c r="I193"/>
  <c r="I192" s="1"/>
  <c r="L190"/>
  <c r="L189" s="1"/>
  <c r="L188" s="1"/>
  <c r="L187" s="1"/>
  <c r="L186" s="1"/>
  <c r="K190"/>
  <c r="K189" s="1"/>
  <c r="J190"/>
  <c r="J189" s="1"/>
  <c r="I190"/>
  <c r="I189" s="1"/>
  <c r="L177"/>
  <c r="K177"/>
  <c r="J177"/>
  <c r="I177"/>
  <c r="L175"/>
  <c r="K175"/>
  <c r="J175"/>
  <c r="I175"/>
  <c r="N173"/>
  <c r="L173"/>
  <c r="K173"/>
  <c r="J173"/>
  <c r="I173"/>
  <c r="L171"/>
  <c r="K171"/>
  <c r="J171"/>
  <c r="I171"/>
  <c r="I170" s="1"/>
  <c r="I169" s="1"/>
  <c r="L167"/>
  <c r="L166" s="1"/>
  <c r="L165" s="1"/>
  <c r="K167"/>
  <c r="K166" s="1"/>
  <c r="K165" s="1"/>
  <c r="J167"/>
  <c r="J166" s="1"/>
  <c r="J165" s="1"/>
  <c r="I167"/>
  <c r="I166" s="1"/>
  <c r="I165" s="1"/>
  <c r="L163"/>
  <c r="L162" s="1"/>
  <c r="L161" s="1"/>
  <c r="K163"/>
  <c r="K162" s="1"/>
  <c r="K161" s="1"/>
  <c r="J163"/>
  <c r="J162" s="1"/>
  <c r="J161" s="1"/>
  <c r="I163"/>
  <c r="I162" s="1"/>
  <c r="I161" s="1"/>
  <c r="N153"/>
  <c r="N152" s="1"/>
  <c r="N151" s="1"/>
  <c r="L153"/>
  <c r="L152" s="1"/>
  <c r="L151" s="1"/>
  <c r="K153"/>
  <c r="K152" s="1"/>
  <c r="K151" s="1"/>
  <c r="J153"/>
  <c r="J152" s="1"/>
  <c r="J151" s="1"/>
  <c r="I153"/>
  <c r="I152" s="1"/>
  <c r="I151" s="1"/>
  <c r="L149"/>
  <c r="L148" s="1"/>
  <c r="L147" s="1"/>
  <c r="L146" s="1"/>
  <c r="L145" s="1"/>
  <c r="K149"/>
  <c r="K148" s="1"/>
  <c r="K147" s="1"/>
  <c r="J149"/>
  <c r="J148" s="1"/>
  <c r="J147" s="1"/>
  <c r="I149"/>
  <c r="I148" s="1"/>
  <c r="I147" s="1"/>
  <c r="L137"/>
  <c r="L136" s="1"/>
  <c r="L135" s="1"/>
  <c r="L134" s="1"/>
  <c r="K137"/>
  <c r="K136" s="1"/>
  <c r="K135" s="1"/>
  <c r="K134" s="1"/>
  <c r="J137"/>
  <c r="J136" s="1"/>
  <c r="J135" s="1"/>
  <c r="J134" s="1"/>
  <c r="I137"/>
  <c r="I136" s="1"/>
  <c r="I135" s="1"/>
  <c r="I134" s="1"/>
  <c r="L112"/>
  <c r="L111" s="1"/>
  <c r="L110" s="1"/>
  <c r="K112"/>
  <c r="K111" s="1"/>
  <c r="K110" s="1"/>
  <c r="J112"/>
  <c r="J111" s="1"/>
  <c r="J110" s="1"/>
  <c r="I112"/>
  <c r="I111" s="1"/>
  <c r="I110" s="1"/>
  <c r="L108"/>
  <c r="L107" s="1"/>
  <c r="L106" s="1"/>
  <c r="K108"/>
  <c r="K107" s="1"/>
  <c r="K106" s="1"/>
  <c r="J108"/>
  <c r="J107" s="1"/>
  <c r="J106" s="1"/>
  <c r="I108"/>
  <c r="I107" s="1"/>
  <c r="I106" s="1"/>
  <c r="K104"/>
  <c r="K103" s="1"/>
  <c r="K102" s="1"/>
  <c r="L104"/>
  <c r="L103" s="1"/>
  <c r="L102" s="1"/>
  <c r="J104"/>
  <c r="J103" s="1"/>
  <c r="J102" s="1"/>
  <c r="I104"/>
  <c r="I103" s="1"/>
  <c r="I102" s="1"/>
  <c r="M91"/>
  <c r="M90" s="1"/>
  <c r="M89" s="1"/>
  <c r="M88" s="1"/>
  <c r="L91"/>
  <c r="L90" s="1"/>
  <c r="L89" s="1"/>
  <c r="L88" s="1"/>
  <c r="K91"/>
  <c r="K90" s="1"/>
  <c r="K89" s="1"/>
  <c r="K88" s="1"/>
  <c r="J91"/>
  <c r="J90" s="1"/>
  <c r="J89" s="1"/>
  <c r="J88" s="1"/>
  <c r="I91"/>
  <c r="I90" s="1"/>
  <c r="I89" s="1"/>
  <c r="I88" s="1"/>
  <c r="L66"/>
  <c r="L65" s="1"/>
  <c r="L64" s="1"/>
  <c r="K66"/>
  <c r="K65" s="1"/>
  <c r="K64" s="1"/>
  <c r="J66"/>
  <c r="J65" s="1"/>
  <c r="J64" s="1"/>
  <c r="I66"/>
  <c r="I65" s="1"/>
  <c r="I64" s="1"/>
  <c r="I55" s="1"/>
  <c r="I54" s="1"/>
  <c r="I62"/>
  <c r="I61" s="1"/>
  <c r="I60" s="1"/>
  <c r="L62"/>
  <c r="L61" s="1"/>
  <c r="L60" s="1"/>
  <c r="K62"/>
  <c r="K61" s="1"/>
  <c r="K60" s="1"/>
  <c r="J62"/>
  <c r="J61" s="1"/>
  <c r="J60" s="1"/>
  <c r="L58"/>
  <c r="L57" s="1"/>
  <c r="L56" s="1"/>
  <c r="L55" s="1"/>
  <c r="L54" s="1"/>
  <c r="K58"/>
  <c r="K57" s="1"/>
  <c r="K56" s="1"/>
  <c r="J58"/>
  <c r="J57" s="1"/>
  <c r="J56" s="1"/>
  <c r="I58"/>
  <c r="I57" s="1"/>
  <c r="I56" s="1"/>
  <c r="K51"/>
  <c r="K50" s="1"/>
  <c r="K49" s="1"/>
  <c r="K48" s="1"/>
  <c r="I51"/>
  <c r="I50" s="1"/>
  <c r="I49" s="1"/>
  <c r="I48" s="1"/>
  <c r="I29"/>
  <c r="I28" s="1"/>
  <c r="I27" s="1"/>
  <c r="I16" s="1"/>
  <c r="I15" s="1"/>
  <c r="L29"/>
  <c r="L28" s="1"/>
  <c r="L27" s="1"/>
  <c r="K29"/>
  <c r="K28" s="1"/>
  <c r="K27" s="1"/>
  <c r="J29"/>
  <c r="J28" s="1"/>
  <c r="J27" s="1"/>
  <c r="L24"/>
  <c r="L23" s="1"/>
  <c r="L22" s="1"/>
  <c r="L16" s="1"/>
  <c r="L15" s="1"/>
  <c r="K24"/>
  <c r="K23" s="1"/>
  <c r="K22" s="1"/>
  <c r="J24"/>
  <c r="J23" s="1"/>
  <c r="J22" s="1"/>
  <c r="I24"/>
  <c r="I23" s="1"/>
  <c r="I22" s="1"/>
  <c r="K19"/>
  <c r="K18" s="1"/>
  <c r="K17" s="1"/>
  <c r="L19"/>
  <c r="L18" s="1"/>
  <c r="L17" s="1"/>
  <c r="J19"/>
  <c r="J18" s="1"/>
  <c r="J17" s="1"/>
  <c r="I19"/>
  <c r="I18" s="1"/>
  <c r="I17" s="1"/>
  <c r="N91"/>
  <c r="N90" s="1"/>
  <c r="N89" s="1"/>
  <c r="N88" s="1"/>
  <c r="M171"/>
  <c r="M190"/>
  <c r="M189" s="1"/>
  <c r="M24"/>
  <c r="M23" s="1"/>
  <c r="M22" s="1"/>
  <c r="N104"/>
  <c r="N103" s="1"/>
  <c r="N102" s="1"/>
  <c r="N171"/>
  <c r="T171"/>
  <c r="N190"/>
  <c r="N189" s="1"/>
  <c r="M58"/>
  <c r="M57" s="1"/>
  <c r="M56" s="1"/>
  <c r="M108"/>
  <c r="M107" s="1"/>
  <c r="M106" s="1"/>
  <c r="M137"/>
  <c r="M136" s="1"/>
  <c r="M135" s="1"/>
  <c r="M134" s="1"/>
  <c r="S173"/>
  <c r="H175"/>
  <c r="G175"/>
  <c r="H137"/>
  <c r="H136" s="1"/>
  <c r="H135" s="1"/>
  <c r="H134" s="1"/>
  <c r="G137"/>
  <c r="G136" s="1"/>
  <c r="G135" s="1"/>
  <c r="G134" s="1"/>
  <c r="G51"/>
  <c r="G50" s="1"/>
  <c r="G49" s="1"/>
  <c r="G48" s="1"/>
  <c r="H193"/>
  <c r="H192" s="1"/>
  <c r="G193"/>
  <c r="G192" s="1"/>
  <c r="B103"/>
  <c r="B104" s="1"/>
  <c r="B105" s="1"/>
  <c r="B102"/>
  <c r="B67"/>
  <c r="B56"/>
  <c r="B57" s="1"/>
  <c r="B58" s="1"/>
  <c r="B59" s="1"/>
  <c r="B30"/>
  <c r="B29"/>
  <c r="B16"/>
  <c r="B17" s="1"/>
  <c r="B18" s="1"/>
  <c r="B19" s="1"/>
  <c r="G91"/>
  <c r="G90" s="1"/>
  <c r="G89" s="1"/>
  <c r="G88" s="1"/>
  <c r="H91"/>
  <c r="H90" s="1"/>
  <c r="H89" s="1"/>
  <c r="H88" s="1"/>
  <c r="H163"/>
  <c r="H162" s="1"/>
  <c r="H161" s="1"/>
  <c r="G190"/>
  <c r="G189" s="1"/>
  <c r="G149"/>
  <c r="G148" s="1"/>
  <c r="G147" s="1"/>
  <c r="H153"/>
  <c r="H152" s="1"/>
  <c r="H151" s="1"/>
  <c r="H62"/>
  <c r="H61" s="1"/>
  <c r="H60" s="1"/>
  <c r="H58"/>
  <c r="H57" s="1"/>
  <c r="H56" s="1"/>
  <c r="G66"/>
  <c r="G65" s="1"/>
  <c r="G64" s="1"/>
  <c r="H171"/>
  <c r="H108"/>
  <c r="H107" s="1"/>
  <c r="H106" s="1"/>
  <c r="H19"/>
  <c r="H18" s="1"/>
  <c r="H17" s="1"/>
  <c r="G197"/>
  <c r="G196" s="1"/>
  <c r="G195" s="1"/>
  <c r="G112"/>
  <c r="G111" s="1"/>
  <c r="G110" s="1"/>
  <c r="H149"/>
  <c r="H148" s="1"/>
  <c r="H147" s="1"/>
  <c r="H29"/>
  <c r="H28" s="1"/>
  <c r="H27" s="1"/>
  <c r="H167"/>
  <c r="H166" s="1"/>
  <c r="H165" s="1"/>
  <c r="H104"/>
  <c r="H103" s="1"/>
  <c r="H102" s="1"/>
  <c r="G177"/>
  <c r="H177"/>
  <c r="G171"/>
  <c r="G153"/>
  <c r="G152" s="1"/>
  <c r="G151" s="1"/>
  <c r="G173"/>
  <c r="G58"/>
  <c r="G57" s="1"/>
  <c r="G56" s="1"/>
  <c r="H197"/>
  <c r="H196" s="1"/>
  <c r="H195" s="1"/>
  <c r="H66"/>
  <c r="H65" s="1"/>
  <c r="H64" s="1"/>
  <c r="H190"/>
  <c r="H189" s="1"/>
  <c r="H188" s="1"/>
  <c r="H173"/>
  <c r="H112"/>
  <c r="H111" s="1"/>
  <c r="H110" s="1"/>
  <c r="G163"/>
  <c r="G162" s="1"/>
  <c r="G161" s="1"/>
  <c r="H24"/>
  <c r="H23" s="1"/>
  <c r="H22" s="1"/>
  <c r="H16" s="1"/>
  <c r="H15" s="1"/>
  <c r="G24"/>
  <c r="G23" s="1"/>
  <c r="G22" s="1"/>
  <c r="G62"/>
  <c r="G61" s="1"/>
  <c r="G60" s="1"/>
  <c r="G108"/>
  <c r="G107" s="1"/>
  <c r="G106" s="1"/>
  <c r="G29"/>
  <c r="G28" s="1"/>
  <c r="G27" s="1"/>
  <c r="G167"/>
  <c r="G166" s="1"/>
  <c r="G165" s="1"/>
  <c r="G104"/>
  <c r="G103" s="1"/>
  <c r="G102" s="1"/>
  <c r="M193"/>
  <c r="M192" s="1"/>
  <c r="AE183"/>
  <c r="AE182" s="1"/>
  <c r="AF180"/>
  <c r="AF179" s="1"/>
  <c r="AL181"/>
  <c r="AR181" s="1"/>
  <c r="AF171"/>
  <c r="AL172"/>
  <c r="AR172" s="1"/>
  <c r="AR171" s="1"/>
  <c r="AQ184"/>
  <c r="AW184" s="1"/>
  <c r="AL184"/>
  <c r="AL183" s="1"/>
  <c r="AL182" s="1"/>
  <c r="AL174"/>
  <c r="AR174" s="1"/>
  <c r="AX174" s="1"/>
  <c r="AF129"/>
  <c r="AF128" s="1"/>
  <c r="AL130"/>
  <c r="AL129" s="1"/>
  <c r="AL128" s="1"/>
  <c r="AE119"/>
  <c r="AE118" s="1"/>
  <c r="AK120"/>
  <c r="AK119" s="1"/>
  <c r="AK118" s="1"/>
  <c r="AF153"/>
  <c r="AF152" s="1"/>
  <c r="AF151" s="1"/>
  <c r="AL154"/>
  <c r="AR154" s="1"/>
  <c r="AX154" s="1"/>
  <c r="BD154" s="1"/>
  <c r="AE171"/>
  <c r="AK172"/>
  <c r="AQ172" s="1"/>
  <c r="AF132"/>
  <c r="AF131" s="1"/>
  <c r="AL133"/>
  <c r="AR133" s="1"/>
  <c r="AR132" s="1"/>
  <c r="AR131" s="1"/>
  <c r="AE180"/>
  <c r="AE179" s="1"/>
  <c r="AK181"/>
  <c r="AK180" s="1"/>
  <c r="AK179" s="1"/>
  <c r="AK174"/>
  <c r="AQ174" s="1"/>
  <c r="J188"/>
  <c r="V170"/>
  <c r="V169" s="1"/>
  <c r="V160" s="1"/>
  <c r="V159" s="1"/>
  <c r="AB188"/>
  <c r="B20"/>
  <c r="B21" s="1"/>
  <c r="B22"/>
  <c r="B26" s="1"/>
  <c r="AL132"/>
  <c r="AL131" s="1"/>
  <c r="AQ181"/>
  <c r="AK171"/>
  <c r="AK173"/>
  <c r="H187"/>
  <c r="H186" s="1"/>
  <c r="AP187"/>
  <c r="AP186" s="1"/>
  <c r="AT187"/>
  <c r="AT186" s="1"/>
  <c r="BL187"/>
  <c r="BL186" s="1"/>
  <c r="J187"/>
  <c r="J186" s="1"/>
  <c r="S190"/>
  <c r="S189" s="1"/>
  <c r="Y191"/>
  <c r="AE191" s="1"/>
  <c r="T190"/>
  <c r="T189" s="1"/>
  <c r="I160"/>
  <c r="I159" s="1"/>
  <c r="T167"/>
  <c r="T166" s="1"/>
  <c r="T165" s="1"/>
  <c r="Q160"/>
  <c r="Q159" s="1"/>
  <c r="AH160"/>
  <c r="AH159" s="1"/>
  <c r="AM160"/>
  <c r="AM159" s="1"/>
  <c r="AT160"/>
  <c r="AT159" s="1"/>
  <c r="O160"/>
  <c r="O159" s="1"/>
  <c r="BE160"/>
  <c r="BE159" s="1"/>
  <c r="AS160"/>
  <c r="AS159" s="1"/>
  <c r="AJ160"/>
  <c r="AJ159" s="1"/>
  <c r="AV160"/>
  <c r="AV159" s="1"/>
  <c r="AU160"/>
  <c r="AU159" s="1"/>
  <c r="AY160"/>
  <c r="AY159" s="1"/>
  <c r="BB160"/>
  <c r="BB159" s="1"/>
  <c r="BI142"/>
  <c r="BI141" s="1"/>
  <c r="BI140" s="1"/>
  <c r="BI139" s="1"/>
  <c r="Y138"/>
  <c r="Y137" s="1"/>
  <c r="Y136" s="1"/>
  <c r="Y135" s="1"/>
  <c r="Y134" s="1"/>
  <c r="AC114"/>
  <c r="AN114"/>
  <c r="AV114"/>
  <c r="AM114"/>
  <c r="AU114"/>
  <c r="AD114"/>
  <c r="AB114"/>
  <c r="AT114"/>
  <c r="AO114"/>
  <c r="AY114"/>
  <c r="Z116"/>
  <c r="Z115" s="1"/>
  <c r="Z114" s="1"/>
  <c r="AF117"/>
  <c r="AF116" s="1"/>
  <c r="AF115" s="1"/>
  <c r="Y109"/>
  <c r="AE109" s="1"/>
  <c r="S108"/>
  <c r="S107" s="1"/>
  <c r="S106" s="1"/>
  <c r="T104"/>
  <c r="T103" s="1"/>
  <c r="T102" s="1"/>
  <c r="Z105"/>
  <c r="Z104" s="1"/>
  <c r="Z103" s="1"/>
  <c r="Z102" s="1"/>
  <c r="AU88"/>
  <c r="BA88"/>
  <c r="BK88"/>
  <c r="BN88"/>
  <c r="BL88"/>
  <c r="AY88"/>
  <c r="BB88"/>
  <c r="Y92"/>
  <c r="S91"/>
  <c r="S90" s="1"/>
  <c r="S89" s="1"/>
  <c r="S88" s="1"/>
  <c r="T91"/>
  <c r="T90" s="1"/>
  <c r="T89" s="1"/>
  <c r="T88" s="1"/>
  <c r="Z92"/>
  <c r="Z91" s="1"/>
  <c r="Z90" s="1"/>
  <c r="Z89" s="1"/>
  <c r="Z88" s="1"/>
  <c r="AF81"/>
  <c r="AF80" s="1"/>
  <c r="AF79" s="1"/>
  <c r="Z80"/>
  <c r="Z79" s="1"/>
  <c r="P68"/>
  <c r="P55" s="1"/>
  <c r="P54" s="1"/>
  <c r="AZ68"/>
  <c r="AZ55" s="1"/>
  <c r="AO68"/>
  <c r="AO55" s="1"/>
  <c r="BK68"/>
  <c r="BK55" s="1"/>
  <c r="BK54" s="1"/>
  <c r="R68"/>
  <c r="AV68"/>
  <c r="AV55" s="1"/>
  <c r="BB68"/>
  <c r="BB55" s="1"/>
  <c r="BA68"/>
  <c r="BA55" s="1"/>
  <c r="BF68"/>
  <c r="BF55" s="1"/>
  <c r="AE74"/>
  <c r="AE73" s="1"/>
  <c r="AE72" s="1"/>
  <c r="AF74"/>
  <c r="AL74" s="1"/>
  <c r="AR74" s="1"/>
  <c r="AN68"/>
  <c r="AN55" s="1"/>
  <c r="AU68"/>
  <c r="AU55" s="1"/>
  <c r="AD68"/>
  <c r="AJ68"/>
  <c r="AJ55" s="1"/>
  <c r="AJ54" s="1"/>
  <c r="AI68"/>
  <c r="AI55" s="1"/>
  <c r="AI54" s="1"/>
  <c r="AP68"/>
  <c r="AH68"/>
  <c r="AH55" s="1"/>
  <c r="AH54" s="1"/>
  <c r="AS68"/>
  <c r="AS55" s="1"/>
  <c r="BE68"/>
  <c r="BE55" s="1"/>
  <c r="BH68"/>
  <c r="AL71"/>
  <c r="AL70" s="1"/>
  <c r="AL69" s="1"/>
  <c r="AF70"/>
  <c r="AF69" s="1"/>
  <c r="Y63"/>
  <c r="AE63" s="1"/>
  <c r="AE62" s="1"/>
  <c r="AE61" s="1"/>
  <c r="AE60" s="1"/>
  <c r="S62"/>
  <c r="S61" s="1"/>
  <c r="S60" s="1"/>
  <c r="H55"/>
  <c r="H54" s="1"/>
  <c r="J55"/>
  <c r="J54" s="1"/>
  <c r="Z59"/>
  <c r="AF59" s="1"/>
  <c r="T58"/>
  <c r="T57" s="1"/>
  <c r="T56" s="1"/>
  <c r="S58"/>
  <c r="S57" s="1"/>
  <c r="S56" s="1"/>
  <c r="Y59"/>
  <c r="AE59" s="1"/>
  <c r="AK59" s="1"/>
  <c r="AQ59" s="1"/>
  <c r="AW59" s="1"/>
  <c r="AE38"/>
  <c r="AK38" s="1"/>
  <c r="AQ38" s="1"/>
  <c r="U31"/>
  <c r="AJ31"/>
  <c r="AJ16" s="1"/>
  <c r="AJ15" s="1"/>
  <c r="O31"/>
  <c r="O16" s="1"/>
  <c r="O15" s="1"/>
  <c r="AP31"/>
  <c r="BA31"/>
  <c r="BA16" s="1"/>
  <c r="BA15" s="1"/>
  <c r="W31"/>
  <c r="W16" s="1"/>
  <c r="W15" s="1"/>
  <c r="AH31"/>
  <c r="AH16" s="1"/>
  <c r="AH15" s="1"/>
  <c r="AO31"/>
  <c r="AZ31"/>
  <c r="AZ16" s="1"/>
  <c r="AZ15" s="1"/>
  <c r="Q31"/>
  <c r="Q16" s="1"/>
  <c r="Q15" s="1"/>
  <c r="AG31"/>
  <c r="AG16" s="1"/>
  <c r="AG15" s="1"/>
  <c r="AF34"/>
  <c r="AL34" s="1"/>
  <c r="AR34" s="1"/>
  <c r="AX34" s="1"/>
  <c r="BD34" s="1"/>
  <c r="BJ34" s="1"/>
  <c r="BP34" s="1"/>
  <c r="BV34" s="1"/>
  <c r="CB34" s="1"/>
  <c r="BH16"/>
  <c r="BH15" s="1"/>
  <c r="S24"/>
  <c r="S23" s="1"/>
  <c r="S22" s="1"/>
  <c r="Y25"/>
  <c r="AE25" s="1"/>
  <c r="Z25"/>
  <c r="Z24" s="1"/>
  <c r="Z23" s="1"/>
  <c r="Z22" s="1"/>
  <c r="T24"/>
  <c r="T23" s="1"/>
  <c r="T22" s="1"/>
  <c r="J16"/>
  <c r="J15" s="1"/>
  <c r="T19"/>
  <c r="T18" s="1"/>
  <c r="T17" s="1"/>
  <c r="Z20"/>
  <c r="Z19" s="1"/>
  <c r="Z18" s="1"/>
  <c r="Z17" s="1"/>
  <c r="Y108"/>
  <c r="Y107" s="1"/>
  <c r="Y106" s="1"/>
  <c r="AF92"/>
  <c r="AL92" s="1"/>
  <c r="Z58"/>
  <c r="Z57" s="1"/>
  <c r="Z56" s="1"/>
  <c r="AE58"/>
  <c r="AE57" s="1"/>
  <c r="AE56" s="1"/>
  <c r="AQ58"/>
  <c r="AQ57" s="1"/>
  <c r="AQ56" s="1"/>
  <c r="Y113"/>
  <c r="Y112" s="1"/>
  <c r="Y111" s="1"/>
  <c r="Y110" s="1"/>
  <c r="S112"/>
  <c r="S111" s="1"/>
  <c r="S110" s="1"/>
  <c r="BC14" i="2" l="1"/>
  <c r="AW174" i="1"/>
  <c r="BC174" s="1"/>
  <c r="BI174" s="1"/>
  <c r="BO174" s="1"/>
  <c r="BU174" s="1"/>
  <c r="AQ173"/>
  <c r="AF191"/>
  <c r="AL191" s="1"/>
  <c r="AL190" s="1"/>
  <c r="AL189" s="1"/>
  <c r="Z190"/>
  <c r="Z189" s="1"/>
  <c r="AF105"/>
  <c r="AL105" s="1"/>
  <c r="AL117"/>
  <c r="Y73"/>
  <c r="Y72" s="1"/>
  <c r="AL180"/>
  <c r="AL179" s="1"/>
  <c r="AR184"/>
  <c r="AR183" s="1"/>
  <c r="AR182" s="1"/>
  <c r="AQ183"/>
  <c r="AQ182" s="1"/>
  <c r="S73"/>
  <c r="S72" s="1"/>
  <c r="G19"/>
  <c r="G18" s="1"/>
  <c r="G17" s="1"/>
  <c r="G16" s="1"/>
  <c r="G15" s="1"/>
  <c r="M62"/>
  <c r="M61" s="1"/>
  <c r="M60" s="1"/>
  <c r="M173"/>
  <c r="N24"/>
  <c r="N23" s="1"/>
  <c r="N22" s="1"/>
  <c r="M112"/>
  <c r="M111" s="1"/>
  <c r="M110" s="1"/>
  <c r="N58"/>
  <c r="N57" s="1"/>
  <c r="N56" s="1"/>
  <c r="K55"/>
  <c r="K54" s="1"/>
  <c r="T173"/>
  <c r="Q68"/>
  <c r="S126"/>
  <c r="S125" s="1"/>
  <c r="S124" s="1"/>
  <c r="Y173"/>
  <c r="X68"/>
  <c r="V68"/>
  <c r="V55" s="1"/>
  <c r="V54" s="1"/>
  <c r="AB31"/>
  <c r="AG68"/>
  <c r="AG55" s="1"/>
  <c r="AG54" s="1"/>
  <c r="BK114"/>
  <c r="BM160"/>
  <c r="BM159" s="1"/>
  <c r="G55"/>
  <c r="G54" s="1"/>
  <c r="R187"/>
  <c r="R186" s="1"/>
  <c r="Q55"/>
  <c r="X170"/>
  <c r="X169" s="1"/>
  <c r="X160" s="1"/>
  <c r="X159" s="1"/>
  <c r="BG55"/>
  <c r="BF160"/>
  <c r="BF159" s="1"/>
  <c r="BH160"/>
  <c r="BH159" s="1"/>
  <c r="BN55"/>
  <c r="BN160"/>
  <c r="BN159" s="1"/>
  <c r="BZ43" i="2"/>
  <c r="BZ42" s="1"/>
  <c r="BZ41" s="1"/>
  <c r="CH44"/>
  <c r="CH43" s="1"/>
  <c r="CH42" s="1"/>
  <c r="CH41" s="1"/>
  <c r="BR106"/>
  <c r="BR105" s="1"/>
  <c r="BR104" s="1"/>
  <c r="BZ107"/>
  <c r="BR102"/>
  <c r="BR101" s="1"/>
  <c r="BZ103"/>
  <c r="BS94"/>
  <c r="BS93" s="1"/>
  <c r="BS92" s="1"/>
  <c r="CA95"/>
  <c r="BQ94"/>
  <c r="BQ93" s="1"/>
  <c r="BQ92" s="1"/>
  <c r="BY95"/>
  <c r="BS90"/>
  <c r="BS89" s="1"/>
  <c r="CA91"/>
  <c r="BQ90"/>
  <c r="BQ89" s="1"/>
  <c r="BY91"/>
  <c r="BR87"/>
  <c r="BR86" s="1"/>
  <c r="BZ88"/>
  <c r="BS59"/>
  <c r="BS58" s="1"/>
  <c r="BS57" s="1"/>
  <c r="CA60"/>
  <c r="BQ59"/>
  <c r="BQ58" s="1"/>
  <c r="BQ57" s="1"/>
  <c r="BY60"/>
  <c r="BS99"/>
  <c r="BS98" s="1"/>
  <c r="BS97" s="1"/>
  <c r="BS96" s="1"/>
  <c r="CA100"/>
  <c r="BQ99"/>
  <c r="BQ98" s="1"/>
  <c r="BQ97" s="1"/>
  <c r="BQ96" s="1"/>
  <c r="BY100"/>
  <c r="BS79"/>
  <c r="CA80"/>
  <c r="BQ79"/>
  <c r="BY80"/>
  <c r="BS53"/>
  <c r="BS52" s="1"/>
  <c r="BS51" s="1"/>
  <c r="CA54"/>
  <c r="BQ53"/>
  <c r="BQ52" s="1"/>
  <c r="BQ51" s="1"/>
  <c r="BY54"/>
  <c r="BY74"/>
  <c r="BQ73"/>
  <c r="BQ72" s="1"/>
  <c r="BQ71" s="1"/>
  <c r="BY64"/>
  <c r="BQ63"/>
  <c r="BQ62" s="1"/>
  <c r="BQ61" s="1"/>
  <c r="CH82"/>
  <c r="CH81" s="1"/>
  <c r="BZ81"/>
  <c r="CH78"/>
  <c r="CH77" s="1"/>
  <c r="BZ77"/>
  <c r="CI70"/>
  <c r="CI69" s="1"/>
  <c r="CI68" s="1"/>
  <c r="CI67" s="1"/>
  <c r="CA69"/>
  <c r="CA68" s="1"/>
  <c r="CA67" s="1"/>
  <c r="CH50"/>
  <c r="CH49" s="1"/>
  <c r="CH48" s="1"/>
  <c r="CH47" s="1"/>
  <c r="BZ49"/>
  <c r="BZ48" s="1"/>
  <c r="BZ47" s="1"/>
  <c r="CH40"/>
  <c r="CH39" s="1"/>
  <c r="CH38" s="1"/>
  <c r="CH37" s="1"/>
  <c r="BZ39"/>
  <c r="BZ38" s="1"/>
  <c r="BZ37" s="1"/>
  <c r="CH30"/>
  <c r="CH29" s="1"/>
  <c r="CH28" s="1"/>
  <c r="CH27" s="1"/>
  <c r="BZ29"/>
  <c r="BZ28" s="1"/>
  <c r="BZ27" s="1"/>
  <c r="CH74"/>
  <c r="CH73" s="1"/>
  <c r="CH72" s="1"/>
  <c r="CH71" s="1"/>
  <c r="BZ73"/>
  <c r="BZ72" s="1"/>
  <c r="BZ71" s="1"/>
  <c r="CG70"/>
  <c r="CG69" s="1"/>
  <c r="CG68" s="1"/>
  <c r="CG67" s="1"/>
  <c r="BY69"/>
  <c r="BY68" s="1"/>
  <c r="BY67" s="1"/>
  <c r="CH64"/>
  <c r="CH63" s="1"/>
  <c r="CH62" s="1"/>
  <c r="CH61" s="1"/>
  <c r="BZ63"/>
  <c r="BZ62" s="1"/>
  <c r="BZ61" s="1"/>
  <c r="CA20"/>
  <c r="BS19"/>
  <c r="BS18" s="1"/>
  <c r="BS17" s="1"/>
  <c r="BY20"/>
  <c r="BQ19"/>
  <c r="BQ18" s="1"/>
  <c r="BQ17" s="1"/>
  <c r="CA44"/>
  <c r="BS43"/>
  <c r="BS42" s="1"/>
  <c r="BS41" s="1"/>
  <c r="BY44"/>
  <c r="BQ43"/>
  <c r="BQ42" s="1"/>
  <c r="BQ41" s="1"/>
  <c r="CG107"/>
  <c r="CG106" s="1"/>
  <c r="CG105" s="1"/>
  <c r="CG104" s="1"/>
  <c r="BY106"/>
  <c r="BY105" s="1"/>
  <c r="BY104" s="1"/>
  <c r="CG103"/>
  <c r="CG102" s="1"/>
  <c r="CG101" s="1"/>
  <c r="BY102"/>
  <c r="BY101" s="1"/>
  <c r="CH100"/>
  <c r="CH99" s="1"/>
  <c r="CH98" s="1"/>
  <c r="BZ99"/>
  <c r="BZ98" s="1"/>
  <c r="CH80"/>
  <c r="CH79" s="1"/>
  <c r="BZ79"/>
  <c r="CH54"/>
  <c r="CH53" s="1"/>
  <c r="CH52" s="1"/>
  <c r="CH51" s="1"/>
  <c r="BZ53"/>
  <c r="BZ52" s="1"/>
  <c r="BZ51" s="1"/>
  <c r="CI107"/>
  <c r="CI106" s="1"/>
  <c r="CI105" s="1"/>
  <c r="CI104" s="1"/>
  <c r="CA106"/>
  <c r="CA105" s="1"/>
  <c r="CA104" s="1"/>
  <c r="CI103"/>
  <c r="CI102" s="1"/>
  <c r="CI101" s="1"/>
  <c r="CA102"/>
  <c r="CA101" s="1"/>
  <c r="CH70"/>
  <c r="CH69" s="1"/>
  <c r="CH68" s="1"/>
  <c r="CH67" s="1"/>
  <c r="BZ69"/>
  <c r="BZ68" s="1"/>
  <c r="BZ67" s="1"/>
  <c r="CH60"/>
  <c r="CH59" s="1"/>
  <c r="CH58" s="1"/>
  <c r="CH57" s="1"/>
  <c r="CH56" s="1"/>
  <c r="CH55" s="1"/>
  <c r="BZ59"/>
  <c r="BZ58" s="1"/>
  <c r="BZ57" s="1"/>
  <c r="BZ56" s="1"/>
  <c r="BZ55" s="1"/>
  <c r="BZ95"/>
  <c r="BR94"/>
  <c r="BR93" s="1"/>
  <c r="BR92" s="1"/>
  <c r="BZ91"/>
  <c r="BR90"/>
  <c r="BR89" s="1"/>
  <c r="CA88"/>
  <c r="BS87"/>
  <c r="BS86" s="1"/>
  <c r="BS85" s="1"/>
  <c r="BS84" s="1"/>
  <c r="BS83" s="1"/>
  <c r="BY88"/>
  <c r="BQ87"/>
  <c r="BQ86" s="1"/>
  <c r="BQ85" s="1"/>
  <c r="BQ84" s="1"/>
  <c r="BQ83" s="1"/>
  <c r="CA82"/>
  <c r="BS81"/>
  <c r="CA78"/>
  <c r="BS77"/>
  <c r="BS76" s="1"/>
  <c r="BS75" s="1"/>
  <c r="CA50"/>
  <c r="BS49"/>
  <c r="BS48" s="1"/>
  <c r="BS47" s="1"/>
  <c r="BS46" s="1"/>
  <c r="BS45" s="1"/>
  <c r="CA40"/>
  <c r="BS39"/>
  <c r="BS38" s="1"/>
  <c r="BS37" s="1"/>
  <c r="CA30"/>
  <c r="BS29"/>
  <c r="BS28" s="1"/>
  <c r="BS27" s="1"/>
  <c r="CG25"/>
  <c r="CG24" s="1"/>
  <c r="CG23" s="1"/>
  <c r="CG22" s="1"/>
  <c r="BY24"/>
  <c r="BY23" s="1"/>
  <c r="BY22" s="1"/>
  <c r="CA74"/>
  <c r="BS73"/>
  <c r="BS72" s="1"/>
  <c r="BS71" s="1"/>
  <c r="CA64"/>
  <c r="BS63"/>
  <c r="BS62" s="1"/>
  <c r="BS61" s="1"/>
  <c r="CI25"/>
  <c r="CI24" s="1"/>
  <c r="CI23" s="1"/>
  <c r="CI22" s="1"/>
  <c r="CA24"/>
  <c r="CA23" s="1"/>
  <c r="CA22" s="1"/>
  <c r="CH20"/>
  <c r="CH19" s="1"/>
  <c r="CH18" s="1"/>
  <c r="CH17" s="1"/>
  <c r="BZ19"/>
  <c r="BZ18" s="1"/>
  <c r="BZ17" s="1"/>
  <c r="CA36"/>
  <c r="BS35"/>
  <c r="BS34" s="1"/>
  <c r="BS33" s="1"/>
  <c r="BS32" s="1"/>
  <c r="BS31" s="1"/>
  <c r="BY36"/>
  <c r="BQ35"/>
  <c r="BQ34" s="1"/>
  <c r="BQ33" s="1"/>
  <c r="BI76"/>
  <c r="BI75" s="1"/>
  <c r="BI66" s="1"/>
  <c r="BI65" s="1"/>
  <c r="BR32"/>
  <c r="BR31" s="1"/>
  <c r="BY82"/>
  <c r="BQ81"/>
  <c r="BY78"/>
  <c r="BQ77"/>
  <c r="BQ76" s="1"/>
  <c r="BQ75" s="1"/>
  <c r="BY50"/>
  <c r="BQ49"/>
  <c r="BQ48" s="1"/>
  <c r="BQ47" s="1"/>
  <c r="BQ46" s="1"/>
  <c r="BQ45" s="1"/>
  <c r="BY40"/>
  <c r="BQ39"/>
  <c r="BQ38" s="1"/>
  <c r="BQ37" s="1"/>
  <c r="BY30"/>
  <c r="BQ29"/>
  <c r="BQ28" s="1"/>
  <c r="BQ27" s="1"/>
  <c r="BZ35"/>
  <c r="BZ34" s="1"/>
  <c r="BZ33" s="1"/>
  <c r="BZ32" s="1"/>
  <c r="BZ31" s="1"/>
  <c r="CH36"/>
  <c r="CH35" s="1"/>
  <c r="CH34" s="1"/>
  <c r="CH33" s="1"/>
  <c r="CH32" s="1"/>
  <c r="CH31" s="1"/>
  <c r="BZ24"/>
  <c r="BZ23" s="1"/>
  <c r="BZ22" s="1"/>
  <c r="CH25"/>
  <c r="CH24" s="1"/>
  <c r="CH23" s="1"/>
  <c r="CH22" s="1"/>
  <c r="BJ83"/>
  <c r="BJ14" s="1"/>
  <c r="BR76"/>
  <c r="BR75" s="1"/>
  <c r="BS66"/>
  <c r="BS65" s="1"/>
  <c r="BQ66"/>
  <c r="BQ65" s="1"/>
  <c r="BI16"/>
  <c r="BI15" s="1"/>
  <c r="BR97"/>
  <c r="BR96" s="1"/>
  <c r="BR66"/>
  <c r="BR65" s="1"/>
  <c r="BR56"/>
  <c r="BR55" s="1"/>
  <c r="BK85"/>
  <c r="BK84" s="1"/>
  <c r="BK83" s="1"/>
  <c r="BI85"/>
  <c r="BI84" s="1"/>
  <c r="BI83" s="1"/>
  <c r="BK76"/>
  <c r="BK75" s="1"/>
  <c r="BK66" s="1"/>
  <c r="BK65" s="1"/>
  <c r="BK46"/>
  <c r="BK45" s="1"/>
  <c r="BR16"/>
  <c r="BR15" s="1"/>
  <c r="BK32"/>
  <c r="BK31" s="1"/>
  <c r="BK14" s="1"/>
  <c r="BI32"/>
  <c r="BI31" s="1"/>
  <c r="AF58" i="1"/>
  <c r="AF57" s="1"/>
  <c r="AF56" s="1"/>
  <c r="AL59"/>
  <c r="AL58" s="1"/>
  <c r="AL57" s="1"/>
  <c r="AL56" s="1"/>
  <c r="AQ180"/>
  <c r="AQ179" s="1"/>
  <c r="AW181"/>
  <c r="BC181" s="1"/>
  <c r="BI181" s="1"/>
  <c r="S150"/>
  <c r="M149"/>
  <c r="M148" s="1"/>
  <c r="M147" s="1"/>
  <c r="Z75"/>
  <c r="T73"/>
  <c r="T72" s="1"/>
  <c r="AF119"/>
  <c r="AF118" s="1"/>
  <c r="AL120"/>
  <c r="S105"/>
  <c r="M104"/>
  <c r="M103" s="1"/>
  <c r="M102" s="1"/>
  <c r="AX153"/>
  <c r="AX152" s="1"/>
  <c r="AX151" s="1"/>
  <c r="AL153"/>
  <c r="AL152" s="1"/>
  <c r="AL151" s="1"/>
  <c r="AI16"/>
  <c r="AI15" s="1"/>
  <c r="AF104"/>
  <c r="AF103" s="1"/>
  <c r="AF102" s="1"/>
  <c r="Y62"/>
  <c r="Y61" s="1"/>
  <c r="Y60" s="1"/>
  <c r="AL81"/>
  <c r="AR153"/>
  <c r="AR152" s="1"/>
  <c r="AR151" s="1"/>
  <c r="B23"/>
  <c r="B24" s="1"/>
  <c r="B25" s="1"/>
  <c r="AQ94"/>
  <c r="AQ93" s="1"/>
  <c r="AW95"/>
  <c r="BC95" s="1"/>
  <c r="AX173"/>
  <c r="BD174"/>
  <c r="BD173" s="1"/>
  <c r="Y58"/>
  <c r="Y57" s="1"/>
  <c r="Y56" s="1"/>
  <c r="AK58"/>
  <c r="AK57" s="1"/>
  <c r="AK56" s="1"/>
  <c r="AO16"/>
  <c r="AO15" s="1"/>
  <c r="X55"/>
  <c r="X54" s="1"/>
  <c r="BG16"/>
  <c r="BG15" s="1"/>
  <c r="AA68"/>
  <c r="AA55" s="1"/>
  <c r="AA54" s="1"/>
  <c r="AB16"/>
  <c r="AB15" s="1"/>
  <c r="AC68"/>
  <c r="AC55" s="1"/>
  <c r="AC54" s="1"/>
  <c r="AD31"/>
  <c r="AD16" s="1"/>
  <c r="AD15" s="1"/>
  <c r="AA170"/>
  <c r="AA169" s="1"/>
  <c r="AA160" s="1"/>
  <c r="AA159" s="1"/>
  <c r="AC170"/>
  <c r="AC169" s="1"/>
  <c r="AC160" s="1"/>
  <c r="AC159" s="1"/>
  <c r="AB170"/>
  <c r="AB169" s="1"/>
  <c r="AB160" s="1"/>
  <c r="AB159" s="1"/>
  <c r="AA114"/>
  <c r="AY146"/>
  <c r="AY145" s="1"/>
  <c r="BE88"/>
  <c r="BG160"/>
  <c r="BG159" s="1"/>
  <c r="BL16"/>
  <c r="BL15" s="1"/>
  <c r="BM55"/>
  <c r="BL114"/>
  <c r="BK101"/>
  <c r="BL160"/>
  <c r="BL159" s="1"/>
  <c r="U170"/>
  <c r="U169" s="1"/>
  <c r="U160" s="1"/>
  <c r="U159" s="1"/>
  <c r="AM54"/>
  <c r="AO88"/>
  <c r="AP101"/>
  <c r="AP100" s="1"/>
  <c r="AP160"/>
  <c r="AP159" s="1"/>
  <c r="AO160"/>
  <c r="AO159" s="1"/>
  <c r="AN160"/>
  <c r="AN159" s="1"/>
  <c r="AY55"/>
  <c r="AW38"/>
  <c r="Y91"/>
  <c r="Y90" s="1"/>
  <c r="Y89" s="1"/>
  <c r="Y88" s="1"/>
  <c r="AE92"/>
  <c r="BC59"/>
  <c r="AW58"/>
  <c r="AW57" s="1"/>
  <c r="AW56" s="1"/>
  <c r="BM54"/>
  <c r="AE24"/>
  <c r="AE23" s="1"/>
  <c r="AE22" s="1"/>
  <c r="AK25"/>
  <c r="AQ71"/>
  <c r="AK70"/>
  <c r="AK69" s="1"/>
  <c r="AF168"/>
  <c r="Z167"/>
  <c r="Z166" s="1"/>
  <c r="Z165" s="1"/>
  <c r="AE108"/>
  <c r="AE107" s="1"/>
  <c r="AE106" s="1"/>
  <c r="AK109"/>
  <c r="AK108" s="1"/>
  <c r="AK107" s="1"/>
  <c r="AK106" s="1"/>
  <c r="AL116"/>
  <c r="AL115" s="1"/>
  <c r="AR117"/>
  <c r="AR116" s="1"/>
  <c r="AR115" s="1"/>
  <c r="AE190"/>
  <c r="AE189" s="1"/>
  <c r="AK191"/>
  <c r="Y24"/>
  <c r="Y23" s="1"/>
  <c r="Y22" s="1"/>
  <c r="S154"/>
  <c r="M153"/>
  <c r="M152" s="1"/>
  <c r="M151" s="1"/>
  <c r="M146" s="1"/>
  <c r="M145" s="1"/>
  <c r="Y81"/>
  <c r="S80"/>
  <c r="S79" s="1"/>
  <c r="S52"/>
  <c r="M51"/>
  <c r="M50" s="1"/>
  <c r="M49" s="1"/>
  <c r="M48" s="1"/>
  <c r="Z38"/>
  <c r="AF38" s="1"/>
  <c r="AL38" s="1"/>
  <c r="AR38" s="1"/>
  <c r="AX38" s="1"/>
  <c r="BD38" s="1"/>
  <c r="BJ38" s="1"/>
  <c r="BP38" s="1"/>
  <c r="BV38" s="1"/>
  <c r="CB38" s="1"/>
  <c r="T37"/>
  <c r="T36" s="1"/>
  <c r="T31" s="1"/>
  <c r="T176"/>
  <c r="N175"/>
  <c r="S176"/>
  <c r="M175"/>
  <c r="Z127"/>
  <c r="AF127" s="1"/>
  <c r="T126"/>
  <c r="T125" s="1"/>
  <c r="T124" s="1"/>
  <c r="AK133"/>
  <c r="AE132"/>
  <c r="AE131" s="1"/>
  <c r="BD153"/>
  <c r="BD152" s="1"/>
  <c r="BD151" s="1"/>
  <c r="BJ154"/>
  <c r="BP154" s="1"/>
  <c r="BV154" s="1"/>
  <c r="CB154" s="1"/>
  <c r="AQ171"/>
  <c r="AW172"/>
  <c r="AF78"/>
  <c r="BD95"/>
  <c r="Y168"/>
  <c r="AK63"/>
  <c r="AF91"/>
  <c r="AF90" s="1"/>
  <c r="AF89" s="1"/>
  <c r="AF88" s="1"/>
  <c r="AF20"/>
  <c r="AK74"/>
  <c r="AE138"/>
  <c r="AE137" s="1"/>
  <c r="AE136" s="1"/>
  <c r="AE135" s="1"/>
  <c r="AE134" s="1"/>
  <c r="Y190"/>
  <c r="Y189" s="1"/>
  <c r="AE70"/>
  <c r="AE69" s="1"/>
  <c r="BE54"/>
  <c r="AW180"/>
  <c r="AW179" s="1"/>
  <c r="N19"/>
  <c r="N18" s="1"/>
  <c r="N17" s="1"/>
  <c r="T77"/>
  <c r="T76" s="1"/>
  <c r="T68" s="1"/>
  <c r="AW94"/>
  <c r="AW93" s="1"/>
  <c r="Y34"/>
  <c r="S33"/>
  <c r="S32" s="1"/>
  <c r="T198"/>
  <c r="N197"/>
  <c r="N196" s="1"/>
  <c r="N195" s="1"/>
  <c r="T150"/>
  <c r="N149"/>
  <c r="N148" s="1"/>
  <c r="N147" s="1"/>
  <c r="N146" s="1"/>
  <c r="N145" s="1"/>
  <c r="T67"/>
  <c r="N66"/>
  <c r="N65" s="1"/>
  <c r="N64" s="1"/>
  <c r="T113"/>
  <c r="N112"/>
  <c r="N111" s="1"/>
  <c r="N110" s="1"/>
  <c r="Y117"/>
  <c r="S116"/>
  <c r="S115" s="1"/>
  <c r="S114" s="1"/>
  <c r="M19"/>
  <c r="M18" s="1"/>
  <c r="M17" s="1"/>
  <c r="S20"/>
  <c r="AQ46"/>
  <c r="AQ45" s="1"/>
  <c r="AQ44" s="1"/>
  <c r="AW47"/>
  <c r="AL119"/>
  <c r="AL118" s="1"/>
  <c r="AR120"/>
  <c r="S198"/>
  <c r="M197"/>
  <c r="M196" s="1"/>
  <c r="M195" s="1"/>
  <c r="Y78"/>
  <c r="S77"/>
  <c r="S76" s="1"/>
  <c r="S68" s="1"/>
  <c r="S67"/>
  <c r="M66"/>
  <c r="M65" s="1"/>
  <c r="M64" s="1"/>
  <c r="M55" s="1"/>
  <c r="M54" s="1"/>
  <c r="Y39"/>
  <c r="S37"/>
  <c r="S36" s="1"/>
  <c r="S31" s="1"/>
  <c r="S30"/>
  <c r="M29"/>
  <c r="M28" s="1"/>
  <c r="M27" s="1"/>
  <c r="T194"/>
  <c r="N193"/>
  <c r="N192" s="1"/>
  <c r="T138"/>
  <c r="N137"/>
  <c r="N136" s="1"/>
  <c r="N135" s="1"/>
  <c r="N134" s="1"/>
  <c r="T63"/>
  <c r="N62"/>
  <c r="N61" s="1"/>
  <c r="N60" s="1"/>
  <c r="T30"/>
  <c r="N29"/>
  <c r="N28" s="1"/>
  <c r="N27" s="1"/>
  <c r="T178"/>
  <c r="N177"/>
  <c r="T164"/>
  <c r="N163"/>
  <c r="N162" s="1"/>
  <c r="N161" s="1"/>
  <c r="S178"/>
  <c r="M177"/>
  <c r="S164"/>
  <c r="M163"/>
  <c r="M162" s="1"/>
  <c r="M161" s="1"/>
  <c r="T109"/>
  <c r="N108"/>
  <c r="N107" s="1"/>
  <c r="N106" s="1"/>
  <c r="AE129"/>
  <c r="AE128" s="1"/>
  <c r="AK130"/>
  <c r="AK129" s="1"/>
  <c r="AK128" s="1"/>
  <c r="AO54"/>
  <c r="N167"/>
  <c r="N166" s="1"/>
  <c r="N165" s="1"/>
  <c r="BH55"/>
  <c r="AD55"/>
  <c r="AD54" s="1"/>
  <c r="BA54"/>
  <c r="AM101"/>
  <c r="AM100" s="1"/>
  <c r="M167"/>
  <c r="M166" s="1"/>
  <c r="M165" s="1"/>
  <c r="AD170"/>
  <c r="AD169" s="1"/>
  <c r="AD160" s="1"/>
  <c r="AD159" s="1"/>
  <c r="AB187"/>
  <c r="AB186" s="1"/>
  <c r="BQ114"/>
  <c r="AN146"/>
  <c r="AN145" s="1"/>
  <c r="BH88"/>
  <c r="BH54" s="1"/>
  <c r="K16"/>
  <c r="K15" s="1"/>
  <c r="BN54"/>
  <c r="AN31"/>
  <c r="AN16" s="1"/>
  <c r="AN15" s="1"/>
  <c r="BR188"/>
  <c r="BR187" s="1"/>
  <c r="BR186" s="1"/>
  <c r="CH38"/>
  <c r="BC38"/>
  <c r="CH34"/>
  <c r="AW171"/>
  <c r="BC172"/>
  <c r="AK138"/>
  <c r="AQ109"/>
  <c r="AF25"/>
  <c r="AL25" s="1"/>
  <c r="AF114"/>
  <c r="AX133"/>
  <c r="AR173"/>
  <c r="AL173"/>
  <c r="AR130"/>
  <c r="BU173"/>
  <c r="CA174"/>
  <c r="AR59"/>
  <c r="AX117"/>
  <c r="AR191"/>
  <c r="AF190"/>
  <c r="AF189" s="1"/>
  <c r="AR71"/>
  <c r="BJ174"/>
  <c r="AW173"/>
  <c r="AL171"/>
  <c r="AQ130"/>
  <c r="AR180"/>
  <c r="AR179" s="1"/>
  <c r="AX181"/>
  <c r="BI173"/>
  <c r="BC173"/>
  <c r="AX184"/>
  <c r="AX183" s="1"/>
  <c r="AX182" s="1"/>
  <c r="AQ120"/>
  <c r="BR146"/>
  <c r="BR145" s="1"/>
  <c r="CA86"/>
  <c r="CA85" s="1"/>
  <c r="CG87"/>
  <c r="AU54"/>
  <c r="BR68"/>
  <c r="BR55" s="1"/>
  <c r="BR88"/>
  <c r="BQ146"/>
  <c r="BQ145" s="1"/>
  <c r="BV97"/>
  <c r="BV96" s="1"/>
  <c r="CB98"/>
  <c r="BU97"/>
  <c r="BU96" s="1"/>
  <c r="CA98"/>
  <c r="CB86"/>
  <c r="CB85" s="1"/>
  <c r="CH87"/>
  <c r="BS31"/>
  <c r="BS16" s="1"/>
  <c r="BS15" s="1"/>
  <c r="BT68"/>
  <c r="BT55" s="1"/>
  <c r="BT114"/>
  <c r="BT160"/>
  <c r="BT159" s="1"/>
  <c r="BF188"/>
  <c r="BF187" s="1"/>
  <c r="BF186" s="1"/>
  <c r="H170"/>
  <c r="H169" s="1"/>
  <c r="H160" s="1"/>
  <c r="H159" s="1"/>
  <c r="G170"/>
  <c r="G169" s="1"/>
  <c r="G160" s="1"/>
  <c r="G159" s="1"/>
  <c r="X16"/>
  <c r="X15" s="1"/>
  <c r="AA188"/>
  <c r="AA187" s="1"/>
  <c r="AA186" s="1"/>
  <c r="M170"/>
  <c r="M169" s="1"/>
  <c r="M160" s="1"/>
  <c r="M159" s="1"/>
  <c r="AY54"/>
  <c r="BO181"/>
  <c r="BU181" s="1"/>
  <c r="BI180"/>
  <c r="BI179" s="1"/>
  <c r="AR25"/>
  <c r="AL24"/>
  <c r="AL23" s="1"/>
  <c r="AL22" s="1"/>
  <c r="AX74"/>
  <c r="AR92"/>
  <c r="AL91"/>
  <c r="AL90" s="1"/>
  <c r="AL89" s="1"/>
  <c r="AL88" s="1"/>
  <c r="AR105"/>
  <c r="AL104"/>
  <c r="AL103" s="1"/>
  <c r="AL102" s="1"/>
  <c r="AX172"/>
  <c r="AF24"/>
  <c r="AF23" s="1"/>
  <c r="AF22" s="1"/>
  <c r="BC180"/>
  <c r="BC179" s="1"/>
  <c r="AV101"/>
  <c r="AV100" s="1"/>
  <c r="Y70"/>
  <c r="Y69" s="1"/>
  <c r="AH146"/>
  <c r="AH145" s="1"/>
  <c r="AU31"/>
  <c r="AU16" s="1"/>
  <c r="AU15" s="1"/>
  <c r="K170"/>
  <c r="K169" s="1"/>
  <c r="K160" s="1"/>
  <c r="K159" s="1"/>
  <c r="AZ88"/>
  <c r="Z126"/>
  <c r="Z125" s="1"/>
  <c r="Z124" s="1"/>
  <c r="AC31"/>
  <c r="AC16" s="1"/>
  <c r="AC15" s="1"/>
  <c r="AP88"/>
  <c r="AS31"/>
  <c r="AS16" s="1"/>
  <c r="Y126"/>
  <c r="Y125" s="1"/>
  <c r="Y124" s="1"/>
  <c r="AE127"/>
  <c r="R146"/>
  <c r="R145" s="1"/>
  <c r="AT16"/>
  <c r="AT15" s="1"/>
  <c r="AT68"/>
  <c r="AT55" s="1"/>
  <c r="AP55"/>
  <c r="Q54"/>
  <c r="J170"/>
  <c r="J169" s="1"/>
  <c r="J160" s="1"/>
  <c r="J159" s="1"/>
  <c r="AI160"/>
  <c r="AI159" s="1"/>
  <c r="AV16"/>
  <c r="AV15" s="1"/>
  <c r="BK100"/>
  <c r="AB68"/>
  <c r="AB55" s="1"/>
  <c r="AB54" s="1"/>
  <c r="AZ188"/>
  <c r="AZ187" s="1"/>
  <c r="AZ186" s="1"/>
  <c r="BK31"/>
  <c r="BK16" s="1"/>
  <c r="BK15" s="1"/>
  <c r="BN31"/>
  <c r="BN16" s="1"/>
  <c r="BN15" s="1"/>
  <c r="Y194"/>
  <c r="S193"/>
  <c r="S192" s="1"/>
  <c r="AE113"/>
  <c r="AK113" s="1"/>
  <c r="AQ113" s="1"/>
  <c r="AH101"/>
  <c r="AH100" s="1"/>
  <c r="S149"/>
  <c r="S148" s="1"/>
  <c r="S147" s="1"/>
  <c r="Y150"/>
  <c r="AF39"/>
  <c r="Z37"/>
  <c r="Z36" s="1"/>
  <c r="AF35"/>
  <c r="Z33"/>
  <c r="Z32" s="1"/>
  <c r="U55"/>
  <c r="U54" s="1"/>
  <c r="BB54"/>
  <c r="S188"/>
  <c r="L170"/>
  <c r="L169" s="1"/>
  <c r="L160" s="1"/>
  <c r="L159" s="1"/>
  <c r="AI188"/>
  <c r="AI187" s="1"/>
  <c r="AI186" s="1"/>
  <c r="AP16"/>
  <c r="AP15" s="1"/>
  <c r="AS15"/>
  <c r="R16"/>
  <c r="R15" s="1"/>
  <c r="AA16"/>
  <c r="AA15" s="1"/>
  <c r="U16"/>
  <c r="U15" s="1"/>
  <c r="R55"/>
  <c r="R54" s="1"/>
  <c r="AZ114"/>
  <c r="BG101"/>
  <c r="BG100" s="1"/>
  <c r="AW183"/>
  <c r="AW182" s="1"/>
  <c r="BC184"/>
  <c r="AZ54"/>
  <c r="BO180"/>
  <c r="BO179" s="1"/>
  <c r="G188"/>
  <c r="G187" s="1"/>
  <c r="G186" s="1"/>
  <c r="AT88"/>
  <c r="BA100"/>
  <c r="BK188"/>
  <c r="BK187" s="1"/>
  <c r="BK186" s="1"/>
  <c r="AN88"/>
  <c r="AN54" s="1"/>
  <c r="BJ157"/>
  <c r="BG54"/>
  <c r="J101"/>
  <c r="J100" s="1"/>
  <c r="L101"/>
  <c r="L100" s="1"/>
  <c r="R101"/>
  <c r="R100" s="1"/>
  <c r="H146"/>
  <c r="H145" s="1"/>
  <c r="K101"/>
  <c r="K100" s="1"/>
  <c r="AC188"/>
  <c r="AC187" s="1"/>
  <c r="AC186" s="1"/>
  <c r="AG188"/>
  <c r="W101"/>
  <c r="W100" s="1"/>
  <c r="V146"/>
  <c r="V145" s="1"/>
  <c r="X188"/>
  <c r="X187" s="1"/>
  <c r="X186" s="1"/>
  <c r="AD146"/>
  <c r="AD145" s="1"/>
  <c r="AG114"/>
  <c r="AP146"/>
  <c r="AP145" s="1"/>
  <c r="AN188"/>
  <c r="AN187" s="1"/>
  <c r="AN186" s="1"/>
  <c r="AO146"/>
  <c r="AO145" s="1"/>
  <c r="BE31"/>
  <c r="BE16" s="1"/>
  <c r="BE15" s="1"/>
  <c r="BS114"/>
  <c r="BS101" s="1"/>
  <c r="BS100" s="1"/>
  <c r="AT146"/>
  <c r="AT145" s="1"/>
  <c r="BN114"/>
  <c r="BN101" s="1"/>
  <c r="BN100" s="1"/>
  <c r="BB114"/>
  <c r="BK170"/>
  <c r="BK169" s="1"/>
  <c r="BK160" s="1"/>
  <c r="BK159" s="1"/>
  <c r="BP97"/>
  <c r="BP96" s="1"/>
  <c r="BQ188"/>
  <c r="BE101"/>
  <c r="BE100" s="1"/>
  <c r="BH146"/>
  <c r="BH145" s="1"/>
  <c r="L13"/>
  <c r="V101"/>
  <c r="V100" s="1"/>
  <c r="W146"/>
  <c r="W145" s="1"/>
  <c r="I101"/>
  <c r="I100" s="1"/>
  <c r="I188"/>
  <c r="I187" s="1"/>
  <c r="I186" s="1"/>
  <c r="K188"/>
  <c r="K187" s="1"/>
  <c r="K186" s="1"/>
  <c r="P188"/>
  <c r="P187" s="1"/>
  <c r="P186" s="1"/>
  <c r="U187"/>
  <c r="U186" s="1"/>
  <c r="P170"/>
  <c r="P169" s="1"/>
  <c r="P160" s="1"/>
  <c r="P159" s="1"/>
  <c r="O188"/>
  <c r="O187" s="1"/>
  <c r="O186" s="1"/>
  <c r="X146"/>
  <c r="X145" s="1"/>
  <c r="AC146"/>
  <c r="AC145" s="1"/>
  <c r="M101"/>
  <c r="M100" s="1"/>
  <c r="N188"/>
  <c r="I146"/>
  <c r="I145" s="1"/>
  <c r="Q188"/>
  <c r="Q187" s="1"/>
  <c r="Q186" s="1"/>
  <c r="X101"/>
  <c r="X100" s="1"/>
  <c r="U146"/>
  <c r="U145" s="1"/>
  <c r="V188"/>
  <c r="V187" s="1"/>
  <c r="V186" s="1"/>
  <c r="V13" s="1"/>
  <c r="AB146"/>
  <c r="AB145" s="1"/>
  <c r="AA146"/>
  <c r="AA145" s="1"/>
  <c r="AD188"/>
  <c r="AD187" s="1"/>
  <c r="AD186" s="1"/>
  <c r="AG146"/>
  <c r="AG145" s="1"/>
  <c r="AO188"/>
  <c r="AO187" s="1"/>
  <c r="AO186" s="1"/>
  <c r="AI146"/>
  <c r="AI145" s="1"/>
  <c r="AH188"/>
  <c r="AH187" s="1"/>
  <c r="AH186" s="1"/>
  <c r="AH13" s="1"/>
  <c r="AM188"/>
  <c r="AM187" s="1"/>
  <c r="AM186" s="1"/>
  <c r="AJ188"/>
  <c r="AJ187" s="1"/>
  <c r="AJ186" s="1"/>
  <c r="BA170"/>
  <c r="BA169" s="1"/>
  <c r="BA160" s="1"/>
  <c r="BA159" s="1"/>
  <c r="BA188"/>
  <c r="BA187" s="1"/>
  <c r="BA186" s="1"/>
  <c r="BU143"/>
  <c r="BO142"/>
  <c r="BO141" s="1"/>
  <c r="BO140" s="1"/>
  <c r="BO139" s="1"/>
  <c r="AS188"/>
  <c r="AS187" s="1"/>
  <c r="AS186" s="1"/>
  <c r="AV188"/>
  <c r="AV187" s="1"/>
  <c r="AV186" s="1"/>
  <c r="AS88"/>
  <c r="AS54" s="1"/>
  <c r="AU188"/>
  <c r="AU187" s="1"/>
  <c r="AU186" s="1"/>
  <c r="AY31"/>
  <c r="AY16" s="1"/>
  <c r="AY15" s="1"/>
  <c r="BA146"/>
  <c r="BA145" s="1"/>
  <c r="BI157"/>
  <c r="BH188"/>
  <c r="BH187" s="1"/>
  <c r="BH186" s="1"/>
  <c r="BF114"/>
  <c r="BE146"/>
  <c r="BE145" s="1"/>
  <c r="BJ142"/>
  <c r="BJ141" s="1"/>
  <c r="BJ140" s="1"/>
  <c r="BJ139" s="1"/>
  <c r="BN146"/>
  <c r="BN145" s="1"/>
  <c r="BM188"/>
  <c r="BM187" s="1"/>
  <c r="BM186" s="1"/>
  <c r="BF88"/>
  <c r="BF54" s="1"/>
  <c r="BK146"/>
  <c r="BK145" s="1"/>
  <c r="BO97"/>
  <c r="BO96" s="1"/>
  <c r="BS68"/>
  <c r="BS55" s="1"/>
  <c r="BO173"/>
  <c r="M188"/>
  <c r="G101"/>
  <c r="G100" s="1"/>
  <c r="H101"/>
  <c r="H100" s="1"/>
  <c r="H13" s="1"/>
  <c r="G146"/>
  <c r="G145" s="1"/>
  <c r="N101"/>
  <c r="N100" s="1"/>
  <c r="J146"/>
  <c r="J145" s="1"/>
  <c r="O101"/>
  <c r="O100" s="1"/>
  <c r="U101"/>
  <c r="U100" s="1"/>
  <c r="K146"/>
  <c r="K145" s="1"/>
  <c r="Q101"/>
  <c r="Q100" s="1"/>
  <c r="Q13" s="1"/>
  <c r="P101"/>
  <c r="P100" s="1"/>
  <c r="AD101"/>
  <c r="AD100" s="1"/>
  <c r="AC101"/>
  <c r="AC100" s="1"/>
  <c r="AA101"/>
  <c r="AA100" s="1"/>
  <c r="W68"/>
  <c r="W55" s="1"/>
  <c r="W54" s="1"/>
  <c r="AB101"/>
  <c r="AB100" s="1"/>
  <c r="AB13" s="1"/>
  <c r="AX46"/>
  <c r="AX45" s="1"/>
  <c r="AX44" s="1"/>
  <c r="BD47"/>
  <c r="AJ114"/>
  <c r="AJ101" s="1"/>
  <c r="AJ100" s="1"/>
  <c r="AM31"/>
  <c r="AM16" s="1"/>
  <c r="AM15" s="1"/>
  <c r="AM13" s="1"/>
  <c r="AG101"/>
  <c r="AG100" s="1"/>
  <c r="AO101"/>
  <c r="AO100" s="1"/>
  <c r="AI101"/>
  <c r="AI100" s="1"/>
  <c r="AJ146"/>
  <c r="AJ145" s="1"/>
  <c r="AN101"/>
  <c r="AN100" s="1"/>
  <c r="AG187"/>
  <c r="AG186" s="1"/>
  <c r="AR46"/>
  <c r="AR45" s="1"/>
  <c r="AR44" s="1"/>
  <c r="AR94"/>
  <c r="AR93" s="1"/>
  <c r="AV88"/>
  <c r="AV54" s="1"/>
  <c r="AU101"/>
  <c r="AU100" s="1"/>
  <c r="AT101"/>
  <c r="AT100" s="1"/>
  <c r="AS146"/>
  <c r="AS145" s="1"/>
  <c r="AV146"/>
  <c r="AV145" s="1"/>
  <c r="AS101"/>
  <c r="AS100" s="1"/>
  <c r="AU146"/>
  <c r="AU145" s="1"/>
  <c r="AY101"/>
  <c r="AY100" s="1"/>
  <c r="BB101"/>
  <c r="BB100" s="1"/>
  <c r="BB146"/>
  <c r="BB145" s="1"/>
  <c r="AY188"/>
  <c r="AY187" s="1"/>
  <c r="AY186" s="1"/>
  <c r="BB188"/>
  <c r="BB187" s="1"/>
  <c r="BB186" s="1"/>
  <c r="AZ101"/>
  <c r="AZ100" s="1"/>
  <c r="AZ146"/>
  <c r="AZ145" s="1"/>
  <c r="BB31"/>
  <c r="BB16" s="1"/>
  <c r="BB15" s="1"/>
  <c r="BF31"/>
  <c r="BF16" s="1"/>
  <c r="BF15" s="1"/>
  <c r="BF101"/>
  <c r="BF100" s="1"/>
  <c r="BH114"/>
  <c r="BH101" s="1"/>
  <c r="BH100" s="1"/>
  <c r="BG146"/>
  <c r="BG145" s="1"/>
  <c r="BE188"/>
  <c r="BE187" s="1"/>
  <c r="BE186" s="1"/>
  <c r="BM31"/>
  <c r="BM16" s="1"/>
  <c r="BM15" s="1"/>
  <c r="BL55"/>
  <c r="BL54" s="1"/>
  <c r="BL146"/>
  <c r="BL145" s="1"/>
  <c r="BV143"/>
  <c r="BP142"/>
  <c r="BP141" s="1"/>
  <c r="BP140" s="1"/>
  <c r="BP139" s="1"/>
  <c r="BL101"/>
  <c r="BL100" s="1"/>
  <c r="BM101"/>
  <c r="BM100" s="1"/>
  <c r="BM146"/>
  <c r="BM145" s="1"/>
  <c r="BN188"/>
  <c r="BN187" s="1"/>
  <c r="BN186" s="1"/>
  <c r="BQ101"/>
  <c r="BQ100" s="1"/>
  <c r="BT146"/>
  <c r="BT145" s="1"/>
  <c r="BR31"/>
  <c r="BR16" s="1"/>
  <c r="BR15" s="1"/>
  <c r="BR114"/>
  <c r="BR101" s="1"/>
  <c r="BR100" s="1"/>
  <c r="BQ187"/>
  <c r="BQ186" s="1"/>
  <c r="BT31"/>
  <c r="BT16" s="1"/>
  <c r="BT15" s="1"/>
  <c r="BQ68"/>
  <c r="BQ55" s="1"/>
  <c r="BQ88"/>
  <c r="BS88"/>
  <c r="BT101"/>
  <c r="BT100" s="1"/>
  <c r="BS146"/>
  <c r="BS145" s="1"/>
  <c r="BQ16"/>
  <c r="BQ15" s="1"/>
  <c r="BT88"/>
  <c r="BQ160"/>
  <c r="BQ159" s="1"/>
  <c r="BS160"/>
  <c r="BS159" s="1"/>
  <c r="BR160"/>
  <c r="BR159" s="1"/>
  <c r="BT188"/>
  <c r="BT187" s="1"/>
  <c r="BT186" s="1"/>
  <c r="CG54" i="2" l="1"/>
  <c r="CG53" s="1"/>
  <c r="CG52" s="1"/>
  <c r="CG51" s="1"/>
  <c r="BY53"/>
  <c r="BY52" s="1"/>
  <c r="BY51" s="1"/>
  <c r="CI54"/>
  <c r="CI53" s="1"/>
  <c r="CI52" s="1"/>
  <c r="CI51" s="1"/>
  <c r="CA53"/>
  <c r="CA52" s="1"/>
  <c r="CA51" s="1"/>
  <c r="CG80"/>
  <c r="CG79" s="1"/>
  <c r="BY79"/>
  <c r="CI80"/>
  <c r="CI79" s="1"/>
  <c r="CA79"/>
  <c r="CG100"/>
  <c r="CG99" s="1"/>
  <c r="CG98" s="1"/>
  <c r="CG97" s="1"/>
  <c r="CG96" s="1"/>
  <c r="BY99"/>
  <c r="BY98" s="1"/>
  <c r="BY97" s="1"/>
  <c r="BY96" s="1"/>
  <c r="CI100"/>
  <c r="CI99" s="1"/>
  <c r="CI98" s="1"/>
  <c r="CI97" s="1"/>
  <c r="CI96" s="1"/>
  <c r="CA99"/>
  <c r="CA98" s="1"/>
  <c r="CA97" s="1"/>
  <c r="CA96" s="1"/>
  <c r="CG60"/>
  <c r="CG59" s="1"/>
  <c r="CG58" s="1"/>
  <c r="CG57" s="1"/>
  <c r="BY59"/>
  <c r="BY58" s="1"/>
  <c r="BY57" s="1"/>
  <c r="CI60"/>
  <c r="CI59" s="1"/>
  <c r="CI58" s="1"/>
  <c r="CI57" s="1"/>
  <c r="CA59"/>
  <c r="CA58" s="1"/>
  <c r="CA57" s="1"/>
  <c r="CH88"/>
  <c r="CH87" s="1"/>
  <c r="CH86" s="1"/>
  <c r="BZ87"/>
  <c r="BZ86" s="1"/>
  <c r="CG91"/>
  <c r="CG90" s="1"/>
  <c r="CG89" s="1"/>
  <c r="BY90"/>
  <c r="BY89" s="1"/>
  <c r="CI91"/>
  <c r="CI90" s="1"/>
  <c r="CI89" s="1"/>
  <c r="CA90"/>
  <c r="CA89" s="1"/>
  <c r="CG95"/>
  <c r="CG94" s="1"/>
  <c r="CG93" s="1"/>
  <c r="CG92" s="1"/>
  <c r="BY94"/>
  <c r="BY93" s="1"/>
  <c r="BY92" s="1"/>
  <c r="CI95"/>
  <c r="CI94" s="1"/>
  <c r="CI93" s="1"/>
  <c r="CI92" s="1"/>
  <c r="CA94"/>
  <c r="CA93" s="1"/>
  <c r="CA92" s="1"/>
  <c r="CH103"/>
  <c r="CH102" s="1"/>
  <c r="CH101" s="1"/>
  <c r="BZ102"/>
  <c r="BZ101" s="1"/>
  <c r="CH107"/>
  <c r="CH106" s="1"/>
  <c r="CH105" s="1"/>
  <c r="CH104" s="1"/>
  <c r="BZ106"/>
  <c r="BZ105" s="1"/>
  <c r="BZ104" s="1"/>
  <c r="BI14"/>
  <c r="BQ32"/>
  <c r="BQ31" s="1"/>
  <c r="BZ16"/>
  <c r="BZ15" s="1"/>
  <c r="BZ97"/>
  <c r="BZ96" s="1"/>
  <c r="BQ16"/>
  <c r="BQ15" s="1"/>
  <c r="BS16"/>
  <c r="BS15" s="1"/>
  <c r="BZ46"/>
  <c r="BZ45" s="1"/>
  <c r="BZ76"/>
  <c r="BZ75" s="1"/>
  <c r="BZ66" s="1"/>
  <c r="BZ65" s="1"/>
  <c r="CG30"/>
  <c r="CG29" s="1"/>
  <c r="CG28" s="1"/>
  <c r="CG27" s="1"/>
  <c r="BY29"/>
  <c r="BY28" s="1"/>
  <c r="BY27" s="1"/>
  <c r="CG40"/>
  <c r="CG39" s="1"/>
  <c r="CG38" s="1"/>
  <c r="CG37" s="1"/>
  <c r="BY39"/>
  <c r="BY38" s="1"/>
  <c r="BY37" s="1"/>
  <c r="CG50"/>
  <c r="CG49" s="1"/>
  <c r="CG48" s="1"/>
  <c r="CG47" s="1"/>
  <c r="CG46" s="1"/>
  <c r="CG45" s="1"/>
  <c r="BY49"/>
  <c r="BY48" s="1"/>
  <c r="BY47" s="1"/>
  <c r="BY46" s="1"/>
  <c r="BY45" s="1"/>
  <c r="CG78"/>
  <c r="CG77" s="1"/>
  <c r="BY77"/>
  <c r="CG82"/>
  <c r="CG81" s="1"/>
  <c r="BY81"/>
  <c r="CG36"/>
  <c r="CG35" s="1"/>
  <c r="CG34" s="1"/>
  <c r="CG33" s="1"/>
  <c r="BY35"/>
  <c r="BY34" s="1"/>
  <c r="BY33" s="1"/>
  <c r="CI36"/>
  <c r="CI35" s="1"/>
  <c r="CI34" s="1"/>
  <c r="CI33" s="1"/>
  <c r="CA35"/>
  <c r="CA34" s="1"/>
  <c r="CA33" s="1"/>
  <c r="CI64"/>
  <c r="CI63" s="1"/>
  <c r="CI62" s="1"/>
  <c r="CI61" s="1"/>
  <c r="CA63"/>
  <c r="CA62" s="1"/>
  <c r="CA61" s="1"/>
  <c r="CI74"/>
  <c r="CI73" s="1"/>
  <c r="CI72" s="1"/>
  <c r="CI71" s="1"/>
  <c r="CA73"/>
  <c r="CA72" s="1"/>
  <c r="CA71" s="1"/>
  <c r="CI30"/>
  <c r="CI29" s="1"/>
  <c r="CI28" s="1"/>
  <c r="CI27" s="1"/>
  <c r="CA29"/>
  <c r="CA28" s="1"/>
  <c r="CA27" s="1"/>
  <c r="CI40"/>
  <c r="CI39" s="1"/>
  <c r="CI38" s="1"/>
  <c r="CI37" s="1"/>
  <c r="CA39"/>
  <c r="CA38" s="1"/>
  <c r="CA37" s="1"/>
  <c r="CI50"/>
  <c r="CI49" s="1"/>
  <c r="CI48" s="1"/>
  <c r="CI47" s="1"/>
  <c r="CI46" s="1"/>
  <c r="CI45" s="1"/>
  <c r="CA49"/>
  <c r="CA48" s="1"/>
  <c r="CA47" s="1"/>
  <c r="CA46" s="1"/>
  <c r="CA45" s="1"/>
  <c r="CI78"/>
  <c r="CI77" s="1"/>
  <c r="CA77"/>
  <c r="CI82"/>
  <c r="CI81" s="1"/>
  <c r="CA81"/>
  <c r="CG88"/>
  <c r="CG87" s="1"/>
  <c r="CG86" s="1"/>
  <c r="CG85" s="1"/>
  <c r="CG84" s="1"/>
  <c r="CG83" s="1"/>
  <c r="BY87"/>
  <c r="BY86" s="1"/>
  <c r="BY85" s="1"/>
  <c r="BY84" s="1"/>
  <c r="BY83" s="1"/>
  <c r="CI88"/>
  <c r="CI87" s="1"/>
  <c r="CI86" s="1"/>
  <c r="CI85" s="1"/>
  <c r="CI84" s="1"/>
  <c r="CI83" s="1"/>
  <c r="CA87"/>
  <c r="CA86" s="1"/>
  <c r="CA85" s="1"/>
  <c r="CA84" s="1"/>
  <c r="CA83" s="1"/>
  <c r="CH91"/>
  <c r="CH90" s="1"/>
  <c r="CH89" s="1"/>
  <c r="BZ90"/>
  <c r="BZ89" s="1"/>
  <c r="CH95"/>
  <c r="CH94" s="1"/>
  <c r="CH93" s="1"/>
  <c r="CH92" s="1"/>
  <c r="BZ94"/>
  <c r="BZ93" s="1"/>
  <c r="BZ92" s="1"/>
  <c r="CG44"/>
  <c r="CG43" s="1"/>
  <c r="CG42" s="1"/>
  <c r="CG41" s="1"/>
  <c r="BY43"/>
  <c r="BY42" s="1"/>
  <c r="BY41" s="1"/>
  <c r="CI44"/>
  <c r="CI43" s="1"/>
  <c r="CI42" s="1"/>
  <c r="CI41" s="1"/>
  <c r="CA43"/>
  <c r="CA42" s="1"/>
  <c r="CA41" s="1"/>
  <c r="BY19"/>
  <c r="BY18" s="1"/>
  <c r="BY17" s="1"/>
  <c r="BY16" s="1"/>
  <c r="BY15" s="1"/>
  <c r="CG20"/>
  <c r="CG19" s="1"/>
  <c r="CG18" s="1"/>
  <c r="CG17" s="1"/>
  <c r="CG16" s="1"/>
  <c r="CG15" s="1"/>
  <c r="CA19"/>
  <c r="CA18" s="1"/>
  <c r="CA17" s="1"/>
  <c r="CA16" s="1"/>
  <c r="CA15" s="1"/>
  <c r="CI20"/>
  <c r="CI19" s="1"/>
  <c r="CI18" s="1"/>
  <c r="CI17" s="1"/>
  <c r="CI16" s="1"/>
  <c r="CI15" s="1"/>
  <c r="CG64"/>
  <c r="CG63" s="1"/>
  <c r="CG62" s="1"/>
  <c r="CG61" s="1"/>
  <c r="BY63"/>
  <c r="BY62" s="1"/>
  <c r="BY61" s="1"/>
  <c r="CG74"/>
  <c r="CG73" s="1"/>
  <c r="CG72" s="1"/>
  <c r="CG71" s="1"/>
  <c r="BY73"/>
  <c r="BY72" s="1"/>
  <c r="BY71" s="1"/>
  <c r="CH16"/>
  <c r="CH15" s="1"/>
  <c r="CH97"/>
  <c r="CH96" s="1"/>
  <c r="CH46"/>
  <c r="CH45" s="1"/>
  <c r="CH76"/>
  <c r="CH75" s="1"/>
  <c r="CH66" s="1"/>
  <c r="CH65" s="1"/>
  <c r="BQ56"/>
  <c r="BQ55" s="1"/>
  <c r="BS56"/>
  <c r="BS55" s="1"/>
  <c r="BR85"/>
  <c r="BR84" s="1"/>
  <c r="BR83" s="1"/>
  <c r="BR14" s="1"/>
  <c r="BI95" i="1"/>
  <c r="BC94"/>
  <c r="BC93" s="1"/>
  <c r="R13"/>
  <c r="N170"/>
  <c r="N169" s="1"/>
  <c r="N160" s="1"/>
  <c r="N159" s="1"/>
  <c r="S104"/>
  <c r="S103" s="1"/>
  <c r="S102" s="1"/>
  <c r="S101" s="1"/>
  <c r="S100" s="1"/>
  <c r="Y105"/>
  <c r="AF75"/>
  <c r="Z73"/>
  <c r="Z72" s="1"/>
  <c r="Z68" s="1"/>
  <c r="AL80"/>
  <c r="AL79" s="1"/>
  <c r="AR81"/>
  <c r="AI13"/>
  <c r="P13"/>
  <c r="Z109"/>
  <c r="T108"/>
  <c r="T107" s="1"/>
  <c r="T106" s="1"/>
  <c r="Z178"/>
  <c r="T177"/>
  <c r="Z138"/>
  <c r="T137"/>
  <c r="T136" s="1"/>
  <c r="T135" s="1"/>
  <c r="T134" s="1"/>
  <c r="AL20"/>
  <c r="AF19"/>
  <c r="AF18" s="1"/>
  <c r="AF17" s="1"/>
  <c r="AF167"/>
  <c r="AF166" s="1"/>
  <c r="AF165" s="1"/>
  <c r="AL168"/>
  <c r="BI59"/>
  <c r="BC58"/>
  <c r="BC57" s="1"/>
  <c r="BC56" s="1"/>
  <c r="T112"/>
  <c r="T111" s="1"/>
  <c r="T110" s="1"/>
  <c r="Z113"/>
  <c r="T149"/>
  <c r="T148" s="1"/>
  <c r="T147" s="1"/>
  <c r="T146" s="1"/>
  <c r="T145" s="1"/>
  <c r="Z150"/>
  <c r="AE34"/>
  <c r="Y33"/>
  <c r="Y32" s="1"/>
  <c r="AQ74"/>
  <c r="AK73"/>
  <c r="AK72" s="1"/>
  <c r="AL78"/>
  <c r="AF77"/>
  <c r="AF76" s="1"/>
  <c r="AK132"/>
  <c r="AK131" s="1"/>
  <c r="AQ133"/>
  <c r="AK92"/>
  <c r="AE91"/>
  <c r="AE90" s="1"/>
  <c r="AE89" s="1"/>
  <c r="AE88" s="1"/>
  <c r="S163"/>
  <c r="S162" s="1"/>
  <c r="S161" s="1"/>
  <c r="Y164"/>
  <c r="T163"/>
  <c r="T162" s="1"/>
  <c r="T161" s="1"/>
  <c r="Z164"/>
  <c r="T62"/>
  <c r="T61" s="1"/>
  <c r="T60" s="1"/>
  <c r="Z63"/>
  <c r="Z194"/>
  <c r="T193"/>
  <c r="T192" s="1"/>
  <c r="T188" s="1"/>
  <c r="AR119"/>
  <c r="AR118" s="1"/>
  <c r="AR114" s="1"/>
  <c r="AX120"/>
  <c r="S19"/>
  <c r="S18" s="1"/>
  <c r="S17" s="1"/>
  <c r="Y20"/>
  <c r="AK62"/>
  <c r="AK61" s="1"/>
  <c r="AK60" s="1"/>
  <c r="AQ63"/>
  <c r="BJ95"/>
  <c r="BD94"/>
  <c r="BD93" s="1"/>
  <c r="AW71"/>
  <c r="AQ70"/>
  <c r="AQ69" s="1"/>
  <c r="BH13"/>
  <c r="W13"/>
  <c r="M16"/>
  <c r="M15" s="1"/>
  <c r="BG13"/>
  <c r="AA13"/>
  <c r="K13"/>
  <c r="M187"/>
  <c r="M186" s="1"/>
  <c r="AK112"/>
  <c r="AK111" s="1"/>
  <c r="AK110" s="1"/>
  <c r="N187"/>
  <c r="N186" s="1"/>
  <c r="BP153"/>
  <c r="BP152" s="1"/>
  <c r="BP151" s="1"/>
  <c r="AT54"/>
  <c r="BV153"/>
  <c r="BV152" s="1"/>
  <c r="BV151" s="1"/>
  <c r="BJ153"/>
  <c r="BJ152" s="1"/>
  <c r="BJ151" s="1"/>
  <c r="N16"/>
  <c r="N15" s="1"/>
  <c r="AL114"/>
  <c r="S177"/>
  <c r="Y178"/>
  <c r="Z30"/>
  <c r="T29"/>
  <c r="T28" s="1"/>
  <c r="T27" s="1"/>
  <c r="T16" s="1"/>
  <c r="T15" s="1"/>
  <c r="BC47"/>
  <c r="AW46"/>
  <c r="AW45" s="1"/>
  <c r="AW44" s="1"/>
  <c r="AE39"/>
  <c r="Y37"/>
  <c r="Y36" s="1"/>
  <c r="Y77"/>
  <c r="Y76" s="1"/>
  <c r="AE78"/>
  <c r="Y176"/>
  <c r="S175"/>
  <c r="AE81"/>
  <c r="Y80"/>
  <c r="Y79" s="1"/>
  <c r="Y30"/>
  <c r="S29"/>
  <c r="S28" s="1"/>
  <c r="S27" s="1"/>
  <c r="Y67"/>
  <c r="S66"/>
  <c r="S65" s="1"/>
  <c r="S64" s="1"/>
  <c r="S55" s="1"/>
  <c r="S54" s="1"/>
  <c r="Y198"/>
  <c r="S197"/>
  <c r="S196" s="1"/>
  <c r="S195" s="1"/>
  <c r="S187" s="1"/>
  <c r="S186" s="1"/>
  <c r="AE117"/>
  <c r="Y116"/>
  <c r="Y115" s="1"/>
  <c r="Y114" s="1"/>
  <c r="Z67"/>
  <c r="T66"/>
  <c r="T65" s="1"/>
  <c r="T64" s="1"/>
  <c r="Z198"/>
  <c r="T197"/>
  <c r="T196" s="1"/>
  <c r="T195" s="1"/>
  <c r="AE168"/>
  <c r="Y167"/>
  <c r="Y166" s="1"/>
  <c r="Y165" s="1"/>
  <c r="AF126"/>
  <c r="AF125" s="1"/>
  <c r="AF124" s="1"/>
  <c r="AL127"/>
  <c r="Z176"/>
  <c r="T175"/>
  <c r="Y52"/>
  <c r="S51"/>
  <c r="S50" s="1"/>
  <c r="S49" s="1"/>
  <c r="S48" s="1"/>
  <c r="Y154"/>
  <c r="S153"/>
  <c r="S152" s="1"/>
  <c r="S151" s="1"/>
  <c r="S146" s="1"/>
  <c r="S145" s="1"/>
  <c r="AQ191"/>
  <c r="AK190"/>
  <c r="AK189" s="1"/>
  <c r="AK24"/>
  <c r="AK23" s="1"/>
  <c r="AK22" s="1"/>
  <c r="AQ25"/>
  <c r="AO13"/>
  <c r="AD13"/>
  <c r="U13"/>
  <c r="Z31"/>
  <c r="BE13"/>
  <c r="AC13"/>
  <c r="O13"/>
  <c r="J13"/>
  <c r="X13"/>
  <c r="AE112"/>
  <c r="AE111" s="1"/>
  <c r="AE110" s="1"/>
  <c r="BD184"/>
  <c r="N55"/>
  <c r="N54" s="1"/>
  <c r="BS54"/>
  <c r="BS13" s="1"/>
  <c r="BT54"/>
  <c r="BT13" s="1"/>
  <c r="BU180"/>
  <c r="BU179" s="1"/>
  <c r="CA181"/>
  <c r="AQ119"/>
  <c r="AQ118" s="1"/>
  <c r="AW120"/>
  <c r="AX180"/>
  <c r="AX179" s="1"/>
  <c r="BD181"/>
  <c r="AR129"/>
  <c r="AR128" s="1"/>
  <c r="AX130"/>
  <c r="BD133"/>
  <c r="AX132"/>
  <c r="AX131" s="1"/>
  <c r="BI172"/>
  <c r="BC171"/>
  <c r="CB153"/>
  <c r="CB152" s="1"/>
  <c r="CB151" s="1"/>
  <c r="CH154"/>
  <c r="BV142"/>
  <c r="BV141" s="1"/>
  <c r="BV140" s="1"/>
  <c r="BV139" s="1"/>
  <c r="CB143"/>
  <c r="BU142"/>
  <c r="BU141" s="1"/>
  <c r="BU140" s="1"/>
  <c r="BU139" s="1"/>
  <c r="CA143"/>
  <c r="CH86"/>
  <c r="CH85" s="1"/>
  <c r="CN87"/>
  <c r="CN86" s="1"/>
  <c r="CN85" s="1"/>
  <c r="CM87"/>
  <c r="CM86" s="1"/>
  <c r="CM85" s="1"/>
  <c r="CG86"/>
  <c r="CG85" s="1"/>
  <c r="AQ129"/>
  <c r="AQ128" s="1"/>
  <c r="AW130"/>
  <c r="BP174"/>
  <c r="BJ173"/>
  <c r="AR58"/>
  <c r="AR57" s="1"/>
  <c r="AR56" s="1"/>
  <c r="AX59"/>
  <c r="AQ138"/>
  <c r="AK137"/>
  <c r="AK136" s="1"/>
  <c r="AK135" s="1"/>
  <c r="AK134" s="1"/>
  <c r="BI38"/>
  <c r="CH98"/>
  <c r="CB97"/>
  <c r="CB96" s="1"/>
  <c r="AX116"/>
  <c r="AX115" s="1"/>
  <c r="BD117"/>
  <c r="CN34"/>
  <c r="CN38"/>
  <c r="CA97"/>
  <c r="CA96" s="1"/>
  <c r="CG98"/>
  <c r="AR70"/>
  <c r="AR69" s="1"/>
  <c r="AX71"/>
  <c r="AR190"/>
  <c r="AR189" s="1"/>
  <c r="AX191"/>
  <c r="CA173"/>
  <c r="CG174"/>
  <c r="AW109"/>
  <c r="AQ108"/>
  <c r="AQ107" s="1"/>
  <c r="AQ106" s="1"/>
  <c r="BR54"/>
  <c r="BR13" s="1"/>
  <c r="BK13"/>
  <c r="AR104"/>
  <c r="AR103" s="1"/>
  <c r="AR102" s="1"/>
  <c r="AX105"/>
  <c r="BD172"/>
  <c r="AX171"/>
  <c r="BJ184"/>
  <c r="BD183"/>
  <c r="BD182" s="1"/>
  <c r="AR91"/>
  <c r="AR90" s="1"/>
  <c r="AR89" s="1"/>
  <c r="AR88" s="1"/>
  <c r="AX92"/>
  <c r="BD74"/>
  <c r="AX25"/>
  <c r="AR24"/>
  <c r="AR23" s="1"/>
  <c r="AR22" s="1"/>
  <c r="AP54"/>
  <c r="AP13" s="1"/>
  <c r="AK127"/>
  <c r="AE126"/>
  <c r="AE125" s="1"/>
  <c r="AE124" s="1"/>
  <c r="AL35"/>
  <c r="AF33"/>
  <c r="AF32" s="1"/>
  <c r="AE150"/>
  <c r="Y149"/>
  <c r="Y148" s="1"/>
  <c r="Y147" s="1"/>
  <c r="AE194"/>
  <c r="Y193"/>
  <c r="Y192" s="1"/>
  <c r="Y188" s="1"/>
  <c r="AL39"/>
  <c r="AF37"/>
  <c r="AF36" s="1"/>
  <c r="BI184"/>
  <c r="BC183"/>
  <c r="BC182" s="1"/>
  <c r="AT13"/>
  <c r="AN13"/>
  <c r="BJ156"/>
  <c r="BJ155" s="1"/>
  <c r="BP157"/>
  <c r="AZ13"/>
  <c r="AJ13"/>
  <c r="AU13"/>
  <c r="G13"/>
  <c r="BA13"/>
  <c r="I13"/>
  <c r="BN13"/>
  <c r="BB13"/>
  <c r="AG13"/>
  <c r="BI156"/>
  <c r="BI155" s="1"/>
  <c r="BO157"/>
  <c r="BF13"/>
  <c r="AY13"/>
  <c r="AV13"/>
  <c r="BL13"/>
  <c r="AS13"/>
  <c r="BD46"/>
  <c r="BD45" s="1"/>
  <c r="BD44" s="1"/>
  <c r="BJ47"/>
  <c r="BM13"/>
  <c r="AQ112"/>
  <c r="AQ111" s="1"/>
  <c r="AQ110" s="1"/>
  <c r="AW113"/>
  <c r="BQ54"/>
  <c r="BQ13" s="1"/>
  <c r="CA76" i="2" l="1"/>
  <c r="CA75" s="1"/>
  <c r="CA66" s="1"/>
  <c r="CA65" s="1"/>
  <c r="CA32"/>
  <c r="CA31" s="1"/>
  <c r="BY32"/>
  <c r="BY31" s="1"/>
  <c r="CG76"/>
  <c r="CG75" s="1"/>
  <c r="CG66" s="1"/>
  <c r="CG65" s="1"/>
  <c r="BQ14"/>
  <c r="BZ85"/>
  <c r="BZ84" s="1"/>
  <c r="BZ83" s="1"/>
  <c r="CA56"/>
  <c r="CA55" s="1"/>
  <c r="BY56"/>
  <c r="BY55" s="1"/>
  <c r="CA14"/>
  <c r="CI76"/>
  <c r="CI75" s="1"/>
  <c r="CI66" s="1"/>
  <c r="CI65" s="1"/>
  <c r="CI32"/>
  <c r="CI31" s="1"/>
  <c r="CG32"/>
  <c r="CG31" s="1"/>
  <c r="BY76"/>
  <c r="BY75" s="1"/>
  <c r="BY66" s="1"/>
  <c r="BY65" s="1"/>
  <c r="BY14" s="1"/>
  <c r="BS14"/>
  <c r="BZ14"/>
  <c r="CH85"/>
  <c r="CH84" s="1"/>
  <c r="CH83" s="1"/>
  <c r="CH14" s="1"/>
  <c r="CI56"/>
  <c r="CI55" s="1"/>
  <c r="CG56"/>
  <c r="CG55" s="1"/>
  <c r="AR80" i="1"/>
  <c r="AR79" s="1"/>
  <c r="AX81"/>
  <c r="AL75"/>
  <c r="AF73"/>
  <c r="AF72" s="1"/>
  <c r="BI94"/>
  <c r="BI93" s="1"/>
  <c r="BO95"/>
  <c r="AF68"/>
  <c r="Y31"/>
  <c r="T170"/>
  <c r="T169" s="1"/>
  <c r="T160" s="1"/>
  <c r="T159" s="1"/>
  <c r="Y104"/>
  <c r="Y103" s="1"/>
  <c r="Y102" s="1"/>
  <c r="Y101" s="1"/>
  <c r="Y100" s="1"/>
  <c r="AE105"/>
  <c r="T55"/>
  <c r="T54" s="1"/>
  <c r="N13"/>
  <c r="AE154"/>
  <c r="Y153"/>
  <c r="Y152" s="1"/>
  <c r="Y151" s="1"/>
  <c r="Y146" s="1"/>
  <c r="Y145" s="1"/>
  <c r="AE167"/>
  <c r="AE166" s="1"/>
  <c r="AE165" s="1"/>
  <c r="AK168"/>
  <c r="AF67"/>
  <c r="Z66"/>
  <c r="Z65" s="1"/>
  <c r="Z64" s="1"/>
  <c r="AK117"/>
  <c r="AE116"/>
  <c r="AE115" s="1"/>
  <c r="AE114" s="1"/>
  <c r="AE198"/>
  <c r="Y197"/>
  <c r="Y196" s="1"/>
  <c r="Y195" s="1"/>
  <c r="Y187" s="1"/>
  <c r="Y186" s="1"/>
  <c r="AE30"/>
  <c r="Y29"/>
  <c r="Y28" s="1"/>
  <c r="Y27" s="1"/>
  <c r="AE77"/>
  <c r="AE76" s="1"/>
  <c r="AK78"/>
  <c r="AK91"/>
  <c r="AK90" s="1"/>
  <c r="AK89" s="1"/>
  <c r="AK88" s="1"/>
  <c r="AQ92"/>
  <c r="AL77"/>
  <c r="AL76" s="1"/>
  <c r="AR78"/>
  <c r="AE33"/>
  <c r="AE32" s="1"/>
  <c r="AK34"/>
  <c r="Z137"/>
  <c r="Z136" s="1"/>
  <c r="Z135" s="1"/>
  <c r="Z134" s="1"/>
  <c r="AF138"/>
  <c r="AF178"/>
  <c r="Z177"/>
  <c r="AL126"/>
  <c r="AL125" s="1"/>
  <c r="AL124" s="1"/>
  <c r="AR127"/>
  <c r="AE80"/>
  <c r="AE79" s="1"/>
  <c r="AK81"/>
  <c r="AK39"/>
  <c r="AE37"/>
  <c r="AE36" s="1"/>
  <c r="BC46"/>
  <c r="BC45" s="1"/>
  <c r="BC44" s="1"/>
  <c r="BI47"/>
  <c r="AW70"/>
  <c r="AW69" s="1"/>
  <c r="BC71"/>
  <c r="BD120"/>
  <c r="AX119"/>
  <c r="AX118" s="1"/>
  <c r="AX114" s="1"/>
  <c r="Z62"/>
  <c r="Z61" s="1"/>
  <c r="Z60" s="1"/>
  <c r="AF63"/>
  <c r="Z163"/>
  <c r="Z162" s="1"/>
  <c r="Z161" s="1"/>
  <c r="AF164"/>
  <c r="AF113"/>
  <c r="Z112"/>
  <c r="Z111" s="1"/>
  <c r="Z110" s="1"/>
  <c r="AR168"/>
  <c r="AL167"/>
  <c r="AL166" s="1"/>
  <c r="AL165" s="1"/>
  <c r="AQ190"/>
  <c r="AQ189" s="1"/>
  <c r="AW191"/>
  <c r="Y51"/>
  <c r="Y50" s="1"/>
  <c r="Y49" s="1"/>
  <c r="Y48" s="1"/>
  <c r="AE52"/>
  <c r="AF176"/>
  <c r="Z175"/>
  <c r="AF198"/>
  <c r="Z197"/>
  <c r="Z196" s="1"/>
  <c r="Z195" s="1"/>
  <c r="AE67"/>
  <c r="Y66"/>
  <c r="Y65" s="1"/>
  <c r="Y64" s="1"/>
  <c r="AE178"/>
  <c r="Y177"/>
  <c r="AW63"/>
  <c r="AQ62"/>
  <c r="AQ61" s="1"/>
  <c r="AQ60" s="1"/>
  <c r="AF194"/>
  <c r="Z193"/>
  <c r="Z192" s="1"/>
  <c r="Z188" s="1"/>
  <c r="Z187" s="1"/>
  <c r="Z186" s="1"/>
  <c r="AQ73"/>
  <c r="AQ72" s="1"/>
  <c r="AW74"/>
  <c r="BI58"/>
  <c r="BI57" s="1"/>
  <c r="BI56" s="1"/>
  <c r="BO59"/>
  <c r="AR20"/>
  <c r="AL19"/>
  <c r="AL18" s="1"/>
  <c r="AL17" s="1"/>
  <c r="Z108"/>
  <c r="Z107" s="1"/>
  <c r="Z106" s="1"/>
  <c r="Z101" s="1"/>
  <c r="AF109"/>
  <c r="AQ24"/>
  <c r="AQ23" s="1"/>
  <c r="AQ22" s="1"/>
  <c r="AW25"/>
  <c r="AE176"/>
  <c r="Y175"/>
  <c r="AF30"/>
  <c r="Z29"/>
  <c r="Z28" s="1"/>
  <c r="Z27" s="1"/>
  <c r="Z16" s="1"/>
  <c r="Z15" s="1"/>
  <c r="BP95"/>
  <c r="BJ94"/>
  <c r="BJ93" s="1"/>
  <c r="AE20"/>
  <c r="Y19"/>
  <c r="Y18" s="1"/>
  <c r="Y17" s="1"/>
  <c r="Y16" s="1"/>
  <c r="Y15" s="1"/>
  <c r="Y163"/>
  <c r="Y162" s="1"/>
  <c r="Y161" s="1"/>
  <c r="AE164"/>
  <c r="AQ132"/>
  <c r="AQ131" s="1"/>
  <c r="AW133"/>
  <c r="Z149"/>
  <c r="Z148" s="1"/>
  <c r="Z147" s="1"/>
  <c r="Z146" s="1"/>
  <c r="Z145" s="1"/>
  <c r="AF150"/>
  <c r="S170"/>
  <c r="S169" s="1"/>
  <c r="S16"/>
  <c r="S15" s="1"/>
  <c r="S160"/>
  <c r="S159" s="1"/>
  <c r="Y68"/>
  <c r="M13"/>
  <c r="T187"/>
  <c r="T186" s="1"/>
  <c r="T101"/>
  <c r="T100" s="1"/>
  <c r="BC109"/>
  <c r="AW108"/>
  <c r="AW107" s="1"/>
  <c r="AW106" s="1"/>
  <c r="BJ117"/>
  <c r="BD116"/>
  <c r="BD115" s="1"/>
  <c r="BC130"/>
  <c r="AW129"/>
  <c r="AW128" s="1"/>
  <c r="AX70"/>
  <c r="AX69" s="1"/>
  <c r="BD71"/>
  <c r="CG97"/>
  <c r="CG96" s="1"/>
  <c r="CM98"/>
  <c r="CM97" s="1"/>
  <c r="CM96" s="1"/>
  <c r="BO38"/>
  <c r="AQ137"/>
  <c r="AQ136" s="1"/>
  <c r="AQ135" s="1"/>
  <c r="AQ134" s="1"/>
  <c r="AW138"/>
  <c r="BV174"/>
  <c r="BP173"/>
  <c r="CG143"/>
  <c r="CA142"/>
  <c r="CA141" s="1"/>
  <c r="CA140" s="1"/>
  <c r="CA139" s="1"/>
  <c r="AX129"/>
  <c r="AX128" s="1"/>
  <c r="BD130"/>
  <c r="BD180"/>
  <c r="BD179" s="1"/>
  <c r="BJ181"/>
  <c r="CG181"/>
  <c r="CA180"/>
  <c r="CA179" s="1"/>
  <c r="BD59"/>
  <c r="AX58"/>
  <c r="AX57" s="1"/>
  <c r="AX56" s="1"/>
  <c r="BO172"/>
  <c r="BI171"/>
  <c r="BD132"/>
  <c r="BD131" s="1"/>
  <c r="BJ133"/>
  <c r="CM174"/>
  <c r="CM173" s="1"/>
  <c r="CG173"/>
  <c r="BD191"/>
  <c r="AX190"/>
  <c r="AX189" s="1"/>
  <c r="CN98"/>
  <c r="CN97" s="1"/>
  <c r="CN96" s="1"/>
  <c r="CH97"/>
  <c r="CH96" s="1"/>
  <c r="CB142"/>
  <c r="CB141" s="1"/>
  <c r="CB140" s="1"/>
  <c r="CB139" s="1"/>
  <c r="CH143"/>
  <c r="CH153"/>
  <c r="CH152" s="1"/>
  <c r="CH151" s="1"/>
  <c r="CN154"/>
  <c r="CN153" s="1"/>
  <c r="CN152" s="1"/>
  <c r="CN151" s="1"/>
  <c r="BC120"/>
  <c r="AW119"/>
  <c r="AW118" s="1"/>
  <c r="BD92"/>
  <c r="AX91"/>
  <c r="AX90" s="1"/>
  <c r="AX89" s="1"/>
  <c r="AX88" s="1"/>
  <c r="AX104"/>
  <c r="AX103" s="1"/>
  <c r="AX102" s="1"/>
  <c r="BD105"/>
  <c r="BJ172"/>
  <c r="BD171"/>
  <c r="BJ74"/>
  <c r="AX24"/>
  <c r="AX23" s="1"/>
  <c r="AX22" s="1"/>
  <c r="BD25"/>
  <c r="BJ183"/>
  <c r="BJ182" s="1"/>
  <c r="BP184"/>
  <c r="AQ127"/>
  <c r="AK126"/>
  <c r="AK125" s="1"/>
  <c r="AK124" s="1"/>
  <c r="AR39"/>
  <c r="AL37"/>
  <c r="AL36" s="1"/>
  <c r="AK194"/>
  <c r="AE193"/>
  <c r="AE192" s="1"/>
  <c r="AE188" s="1"/>
  <c r="AE149"/>
  <c r="AE148" s="1"/>
  <c r="AE147" s="1"/>
  <c r="AK150"/>
  <c r="AR35"/>
  <c r="AL33"/>
  <c r="AL32" s="1"/>
  <c r="AF31"/>
  <c r="BV157"/>
  <c r="BP156"/>
  <c r="BP155" s="1"/>
  <c r="BI183"/>
  <c r="BI182" s="1"/>
  <c r="BO184"/>
  <c r="BU157"/>
  <c r="BO156"/>
  <c r="BO155" s="1"/>
  <c r="AW112"/>
  <c r="AW111" s="1"/>
  <c r="AW110" s="1"/>
  <c r="BC113"/>
  <c r="BP47"/>
  <c r="BJ46"/>
  <c r="BJ45" s="1"/>
  <c r="BJ44" s="1"/>
  <c r="CI14" i="2" l="1"/>
  <c r="CG14"/>
  <c r="AE31" i="1"/>
  <c r="AX80"/>
  <c r="AX79" s="1"/>
  <c r="BD81"/>
  <c r="Z100"/>
  <c r="Z55"/>
  <c r="Z54" s="1"/>
  <c r="Z170"/>
  <c r="Z169" s="1"/>
  <c r="Z160" s="1"/>
  <c r="Z159" s="1"/>
  <c r="AE68"/>
  <c r="AE104"/>
  <c r="AE103" s="1"/>
  <c r="AE102" s="1"/>
  <c r="AE101" s="1"/>
  <c r="AE100" s="1"/>
  <c r="AK105"/>
  <c r="BU95"/>
  <c r="BO94"/>
  <c r="BO93" s="1"/>
  <c r="Y55"/>
  <c r="Y54" s="1"/>
  <c r="AR75"/>
  <c r="AL73"/>
  <c r="AL72" s="1"/>
  <c r="AL68" s="1"/>
  <c r="AL150"/>
  <c r="AF149"/>
  <c r="AF148" s="1"/>
  <c r="AF147" s="1"/>
  <c r="AF146" s="1"/>
  <c r="AF145" s="1"/>
  <c r="AE163"/>
  <c r="AE162" s="1"/>
  <c r="AE161" s="1"/>
  <c r="AK164"/>
  <c r="AK178"/>
  <c r="AE177"/>
  <c r="AE66"/>
  <c r="AE65" s="1"/>
  <c r="AE64" s="1"/>
  <c r="AE55" s="1"/>
  <c r="AE54" s="1"/>
  <c r="AK67"/>
  <c r="BD119"/>
  <c r="BD118" s="1"/>
  <c r="BD114" s="1"/>
  <c r="BJ120"/>
  <c r="AK198"/>
  <c r="AE197"/>
  <c r="AE196" s="1"/>
  <c r="AE195" s="1"/>
  <c r="AL67"/>
  <c r="AF66"/>
  <c r="AF65" s="1"/>
  <c r="AF64" s="1"/>
  <c r="AK154"/>
  <c r="AE153"/>
  <c r="AE152" s="1"/>
  <c r="AE151" s="1"/>
  <c r="AL30"/>
  <c r="AF29"/>
  <c r="AF28" s="1"/>
  <c r="AF27" s="1"/>
  <c r="AK176"/>
  <c r="AE175"/>
  <c r="AE170" s="1"/>
  <c r="AE169" s="1"/>
  <c r="BC25"/>
  <c r="AW24"/>
  <c r="AW23" s="1"/>
  <c r="AW22" s="1"/>
  <c r="AF108"/>
  <c r="AF107" s="1"/>
  <c r="AF106" s="1"/>
  <c r="AL109"/>
  <c r="AK52"/>
  <c r="AE51"/>
  <c r="AE50" s="1"/>
  <c r="AE49" s="1"/>
  <c r="AE48" s="1"/>
  <c r="AF163"/>
  <c r="AF162" s="1"/>
  <c r="AF161" s="1"/>
  <c r="AL164"/>
  <c r="AL63"/>
  <c r="AF62"/>
  <c r="AF61" s="1"/>
  <c r="AF60" s="1"/>
  <c r="AQ78"/>
  <c r="AK77"/>
  <c r="AK76" s="1"/>
  <c r="BC133"/>
  <c r="AW132"/>
  <c r="AW131" s="1"/>
  <c r="AX20"/>
  <c r="AR19"/>
  <c r="AR18" s="1"/>
  <c r="AR17" s="1"/>
  <c r="AF193"/>
  <c r="AF192" s="1"/>
  <c r="AF188" s="1"/>
  <c r="AL194"/>
  <c r="AW62"/>
  <c r="AW61" s="1"/>
  <c r="AW60" s="1"/>
  <c r="BC63"/>
  <c r="AL198"/>
  <c r="AF197"/>
  <c r="AF196" s="1"/>
  <c r="AF195" s="1"/>
  <c r="AL176"/>
  <c r="AF175"/>
  <c r="AR167"/>
  <c r="AR166" s="1"/>
  <c r="AR165" s="1"/>
  <c r="AX168"/>
  <c r="AL113"/>
  <c r="AF112"/>
  <c r="AF111" s="1"/>
  <c r="AF110" s="1"/>
  <c r="AF101" s="1"/>
  <c r="AQ39"/>
  <c r="AK37"/>
  <c r="AK36" s="1"/>
  <c r="AX127"/>
  <c r="AR126"/>
  <c r="AR125" s="1"/>
  <c r="AR124" s="1"/>
  <c r="AF137"/>
  <c r="AF136" s="1"/>
  <c r="AF135" s="1"/>
  <c r="AF134" s="1"/>
  <c r="AL138"/>
  <c r="AQ34"/>
  <c r="AK33"/>
  <c r="AK32" s="1"/>
  <c r="AK31" s="1"/>
  <c r="AX78"/>
  <c r="AR77"/>
  <c r="AR76" s="1"/>
  <c r="AW92"/>
  <c r="AQ91"/>
  <c r="AQ90" s="1"/>
  <c r="AQ89" s="1"/>
  <c r="AQ88" s="1"/>
  <c r="AK30"/>
  <c r="AE29"/>
  <c r="AE28" s="1"/>
  <c r="AE27" s="1"/>
  <c r="AK116"/>
  <c r="AK115" s="1"/>
  <c r="AK114" s="1"/>
  <c r="AQ117"/>
  <c r="AK20"/>
  <c r="AE19"/>
  <c r="AE18" s="1"/>
  <c r="AE17" s="1"/>
  <c r="AE16" s="1"/>
  <c r="AE15" s="1"/>
  <c r="BV95"/>
  <c r="BP94"/>
  <c r="BP93" s="1"/>
  <c r="BU59"/>
  <c r="BO58"/>
  <c r="BO57" s="1"/>
  <c r="BO56" s="1"/>
  <c r="AW73"/>
  <c r="AW72" s="1"/>
  <c r="BC74"/>
  <c r="BC191"/>
  <c r="AW190"/>
  <c r="AW189" s="1"/>
  <c r="BI71"/>
  <c r="BC70"/>
  <c r="BC69" s="1"/>
  <c r="BI46"/>
  <c r="BI45" s="1"/>
  <c r="BI44" s="1"/>
  <c r="BO47"/>
  <c r="AQ81"/>
  <c r="AK80"/>
  <c r="AK79" s="1"/>
  <c r="AL178"/>
  <c r="AF177"/>
  <c r="AF170" s="1"/>
  <c r="AF169" s="1"/>
  <c r="AK167"/>
  <c r="AK166" s="1"/>
  <c r="AK165" s="1"/>
  <c r="AQ168"/>
  <c r="AE146"/>
  <c r="AE145" s="1"/>
  <c r="AE187"/>
  <c r="AE186" s="1"/>
  <c r="T13"/>
  <c r="S13"/>
  <c r="Y170"/>
  <c r="Y169" s="1"/>
  <c r="Y160" s="1"/>
  <c r="Y159" s="1"/>
  <c r="Y13" s="1"/>
  <c r="AF16"/>
  <c r="AF15" s="1"/>
  <c r="BU172"/>
  <c r="BO171"/>
  <c r="CG180"/>
  <c r="CG179" s="1"/>
  <c r="CM181"/>
  <c r="CM180" s="1"/>
  <c r="CM179" s="1"/>
  <c r="BV173"/>
  <c r="CB174"/>
  <c r="BC129"/>
  <c r="BC128" s="1"/>
  <c r="BI130"/>
  <c r="BJ116"/>
  <c r="BJ115" s="1"/>
  <c r="BP117"/>
  <c r="BI109"/>
  <c r="BC108"/>
  <c r="BC107" s="1"/>
  <c r="BC106" s="1"/>
  <c r="BI120"/>
  <c r="BC119"/>
  <c r="BC118" s="1"/>
  <c r="CH142"/>
  <c r="CH141" s="1"/>
  <c r="CH140" s="1"/>
  <c r="CH139" s="1"/>
  <c r="CN143"/>
  <c r="CN142" s="1"/>
  <c r="CN141" s="1"/>
  <c r="CN140" s="1"/>
  <c r="CN139" s="1"/>
  <c r="BJ180"/>
  <c r="BJ179" s="1"/>
  <c r="BP181"/>
  <c r="BD129"/>
  <c r="BD128" s="1"/>
  <c r="BJ130"/>
  <c r="BC138"/>
  <c r="AW137"/>
  <c r="AW136" s="1"/>
  <c r="AW135" s="1"/>
  <c r="AW134" s="1"/>
  <c r="BJ71"/>
  <c r="BD70"/>
  <c r="BD69" s="1"/>
  <c r="BU156"/>
  <c r="BU155" s="1"/>
  <c r="CA157"/>
  <c r="BV156"/>
  <c r="BV155" s="1"/>
  <c r="CB157"/>
  <c r="BJ191"/>
  <c r="BD190"/>
  <c r="BD189" s="1"/>
  <c r="BD58"/>
  <c r="BD57" s="1"/>
  <c r="BD56" s="1"/>
  <c r="BJ59"/>
  <c r="CG142"/>
  <c r="CG141" s="1"/>
  <c r="CG140" s="1"/>
  <c r="CG139" s="1"/>
  <c r="CM143"/>
  <c r="CM142" s="1"/>
  <c r="CM141" s="1"/>
  <c r="CM140" s="1"/>
  <c r="CM139" s="1"/>
  <c r="BU38"/>
  <c r="BP133"/>
  <c r="BJ132"/>
  <c r="BJ131" s="1"/>
  <c r="BV184"/>
  <c r="BP183"/>
  <c r="BP182" s="1"/>
  <c r="BJ25"/>
  <c r="BD24"/>
  <c r="BD23" s="1"/>
  <c r="BD22" s="1"/>
  <c r="BJ105"/>
  <c r="BD104"/>
  <c r="BD103" s="1"/>
  <c r="BD102" s="1"/>
  <c r="BP74"/>
  <c r="BP172"/>
  <c r="BJ171"/>
  <c r="BJ92"/>
  <c r="BD91"/>
  <c r="BD90" s="1"/>
  <c r="BD89" s="1"/>
  <c r="BD88" s="1"/>
  <c r="AL31"/>
  <c r="AW127"/>
  <c r="AQ126"/>
  <c r="AQ125" s="1"/>
  <c r="AQ124" s="1"/>
  <c r="AQ150"/>
  <c r="AK149"/>
  <c r="AK148" s="1"/>
  <c r="AK147" s="1"/>
  <c r="AX39"/>
  <c r="AR37"/>
  <c r="AR36" s="1"/>
  <c r="AX35"/>
  <c r="AR33"/>
  <c r="AR32" s="1"/>
  <c r="AQ194"/>
  <c r="AK193"/>
  <c r="AK192" s="1"/>
  <c r="AK188" s="1"/>
  <c r="BU184"/>
  <c r="BO183"/>
  <c r="BO182" s="1"/>
  <c r="BC112"/>
  <c r="BC111" s="1"/>
  <c r="BC110" s="1"/>
  <c r="BI113"/>
  <c r="BV47"/>
  <c r="BP46"/>
  <c r="BP45" s="1"/>
  <c r="BP44" s="1"/>
  <c r="Z13" l="1"/>
  <c r="AF100"/>
  <c r="AQ105"/>
  <c r="AK104"/>
  <c r="AK103" s="1"/>
  <c r="AK102" s="1"/>
  <c r="AK101" s="1"/>
  <c r="AK100" s="1"/>
  <c r="BJ81"/>
  <c r="BD80"/>
  <c r="BD79" s="1"/>
  <c r="CA95"/>
  <c r="BU94"/>
  <c r="BU93" s="1"/>
  <c r="AF160"/>
  <c r="AF159" s="1"/>
  <c r="AE160"/>
  <c r="AE159" s="1"/>
  <c r="AE13" s="1"/>
  <c r="AX75"/>
  <c r="AR73"/>
  <c r="AR72" s="1"/>
  <c r="AR68" s="1"/>
  <c r="AL177"/>
  <c r="AR178"/>
  <c r="AW117"/>
  <c r="AQ116"/>
  <c r="AQ115" s="1"/>
  <c r="AQ114" s="1"/>
  <c r="BD168"/>
  <c r="AX167"/>
  <c r="AX166" s="1"/>
  <c r="AX165" s="1"/>
  <c r="BC62"/>
  <c r="BC61" s="1"/>
  <c r="BC60" s="1"/>
  <c r="BI63"/>
  <c r="AL193"/>
  <c r="AL192" s="1"/>
  <c r="AL188" s="1"/>
  <c r="AR194"/>
  <c r="BC132"/>
  <c r="BC131" s="1"/>
  <c r="BI133"/>
  <c r="AQ52"/>
  <c r="AK51"/>
  <c r="AK50" s="1"/>
  <c r="AK49" s="1"/>
  <c r="AK48" s="1"/>
  <c r="AR109"/>
  <c r="AL108"/>
  <c r="AL107" s="1"/>
  <c r="AL106" s="1"/>
  <c r="BJ119"/>
  <c r="BJ118" s="1"/>
  <c r="BP120"/>
  <c r="AK66"/>
  <c r="AK65" s="1"/>
  <c r="AK64" s="1"/>
  <c r="AQ67"/>
  <c r="AK163"/>
  <c r="AK162" s="1"/>
  <c r="AK161" s="1"/>
  <c r="AQ164"/>
  <c r="AW168"/>
  <c r="AQ167"/>
  <c r="AQ166" s="1"/>
  <c r="AQ165" s="1"/>
  <c r="BC190"/>
  <c r="BC189" s="1"/>
  <c r="BI191"/>
  <c r="CB95"/>
  <c r="BV94"/>
  <c r="BV93" s="1"/>
  <c r="AW91"/>
  <c r="AW90" s="1"/>
  <c r="AW89" s="1"/>
  <c r="AW88" s="1"/>
  <c r="BC92"/>
  <c r="AQ33"/>
  <c r="AQ32" s="1"/>
  <c r="AW34"/>
  <c r="BD127"/>
  <c r="AX126"/>
  <c r="AX125" s="1"/>
  <c r="AX124" s="1"/>
  <c r="AW39"/>
  <c r="AQ37"/>
  <c r="AQ36" s="1"/>
  <c r="AR176"/>
  <c r="AL175"/>
  <c r="BD20"/>
  <c r="AX19"/>
  <c r="AX18" s="1"/>
  <c r="AX17" s="1"/>
  <c r="AL163"/>
  <c r="AL162" s="1"/>
  <c r="AL161" s="1"/>
  <c r="AR164"/>
  <c r="BI25"/>
  <c r="BC24"/>
  <c r="BC23" s="1"/>
  <c r="BC22" s="1"/>
  <c r="AR30"/>
  <c r="AL29"/>
  <c r="AL28" s="1"/>
  <c r="AL27" s="1"/>
  <c r="AQ154"/>
  <c r="AK153"/>
  <c r="AK152" s="1"/>
  <c r="AK151" s="1"/>
  <c r="AK146" s="1"/>
  <c r="AK145" s="1"/>
  <c r="AR67"/>
  <c r="AL66"/>
  <c r="AL65" s="1"/>
  <c r="AL64" s="1"/>
  <c r="AQ198"/>
  <c r="AK197"/>
  <c r="AK196" s="1"/>
  <c r="AK195" s="1"/>
  <c r="AK187" s="1"/>
  <c r="AK186" s="1"/>
  <c r="BO46"/>
  <c r="BO45" s="1"/>
  <c r="BO44" s="1"/>
  <c r="BU47"/>
  <c r="BI74"/>
  <c r="BC73"/>
  <c r="BC72" s="1"/>
  <c r="AL137"/>
  <c r="AL136" s="1"/>
  <c r="AL135" s="1"/>
  <c r="AL134" s="1"/>
  <c r="AR138"/>
  <c r="AW78"/>
  <c r="AQ77"/>
  <c r="AQ76" s="1"/>
  <c r="AL62"/>
  <c r="AL61" s="1"/>
  <c r="AL60" s="1"/>
  <c r="AR63"/>
  <c r="AW81"/>
  <c r="AQ80"/>
  <c r="AQ79" s="1"/>
  <c r="BO71"/>
  <c r="BI70"/>
  <c r="BI69" s="1"/>
  <c r="CA59"/>
  <c r="BU58"/>
  <c r="BU57" s="1"/>
  <c r="BU56" s="1"/>
  <c r="AK19"/>
  <c r="AK18" s="1"/>
  <c r="AK17" s="1"/>
  <c r="AQ20"/>
  <c r="AK29"/>
  <c r="AK28" s="1"/>
  <c r="AK27" s="1"/>
  <c r="AQ30"/>
  <c r="BD78"/>
  <c r="AX77"/>
  <c r="AX76" s="1"/>
  <c r="AR113"/>
  <c r="AL112"/>
  <c r="AL111" s="1"/>
  <c r="AL110" s="1"/>
  <c r="AL197"/>
  <c r="AL196" s="1"/>
  <c r="AL195" s="1"/>
  <c r="AR198"/>
  <c r="AQ176"/>
  <c r="AK175"/>
  <c r="AK177"/>
  <c r="AQ178"/>
  <c r="AR150"/>
  <c r="AL149"/>
  <c r="AL148" s="1"/>
  <c r="AL147" s="1"/>
  <c r="AL146" s="1"/>
  <c r="AL145" s="1"/>
  <c r="AL16"/>
  <c r="AL15" s="1"/>
  <c r="BJ114"/>
  <c r="AF187"/>
  <c r="AF186" s="1"/>
  <c r="AK68"/>
  <c r="AF55"/>
  <c r="AF54" s="1"/>
  <c r="AF13" s="1"/>
  <c r="BV46"/>
  <c r="BV45" s="1"/>
  <c r="BV44" s="1"/>
  <c r="CB47"/>
  <c r="BV183"/>
  <c r="BV182" s="1"/>
  <c r="CB184"/>
  <c r="BJ58"/>
  <c r="BJ57" s="1"/>
  <c r="BJ56" s="1"/>
  <c r="BP59"/>
  <c r="CA156"/>
  <c r="CA155" s="1"/>
  <c r="CG157"/>
  <c r="BO120"/>
  <c r="BI119"/>
  <c r="BI118" s="1"/>
  <c r="BV117"/>
  <c r="BP116"/>
  <c r="BP115" s="1"/>
  <c r="BO130"/>
  <c r="BI129"/>
  <c r="BI128" s="1"/>
  <c r="CH174"/>
  <c r="CB173"/>
  <c r="BU183"/>
  <c r="BU182" s="1"/>
  <c r="CA184"/>
  <c r="CA38"/>
  <c r="BJ70"/>
  <c r="BJ69" s="1"/>
  <c r="BP71"/>
  <c r="BC137"/>
  <c r="BC136" s="1"/>
  <c r="BC135" s="1"/>
  <c r="BC134" s="1"/>
  <c r="BI138"/>
  <c r="BO109"/>
  <c r="BI108"/>
  <c r="BI107" s="1"/>
  <c r="BI106" s="1"/>
  <c r="BU171"/>
  <c r="CA172"/>
  <c r="BP132"/>
  <c r="BP131" s="1"/>
  <c r="BV133"/>
  <c r="CH157"/>
  <c r="CB156"/>
  <c r="CB155" s="1"/>
  <c r="BP130"/>
  <c r="BJ129"/>
  <c r="BJ128" s="1"/>
  <c r="BP180"/>
  <c r="BP179" s="1"/>
  <c r="BV181"/>
  <c r="BP191"/>
  <c r="BJ190"/>
  <c r="BJ189" s="1"/>
  <c r="BV74"/>
  <c r="BJ104"/>
  <c r="BJ103" s="1"/>
  <c r="BJ102" s="1"/>
  <c r="BP105"/>
  <c r="BJ24"/>
  <c r="BJ23" s="1"/>
  <c r="BJ22" s="1"/>
  <c r="BP25"/>
  <c r="BJ91"/>
  <c r="BJ90" s="1"/>
  <c r="BJ89" s="1"/>
  <c r="BJ88" s="1"/>
  <c r="BP92"/>
  <c r="BV172"/>
  <c r="BP171"/>
  <c r="AR31"/>
  <c r="BC127"/>
  <c r="AW126"/>
  <c r="AW125" s="1"/>
  <c r="AW124" s="1"/>
  <c r="AQ149"/>
  <c r="AQ148" s="1"/>
  <c r="AQ147" s="1"/>
  <c r="AW150"/>
  <c r="AQ193"/>
  <c r="AQ192" s="1"/>
  <c r="AQ188" s="1"/>
  <c r="AW194"/>
  <c r="BD35"/>
  <c r="AX33"/>
  <c r="AX32" s="1"/>
  <c r="BD39"/>
  <c r="AX37"/>
  <c r="AX36" s="1"/>
  <c r="BI112"/>
  <c r="BI111" s="1"/>
  <c r="BI110" s="1"/>
  <c r="BO113"/>
  <c r="BJ80" l="1"/>
  <c r="BJ79" s="1"/>
  <c r="BP81"/>
  <c r="AQ104"/>
  <c r="AQ103" s="1"/>
  <c r="AQ102" s="1"/>
  <c r="AQ101" s="1"/>
  <c r="AQ100" s="1"/>
  <c r="AW105"/>
  <c r="AK55"/>
  <c r="AK54" s="1"/>
  <c r="AL187"/>
  <c r="AL186" s="1"/>
  <c r="AK16"/>
  <c r="AK15" s="1"/>
  <c r="BD75"/>
  <c r="AX73"/>
  <c r="AX72" s="1"/>
  <c r="AX68" s="1"/>
  <c r="CG95"/>
  <c r="CA94"/>
  <c r="CA93" s="1"/>
  <c r="AL101"/>
  <c r="AL100" s="1"/>
  <c r="AX150"/>
  <c r="AR149"/>
  <c r="AR148" s="1"/>
  <c r="AR147" s="1"/>
  <c r="AR146" s="1"/>
  <c r="AR145" s="1"/>
  <c r="BU71"/>
  <c r="BO70"/>
  <c r="BO69" s="1"/>
  <c r="AW80"/>
  <c r="AW79" s="1"/>
  <c r="BC81"/>
  <c r="AX63"/>
  <c r="AR62"/>
  <c r="AR61" s="1"/>
  <c r="AR60" s="1"/>
  <c r="AR29"/>
  <c r="AR28" s="1"/>
  <c r="AR27" s="1"/>
  <c r="AX30"/>
  <c r="BC39"/>
  <c r="AW37"/>
  <c r="AW36" s="1"/>
  <c r="BJ127"/>
  <c r="BD126"/>
  <c r="BD125" s="1"/>
  <c r="BD124" s="1"/>
  <c r="AQ163"/>
  <c r="AQ162" s="1"/>
  <c r="AQ161" s="1"/>
  <c r="AW164"/>
  <c r="BP119"/>
  <c r="BP118" s="1"/>
  <c r="BP114" s="1"/>
  <c r="BV120"/>
  <c r="BI62"/>
  <c r="BI61" s="1"/>
  <c r="BI60" s="1"/>
  <c r="BO63"/>
  <c r="AQ29"/>
  <c r="AQ28" s="1"/>
  <c r="AQ27" s="1"/>
  <c r="AW30"/>
  <c r="AQ19"/>
  <c r="AQ18" s="1"/>
  <c r="AQ17" s="1"/>
  <c r="AW20"/>
  <c r="BI73"/>
  <c r="BI72" s="1"/>
  <c r="BO74"/>
  <c r="BI92"/>
  <c r="BC91"/>
  <c r="BC90" s="1"/>
  <c r="BC89" s="1"/>
  <c r="BC88" s="1"/>
  <c r="BC168"/>
  <c r="AW167"/>
  <c r="AW166" s="1"/>
  <c r="AW165" s="1"/>
  <c r="AR112"/>
  <c r="AR111" s="1"/>
  <c r="AR110" s="1"/>
  <c r="AX113"/>
  <c r="BJ78"/>
  <c r="BD77"/>
  <c r="BD76" s="1"/>
  <c r="CG59"/>
  <c r="CA58"/>
  <c r="CA57" s="1"/>
  <c r="CA56" s="1"/>
  <c r="AX138"/>
  <c r="AR137"/>
  <c r="AR136" s="1"/>
  <c r="AR135" s="1"/>
  <c r="AR134" s="1"/>
  <c r="BD19"/>
  <c r="BD18" s="1"/>
  <c r="BD17" s="1"/>
  <c r="BJ20"/>
  <c r="AR175"/>
  <c r="AX176"/>
  <c r="AW67"/>
  <c r="AQ66"/>
  <c r="AQ65" s="1"/>
  <c r="AQ64" s="1"/>
  <c r="BO133"/>
  <c r="BI132"/>
  <c r="BI131" s="1"/>
  <c r="AR193"/>
  <c r="AR192" s="1"/>
  <c r="AR188" s="1"/>
  <c r="AX194"/>
  <c r="AQ68"/>
  <c r="AQ31"/>
  <c r="AQ175"/>
  <c r="AW176"/>
  <c r="CA47"/>
  <c r="BU46"/>
  <c r="BU45" s="1"/>
  <c r="BU44" s="1"/>
  <c r="BI24"/>
  <c r="BI23" s="1"/>
  <c r="BI22" s="1"/>
  <c r="BO25"/>
  <c r="CH95"/>
  <c r="CB94"/>
  <c r="CB93" s="1"/>
  <c r="AX178"/>
  <c r="AR177"/>
  <c r="AQ177"/>
  <c r="AW178"/>
  <c r="AW77"/>
  <c r="AW76" s="1"/>
  <c r="AW68" s="1"/>
  <c r="BC78"/>
  <c r="AR163"/>
  <c r="AR162" s="1"/>
  <c r="AR161" s="1"/>
  <c r="AX164"/>
  <c r="AX198"/>
  <c r="AR197"/>
  <c r="AR196" s="1"/>
  <c r="AR195" s="1"/>
  <c r="AQ197"/>
  <c r="AQ196" s="1"/>
  <c r="AQ195" s="1"/>
  <c r="AW198"/>
  <c r="AR66"/>
  <c r="AR65" s="1"/>
  <c r="AR64" s="1"/>
  <c r="AX67"/>
  <c r="AW154"/>
  <c r="AQ153"/>
  <c r="AQ152" s="1"/>
  <c r="AQ151" s="1"/>
  <c r="AQ146" s="1"/>
  <c r="AQ145" s="1"/>
  <c r="AW33"/>
  <c r="AW32" s="1"/>
  <c r="BC34"/>
  <c r="BI190"/>
  <c r="BI189" s="1"/>
  <c r="BO191"/>
  <c r="AR108"/>
  <c r="AR107" s="1"/>
  <c r="AR106" s="1"/>
  <c r="AX109"/>
  <c r="AQ51"/>
  <c r="AQ50" s="1"/>
  <c r="AQ49" s="1"/>
  <c r="AQ48" s="1"/>
  <c r="AW52"/>
  <c r="BJ168"/>
  <c r="BD167"/>
  <c r="BD166" s="1"/>
  <c r="BD165" s="1"/>
  <c r="BC117"/>
  <c r="AW116"/>
  <c r="AW115" s="1"/>
  <c r="AW114" s="1"/>
  <c r="AQ187"/>
  <c r="AQ186" s="1"/>
  <c r="AR16"/>
  <c r="AR15" s="1"/>
  <c r="AK170"/>
  <c r="AK169" s="1"/>
  <c r="AK160" s="1"/>
  <c r="AK159" s="1"/>
  <c r="AK13" s="1"/>
  <c r="AL55"/>
  <c r="AL54" s="1"/>
  <c r="AL170"/>
  <c r="AL169" s="1"/>
  <c r="AL160" s="1"/>
  <c r="AL159" s="1"/>
  <c r="CG38"/>
  <c r="CA183"/>
  <c r="CA182" s="1"/>
  <c r="CG184"/>
  <c r="CG156"/>
  <c r="CG155" s="1"/>
  <c r="CM157"/>
  <c r="CM156" s="1"/>
  <c r="CM155" s="1"/>
  <c r="CH184"/>
  <c r="CB183"/>
  <c r="CB182" s="1"/>
  <c r="CB46"/>
  <c r="CB45" s="1"/>
  <c r="CB44" s="1"/>
  <c r="CH47"/>
  <c r="BV171"/>
  <c r="CB172"/>
  <c r="BO138"/>
  <c r="BI137"/>
  <c r="BI136" s="1"/>
  <c r="BI135" s="1"/>
  <c r="BI134" s="1"/>
  <c r="BV71"/>
  <c r="BP70"/>
  <c r="BP69" s="1"/>
  <c r="CN174"/>
  <c r="CN173" s="1"/>
  <c r="CH173"/>
  <c r="BV180"/>
  <c r="BV179" s="1"/>
  <c r="CB181"/>
  <c r="BV132"/>
  <c r="BV131" s="1"/>
  <c r="CB133"/>
  <c r="BU109"/>
  <c r="BO108"/>
  <c r="BO107" s="1"/>
  <c r="BO106" s="1"/>
  <c r="BV59"/>
  <c r="BP58"/>
  <c r="BP57" s="1"/>
  <c r="BP56" s="1"/>
  <c r="CB74"/>
  <c r="BV191"/>
  <c r="BP190"/>
  <c r="BP189" s="1"/>
  <c r="BV130"/>
  <c r="BP129"/>
  <c r="BP128" s="1"/>
  <c r="CN157"/>
  <c r="CN156" s="1"/>
  <c r="CN155" s="1"/>
  <c r="CH156"/>
  <c r="CH155" s="1"/>
  <c r="CA171"/>
  <c r="CG172"/>
  <c r="BU130"/>
  <c r="BO129"/>
  <c r="BO128" s="1"/>
  <c r="BV116"/>
  <c r="BV115" s="1"/>
  <c r="CB117"/>
  <c r="BU120"/>
  <c r="BO119"/>
  <c r="BO118" s="1"/>
  <c r="BV92"/>
  <c r="BP91"/>
  <c r="BP90" s="1"/>
  <c r="BP89" s="1"/>
  <c r="BP88" s="1"/>
  <c r="BV25"/>
  <c r="BP24"/>
  <c r="BP23" s="1"/>
  <c r="BP22" s="1"/>
  <c r="BV105"/>
  <c r="BP104"/>
  <c r="BP103" s="1"/>
  <c r="BP102" s="1"/>
  <c r="BI127"/>
  <c r="BC126"/>
  <c r="BC125" s="1"/>
  <c r="BC124" s="1"/>
  <c r="AX31"/>
  <c r="AW193"/>
  <c r="AW192" s="1"/>
  <c r="AW188" s="1"/>
  <c r="BC194"/>
  <c r="BJ39"/>
  <c r="BD37"/>
  <c r="BD36" s="1"/>
  <c r="BJ35"/>
  <c r="BD33"/>
  <c r="BD32" s="1"/>
  <c r="BC150"/>
  <c r="AW149"/>
  <c r="AW148" s="1"/>
  <c r="AW147" s="1"/>
  <c r="BU113"/>
  <c r="BO112"/>
  <c r="BO111" s="1"/>
  <c r="BO110" s="1"/>
  <c r="AR170" l="1"/>
  <c r="AR169" s="1"/>
  <c r="AR160" s="1"/>
  <c r="AR159" s="1"/>
  <c r="CG94"/>
  <c r="CG93" s="1"/>
  <c r="CM95"/>
  <c r="CM94" s="1"/>
  <c r="CM93" s="1"/>
  <c r="BV81"/>
  <c r="BP80"/>
  <c r="BP79" s="1"/>
  <c r="BJ75"/>
  <c r="BD73"/>
  <c r="BD72" s="1"/>
  <c r="BD68" s="1"/>
  <c r="AW104"/>
  <c r="AW103" s="1"/>
  <c r="AW102" s="1"/>
  <c r="BC105"/>
  <c r="AL13"/>
  <c r="AW101"/>
  <c r="AW100" s="1"/>
  <c r="AR101"/>
  <c r="AR100" s="1"/>
  <c r="AR55"/>
  <c r="AR54" s="1"/>
  <c r="BC154"/>
  <c r="AW153"/>
  <c r="AW152" s="1"/>
  <c r="AW151" s="1"/>
  <c r="BD164"/>
  <c r="AX163"/>
  <c r="AX162" s="1"/>
  <c r="AX161" s="1"/>
  <c r="BI78"/>
  <c r="BC77"/>
  <c r="BC76" s="1"/>
  <c r="BC178"/>
  <c r="AW177"/>
  <c r="BO24"/>
  <c r="BO23" s="1"/>
  <c r="BO22" s="1"/>
  <c r="BU25"/>
  <c r="BC176"/>
  <c r="AW175"/>
  <c r="AW170" s="1"/>
  <c r="AW169" s="1"/>
  <c r="AX193"/>
  <c r="AX192" s="1"/>
  <c r="AX188" s="1"/>
  <c r="BD194"/>
  <c r="BJ77"/>
  <c r="BJ76" s="1"/>
  <c r="BP78"/>
  <c r="CN95"/>
  <c r="CN94" s="1"/>
  <c r="CN93" s="1"/>
  <c r="CH94"/>
  <c r="CH93" s="1"/>
  <c r="CA46"/>
  <c r="CA45" s="1"/>
  <c r="CA44" s="1"/>
  <c r="CG47"/>
  <c r="AX112"/>
  <c r="AX111" s="1"/>
  <c r="AX110" s="1"/>
  <c r="BD113"/>
  <c r="BC116"/>
  <c r="BC115" s="1"/>
  <c r="BC114" s="1"/>
  <c r="BI117"/>
  <c r="BJ167"/>
  <c r="BJ166" s="1"/>
  <c r="BJ165" s="1"/>
  <c r="BP168"/>
  <c r="BD176"/>
  <c r="AX175"/>
  <c r="CM59"/>
  <c r="CM58" s="1"/>
  <c r="CM57" s="1"/>
  <c r="CM56" s="1"/>
  <c r="CG58"/>
  <c r="CG57" s="1"/>
  <c r="CG56" s="1"/>
  <c r="AW146"/>
  <c r="AW145" s="1"/>
  <c r="AW31"/>
  <c r="AQ16"/>
  <c r="AQ15" s="1"/>
  <c r="BP20"/>
  <c r="BJ19"/>
  <c r="BJ18" s="1"/>
  <c r="BJ17" s="1"/>
  <c r="AX137"/>
  <c r="AX136" s="1"/>
  <c r="AX135" s="1"/>
  <c r="AX134" s="1"/>
  <c r="BD138"/>
  <c r="BC167"/>
  <c r="BC166" s="1"/>
  <c r="BC165" s="1"/>
  <c r="BI168"/>
  <c r="BI91"/>
  <c r="BI90" s="1"/>
  <c r="BI89" s="1"/>
  <c r="BI88" s="1"/>
  <c r="BO92"/>
  <c r="BD30"/>
  <c r="AX29"/>
  <c r="AX28" s="1"/>
  <c r="AX27" s="1"/>
  <c r="AX16" s="1"/>
  <c r="AX15" s="1"/>
  <c r="BC80"/>
  <c r="BC79" s="1"/>
  <c r="BI81"/>
  <c r="BC52"/>
  <c r="AW51"/>
  <c r="AW50" s="1"/>
  <c r="AW49" s="1"/>
  <c r="AW48" s="1"/>
  <c r="AW197"/>
  <c r="AW196" s="1"/>
  <c r="AW195" s="1"/>
  <c r="AW187" s="1"/>
  <c r="AW186" s="1"/>
  <c r="BC198"/>
  <c r="BD198"/>
  <c r="AX197"/>
  <c r="AX196" s="1"/>
  <c r="AX195" s="1"/>
  <c r="BO132"/>
  <c r="BO131" s="1"/>
  <c r="BU133"/>
  <c r="AW29"/>
  <c r="AW28" s="1"/>
  <c r="AW27" s="1"/>
  <c r="BC30"/>
  <c r="BO62"/>
  <c r="BO61" s="1"/>
  <c r="BO60" s="1"/>
  <c r="BU63"/>
  <c r="AW163"/>
  <c r="AW162" s="1"/>
  <c r="AW161" s="1"/>
  <c r="BC164"/>
  <c r="BP127"/>
  <c r="BJ126"/>
  <c r="BJ125" s="1"/>
  <c r="BJ124" s="1"/>
  <c r="CA71"/>
  <c r="BU70"/>
  <c r="BU69" s="1"/>
  <c r="AX108"/>
  <c r="AX107" s="1"/>
  <c r="AX106" s="1"/>
  <c r="BD109"/>
  <c r="BO190"/>
  <c r="BO189" s="1"/>
  <c r="BU191"/>
  <c r="BC33"/>
  <c r="BC32" s="1"/>
  <c r="BI34"/>
  <c r="AX66"/>
  <c r="AX65" s="1"/>
  <c r="AX64" s="1"/>
  <c r="BD67"/>
  <c r="BD178"/>
  <c r="AX177"/>
  <c r="AX170" s="1"/>
  <c r="AX169" s="1"/>
  <c r="BC67"/>
  <c r="AW66"/>
  <c r="AW65" s="1"/>
  <c r="AW64" s="1"/>
  <c r="BU74"/>
  <c r="BO73"/>
  <c r="BO72" s="1"/>
  <c r="BC20"/>
  <c r="AW19"/>
  <c r="AW18" s="1"/>
  <c r="AW17" s="1"/>
  <c r="CB120"/>
  <c r="BV119"/>
  <c r="BV118" s="1"/>
  <c r="BV114" s="1"/>
  <c r="BI39"/>
  <c r="BC37"/>
  <c r="BC36" s="1"/>
  <c r="BD63"/>
  <c r="AX62"/>
  <c r="AX61" s="1"/>
  <c r="AX60" s="1"/>
  <c r="AX149"/>
  <c r="AX148" s="1"/>
  <c r="AX147" s="1"/>
  <c r="AX146" s="1"/>
  <c r="AX145" s="1"/>
  <c r="BD150"/>
  <c r="AW55"/>
  <c r="AW54" s="1"/>
  <c r="AQ170"/>
  <c r="AQ169" s="1"/>
  <c r="AQ160" s="1"/>
  <c r="AQ159" s="1"/>
  <c r="AQ55"/>
  <c r="AQ54" s="1"/>
  <c r="AR187"/>
  <c r="AR186" s="1"/>
  <c r="BU112"/>
  <c r="BU111" s="1"/>
  <c r="BU110" s="1"/>
  <c r="CA113"/>
  <c r="CH74"/>
  <c r="BV58"/>
  <c r="BV57" s="1"/>
  <c r="BV56" s="1"/>
  <c r="CB59"/>
  <c r="BU108"/>
  <c r="BU107" s="1"/>
  <c r="BU106" s="1"/>
  <c r="CA109"/>
  <c r="CN184"/>
  <c r="CN183" s="1"/>
  <c r="CN182" s="1"/>
  <c r="CH183"/>
  <c r="CH182" s="1"/>
  <c r="BV24"/>
  <c r="BV23" s="1"/>
  <c r="BV22" s="1"/>
  <c r="CB25"/>
  <c r="CH117"/>
  <c r="CB116"/>
  <c r="CB115" s="1"/>
  <c r="CM172"/>
  <c r="CM171" s="1"/>
  <c r="CG171"/>
  <c r="BV129"/>
  <c r="BV128" s="1"/>
  <c r="CB130"/>
  <c r="BV190"/>
  <c r="BV189" s="1"/>
  <c r="CB191"/>
  <c r="CB132"/>
  <c r="CB131" s="1"/>
  <c r="CH133"/>
  <c r="CB180"/>
  <c r="CB179" s="1"/>
  <c r="CH181"/>
  <c r="BV70"/>
  <c r="BV69" s="1"/>
  <c r="CB71"/>
  <c r="CM184"/>
  <c r="CM183" s="1"/>
  <c r="CM182" s="1"/>
  <c r="CG183"/>
  <c r="CG182" s="1"/>
  <c r="CM38"/>
  <c r="BU119"/>
  <c r="BU118" s="1"/>
  <c r="CA120"/>
  <c r="BU129"/>
  <c r="BU128" s="1"/>
  <c r="CA130"/>
  <c r="CH172"/>
  <c r="CB171"/>
  <c r="BV104"/>
  <c r="BV103" s="1"/>
  <c r="BV102" s="1"/>
  <c r="CB105"/>
  <c r="BV91"/>
  <c r="BV90" s="1"/>
  <c r="BV89" s="1"/>
  <c r="BV88" s="1"/>
  <c r="CB92"/>
  <c r="BO137"/>
  <c r="BO136" s="1"/>
  <c r="BO135" s="1"/>
  <c r="BO134" s="1"/>
  <c r="BU138"/>
  <c r="CH46"/>
  <c r="CH45" s="1"/>
  <c r="CH44" s="1"/>
  <c r="CN47"/>
  <c r="CN46" s="1"/>
  <c r="CN45" s="1"/>
  <c r="CN44" s="1"/>
  <c r="BD31"/>
  <c r="BO127"/>
  <c r="BI126"/>
  <c r="BI125" s="1"/>
  <c r="BI124" s="1"/>
  <c r="BP35"/>
  <c r="BJ33"/>
  <c r="BJ32" s="1"/>
  <c r="BI194"/>
  <c r="BC193"/>
  <c r="BC192" s="1"/>
  <c r="BC188" s="1"/>
  <c r="BI150"/>
  <c r="BC149"/>
  <c r="BC148" s="1"/>
  <c r="BC147" s="1"/>
  <c r="BP39"/>
  <c r="BJ37"/>
  <c r="BJ36" s="1"/>
  <c r="AR13" l="1"/>
  <c r="BI105"/>
  <c r="BC104"/>
  <c r="BC103" s="1"/>
  <c r="BC102" s="1"/>
  <c r="BC101" s="1"/>
  <c r="BC100" s="1"/>
  <c r="AX160"/>
  <c r="AX159" s="1"/>
  <c r="BV80"/>
  <c r="BV79" s="1"/>
  <c r="CB81"/>
  <c r="BC68"/>
  <c r="BP75"/>
  <c r="BJ73"/>
  <c r="BJ72" s="1"/>
  <c r="BJ68" s="1"/>
  <c r="AQ13"/>
  <c r="BO39"/>
  <c r="BI37"/>
  <c r="BI36" s="1"/>
  <c r="BO81"/>
  <c r="BI80"/>
  <c r="BI79" s="1"/>
  <c r="BJ67"/>
  <c r="BD66"/>
  <c r="BD65" s="1"/>
  <c r="BD64" s="1"/>
  <c r="CA191"/>
  <c r="BU190"/>
  <c r="BU189" s="1"/>
  <c r="BJ109"/>
  <c r="BD108"/>
  <c r="BD107" s="1"/>
  <c r="BD106" s="1"/>
  <c r="BJ198"/>
  <c r="BD197"/>
  <c r="BD196" s="1"/>
  <c r="BD195" s="1"/>
  <c r="BC51"/>
  <c r="BC50" s="1"/>
  <c r="BC49" s="1"/>
  <c r="BC48" s="1"/>
  <c r="BI52"/>
  <c r="BP19"/>
  <c r="BP18" s="1"/>
  <c r="BP17" s="1"/>
  <c r="BV20"/>
  <c r="BD175"/>
  <c r="BJ176"/>
  <c r="CA25"/>
  <c r="BU24"/>
  <c r="BU23" s="1"/>
  <c r="BU22" s="1"/>
  <c r="AW16"/>
  <c r="AW15" s="1"/>
  <c r="AX101"/>
  <c r="AX100" s="1"/>
  <c r="BV127"/>
  <c r="BP126"/>
  <c r="BP125" s="1"/>
  <c r="BP124" s="1"/>
  <c r="BI164"/>
  <c r="BC163"/>
  <c r="BC162" s="1"/>
  <c r="BC161" s="1"/>
  <c r="CA63"/>
  <c r="BU62"/>
  <c r="BU61" s="1"/>
  <c r="BU60" s="1"/>
  <c r="BU92"/>
  <c r="BO91"/>
  <c r="BO90" s="1"/>
  <c r="BO89" s="1"/>
  <c r="BO88" s="1"/>
  <c r="BD137"/>
  <c r="BD136" s="1"/>
  <c r="BD135" s="1"/>
  <c r="BD134" s="1"/>
  <c r="BJ138"/>
  <c r="BO117"/>
  <c r="BI116"/>
  <c r="BI115" s="1"/>
  <c r="BI114" s="1"/>
  <c r="BD62"/>
  <c r="BD61" s="1"/>
  <c r="BD60" s="1"/>
  <c r="BD55" s="1"/>
  <c r="BD54" s="1"/>
  <c r="BJ63"/>
  <c r="CH120"/>
  <c r="CB119"/>
  <c r="CB118" s="1"/>
  <c r="BC66"/>
  <c r="BC65" s="1"/>
  <c r="BC64" s="1"/>
  <c r="BC55" s="1"/>
  <c r="BC54" s="1"/>
  <c r="BI67"/>
  <c r="BD177"/>
  <c r="BJ178"/>
  <c r="CG71"/>
  <c r="CA70"/>
  <c r="CA69" s="1"/>
  <c r="BC29"/>
  <c r="BC28" s="1"/>
  <c r="BC27" s="1"/>
  <c r="BI30"/>
  <c r="CA133"/>
  <c r="BU132"/>
  <c r="BU131" s="1"/>
  <c r="BC197"/>
  <c r="BC196" s="1"/>
  <c r="BC195" s="1"/>
  <c r="BI198"/>
  <c r="BO168"/>
  <c r="BI167"/>
  <c r="BI166" s="1"/>
  <c r="BI165" s="1"/>
  <c r="BV168"/>
  <c r="BP167"/>
  <c r="BP166" s="1"/>
  <c r="BP165" s="1"/>
  <c r="BJ113"/>
  <c r="BD112"/>
  <c r="BD111" s="1"/>
  <c r="BD110" s="1"/>
  <c r="BD101" s="1"/>
  <c r="BD100" s="1"/>
  <c r="BI176"/>
  <c r="BC175"/>
  <c r="BI178"/>
  <c r="BC177"/>
  <c r="BD163"/>
  <c r="BD162" s="1"/>
  <c r="BD161" s="1"/>
  <c r="BJ164"/>
  <c r="BC153"/>
  <c r="BC152" s="1"/>
  <c r="BC151" s="1"/>
  <c r="BC146" s="1"/>
  <c r="BC145" s="1"/>
  <c r="BI154"/>
  <c r="CB114"/>
  <c r="BC31"/>
  <c r="AX187"/>
  <c r="AX186" s="1"/>
  <c r="BC19"/>
  <c r="BC18" s="1"/>
  <c r="BC17" s="1"/>
  <c r="BI20"/>
  <c r="CA74"/>
  <c r="BU73"/>
  <c r="BU72" s="1"/>
  <c r="CM47"/>
  <c r="CM46" s="1"/>
  <c r="CM45" s="1"/>
  <c r="CM44" s="1"/>
  <c r="CG46"/>
  <c r="CG45" s="1"/>
  <c r="CG44" s="1"/>
  <c r="BI77"/>
  <c r="BI76" s="1"/>
  <c r="BO78"/>
  <c r="BJ150"/>
  <c r="BD149"/>
  <c r="BD148" s="1"/>
  <c r="BD147" s="1"/>
  <c r="BD146" s="1"/>
  <c r="BD145" s="1"/>
  <c r="BI33"/>
  <c r="BI32" s="1"/>
  <c r="BI31" s="1"/>
  <c r="BO34"/>
  <c r="BJ30"/>
  <c r="BD29"/>
  <c r="BD28" s="1"/>
  <c r="BD27" s="1"/>
  <c r="BV78"/>
  <c r="BP77"/>
  <c r="BP76" s="1"/>
  <c r="BJ194"/>
  <c r="BD193"/>
  <c r="BD192" s="1"/>
  <c r="BD188" s="1"/>
  <c r="BD16"/>
  <c r="BD15" s="1"/>
  <c r="BC187"/>
  <c r="BC186" s="1"/>
  <c r="AX55"/>
  <c r="AX54" s="1"/>
  <c r="AW160"/>
  <c r="AW159" s="1"/>
  <c r="CN172"/>
  <c r="CN171" s="1"/>
  <c r="CH171"/>
  <c r="CN117"/>
  <c r="CN116" s="1"/>
  <c r="CN115" s="1"/>
  <c r="CH116"/>
  <c r="CH115" s="1"/>
  <c r="CH59"/>
  <c r="CB58"/>
  <c r="CB57" s="1"/>
  <c r="CB56" s="1"/>
  <c r="CA112"/>
  <c r="CA111" s="1"/>
  <c r="CA110" s="1"/>
  <c r="CG113"/>
  <c r="CG120"/>
  <c r="CA119"/>
  <c r="CA118" s="1"/>
  <c r="CH71"/>
  <c r="CB70"/>
  <c r="CB69" s="1"/>
  <c r="CH180"/>
  <c r="CH179" s="1"/>
  <c r="CN181"/>
  <c r="CN180" s="1"/>
  <c r="CN179" s="1"/>
  <c r="CH132"/>
  <c r="CH131" s="1"/>
  <c r="CN133"/>
  <c r="CN132" s="1"/>
  <c r="CN131" s="1"/>
  <c r="CH130"/>
  <c r="CB129"/>
  <c r="CB128" s="1"/>
  <c r="CB24"/>
  <c r="CB23" s="1"/>
  <c r="CB22" s="1"/>
  <c r="CH25"/>
  <c r="CA108"/>
  <c r="CA107" s="1"/>
  <c r="CA106" s="1"/>
  <c r="CG109"/>
  <c r="CN74"/>
  <c r="BU137"/>
  <c r="BU136" s="1"/>
  <c r="BU135" s="1"/>
  <c r="BU134" s="1"/>
  <c r="CA138"/>
  <c r="CH92"/>
  <c r="CB91"/>
  <c r="CB90" s="1"/>
  <c r="CB89" s="1"/>
  <c r="CB88" s="1"/>
  <c r="CH105"/>
  <c r="CB104"/>
  <c r="CB103" s="1"/>
  <c r="CB102" s="1"/>
  <c r="CA129"/>
  <c r="CA128" s="1"/>
  <c r="CG130"/>
  <c r="CH191"/>
  <c r="CB190"/>
  <c r="CB189" s="1"/>
  <c r="BO126"/>
  <c r="BO125" s="1"/>
  <c r="BO124" s="1"/>
  <c r="BU127"/>
  <c r="BI149"/>
  <c r="BI148" s="1"/>
  <c r="BI147" s="1"/>
  <c r="BO150"/>
  <c r="BO194"/>
  <c r="BI193"/>
  <c r="BI192" s="1"/>
  <c r="BI188" s="1"/>
  <c r="BV35"/>
  <c r="BP33"/>
  <c r="BP32" s="1"/>
  <c r="BV39"/>
  <c r="BP37"/>
  <c r="BP36" s="1"/>
  <c r="BJ31"/>
  <c r="AX13" l="1"/>
  <c r="BV75"/>
  <c r="BP73"/>
  <c r="BP72" s="1"/>
  <c r="BI104"/>
  <c r="BI103" s="1"/>
  <c r="BI102" s="1"/>
  <c r="BI101" s="1"/>
  <c r="BI100" s="1"/>
  <c r="BO105"/>
  <c r="BD170"/>
  <c r="BD169" s="1"/>
  <c r="BD160" s="1"/>
  <c r="BD159" s="1"/>
  <c r="CB80"/>
  <c r="CB79" s="1"/>
  <c r="CH81"/>
  <c r="BP68"/>
  <c r="CB78"/>
  <c r="BV77"/>
  <c r="BV76" s="1"/>
  <c r="BI19"/>
  <c r="BI18" s="1"/>
  <c r="BI17" s="1"/>
  <c r="BO20"/>
  <c r="BO154"/>
  <c r="BI153"/>
  <c r="BI152" s="1"/>
  <c r="BI151" s="1"/>
  <c r="BI146" s="1"/>
  <c r="BI145" s="1"/>
  <c r="BJ62"/>
  <c r="BJ61" s="1"/>
  <c r="BJ60" s="1"/>
  <c r="BP63"/>
  <c r="BO52"/>
  <c r="BI51"/>
  <c r="BI50" s="1"/>
  <c r="BI49" s="1"/>
  <c r="BI48" s="1"/>
  <c r="BO33"/>
  <c r="BO32" s="1"/>
  <c r="BU34"/>
  <c r="CA73"/>
  <c r="CA72" s="1"/>
  <c r="CG74"/>
  <c r="BI175"/>
  <c r="BO176"/>
  <c r="BV167"/>
  <c r="BV166" s="1"/>
  <c r="BV165" s="1"/>
  <c r="CB168"/>
  <c r="BO167"/>
  <c r="BO166" s="1"/>
  <c r="BO165" s="1"/>
  <c r="BU168"/>
  <c r="CG133"/>
  <c r="CA132"/>
  <c r="CA131" s="1"/>
  <c r="CN120"/>
  <c r="CN119" s="1"/>
  <c r="CN118" s="1"/>
  <c r="CN114" s="1"/>
  <c r="CH119"/>
  <c r="CH118" s="1"/>
  <c r="BO116"/>
  <c r="BO115" s="1"/>
  <c r="BO114" s="1"/>
  <c r="BU117"/>
  <c r="CA92"/>
  <c r="BU91"/>
  <c r="BU90" s="1"/>
  <c r="BU89" s="1"/>
  <c r="BU88" s="1"/>
  <c r="BI163"/>
  <c r="BI162" s="1"/>
  <c r="BI161" s="1"/>
  <c r="BO164"/>
  <c r="BJ108"/>
  <c r="BJ107" s="1"/>
  <c r="BJ106" s="1"/>
  <c r="BP109"/>
  <c r="BP67"/>
  <c r="BJ66"/>
  <c r="BJ65" s="1"/>
  <c r="BJ64" s="1"/>
  <c r="CH114"/>
  <c r="BP138"/>
  <c r="BJ137"/>
  <c r="BJ136" s="1"/>
  <c r="BJ135" s="1"/>
  <c r="BJ134" s="1"/>
  <c r="BJ193"/>
  <c r="BJ192" s="1"/>
  <c r="BJ188" s="1"/>
  <c r="BP194"/>
  <c r="BP30"/>
  <c r="BJ29"/>
  <c r="BJ28" s="1"/>
  <c r="BJ27" s="1"/>
  <c r="BP150"/>
  <c r="BJ149"/>
  <c r="BJ148" s="1"/>
  <c r="BJ147" s="1"/>
  <c r="BJ146" s="1"/>
  <c r="BJ145" s="1"/>
  <c r="BJ163"/>
  <c r="BJ162" s="1"/>
  <c r="BJ161" s="1"/>
  <c r="BP164"/>
  <c r="BI197"/>
  <c r="BI196" s="1"/>
  <c r="BI195" s="1"/>
  <c r="BI187" s="1"/>
  <c r="BI186" s="1"/>
  <c r="BO198"/>
  <c r="BI29"/>
  <c r="BI28" s="1"/>
  <c r="BI27" s="1"/>
  <c r="BO30"/>
  <c r="BP178"/>
  <c r="BJ177"/>
  <c r="BJ175"/>
  <c r="BP176"/>
  <c r="BV19"/>
  <c r="BV18" s="1"/>
  <c r="BV17" s="1"/>
  <c r="CB20"/>
  <c r="BJ16"/>
  <c r="BJ15" s="1"/>
  <c r="BI68"/>
  <c r="BC170"/>
  <c r="BC169" s="1"/>
  <c r="BC160" s="1"/>
  <c r="BC159" s="1"/>
  <c r="AW13"/>
  <c r="BO67"/>
  <c r="BI66"/>
  <c r="BI65" s="1"/>
  <c r="BI64" s="1"/>
  <c r="BU78"/>
  <c r="BO77"/>
  <c r="BO76" s="1"/>
  <c r="BI177"/>
  <c r="BO178"/>
  <c r="BJ112"/>
  <c r="BJ111" s="1"/>
  <c r="BJ110" s="1"/>
  <c r="BJ101" s="1"/>
  <c r="BP113"/>
  <c r="CM71"/>
  <c r="CM70" s="1"/>
  <c r="CM69" s="1"/>
  <c r="CG70"/>
  <c r="CG69" s="1"/>
  <c r="CG63"/>
  <c r="CA62"/>
  <c r="CA61" s="1"/>
  <c r="CA60" s="1"/>
  <c r="BV126"/>
  <c r="BV125" s="1"/>
  <c r="BV124" s="1"/>
  <c r="CB127"/>
  <c r="CA24"/>
  <c r="CA23" s="1"/>
  <c r="CA22" s="1"/>
  <c r="CG25"/>
  <c r="BJ197"/>
  <c r="BJ196" s="1"/>
  <c r="BJ195" s="1"/>
  <c r="BP198"/>
  <c r="CG191"/>
  <c r="CA190"/>
  <c r="CA189" s="1"/>
  <c r="BU81"/>
  <c r="BO80"/>
  <c r="BO79" s="1"/>
  <c r="BU39"/>
  <c r="BO37"/>
  <c r="BO36" s="1"/>
  <c r="BD187"/>
  <c r="BD186" s="1"/>
  <c r="BC16"/>
  <c r="BC15" s="1"/>
  <c r="CM130"/>
  <c r="CM129" s="1"/>
  <c r="CM128" s="1"/>
  <c r="CG129"/>
  <c r="CG128" s="1"/>
  <c r="CA137"/>
  <c r="CA136" s="1"/>
  <c r="CA135" s="1"/>
  <c r="CA134" s="1"/>
  <c r="CG138"/>
  <c r="CM109"/>
  <c r="CM108" s="1"/>
  <c r="CM107" s="1"/>
  <c r="CM106" s="1"/>
  <c r="CG108"/>
  <c r="CG107" s="1"/>
  <c r="CG106" s="1"/>
  <c r="CH24"/>
  <c r="CH23" s="1"/>
  <c r="CH22" s="1"/>
  <c r="CN25"/>
  <c r="CN24" s="1"/>
  <c r="CN23" s="1"/>
  <c r="CN22" s="1"/>
  <c r="CN59"/>
  <c r="CN58" s="1"/>
  <c r="CN57" s="1"/>
  <c r="CN56" s="1"/>
  <c r="CH58"/>
  <c r="CH57" s="1"/>
  <c r="CH56" s="1"/>
  <c r="CN105"/>
  <c r="CN104" s="1"/>
  <c r="CN103" s="1"/>
  <c r="CN102" s="1"/>
  <c r="CH104"/>
  <c r="CH103" s="1"/>
  <c r="CH102" s="1"/>
  <c r="CN71"/>
  <c r="CN70" s="1"/>
  <c r="CN69" s="1"/>
  <c r="CH70"/>
  <c r="CH69" s="1"/>
  <c r="CG119"/>
  <c r="CG118" s="1"/>
  <c r="CM120"/>
  <c r="CM119" s="1"/>
  <c r="CM118" s="1"/>
  <c r="BV37"/>
  <c r="BV36" s="1"/>
  <c r="CB39"/>
  <c r="BV33"/>
  <c r="BV32" s="1"/>
  <c r="CB35"/>
  <c r="BU126"/>
  <c r="BU125" s="1"/>
  <c r="BU124" s="1"/>
  <c r="CA127"/>
  <c r="CN191"/>
  <c r="CN190" s="1"/>
  <c r="CN189" s="1"/>
  <c r="CH190"/>
  <c r="CH189" s="1"/>
  <c r="CN92"/>
  <c r="CN91" s="1"/>
  <c r="CN90" s="1"/>
  <c r="CN89" s="1"/>
  <c r="CN88" s="1"/>
  <c r="CH91"/>
  <c r="CH90" s="1"/>
  <c r="CH89" s="1"/>
  <c r="CH88" s="1"/>
  <c r="CN130"/>
  <c r="CN129" s="1"/>
  <c r="CN128" s="1"/>
  <c r="CH129"/>
  <c r="CH128" s="1"/>
  <c r="CM113"/>
  <c r="CM112" s="1"/>
  <c r="CM111" s="1"/>
  <c r="CM110" s="1"/>
  <c r="CG112"/>
  <c r="CG111" s="1"/>
  <c r="CG110" s="1"/>
  <c r="BU194"/>
  <c r="BO193"/>
  <c r="BO192" s="1"/>
  <c r="BO188" s="1"/>
  <c r="BP31"/>
  <c r="BU150"/>
  <c r="BO149"/>
  <c r="BO148" s="1"/>
  <c r="BO147" s="1"/>
  <c r="BJ170" l="1"/>
  <c r="BJ169" s="1"/>
  <c r="CN81"/>
  <c r="CN80" s="1"/>
  <c r="CN79" s="1"/>
  <c r="CH80"/>
  <c r="CH79" s="1"/>
  <c r="BD13"/>
  <c r="BI170"/>
  <c r="BI169" s="1"/>
  <c r="BI160" s="1"/>
  <c r="BI159" s="1"/>
  <c r="BO31"/>
  <c r="CB75"/>
  <c r="BV73"/>
  <c r="BV72" s="1"/>
  <c r="BO68"/>
  <c r="BV68"/>
  <c r="BO104"/>
  <c r="BO103" s="1"/>
  <c r="BO102" s="1"/>
  <c r="BO101" s="1"/>
  <c r="BO100" s="1"/>
  <c r="BU105"/>
  <c r="CH127"/>
  <c r="CB126"/>
  <c r="CB125" s="1"/>
  <c r="CB124" s="1"/>
  <c r="BP193"/>
  <c r="BP192" s="1"/>
  <c r="BP188" s="1"/>
  <c r="BV194"/>
  <c r="BO163"/>
  <c r="BO162" s="1"/>
  <c r="BO161" s="1"/>
  <c r="BU164"/>
  <c r="BU116"/>
  <c r="BU115" s="1"/>
  <c r="BU114" s="1"/>
  <c r="CA117"/>
  <c r="CA39"/>
  <c r="BU37"/>
  <c r="BU36" s="1"/>
  <c r="BU80"/>
  <c r="BU79" s="1"/>
  <c r="CA81"/>
  <c r="CM63"/>
  <c r="CM62" s="1"/>
  <c r="CM61" s="1"/>
  <c r="CM60" s="1"/>
  <c r="CG62"/>
  <c r="CG61" s="1"/>
  <c r="CG60" s="1"/>
  <c r="BV178"/>
  <c r="BP177"/>
  <c r="BU30"/>
  <c r="BO29"/>
  <c r="BO28" s="1"/>
  <c r="BO27" s="1"/>
  <c r="BO197"/>
  <c r="BO196" s="1"/>
  <c r="BO195" s="1"/>
  <c r="BU198"/>
  <c r="BV164"/>
  <c r="BP163"/>
  <c r="BP162" s="1"/>
  <c r="BP161" s="1"/>
  <c r="CB167"/>
  <c r="CB166" s="1"/>
  <c r="CB165" s="1"/>
  <c r="CH168"/>
  <c r="BO175"/>
  <c r="BU176"/>
  <c r="BU33"/>
  <c r="BU32" s="1"/>
  <c r="BU31" s="1"/>
  <c r="CA34"/>
  <c r="CH78"/>
  <c r="CB77"/>
  <c r="CB76" s="1"/>
  <c r="BC13"/>
  <c r="BJ55"/>
  <c r="BJ54" s="1"/>
  <c r="BI16"/>
  <c r="BI15" s="1"/>
  <c r="BV198"/>
  <c r="BP197"/>
  <c r="BP196" s="1"/>
  <c r="BP195" s="1"/>
  <c r="CM25"/>
  <c r="CM24" s="1"/>
  <c r="CM23" s="1"/>
  <c r="CM22" s="1"/>
  <c r="CG24"/>
  <c r="CG23" s="1"/>
  <c r="CG22" s="1"/>
  <c r="BU178"/>
  <c r="BO177"/>
  <c r="CB19"/>
  <c r="CB18" s="1"/>
  <c r="CB17" s="1"/>
  <c r="CH20"/>
  <c r="BV176"/>
  <c r="BP175"/>
  <c r="BP149"/>
  <c r="BP148" s="1"/>
  <c r="BP147" s="1"/>
  <c r="BP146" s="1"/>
  <c r="BP145" s="1"/>
  <c r="BV150"/>
  <c r="BP108"/>
  <c r="BP107" s="1"/>
  <c r="BP106" s="1"/>
  <c r="BV109"/>
  <c r="CG132"/>
  <c r="CG131" s="1"/>
  <c r="CM133"/>
  <c r="CM132" s="1"/>
  <c r="CM131" s="1"/>
  <c r="BV63"/>
  <c r="BP62"/>
  <c r="BP61" s="1"/>
  <c r="BP60" s="1"/>
  <c r="BO19"/>
  <c r="BO18" s="1"/>
  <c r="BO17" s="1"/>
  <c r="BO16" s="1"/>
  <c r="BU20"/>
  <c r="BO187"/>
  <c r="BO186" s="1"/>
  <c r="BV31"/>
  <c r="BJ160"/>
  <c r="BJ159" s="1"/>
  <c r="BP112"/>
  <c r="BP111" s="1"/>
  <c r="BP110" s="1"/>
  <c r="BV113"/>
  <c r="BP29"/>
  <c r="BP28" s="1"/>
  <c r="BP27" s="1"/>
  <c r="BP16" s="1"/>
  <c r="BP15" s="1"/>
  <c r="BV30"/>
  <c r="CG190"/>
  <c r="CG189" s="1"/>
  <c r="CM191"/>
  <c r="CM190" s="1"/>
  <c r="CM189" s="1"/>
  <c r="BU77"/>
  <c r="BU76" s="1"/>
  <c r="BU68" s="1"/>
  <c r="CA78"/>
  <c r="BU67"/>
  <c r="BO66"/>
  <c r="BO65" s="1"/>
  <c r="BO64" s="1"/>
  <c r="BO55" s="1"/>
  <c r="BO54" s="1"/>
  <c r="BP137"/>
  <c r="BP136" s="1"/>
  <c r="BP135" s="1"/>
  <c r="BP134" s="1"/>
  <c r="BV138"/>
  <c r="BV67"/>
  <c r="BP66"/>
  <c r="BP65" s="1"/>
  <c r="BP64" s="1"/>
  <c r="CG92"/>
  <c r="CA91"/>
  <c r="CA90" s="1"/>
  <c r="CA89" s="1"/>
  <c r="CA88" s="1"/>
  <c r="CA168"/>
  <c r="BU167"/>
  <c r="BU166" s="1"/>
  <c r="BU165" s="1"/>
  <c r="CM74"/>
  <c r="CM73" s="1"/>
  <c r="CM72" s="1"/>
  <c r="CG73"/>
  <c r="CG72" s="1"/>
  <c r="BO51"/>
  <c r="BO50" s="1"/>
  <c r="BO49" s="1"/>
  <c r="BO48" s="1"/>
  <c r="BU52"/>
  <c r="BU154"/>
  <c r="BO153"/>
  <c r="BO152" s="1"/>
  <c r="BO151" s="1"/>
  <c r="BO146" s="1"/>
  <c r="BO145" s="1"/>
  <c r="BJ100"/>
  <c r="BI55"/>
  <c r="BI54" s="1"/>
  <c r="BJ187"/>
  <c r="BJ186" s="1"/>
  <c r="BU149"/>
  <c r="BU148" s="1"/>
  <c r="BU147" s="1"/>
  <c r="CA150"/>
  <c r="CG127"/>
  <c r="CA126"/>
  <c r="CA125" s="1"/>
  <c r="CA124" s="1"/>
  <c r="CH35"/>
  <c r="CB33"/>
  <c r="CB32" s="1"/>
  <c r="CM138"/>
  <c r="CM137" s="1"/>
  <c r="CM136" s="1"/>
  <c r="CM135" s="1"/>
  <c r="CM134" s="1"/>
  <c r="CG137"/>
  <c r="CG136" s="1"/>
  <c r="CG135" s="1"/>
  <c r="CG134" s="1"/>
  <c r="BU193"/>
  <c r="BU192" s="1"/>
  <c r="BU188" s="1"/>
  <c r="CA194"/>
  <c r="CH39"/>
  <c r="CB37"/>
  <c r="CB36" s="1"/>
  <c r="BJ13" l="1"/>
  <c r="BU104"/>
  <c r="BU103" s="1"/>
  <c r="BU102" s="1"/>
  <c r="CA105"/>
  <c r="BU101"/>
  <c r="BU100" s="1"/>
  <c r="CH75"/>
  <c r="CB73"/>
  <c r="CB72" s="1"/>
  <c r="CB68" s="1"/>
  <c r="BP55"/>
  <c r="BP54" s="1"/>
  <c r="BU51"/>
  <c r="BU50" s="1"/>
  <c r="BU49" s="1"/>
  <c r="BU48" s="1"/>
  <c r="CA52"/>
  <c r="CA67"/>
  <c r="BU66"/>
  <c r="BU65" s="1"/>
  <c r="BU64" s="1"/>
  <c r="BU55" s="1"/>
  <c r="BU54" s="1"/>
  <c r="CB113"/>
  <c r="BV112"/>
  <c r="BV111" s="1"/>
  <c r="BV110" s="1"/>
  <c r="CH77"/>
  <c r="CH76" s="1"/>
  <c r="CN78"/>
  <c r="CN77" s="1"/>
  <c r="CN76" s="1"/>
  <c r="BV177"/>
  <c r="CB178"/>
  <c r="CA154"/>
  <c r="BU153"/>
  <c r="BU152" s="1"/>
  <c r="BU151" s="1"/>
  <c r="BU177"/>
  <c r="CA178"/>
  <c r="CA116"/>
  <c r="CA115" s="1"/>
  <c r="CA114" s="1"/>
  <c r="CG117"/>
  <c r="BU146"/>
  <c r="BU145" s="1"/>
  <c r="BP170"/>
  <c r="BP169" s="1"/>
  <c r="BP160" s="1"/>
  <c r="BP159" s="1"/>
  <c r="CB109"/>
  <c r="BV108"/>
  <c r="BV107" s="1"/>
  <c r="BV106" s="1"/>
  <c r="BV101" s="1"/>
  <c r="CA30"/>
  <c r="BU29"/>
  <c r="BU28" s="1"/>
  <c r="BU27" s="1"/>
  <c r="CM92"/>
  <c r="CM91" s="1"/>
  <c r="CM90" s="1"/>
  <c r="CM89" s="1"/>
  <c r="CM88" s="1"/>
  <c r="CG91"/>
  <c r="CG90" s="1"/>
  <c r="CG89" s="1"/>
  <c r="CG88" s="1"/>
  <c r="CB67"/>
  <c r="BV66"/>
  <c r="BV65" s="1"/>
  <c r="BV64" s="1"/>
  <c r="BV149"/>
  <c r="BV148" s="1"/>
  <c r="BV147" s="1"/>
  <c r="BV146" s="1"/>
  <c r="BV145" s="1"/>
  <c r="CB150"/>
  <c r="CH19"/>
  <c r="CH18" s="1"/>
  <c r="CH17" s="1"/>
  <c r="CN20"/>
  <c r="CN19" s="1"/>
  <c r="CN18" s="1"/>
  <c r="CN17" s="1"/>
  <c r="CH126"/>
  <c r="CH125" s="1"/>
  <c r="CH124" s="1"/>
  <c r="CN127"/>
  <c r="CN126" s="1"/>
  <c r="CN125" s="1"/>
  <c r="CN124" s="1"/>
  <c r="BI13"/>
  <c r="BO170"/>
  <c r="BO169" s="1"/>
  <c r="BO160" s="1"/>
  <c r="BO159" s="1"/>
  <c r="BP187"/>
  <c r="BP186" s="1"/>
  <c r="CA167"/>
  <c r="CA166" s="1"/>
  <c r="CA165" s="1"/>
  <c r="CG168"/>
  <c r="CA20"/>
  <c r="BU19"/>
  <c r="BU18" s="1"/>
  <c r="BU17" s="1"/>
  <c r="BU16" s="1"/>
  <c r="BU15" s="1"/>
  <c r="BV163"/>
  <c r="BV162" s="1"/>
  <c r="BV161" s="1"/>
  <c r="CB164"/>
  <c r="CG39"/>
  <c r="CA37"/>
  <c r="CA36" s="1"/>
  <c r="CB138"/>
  <c r="BV137"/>
  <c r="BV136" s="1"/>
  <c r="BV135" s="1"/>
  <c r="BV134" s="1"/>
  <c r="CA77"/>
  <c r="CA76" s="1"/>
  <c r="CG78"/>
  <c r="BV29"/>
  <c r="BV28" s="1"/>
  <c r="BV27" s="1"/>
  <c r="BV16" s="1"/>
  <c r="BV15" s="1"/>
  <c r="CB30"/>
  <c r="BV62"/>
  <c r="BV61" s="1"/>
  <c r="BV60" s="1"/>
  <c r="CB63"/>
  <c r="BV175"/>
  <c r="CB176"/>
  <c r="CB198"/>
  <c r="BV197"/>
  <c r="BV196" s="1"/>
  <c r="BV195" s="1"/>
  <c r="CA33"/>
  <c r="CA32" s="1"/>
  <c r="CG34"/>
  <c r="CA176"/>
  <c r="BU175"/>
  <c r="BU170" s="1"/>
  <c r="BU169" s="1"/>
  <c r="CH167"/>
  <c r="CH166" s="1"/>
  <c r="CH165" s="1"/>
  <c r="CN168"/>
  <c r="CN167" s="1"/>
  <c r="CN166" s="1"/>
  <c r="CN165" s="1"/>
  <c r="CA198"/>
  <c r="BU197"/>
  <c r="BU196" s="1"/>
  <c r="BU195" s="1"/>
  <c r="BU187" s="1"/>
  <c r="BU186" s="1"/>
  <c r="CG81"/>
  <c r="CA80"/>
  <c r="CA79" s="1"/>
  <c r="BU163"/>
  <c r="BU162" s="1"/>
  <c r="BU161" s="1"/>
  <c r="CA164"/>
  <c r="CB194"/>
  <c r="BV193"/>
  <c r="BV192" s="1"/>
  <c r="BV188" s="1"/>
  <c r="BO15"/>
  <c r="BO13" s="1"/>
  <c r="BP101"/>
  <c r="BP100" s="1"/>
  <c r="BP13" s="1"/>
  <c r="CG150"/>
  <c r="CA149"/>
  <c r="CA148" s="1"/>
  <c r="CA147" s="1"/>
  <c r="CG194"/>
  <c r="CA193"/>
  <c r="CA192" s="1"/>
  <c r="CA188" s="1"/>
  <c r="CN35"/>
  <c r="CN33" s="1"/>
  <c r="CN32" s="1"/>
  <c r="CH33"/>
  <c r="CH32" s="1"/>
  <c r="CG126"/>
  <c r="CG125" s="1"/>
  <c r="CG124" s="1"/>
  <c r="CM127"/>
  <c r="CM126" s="1"/>
  <c r="CM125" s="1"/>
  <c r="CM124" s="1"/>
  <c r="CN39"/>
  <c r="CN37" s="1"/>
  <c r="CN36" s="1"/>
  <c r="CH37"/>
  <c r="CH36" s="1"/>
  <c r="CB31"/>
  <c r="CN75" l="1"/>
  <c r="CN73" s="1"/>
  <c r="CN72" s="1"/>
  <c r="CN68" s="1"/>
  <c r="CH73"/>
  <c r="CH72" s="1"/>
  <c r="CG105"/>
  <c r="CA104"/>
  <c r="CA103" s="1"/>
  <c r="CA102" s="1"/>
  <c r="CA101" s="1"/>
  <c r="CA100" s="1"/>
  <c r="BV187"/>
  <c r="BV186" s="1"/>
  <c r="BU160"/>
  <c r="BU159" s="1"/>
  <c r="BU13" s="1"/>
  <c r="BV170"/>
  <c r="BV169" s="1"/>
  <c r="BV160" s="1"/>
  <c r="BV159" s="1"/>
  <c r="CH68"/>
  <c r="CG77"/>
  <c r="CG76" s="1"/>
  <c r="CM78"/>
  <c r="CM77" s="1"/>
  <c r="CM76" s="1"/>
  <c r="CH150"/>
  <c r="CB149"/>
  <c r="CB148" s="1"/>
  <c r="CB147" s="1"/>
  <c r="CB146" s="1"/>
  <c r="CB145" s="1"/>
  <c r="CG67"/>
  <c r="CA66"/>
  <c r="CA65" s="1"/>
  <c r="CA64" s="1"/>
  <c r="CA51"/>
  <c r="CA50" s="1"/>
  <c r="CA49" s="1"/>
  <c r="CA48" s="1"/>
  <c r="CG52"/>
  <c r="CA197"/>
  <c r="CA196" s="1"/>
  <c r="CA195" s="1"/>
  <c r="CG198"/>
  <c r="CH198"/>
  <c r="CB197"/>
  <c r="CB196" s="1"/>
  <c r="CB195" s="1"/>
  <c r="CB137"/>
  <c r="CB136" s="1"/>
  <c r="CB135" s="1"/>
  <c r="CB134" s="1"/>
  <c r="CH138"/>
  <c r="CM39"/>
  <c r="CM37" s="1"/>
  <c r="CM36" s="1"/>
  <c r="CG37"/>
  <c r="CG36" s="1"/>
  <c r="CG30"/>
  <c r="CA29"/>
  <c r="CA28" s="1"/>
  <c r="CA27" s="1"/>
  <c r="CH109"/>
  <c r="CB108"/>
  <c r="CB107" s="1"/>
  <c r="CB106" s="1"/>
  <c r="CB177"/>
  <c r="CH178"/>
  <c r="CA187"/>
  <c r="CA186" s="1"/>
  <c r="BV55"/>
  <c r="BV54" s="1"/>
  <c r="CA163"/>
  <c r="CA162" s="1"/>
  <c r="CA161" s="1"/>
  <c r="CG164"/>
  <c r="CB175"/>
  <c r="CH176"/>
  <c r="CH63"/>
  <c r="CB62"/>
  <c r="CB61" s="1"/>
  <c r="CB60" s="1"/>
  <c r="CB163"/>
  <c r="CB162" s="1"/>
  <c r="CB161" s="1"/>
  <c r="CH164"/>
  <c r="CG167"/>
  <c r="CG166" s="1"/>
  <c r="CG165" s="1"/>
  <c r="CM168"/>
  <c r="CM167" s="1"/>
  <c r="CM166" s="1"/>
  <c r="CM165" s="1"/>
  <c r="CM117"/>
  <c r="CM116" s="1"/>
  <c r="CM115" s="1"/>
  <c r="CM114" s="1"/>
  <c r="CG116"/>
  <c r="CG115" s="1"/>
  <c r="CG114" s="1"/>
  <c r="CA153"/>
  <c r="CA152" s="1"/>
  <c r="CA151" s="1"/>
  <c r="CA146" s="1"/>
  <c r="CA145" s="1"/>
  <c r="CG154"/>
  <c r="CB112"/>
  <c r="CB111" s="1"/>
  <c r="CB110" s="1"/>
  <c r="CH113"/>
  <c r="BV100"/>
  <c r="CM34"/>
  <c r="CM33" s="1"/>
  <c r="CM32" s="1"/>
  <c r="CM31" s="1"/>
  <c r="CG33"/>
  <c r="CG32" s="1"/>
  <c r="CB29"/>
  <c r="CB28" s="1"/>
  <c r="CB27" s="1"/>
  <c r="CB16" s="1"/>
  <c r="CB15" s="1"/>
  <c r="CH30"/>
  <c r="CG178"/>
  <c r="CA177"/>
  <c r="CB193"/>
  <c r="CB192" s="1"/>
  <c r="CB188" s="1"/>
  <c r="CB187" s="1"/>
  <c r="CB186" s="1"/>
  <c r="CH194"/>
  <c r="CM81"/>
  <c r="CM80" s="1"/>
  <c r="CM79" s="1"/>
  <c r="CG80"/>
  <c r="CG79" s="1"/>
  <c r="CG176"/>
  <c r="CA175"/>
  <c r="CA170" s="1"/>
  <c r="CA169" s="1"/>
  <c r="CA160" s="1"/>
  <c r="CA159" s="1"/>
  <c r="CG20"/>
  <c r="CA19"/>
  <c r="CA18" s="1"/>
  <c r="CA17" s="1"/>
  <c r="CB66"/>
  <c r="CB65" s="1"/>
  <c r="CB64" s="1"/>
  <c r="CH67"/>
  <c r="CA31"/>
  <c r="CA68"/>
  <c r="CN31"/>
  <c r="CG149"/>
  <c r="CG148" s="1"/>
  <c r="CG147" s="1"/>
  <c r="CM150"/>
  <c r="CM149" s="1"/>
  <c r="CM148" s="1"/>
  <c r="CM147" s="1"/>
  <c r="CH31"/>
  <c r="CG193"/>
  <c r="CG192" s="1"/>
  <c r="CG188" s="1"/>
  <c r="CM194"/>
  <c r="CM193" s="1"/>
  <c r="CM192" s="1"/>
  <c r="CM188" s="1"/>
  <c r="BV13" l="1"/>
  <c r="CG104"/>
  <c r="CG103" s="1"/>
  <c r="CG102" s="1"/>
  <c r="CM105"/>
  <c r="CM104" s="1"/>
  <c r="CM103" s="1"/>
  <c r="CM102" s="1"/>
  <c r="CM101" s="1"/>
  <c r="CM100" s="1"/>
  <c r="CG101"/>
  <c r="CG100" s="1"/>
  <c r="CB101"/>
  <c r="CB100" s="1"/>
  <c r="CA55"/>
  <c r="CA54" s="1"/>
  <c r="CM20"/>
  <c r="CM19" s="1"/>
  <c r="CM18" s="1"/>
  <c r="CM17" s="1"/>
  <c r="CG19"/>
  <c r="CG18" s="1"/>
  <c r="CG17" s="1"/>
  <c r="CN178"/>
  <c r="CN177" s="1"/>
  <c r="CH177"/>
  <c r="CH137"/>
  <c r="CH136" s="1"/>
  <c r="CH135" s="1"/>
  <c r="CH134" s="1"/>
  <c r="CN138"/>
  <c r="CN137" s="1"/>
  <c r="CN136" s="1"/>
  <c r="CN135" s="1"/>
  <c r="CN134" s="1"/>
  <c r="CH66"/>
  <c r="CH65" s="1"/>
  <c r="CH64" s="1"/>
  <c r="CN67"/>
  <c r="CN66" s="1"/>
  <c r="CN65" s="1"/>
  <c r="CN64" s="1"/>
  <c r="CH29"/>
  <c r="CH28" s="1"/>
  <c r="CH27" s="1"/>
  <c r="CN30"/>
  <c r="CN29" s="1"/>
  <c r="CN28" s="1"/>
  <c r="CN27" s="1"/>
  <c r="CN16" s="1"/>
  <c r="CN15" s="1"/>
  <c r="CM30"/>
  <c r="CM29" s="1"/>
  <c r="CM28" s="1"/>
  <c r="CM27" s="1"/>
  <c r="CG29"/>
  <c r="CG28" s="1"/>
  <c r="CG27" s="1"/>
  <c r="CN198"/>
  <c r="CN197" s="1"/>
  <c r="CN196" s="1"/>
  <c r="CN195" s="1"/>
  <c r="CH197"/>
  <c r="CH196" s="1"/>
  <c r="CH195" s="1"/>
  <c r="CH149"/>
  <c r="CH148" s="1"/>
  <c r="CH147" s="1"/>
  <c r="CH146" s="1"/>
  <c r="CH145" s="1"/>
  <c r="CN150"/>
  <c r="CN149" s="1"/>
  <c r="CN148" s="1"/>
  <c r="CN147" s="1"/>
  <c r="CN146" s="1"/>
  <c r="CN145" s="1"/>
  <c r="CB55"/>
  <c r="CB54" s="1"/>
  <c r="CM68"/>
  <c r="CA16"/>
  <c r="CA15" s="1"/>
  <c r="CH175"/>
  <c r="CN176"/>
  <c r="CN175" s="1"/>
  <c r="CG175"/>
  <c r="CM176"/>
  <c r="CM175" s="1"/>
  <c r="CM170" s="1"/>
  <c r="CM169" s="1"/>
  <c r="CM178"/>
  <c r="CM177" s="1"/>
  <c r="CG177"/>
  <c r="CH163"/>
  <c r="CH162" s="1"/>
  <c r="CH161" s="1"/>
  <c r="CN164"/>
  <c r="CN163" s="1"/>
  <c r="CN162" s="1"/>
  <c r="CN161" s="1"/>
  <c r="CG163"/>
  <c r="CG162" s="1"/>
  <c r="CG161" s="1"/>
  <c r="CM164"/>
  <c r="CM163" s="1"/>
  <c r="CM162" s="1"/>
  <c r="CM161" s="1"/>
  <c r="CG197"/>
  <c r="CG196" s="1"/>
  <c r="CG195" s="1"/>
  <c r="CM198"/>
  <c r="CM197" s="1"/>
  <c r="CM196" s="1"/>
  <c r="CM195" s="1"/>
  <c r="CM187" s="1"/>
  <c r="CM186" s="1"/>
  <c r="CG51"/>
  <c r="CG50" s="1"/>
  <c r="CG49" s="1"/>
  <c r="CG48" s="1"/>
  <c r="CM52"/>
  <c r="CM51" s="1"/>
  <c r="CM50" s="1"/>
  <c r="CM49" s="1"/>
  <c r="CM48" s="1"/>
  <c r="CH112"/>
  <c r="CH111" s="1"/>
  <c r="CH110" s="1"/>
  <c r="CN113"/>
  <c r="CN112" s="1"/>
  <c r="CN111" s="1"/>
  <c r="CN110" s="1"/>
  <c r="CG153"/>
  <c r="CG152" s="1"/>
  <c r="CG151" s="1"/>
  <c r="CG146" s="1"/>
  <c r="CG145" s="1"/>
  <c r="CM154"/>
  <c r="CM153" s="1"/>
  <c r="CM152" s="1"/>
  <c r="CM151" s="1"/>
  <c r="CM146" s="1"/>
  <c r="CM145" s="1"/>
  <c r="CH193"/>
  <c r="CH192" s="1"/>
  <c r="CH188" s="1"/>
  <c r="CN194"/>
  <c r="CN193" s="1"/>
  <c r="CN192" s="1"/>
  <c r="CN188" s="1"/>
  <c r="CN187" s="1"/>
  <c r="CN186" s="1"/>
  <c r="CN63"/>
  <c r="CN62" s="1"/>
  <c r="CN61" s="1"/>
  <c r="CN60" s="1"/>
  <c r="CH62"/>
  <c r="CH61" s="1"/>
  <c r="CH60" s="1"/>
  <c r="CH55" s="1"/>
  <c r="CH54" s="1"/>
  <c r="CN109"/>
  <c r="CN108" s="1"/>
  <c r="CN107" s="1"/>
  <c r="CN106" s="1"/>
  <c r="CH108"/>
  <c r="CH107" s="1"/>
  <c r="CH106" s="1"/>
  <c r="CM67"/>
  <c r="CM66" s="1"/>
  <c r="CM65" s="1"/>
  <c r="CM64" s="1"/>
  <c r="CG66"/>
  <c r="CG65" s="1"/>
  <c r="CG64" s="1"/>
  <c r="CG187"/>
  <c r="CG186" s="1"/>
  <c r="CH16"/>
  <c r="CH15" s="1"/>
  <c r="CG31"/>
  <c r="CB170"/>
  <c r="CB169" s="1"/>
  <c r="CB160" s="1"/>
  <c r="CB159" s="1"/>
  <c r="CG68"/>
  <c r="CG16" l="1"/>
  <c r="CG15" s="1"/>
  <c r="CB13"/>
  <c r="CH101"/>
  <c r="CH100" s="1"/>
  <c r="CH187"/>
  <c r="CH186" s="1"/>
  <c r="CM160"/>
  <c r="CM159" s="1"/>
  <c r="CA13"/>
  <c r="CN170"/>
  <c r="CN169" s="1"/>
  <c r="CN160" s="1"/>
  <c r="CN159" s="1"/>
  <c r="CM55"/>
  <c r="CM54" s="1"/>
  <c r="CH170"/>
  <c r="CH169" s="1"/>
  <c r="CH160" s="1"/>
  <c r="CH159" s="1"/>
  <c r="CH13" s="1"/>
  <c r="CN55"/>
  <c r="CN54" s="1"/>
  <c r="CG55"/>
  <c r="CG54" s="1"/>
  <c r="CN101"/>
  <c r="CN100" s="1"/>
  <c r="CG170"/>
  <c r="CG169" s="1"/>
  <c r="CG160" s="1"/>
  <c r="CG159" s="1"/>
  <c r="CM16"/>
  <c r="CM15" s="1"/>
  <c r="CM13" s="1"/>
  <c r="CN13" l="1"/>
  <c r="CG13"/>
</calcChain>
</file>

<file path=xl/sharedStrings.xml><?xml version="1.0" encoding="utf-8"?>
<sst xmlns="http://schemas.openxmlformats.org/spreadsheetml/2006/main" count="1450" uniqueCount="173">
  <si>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</si>
  <si>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</si>
  <si>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</si>
  <si>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</si>
  <si>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</si>
  <si>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</si>
  <si>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</si>
  <si>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</si>
  <si>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</si>
  <si>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</si>
  <si>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</si>
  <si>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</si>
  <si>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</si>
  <si>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</si>
  <si>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</si>
  <si>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</si>
  <si>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</si>
  <si>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01</t>
  </si>
  <si>
    <t>Субсидии автономным учреждениям</t>
  </si>
  <si>
    <t>Другие вопросы в области социальной политики</t>
  </si>
  <si>
    <t>10</t>
  </si>
  <si>
    <t>610</t>
  </si>
  <si>
    <t>620</t>
  </si>
  <si>
    <t>Всего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</si>
  <si>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</si>
  <si>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</si>
  <si>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</si>
  <si>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</si>
  <si>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</si>
  <si>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Уплата налогов, сборов и иных платежей</t>
  </si>
  <si>
    <t>Финансовое обеспечение деятельности бюджетных и автономных учреждений</t>
  </si>
  <si>
    <t>03</t>
  </si>
  <si>
    <t xml:space="preserve">Уплата налогов, сборов и иных платежей                    </t>
  </si>
  <si>
    <t>Социальное обеспечение и иные выплаты населению</t>
  </si>
  <si>
    <t>Расходы на выплаты персоналу казенных учреждений</t>
  </si>
  <si>
    <t>09</t>
  </si>
  <si>
    <t>Финансовое обеспечение деятельности казенных учреждений</t>
  </si>
  <si>
    <t>Субсидии некоммерческим организациям (за исключением государственных (муниципальных) учреждений)</t>
  </si>
  <si>
    <t>Субсидии некоммерческим организациям</t>
  </si>
  <si>
    <t>Иные закупки товаров, работ и услуг для обеспечения государственных (муниципальных нужд)</t>
  </si>
  <si>
    <t>Дошкольное образование</t>
  </si>
  <si>
    <t>070 00 00000</t>
  </si>
  <si>
    <t>070 00 04000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</si>
  <si>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</si>
  <si>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</si>
  <si>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</si>
  <si>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</si>
  <si>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</si>
  <si>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</si>
  <si>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</si>
  <si>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</si>
  <si>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</si>
  <si>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</si>
  <si>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</si>
  <si>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</si>
  <si>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</si>
  <si>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</si>
  <si>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</si>
  <si>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</si>
  <si>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</si>
  <si>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</si>
  <si>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</si>
  <si>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</si>
  <si>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</si>
  <si>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</si>
  <si>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</si>
  <si>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</si>
  <si>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</si>
  <si>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</si>
  <si>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</si>
  <si>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</si>
  <si>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</si>
  <si>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</si>
  <si>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</si>
  <si>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</si>
  <si>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</si>
  <si>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</si>
  <si>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</si>
  <si>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</si>
  <si>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</si>
  <si>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</si>
  <si>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</si>
  <si>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Субсидии некоммерческим организациям (за исключением государственных (муниципальных) учреждений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</si>
  <si>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</si>
  <si>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</si>
  <si>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</si>
  <si>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330 00 04000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</si>
  <si>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</si>
  <si>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</si>
  <si>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070 00 72000</t>
  </si>
  <si>
    <t>Сумма (тыс.руб.)</t>
  </si>
  <si>
    <t xml:space="preserve">к  решению Думы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</si>
  <si>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</si>
  <si>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070 00 72002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</si>
  <si>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</si>
  <si>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</si>
  <si>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</si>
  <si>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</si>
  <si>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</si>
  <si>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</si>
  <si>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 xml:space="preserve">В том числе средства выше-стоящих бюджетов </t>
  </si>
  <si>
    <t>Департамент образования администрации городского округа Тольятти</t>
  </si>
  <si>
    <t>330 00 04270</t>
  </si>
  <si>
    <t>Приложение 6</t>
  </si>
  <si>
    <t>от____________ №  _______</t>
  </si>
  <si>
    <t>050 00 04280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</si>
  <si>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</si>
  <si>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</si>
  <si>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</si>
  <si>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</si>
  <si>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</si>
  <si>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</si>
  <si>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</si>
  <si>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>перемещение, сокращение</t>
  </si>
  <si>
    <t>обл. и федер.</t>
  </si>
  <si>
    <t>экономия</t>
  </si>
  <si>
    <t>от 06.12.2017 № 1607</t>
  </si>
  <si>
    <t>Муниципальная программа «Развитие системы образования городского округа Тольятти на 2017-2020гг.»</t>
  </si>
  <si>
    <t>Субвенции</t>
  </si>
  <si>
    <t>доп. потребность (повышение з/пл)</t>
  </si>
  <si>
    <t>доп. потребность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</si>
  <si>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</si>
  <si>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</si>
  <si>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</si>
  <si>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</si>
  <si>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</si>
  <si>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</si>
  <si>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</si>
  <si>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</si>
  <si>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</si>
  <si>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</si>
  <si>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</si>
  <si>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070 00 S2000</t>
  </si>
  <si>
    <t>070 00 S2002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</si>
  <si>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</si>
  <si>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</si>
  <si>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</si>
  <si>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</si>
  <si>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</si>
  <si>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</si>
  <si>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</si>
  <si>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</si>
  <si>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</si>
  <si>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</si>
  <si>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доп. Потребность</t>
  </si>
  <si>
    <t>990 00 04280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</si>
  <si>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</si>
  <si>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</si>
  <si>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</si>
  <si>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330 00 S9800</t>
  </si>
  <si>
    <t>070 00 S3400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</si>
  <si>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</si>
  <si>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t>070 00 75320</t>
  </si>
  <si>
    <t>070 00 75310</t>
  </si>
  <si>
    <t>070 00 75330</t>
  </si>
  <si>
    <t>Осуществление в сентябре 2018 года единовременной денежной выплаты в размере 1 500 (одной тысячи пятисот) рублей педагогическим работникам муниципальных образовательных организаций, реализующих основные общеобразовательные программы начального общего, основного общего и среднего общего образования</t>
  </si>
  <si>
    <t>Осуществление в сентябре 2018 года единовременной денежной выплаты в размере 1 000 (одной тысячи) рублей педагогическим работникам муниципальных общеобразовательных организаций, реализующих дополнительные общеобразовательные программы</t>
  </si>
  <si>
    <t>Приложение 4</t>
  </si>
  <si>
    <t>Осуществление в сентябре 2018 года единовременной денежной выплаты в размере 1 000 (одной тысячи) рублей педагогическим работникам муниципальных образовательных организаций, реализующих основные общеобразовательные программы дошкольного образования</t>
  </si>
  <si>
    <t>Приложение 5</t>
  </si>
  <si>
    <t>Приложение 7</t>
  </si>
  <si>
    <t xml:space="preserve"> </t>
  </si>
  <si>
    <t>к  решению Думы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</si>
  <si>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 И ПОДГРУППАМ ВИДОВ РАСХОДОВ КЛАССИФИКАЦИИ РАСХОДОВ БЮДЖЕТОВ В ВЕДОМСТВЕННОЙ СТРУКТУРЕ РАСХОДОВ БЮДЖЕТА ГОРОДСКОГО ОКРУГА ТОЛЬЯТТИ НА ПЛАНОВЫЙ ПЕРИОД 2019 И 2020 ГОДОВ</t>
  </si>
  <si>
    <t>Изменения</t>
  </si>
  <si>
    <t>В том числе средства вышестоящих бюджетов</t>
  </si>
  <si>
    <t>В том числе средства выше-стоящих бюджетов</t>
  </si>
  <si>
    <t>990 00 06000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</si>
  <si>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</si>
  <si>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Молодежная политика </t>
  </si>
  <si>
    <t>990 00 04270</t>
  </si>
  <si>
    <t>990 00 06270</t>
  </si>
  <si>
    <t>от 05.12.2018  №  88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</si>
</sst>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3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1" applyNumberFormat="1" applyFont="1" applyFill="1" applyBorder="1" applyAlignment="1">
      <alignment horizontal="left" wrapText="1"/>
    </xf>
    <xf numFmtId="0" fontId="12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1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2" fillId="2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 vertical="center" wrapText="1"/>
    </xf>
    <xf numFmtId="0" fontId="0" fillId="2" borderId="0" xfId="0" applyFont="1" applyFill="1"/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5" fillId="0" borderId="0" xfId="0" applyFont="1" applyFill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3" borderId="4" xfId="4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49" fontId="6" fillId="3" borderId="7" xfId="4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9" fontId="6" fillId="3" borderId="12" xfId="4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14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 vertical="center"/>
    </xf>
    <xf numFmtId="3" fontId="8" fillId="2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 vertical="center"/>
    </xf>
    <xf numFmtId="3" fontId="2" fillId="2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 vertical="center"/>
    </xf>
    <xf numFmtId="3" fontId="6" fillId="2" borderId="1" xfId="5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2" borderId="1" xfId="0" applyFont="1" applyFill="1" applyBorder="1"/>
    <xf numFmtId="49" fontId="2" fillId="0" borderId="1" xfId="7" applyNumberFormat="1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left" wrapText="1"/>
    </xf>
    <xf numFmtId="164" fontId="2" fillId="0" borderId="1" xfId="7" applyNumberFormat="1" applyFont="1" applyFill="1" applyBorder="1" applyAlignment="1">
      <alignment horizontal="center" wrapText="1"/>
    </xf>
    <xf numFmtId="1" fontId="2" fillId="0" borderId="1" xfId="7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2" fillId="0" borderId="0" xfId="0" applyFont="1" applyFill="1" applyAlignment="1"/>
  </cellXfs>
  <cellStyles count="8">
    <cellStyle name="Обычный" xfId="0" builtinId="0"/>
    <cellStyle name="Обычный 2" xfId="1"/>
    <cellStyle name="Обычный 2 2" xfId="7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98"/>
  <sheetViews>
    <sheetView showZeros="0" tabSelected="1" view="pageBreakPreview" topLeftCell="A7" zoomScale="85" zoomScaleNormal="80" zoomScaleSheetLayoutView="85" workbookViewId="0">
      <selection activeCell="A201" sqref="A201"/>
    </sheetView>
  </sheetViews>
  <sheetFormatPr defaultRowHeight="16.5"/>
  <cols>
    <col min="1" max="1" width="67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15.85546875" style="1" hidden="1" customWidth="1"/>
    <col min="70" max="70" width="15.7109375" style="1" hidden="1" customWidth="1"/>
    <col min="71" max="71" width="20.42578125" style="1" hidden="1" customWidth="1"/>
    <col min="72" max="72" width="15.7109375" style="1" hidden="1" customWidth="1"/>
    <col min="73" max="73" width="15.5703125" style="1" hidden="1" customWidth="1"/>
    <col min="74" max="74" width="38.140625" style="1" hidden="1" customWidth="1"/>
    <col min="75" max="75" width="20.7109375" style="1" hidden="1" customWidth="1"/>
    <col min="76" max="76" width="19.140625" style="1" hidden="1" customWidth="1"/>
    <col min="77" max="77" width="9.5703125" style="1" hidden="1" customWidth="1"/>
    <col min="78" max="78" width="10.42578125" style="1" hidden="1" customWidth="1"/>
    <col min="79" max="79" width="18" style="1" hidden="1" customWidth="1"/>
    <col min="80" max="80" width="19" style="1" hidden="1" customWidth="1"/>
    <col min="81" max="81" width="20.7109375" style="1" hidden="1" customWidth="1"/>
    <col min="82" max="82" width="19.140625" style="1" hidden="1" customWidth="1"/>
    <col min="83" max="83" width="9.5703125" style="1" hidden="1" customWidth="1"/>
    <col min="84" max="84" width="10.42578125" style="1" hidden="1" customWidth="1"/>
    <col min="85" max="85" width="15.5703125" style="1" hidden="1" customWidth="1"/>
    <col min="86" max="86" width="19.42578125" style="1" hidden="1" customWidth="1"/>
    <col min="87" max="87" width="20" style="1" hidden="1" customWidth="1"/>
    <col min="88" max="88" width="19.140625" style="1" hidden="1" customWidth="1"/>
    <col min="89" max="89" width="11.5703125" style="1" hidden="1" customWidth="1"/>
    <col min="90" max="90" width="10.42578125" style="1" hidden="1" customWidth="1"/>
    <col min="91" max="91" width="15.5703125" style="1" bestFit="1" customWidth="1"/>
    <col min="92" max="92" width="20.28515625" style="1" customWidth="1"/>
    <col min="93" max="16384" width="9.140625" style="1"/>
  </cols>
  <sheetData>
    <row r="1" spans="1:92">
      <c r="A1" s="45" t="s">
        <v>157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</row>
    <row r="2" spans="1:92">
      <c r="A2" s="45" t="s">
        <v>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</row>
    <row r="3" spans="1:92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37" t="s">
        <v>172</v>
      </c>
    </row>
    <row r="4" spans="1:92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</row>
    <row r="5" spans="1:92">
      <c r="A5" s="45" t="s">
        <v>103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</row>
    <row r="6" spans="1:92">
      <c r="A6" s="45" t="s">
        <v>91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</row>
    <row r="7" spans="1:92">
      <c r="A7" s="45" t="s">
        <v>116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</row>
    <row r="8" spans="1:92" ht="35.2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</row>
    <row r="9" spans="1:92" ht="194.25" customHeight="1">
      <c r="A9" s="46" t="s">
        <v>108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</row>
    <row r="10" spans="1:92" ht="41.25" customHeight="1">
      <c r="A10" s="41" t="s">
        <v>0</v>
      </c>
      <c r="B10" s="42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39" t="s">
        <v>90</v>
      </c>
      <c r="H10" s="39"/>
      <c r="I10" s="40" t="s">
        <v>113</v>
      </c>
      <c r="J10" s="40" t="s">
        <v>119</v>
      </c>
      <c r="K10" s="40" t="s">
        <v>115</v>
      </c>
      <c r="L10" s="40" t="s">
        <v>114</v>
      </c>
      <c r="M10" s="39" t="s">
        <v>90</v>
      </c>
      <c r="N10" s="39"/>
      <c r="O10" s="40" t="s">
        <v>113</v>
      </c>
      <c r="P10" s="40" t="s">
        <v>120</v>
      </c>
      <c r="Q10" s="40" t="s">
        <v>115</v>
      </c>
      <c r="R10" s="40" t="s">
        <v>114</v>
      </c>
      <c r="S10" s="39" t="s">
        <v>90</v>
      </c>
      <c r="T10" s="39"/>
      <c r="U10" s="40" t="s">
        <v>113</v>
      </c>
      <c r="V10" s="40" t="s">
        <v>120</v>
      </c>
      <c r="W10" s="40" t="s">
        <v>115</v>
      </c>
      <c r="X10" s="40" t="s">
        <v>114</v>
      </c>
      <c r="Y10" s="39" t="s">
        <v>90</v>
      </c>
      <c r="Z10" s="39"/>
      <c r="AA10" s="40" t="s">
        <v>113</v>
      </c>
      <c r="AB10" s="40" t="s">
        <v>120</v>
      </c>
      <c r="AC10" s="40" t="s">
        <v>115</v>
      </c>
      <c r="AD10" s="40" t="s">
        <v>114</v>
      </c>
      <c r="AE10" s="39" t="s">
        <v>90</v>
      </c>
      <c r="AF10" s="39"/>
      <c r="AG10" s="40" t="s">
        <v>113</v>
      </c>
      <c r="AH10" s="40" t="s">
        <v>144</v>
      </c>
      <c r="AI10" s="40" t="s">
        <v>115</v>
      </c>
      <c r="AJ10" s="40" t="s">
        <v>114</v>
      </c>
      <c r="AK10" s="39" t="s">
        <v>90</v>
      </c>
      <c r="AL10" s="39"/>
      <c r="AM10" s="40" t="s">
        <v>113</v>
      </c>
      <c r="AN10" s="40" t="s">
        <v>120</v>
      </c>
      <c r="AO10" s="40" t="s">
        <v>115</v>
      </c>
      <c r="AP10" s="40" t="s">
        <v>114</v>
      </c>
      <c r="AQ10" s="39" t="s">
        <v>90</v>
      </c>
      <c r="AR10" s="39"/>
      <c r="AS10" s="40" t="s">
        <v>113</v>
      </c>
      <c r="AT10" s="40" t="s">
        <v>120</v>
      </c>
      <c r="AU10" s="40" t="s">
        <v>115</v>
      </c>
      <c r="AV10" s="40" t="s">
        <v>114</v>
      </c>
      <c r="AW10" s="39" t="s">
        <v>90</v>
      </c>
      <c r="AX10" s="39"/>
      <c r="AY10" s="40" t="s">
        <v>113</v>
      </c>
      <c r="AZ10" s="40" t="s">
        <v>120</v>
      </c>
      <c r="BA10" s="40" t="s">
        <v>115</v>
      </c>
      <c r="BB10" s="40" t="s">
        <v>114</v>
      </c>
      <c r="BC10" s="39" t="s">
        <v>90</v>
      </c>
      <c r="BD10" s="39"/>
      <c r="BE10" s="40" t="s">
        <v>113</v>
      </c>
      <c r="BF10" s="40" t="s">
        <v>120</v>
      </c>
      <c r="BG10" s="40" t="s">
        <v>115</v>
      </c>
      <c r="BH10" s="40" t="s">
        <v>114</v>
      </c>
      <c r="BI10" s="39" t="s">
        <v>90</v>
      </c>
      <c r="BJ10" s="39"/>
      <c r="BK10" s="40" t="s">
        <v>113</v>
      </c>
      <c r="BL10" s="40" t="s">
        <v>120</v>
      </c>
      <c r="BM10" s="40" t="s">
        <v>115</v>
      </c>
      <c r="BN10" s="40" t="s">
        <v>114</v>
      </c>
      <c r="BO10" s="39" t="s">
        <v>90</v>
      </c>
      <c r="BP10" s="39"/>
      <c r="BQ10" s="40" t="s">
        <v>113</v>
      </c>
      <c r="BR10" s="40" t="s">
        <v>120</v>
      </c>
      <c r="BS10" s="40" t="s">
        <v>115</v>
      </c>
      <c r="BT10" s="40" t="s">
        <v>114</v>
      </c>
      <c r="BU10" s="39" t="s">
        <v>90</v>
      </c>
      <c r="BV10" s="39"/>
      <c r="BW10" s="40" t="s">
        <v>113</v>
      </c>
      <c r="BX10" s="40" t="s">
        <v>120</v>
      </c>
      <c r="BY10" s="40" t="s">
        <v>115</v>
      </c>
      <c r="BZ10" s="40" t="s">
        <v>114</v>
      </c>
      <c r="CA10" s="39" t="s">
        <v>90</v>
      </c>
      <c r="CB10" s="39"/>
      <c r="CC10" s="40" t="s">
        <v>113</v>
      </c>
      <c r="CD10" s="40" t="s">
        <v>120</v>
      </c>
      <c r="CE10" s="40" t="s">
        <v>115</v>
      </c>
      <c r="CF10" s="40" t="s">
        <v>114</v>
      </c>
      <c r="CG10" s="39" t="s">
        <v>90</v>
      </c>
      <c r="CH10" s="39"/>
      <c r="CI10" s="40" t="s">
        <v>113</v>
      </c>
      <c r="CJ10" s="40" t="s">
        <v>120</v>
      </c>
      <c r="CK10" s="40" t="s">
        <v>115</v>
      </c>
      <c r="CL10" s="40" t="s">
        <v>114</v>
      </c>
      <c r="CM10" s="39" t="s">
        <v>90</v>
      </c>
      <c r="CN10" s="39"/>
    </row>
    <row r="11" spans="1:92" ht="56.25" customHeight="1">
      <c r="A11" s="41"/>
      <c r="B11" s="42"/>
      <c r="C11" s="43"/>
      <c r="D11" s="43"/>
      <c r="E11" s="43"/>
      <c r="F11" s="43"/>
      <c r="G11" s="39" t="s">
        <v>23</v>
      </c>
      <c r="H11" s="39" t="s">
        <v>100</v>
      </c>
      <c r="I11" s="40"/>
      <c r="J11" s="40"/>
      <c r="K11" s="40"/>
      <c r="L11" s="40"/>
      <c r="M11" s="39" t="s">
        <v>23</v>
      </c>
      <c r="N11" s="39" t="s">
        <v>100</v>
      </c>
      <c r="O11" s="40"/>
      <c r="P11" s="40"/>
      <c r="Q11" s="40"/>
      <c r="R11" s="40"/>
      <c r="S11" s="39" t="s">
        <v>23</v>
      </c>
      <c r="T11" s="39" t="s">
        <v>100</v>
      </c>
      <c r="U11" s="40"/>
      <c r="V11" s="40"/>
      <c r="W11" s="40"/>
      <c r="X11" s="40"/>
      <c r="Y11" s="39" t="s">
        <v>23</v>
      </c>
      <c r="Z11" s="39" t="s">
        <v>100</v>
      </c>
      <c r="AA11" s="40"/>
      <c r="AB11" s="40"/>
      <c r="AC11" s="40"/>
      <c r="AD11" s="40"/>
      <c r="AE11" s="39" t="s">
        <v>23</v>
      </c>
      <c r="AF11" s="39" t="s">
        <v>100</v>
      </c>
      <c r="AG11" s="40"/>
      <c r="AH11" s="40"/>
      <c r="AI11" s="40"/>
      <c r="AJ11" s="40"/>
      <c r="AK11" s="39" t="s">
        <v>23</v>
      </c>
      <c r="AL11" s="39" t="s">
        <v>100</v>
      </c>
      <c r="AM11" s="40"/>
      <c r="AN11" s="40"/>
      <c r="AO11" s="40"/>
      <c r="AP11" s="40"/>
      <c r="AQ11" s="39" t="s">
        <v>23</v>
      </c>
      <c r="AR11" s="39" t="s">
        <v>100</v>
      </c>
      <c r="AS11" s="40"/>
      <c r="AT11" s="40"/>
      <c r="AU11" s="40"/>
      <c r="AV11" s="40"/>
      <c r="AW11" s="39" t="s">
        <v>23</v>
      </c>
      <c r="AX11" s="39" t="s">
        <v>100</v>
      </c>
      <c r="AY11" s="40"/>
      <c r="AZ11" s="40"/>
      <c r="BA11" s="40"/>
      <c r="BB11" s="40"/>
      <c r="BC11" s="39" t="s">
        <v>23</v>
      </c>
      <c r="BD11" s="39" t="s">
        <v>100</v>
      </c>
      <c r="BE11" s="40"/>
      <c r="BF11" s="40"/>
      <c r="BG11" s="40"/>
      <c r="BH11" s="40"/>
      <c r="BI11" s="39" t="s">
        <v>23</v>
      </c>
      <c r="BJ11" s="39" t="s">
        <v>100</v>
      </c>
      <c r="BK11" s="40"/>
      <c r="BL11" s="40"/>
      <c r="BM11" s="40"/>
      <c r="BN11" s="40"/>
      <c r="BO11" s="39" t="s">
        <v>23</v>
      </c>
      <c r="BP11" s="39" t="s">
        <v>100</v>
      </c>
      <c r="BQ11" s="40"/>
      <c r="BR11" s="40"/>
      <c r="BS11" s="40"/>
      <c r="BT11" s="40"/>
      <c r="BU11" s="39" t="s">
        <v>23</v>
      </c>
      <c r="BV11" s="39" t="s">
        <v>100</v>
      </c>
      <c r="BW11" s="40"/>
      <c r="BX11" s="40"/>
      <c r="BY11" s="40"/>
      <c r="BZ11" s="40"/>
      <c r="CA11" s="39" t="s">
        <v>23</v>
      </c>
      <c r="CB11" s="39" t="s">
        <v>100</v>
      </c>
      <c r="CC11" s="40"/>
      <c r="CD11" s="40"/>
      <c r="CE11" s="40"/>
      <c r="CF11" s="40"/>
      <c r="CG11" s="39" t="s">
        <v>23</v>
      </c>
      <c r="CH11" s="39" t="s">
        <v>100</v>
      </c>
      <c r="CI11" s="40"/>
      <c r="CJ11" s="40"/>
      <c r="CK11" s="40"/>
      <c r="CL11" s="40"/>
      <c r="CM11" s="39" t="s">
        <v>23</v>
      </c>
      <c r="CN11" s="39" t="s">
        <v>100</v>
      </c>
    </row>
    <row r="12" spans="1:92" ht="48" customHeight="1">
      <c r="A12" s="41"/>
      <c r="B12" s="42"/>
      <c r="C12" s="43"/>
      <c r="D12" s="43"/>
      <c r="E12" s="43"/>
      <c r="F12" s="43"/>
      <c r="G12" s="39"/>
      <c r="H12" s="39"/>
      <c r="I12" s="40"/>
      <c r="J12" s="40"/>
      <c r="K12" s="40"/>
      <c r="L12" s="40"/>
      <c r="M12" s="39"/>
      <c r="N12" s="39"/>
      <c r="O12" s="40"/>
      <c r="P12" s="40"/>
      <c r="Q12" s="40"/>
      <c r="R12" s="40"/>
      <c r="S12" s="39"/>
      <c r="T12" s="39"/>
      <c r="U12" s="40"/>
      <c r="V12" s="40"/>
      <c r="W12" s="40"/>
      <c r="X12" s="40"/>
      <c r="Y12" s="39"/>
      <c r="Z12" s="39"/>
      <c r="AA12" s="40"/>
      <c r="AB12" s="40"/>
      <c r="AC12" s="40"/>
      <c r="AD12" s="40"/>
      <c r="AE12" s="39"/>
      <c r="AF12" s="39"/>
      <c r="AG12" s="40"/>
      <c r="AH12" s="40"/>
      <c r="AI12" s="40"/>
      <c r="AJ12" s="40"/>
      <c r="AK12" s="39"/>
      <c r="AL12" s="39"/>
      <c r="AM12" s="40"/>
      <c r="AN12" s="40"/>
      <c r="AO12" s="40"/>
      <c r="AP12" s="40"/>
      <c r="AQ12" s="39"/>
      <c r="AR12" s="39"/>
      <c r="AS12" s="40"/>
      <c r="AT12" s="40"/>
      <c r="AU12" s="40"/>
      <c r="AV12" s="40"/>
      <c r="AW12" s="39"/>
      <c r="AX12" s="39"/>
      <c r="AY12" s="40"/>
      <c r="AZ12" s="40"/>
      <c r="BA12" s="40"/>
      <c r="BB12" s="40"/>
      <c r="BC12" s="39"/>
      <c r="BD12" s="39"/>
      <c r="BE12" s="40"/>
      <c r="BF12" s="40"/>
      <c r="BG12" s="40"/>
      <c r="BH12" s="40"/>
      <c r="BI12" s="39"/>
      <c r="BJ12" s="39"/>
      <c r="BK12" s="40"/>
      <c r="BL12" s="40"/>
      <c r="BM12" s="40"/>
      <c r="BN12" s="40"/>
      <c r="BO12" s="39"/>
      <c r="BP12" s="39"/>
      <c r="BQ12" s="40"/>
      <c r="BR12" s="40"/>
      <c r="BS12" s="40"/>
      <c r="BT12" s="40"/>
      <c r="BU12" s="39"/>
      <c r="BV12" s="39"/>
      <c r="BW12" s="40"/>
      <c r="BX12" s="40"/>
      <c r="BY12" s="40"/>
      <c r="BZ12" s="40"/>
      <c r="CA12" s="39"/>
      <c r="CB12" s="39"/>
      <c r="CC12" s="40"/>
      <c r="CD12" s="40"/>
      <c r="CE12" s="40"/>
      <c r="CF12" s="40"/>
      <c r="CG12" s="39"/>
      <c r="CH12" s="39"/>
      <c r="CI12" s="40"/>
      <c r="CJ12" s="40"/>
      <c r="CK12" s="40"/>
      <c r="CL12" s="40"/>
      <c r="CM12" s="39"/>
      <c r="CN12" s="39"/>
    </row>
    <row r="13" spans="1:92" ht="40.5">
      <c r="A13" s="13" t="s">
        <v>101</v>
      </c>
      <c r="B13" s="14">
        <v>913</v>
      </c>
      <c r="C13" s="14"/>
      <c r="D13" s="14"/>
      <c r="E13" s="14"/>
      <c r="F13" s="14"/>
      <c r="G13" s="5">
        <f t="shared" ref="G13:AL13" si="0">G15+G54+G100+G145+G159+G186</f>
        <v>2110015</v>
      </c>
      <c r="H13" s="5">
        <f t="shared" si="0"/>
        <v>123199</v>
      </c>
      <c r="I13" s="5">
        <f t="shared" si="0"/>
        <v>0</v>
      </c>
      <c r="J13" s="5">
        <f t="shared" si="0"/>
        <v>34027</v>
      </c>
      <c r="K13" s="5">
        <f t="shared" si="0"/>
        <v>0</v>
      </c>
      <c r="L13" s="5">
        <f t="shared" si="0"/>
        <v>0</v>
      </c>
      <c r="M13" s="5">
        <f t="shared" si="0"/>
        <v>2144042</v>
      </c>
      <c r="N13" s="5">
        <f t="shared" si="0"/>
        <v>123199</v>
      </c>
      <c r="O13" s="5">
        <f t="shared" si="0"/>
        <v>0</v>
      </c>
      <c r="P13" s="5">
        <f t="shared" si="0"/>
        <v>11623</v>
      </c>
      <c r="Q13" s="5">
        <f t="shared" si="0"/>
        <v>0</v>
      </c>
      <c r="R13" s="5">
        <f t="shared" si="0"/>
        <v>759715</v>
      </c>
      <c r="S13" s="5">
        <f t="shared" si="0"/>
        <v>2915380</v>
      </c>
      <c r="T13" s="5">
        <f t="shared" si="0"/>
        <v>882914</v>
      </c>
      <c r="U13" s="5">
        <f t="shared" si="0"/>
        <v>0</v>
      </c>
      <c r="V13" s="5">
        <f t="shared" si="0"/>
        <v>25027</v>
      </c>
      <c r="W13" s="5">
        <f t="shared" si="0"/>
        <v>0</v>
      </c>
      <c r="X13" s="5">
        <f t="shared" si="0"/>
        <v>0</v>
      </c>
      <c r="Y13" s="5">
        <f t="shared" si="0"/>
        <v>2940407</v>
      </c>
      <c r="Z13" s="5">
        <f t="shared" si="0"/>
        <v>882914</v>
      </c>
      <c r="AA13" s="5">
        <f t="shared" si="0"/>
        <v>0</v>
      </c>
      <c r="AB13" s="5">
        <f t="shared" si="0"/>
        <v>2566</v>
      </c>
      <c r="AC13" s="5">
        <f t="shared" si="0"/>
        <v>0</v>
      </c>
      <c r="AD13" s="5">
        <f t="shared" si="0"/>
        <v>3120581</v>
      </c>
      <c r="AE13" s="5">
        <f t="shared" si="0"/>
        <v>6063554</v>
      </c>
      <c r="AF13" s="5">
        <f t="shared" si="0"/>
        <v>4003495</v>
      </c>
      <c r="AG13" s="5">
        <f t="shared" si="0"/>
        <v>-1629</v>
      </c>
      <c r="AH13" s="5">
        <f t="shared" si="0"/>
        <v>0</v>
      </c>
      <c r="AI13" s="5">
        <f t="shared" si="0"/>
        <v>0</v>
      </c>
      <c r="AJ13" s="5">
        <f t="shared" si="0"/>
        <v>0</v>
      </c>
      <c r="AK13" s="5">
        <f t="shared" si="0"/>
        <v>6061925</v>
      </c>
      <c r="AL13" s="5">
        <f t="shared" si="0"/>
        <v>4003495</v>
      </c>
      <c r="AM13" s="5">
        <f t="shared" ref="AM13:BR13" si="1">AM15+AM54+AM100+AM145+AM159+AM186</f>
        <v>-577</v>
      </c>
      <c r="AN13" s="5">
        <f t="shared" si="1"/>
        <v>6149</v>
      </c>
      <c r="AO13" s="5">
        <f t="shared" si="1"/>
        <v>0</v>
      </c>
      <c r="AP13" s="5">
        <f t="shared" si="1"/>
        <v>89637</v>
      </c>
      <c r="AQ13" s="5">
        <f t="shared" si="1"/>
        <v>6157134</v>
      </c>
      <c r="AR13" s="5">
        <f t="shared" si="1"/>
        <v>4093132</v>
      </c>
      <c r="AS13" s="5">
        <f t="shared" si="1"/>
        <v>0</v>
      </c>
      <c r="AT13" s="5">
        <f t="shared" si="1"/>
        <v>12400</v>
      </c>
      <c r="AU13" s="5">
        <f t="shared" si="1"/>
        <v>0</v>
      </c>
      <c r="AV13" s="5">
        <f t="shared" si="1"/>
        <v>36518</v>
      </c>
      <c r="AW13" s="5">
        <f t="shared" si="1"/>
        <v>6206052</v>
      </c>
      <c r="AX13" s="5">
        <f t="shared" si="1"/>
        <v>4129650</v>
      </c>
      <c r="AY13" s="5">
        <f t="shared" si="1"/>
        <v>-7200</v>
      </c>
      <c r="AZ13" s="5">
        <f t="shared" si="1"/>
        <v>6027</v>
      </c>
      <c r="BA13" s="5">
        <f t="shared" si="1"/>
        <v>-2105</v>
      </c>
      <c r="BB13" s="5">
        <f t="shared" si="1"/>
        <v>17179</v>
      </c>
      <c r="BC13" s="5">
        <f t="shared" si="1"/>
        <v>6219953</v>
      </c>
      <c r="BD13" s="5">
        <f t="shared" si="1"/>
        <v>4146829</v>
      </c>
      <c r="BE13" s="5">
        <f t="shared" si="1"/>
        <v>-685</v>
      </c>
      <c r="BF13" s="5">
        <f t="shared" si="1"/>
        <v>5288</v>
      </c>
      <c r="BG13" s="5">
        <f t="shared" si="1"/>
        <v>0</v>
      </c>
      <c r="BH13" s="5">
        <f t="shared" si="1"/>
        <v>0</v>
      </c>
      <c r="BI13" s="5">
        <f t="shared" si="1"/>
        <v>6224556</v>
      </c>
      <c r="BJ13" s="5">
        <f t="shared" si="1"/>
        <v>4146829</v>
      </c>
      <c r="BK13" s="5">
        <f t="shared" si="1"/>
        <v>-14656</v>
      </c>
      <c r="BL13" s="5">
        <f t="shared" si="1"/>
        <v>5006</v>
      </c>
      <c r="BM13" s="5">
        <f t="shared" si="1"/>
        <v>0</v>
      </c>
      <c r="BN13" s="5">
        <f t="shared" si="1"/>
        <v>11880</v>
      </c>
      <c r="BO13" s="5">
        <f t="shared" si="1"/>
        <v>6226786</v>
      </c>
      <c r="BP13" s="5">
        <f t="shared" si="1"/>
        <v>4158709</v>
      </c>
      <c r="BQ13" s="5">
        <f t="shared" si="1"/>
        <v>-6027</v>
      </c>
      <c r="BR13" s="5">
        <f t="shared" si="1"/>
        <v>904</v>
      </c>
      <c r="BS13" s="5">
        <f t="shared" ref="BS13:CN13" si="2">BS15+BS54+BS100+BS145+BS159+BS186</f>
        <v>0</v>
      </c>
      <c r="BT13" s="5">
        <f t="shared" si="2"/>
        <v>5123</v>
      </c>
      <c r="BU13" s="5">
        <f t="shared" si="2"/>
        <v>6226786</v>
      </c>
      <c r="BV13" s="5">
        <f t="shared" si="2"/>
        <v>4163832</v>
      </c>
      <c r="BW13" s="5">
        <f t="shared" si="2"/>
        <v>0</v>
      </c>
      <c r="BX13" s="5">
        <f t="shared" si="2"/>
        <v>0</v>
      </c>
      <c r="BY13" s="5">
        <f t="shared" si="2"/>
        <v>0</v>
      </c>
      <c r="BZ13" s="5">
        <f t="shared" si="2"/>
        <v>0</v>
      </c>
      <c r="CA13" s="5">
        <f t="shared" si="2"/>
        <v>6226786</v>
      </c>
      <c r="CB13" s="5">
        <f t="shared" si="2"/>
        <v>4163832</v>
      </c>
      <c r="CC13" s="5">
        <f t="shared" si="2"/>
        <v>0</v>
      </c>
      <c r="CD13" s="5">
        <f t="shared" si="2"/>
        <v>0</v>
      </c>
      <c r="CE13" s="5">
        <f t="shared" si="2"/>
        <v>0</v>
      </c>
      <c r="CF13" s="5">
        <f t="shared" si="2"/>
        <v>0</v>
      </c>
      <c r="CG13" s="5">
        <f t="shared" si="2"/>
        <v>6226786</v>
      </c>
      <c r="CH13" s="5">
        <f t="shared" si="2"/>
        <v>4163832</v>
      </c>
      <c r="CI13" s="5">
        <f t="shared" si="2"/>
        <v>0</v>
      </c>
      <c r="CJ13" s="5">
        <f t="shared" si="2"/>
        <v>4404</v>
      </c>
      <c r="CK13" s="5">
        <f t="shared" si="2"/>
        <v>0</v>
      </c>
      <c r="CL13" s="5">
        <f t="shared" si="2"/>
        <v>15484</v>
      </c>
      <c r="CM13" s="5">
        <f t="shared" si="2"/>
        <v>6246674</v>
      </c>
      <c r="CN13" s="5">
        <f t="shared" si="2"/>
        <v>4179316</v>
      </c>
    </row>
    <row r="14" spans="1:92" s="35" customFormat="1">
      <c r="A14" s="36"/>
      <c r="B14" s="19"/>
      <c r="C14" s="19"/>
      <c r="D14" s="19"/>
      <c r="E14" s="19"/>
      <c r="F14" s="1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</row>
    <row r="15" spans="1:92" ht="18.75">
      <c r="A15" s="15" t="s">
        <v>40</v>
      </c>
      <c r="B15" s="29">
        <v>913</v>
      </c>
      <c r="C15" s="16" t="s">
        <v>7</v>
      </c>
      <c r="D15" s="16" t="s">
        <v>17</v>
      </c>
      <c r="E15" s="16"/>
      <c r="F15" s="16"/>
      <c r="G15" s="6">
        <f t="shared" ref="G15:AL15" si="3">G16+G48</f>
        <v>998044</v>
      </c>
      <c r="H15" s="6">
        <f t="shared" si="3"/>
        <v>0</v>
      </c>
      <c r="I15" s="6">
        <f t="shared" si="3"/>
        <v>0</v>
      </c>
      <c r="J15" s="6">
        <f t="shared" si="3"/>
        <v>18038</v>
      </c>
      <c r="K15" s="6">
        <f t="shared" si="3"/>
        <v>0</v>
      </c>
      <c r="L15" s="6">
        <f t="shared" si="3"/>
        <v>0</v>
      </c>
      <c r="M15" s="6">
        <f t="shared" si="3"/>
        <v>1016082</v>
      </c>
      <c r="N15" s="6">
        <f t="shared" si="3"/>
        <v>0</v>
      </c>
      <c r="O15" s="6">
        <f t="shared" si="3"/>
        <v>0</v>
      </c>
      <c r="P15" s="6">
        <f t="shared" si="3"/>
        <v>11623</v>
      </c>
      <c r="Q15" s="6">
        <f t="shared" si="3"/>
        <v>0</v>
      </c>
      <c r="R15" s="6">
        <f t="shared" si="3"/>
        <v>293069</v>
      </c>
      <c r="S15" s="6">
        <f t="shared" si="3"/>
        <v>1320774</v>
      </c>
      <c r="T15" s="6">
        <f t="shared" si="3"/>
        <v>293069</v>
      </c>
      <c r="U15" s="6">
        <f t="shared" si="3"/>
        <v>0</v>
      </c>
      <c r="V15" s="6">
        <f t="shared" si="3"/>
        <v>19161</v>
      </c>
      <c r="W15" s="6">
        <f t="shared" si="3"/>
        <v>0</v>
      </c>
      <c r="X15" s="6">
        <f t="shared" si="3"/>
        <v>0</v>
      </c>
      <c r="Y15" s="6">
        <f t="shared" si="3"/>
        <v>1339935</v>
      </c>
      <c r="Z15" s="6">
        <f t="shared" si="3"/>
        <v>293069</v>
      </c>
      <c r="AA15" s="6">
        <f t="shared" si="3"/>
        <v>0</v>
      </c>
      <c r="AB15" s="6">
        <f t="shared" si="3"/>
        <v>0</v>
      </c>
      <c r="AC15" s="6">
        <f t="shared" si="3"/>
        <v>0</v>
      </c>
      <c r="AD15" s="6">
        <f t="shared" si="3"/>
        <v>1244753</v>
      </c>
      <c r="AE15" s="6">
        <f t="shared" si="3"/>
        <v>2584688</v>
      </c>
      <c r="AF15" s="6">
        <f t="shared" si="3"/>
        <v>1537822</v>
      </c>
      <c r="AG15" s="6">
        <f t="shared" si="3"/>
        <v>0</v>
      </c>
      <c r="AH15" s="6">
        <f t="shared" si="3"/>
        <v>0</v>
      </c>
      <c r="AI15" s="6">
        <f t="shared" si="3"/>
        <v>0</v>
      </c>
      <c r="AJ15" s="6">
        <f t="shared" si="3"/>
        <v>0</v>
      </c>
      <c r="AK15" s="6">
        <f t="shared" si="3"/>
        <v>2584688</v>
      </c>
      <c r="AL15" s="6">
        <f t="shared" si="3"/>
        <v>1537822</v>
      </c>
      <c r="AM15" s="6">
        <f t="shared" ref="AM15:BR15" si="4">AM16+AM48</f>
        <v>220</v>
      </c>
      <c r="AN15" s="6">
        <f t="shared" si="4"/>
        <v>0</v>
      </c>
      <c r="AO15" s="6">
        <f t="shared" si="4"/>
        <v>0</v>
      </c>
      <c r="AP15" s="6">
        <f t="shared" si="4"/>
        <v>87297</v>
      </c>
      <c r="AQ15" s="6">
        <f t="shared" si="4"/>
        <v>2672205</v>
      </c>
      <c r="AR15" s="6">
        <f t="shared" si="4"/>
        <v>1625119</v>
      </c>
      <c r="AS15" s="6">
        <f t="shared" si="4"/>
        <v>0</v>
      </c>
      <c r="AT15" s="6">
        <f t="shared" si="4"/>
        <v>0</v>
      </c>
      <c r="AU15" s="6">
        <f t="shared" si="4"/>
        <v>0</v>
      </c>
      <c r="AV15" s="6">
        <f t="shared" si="4"/>
        <v>20196</v>
      </c>
      <c r="AW15" s="6">
        <f t="shared" si="4"/>
        <v>2692401</v>
      </c>
      <c r="AX15" s="6">
        <f t="shared" si="4"/>
        <v>1645315</v>
      </c>
      <c r="AY15" s="6">
        <f t="shared" si="4"/>
        <v>0</v>
      </c>
      <c r="AZ15" s="6">
        <f t="shared" si="4"/>
        <v>0</v>
      </c>
      <c r="BA15" s="6">
        <f t="shared" si="4"/>
        <v>-1097</v>
      </c>
      <c r="BB15" s="6">
        <f t="shared" si="4"/>
        <v>12929</v>
      </c>
      <c r="BC15" s="6">
        <f t="shared" si="4"/>
        <v>2704233</v>
      </c>
      <c r="BD15" s="6">
        <f t="shared" si="4"/>
        <v>1658244</v>
      </c>
      <c r="BE15" s="6">
        <f t="shared" si="4"/>
        <v>0</v>
      </c>
      <c r="BF15" s="6">
        <f t="shared" si="4"/>
        <v>0</v>
      </c>
      <c r="BG15" s="6">
        <f t="shared" si="4"/>
        <v>0</v>
      </c>
      <c r="BH15" s="6">
        <f t="shared" si="4"/>
        <v>0</v>
      </c>
      <c r="BI15" s="6">
        <f t="shared" si="4"/>
        <v>2704233</v>
      </c>
      <c r="BJ15" s="6">
        <f t="shared" si="4"/>
        <v>1658244</v>
      </c>
      <c r="BK15" s="6">
        <f t="shared" si="4"/>
        <v>0</v>
      </c>
      <c r="BL15" s="6">
        <f t="shared" si="4"/>
        <v>0</v>
      </c>
      <c r="BM15" s="6">
        <f t="shared" si="4"/>
        <v>0</v>
      </c>
      <c r="BN15" s="6">
        <f t="shared" si="4"/>
        <v>0</v>
      </c>
      <c r="BO15" s="6">
        <f t="shared" si="4"/>
        <v>2704233</v>
      </c>
      <c r="BP15" s="6">
        <f t="shared" si="4"/>
        <v>1658244</v>
      </c>
      <c r="BQ15" s="6">
        <f t="shared" si="4"/>
        <v>0</v>
      </c>
      <c r="BR15" s="6">
        <f t="shared" si="4"/>
        <v>0</v>
      </c>
      <c r="BS15" s="6">
        <f t="shared" ref="BS15:CN15" si="5">BS16+BS48</f>
        <v>0</v>
      </c>
      <c r="BT15" s="6">
        <f t="shared" si="5"/>
        <v>0</v>
      </c>
      <c r="BU15" s="6">
        <f t="shared" si="5"/>
        <v>2704233</v>
      </c>
      <c r="BV15" s="6">
        <f t="shared" si="5"/>
        <v>1658244</v>
      </c>
      <c r="BW15" s="6">
        <f t="shared" si="5"/>
        <v>0</v>
      </c>
      <c r="BX15" s="6">
        <f t="shared" si="5"/>
        <v>0</v>
      </c>
      <c r="BY15" s="6">
        <f t="shared" si="5"/>
        <v>0</v>
      </c>
      <c r="BZ15" s="6">
        <f t="shared" si="5"/>
        <v>0</v>
      </c>
      <c r="CA15" s="6">
        <f t="shared" si="5"/>
        <v>2704233</v>
      </c>
      <c r="CB15" s="6">
        <f t="shared" si="5"/>
        <v>1658244</v>
      </c>
      <c r="CC15" s="6">
        <f t="shared" si="5"/>
        <v>0</v>
      </c>
      <c r="CD15" s="6">
        <f t="shared" si="5"/>
        <v>0</v>
      </c>
      <c r="CE15" s="6">
        <f t="shared" si="5"/>
        <v>0</v>
      </c>
      <c r="CF15" s="6">
        <f t="shared" si="5"/>
        <v>0</v>
      </c>
      <c r="CG15" s="6">
        <f t="shared" si="5"/>
        <v>2704233</v>
      </c>
      <c r="CH15" s="6">
        <f t="shared" si="5"/>
        <v>1658244</v>
      </c>
      <c r="CI15" s="6">
        <f t="shared" si="5"/>
        <v>3657</v>
      </c>
      <c r="CJ15" s="6">
        <f t="shared" si="5"/>
        <v>1900</v>
      </c>
      <c r="CK15" s="6">
        <f t="shared" si="5"/>
        <v>0</v>
      </c>
      <c r="CL15" s="6">
        <f t="shared" si="5"/>
        <v>16075</v>
      </c>
      <c r="CM15" s="6">
        <f t="shared" si="5"/>
        <v>2725865</v>
      </c>
      <c r="CN15" s="6">
        <f t="shared" si="5"/>
        <v>1674319</v>
      </c>
    </row>
    <row r="16" spans="1:92" ht="33">
      <c r="A16" s="20" t="s">
        <v>117</v>
      </c>
      <c r="B16" s="18">
        <f t="shared" ref="B16:B21" si="6">B15</f>
        <v>913</v>
      </c>
      <c r="C16" s="18" t="s">
        <v>7</v>
      </c>
      <c r="D16" s="18" t="s">
        <v>17</v>
      </c>
      <c r="E16" s="18" t="s">
        <v>41</v>
      </c>
      <c r="F16" s="18"/>
      <c r="G16" s="8">
        <f>G17+G22+G27</f>
        <v>994606</v>
      </c>
      <c r="H16" s="8">
        <f>H17+H22+H27</f>
        <v>0</v>
      </c>
      <c r="I16" s="8">
        <f t="shared" ref="I16:N16" si="7">I17+I22+I27</f>
        <v>0</v>
      </c>
      <c r="J16" s="8">
        <f t="shared" si="7"/>
        <v>18038</v>
      </c>
      <c r="K16" s="8">
        <f t="shared" si="7"/>
        <v>0</v>
      </c>
      <c r="L16" s="8">
        <f t="shared" si="7"/>
        <v>0</v>
      </c>
      <c r="M16" s="8">
        <f t="shared" si="7"/>
        <v>1012644</v>
      </c>
      <c r="N16" s="8">
        <f t="shared" si="7"/>
        <v>0</v>
      </c>
      <c r="O16" s="8">
        <f t="shared" ref="O16:AJ16" si="8">O17+O22+O27+O31</f>
        <v>0</v>
      </c>
      <c r="P16" s="8">
        <f t="shared" si="8"/>
        <v>11623</v>
      </c>
      <c r="Q16" s="8">
        <f t="shared" si="8"/>
        <v>0</v>
      </c>
      <c r="R16" s="8">
        <f t="shared" si="8"/>
        <v>293069</v>
      </c>
      <c r="S16" s="8">
        <f t="shared" si="8"/>
        <v>1317336</v>
      </c>
      <c r="T16" s="8">
        <f t="shared" si="8"/>
        <v>293069</v>
      </c>
      <c r="U16" s="8">
        <f t="shared" si="8"/>
        <v>0</v>
      </c>
      <c r="V16" s="8">
        <f t="shared" si="8"/>
        <v>19161</v>
      </c>
      <c r="W16" s="8">
        <f t="shared" si="8"/>
        <v>0</v>
      </c>
      <c r="X16" s="8">
        <f t="shared" si="8"/>
        <v>0</v>
      </c>
      <c r="Y16" s="8">
        <f t="shared" si="8"/>
        <v>1336497</v>
      </c>
      <c r="Z16" s="8">
        <f t="shared" si="8"/>
        <v>293069</v>
      </c>
      <c r="AA16" s="8">
        <f t="shared" si="8"/>
        <v>0</v>
      </c>
      <c r="AB16" s="8">
        <f t="shared" si="8"/>
        <v>0</v>
      </c>
      <c r="AC16" s="8">
        <f t="shared" si="8"/>
        <v>0</v>
      </c>
      <c r="AD16" s="8">
        <f t="shared" si="8"/>
        <v>1244753</v>
      </c>
      <c r="AE16" s="8">
        <f t="shared" si="8"/>
        <v>2581250</v>
      </c>
      <c r="AF16" s="8">
        <f t="shared" si="8"/>
        <v>1537822</v>
      </c>
      <c r="AG16" s="8">
        <f t="shared" si="8"/>
        <v>0</v>
      </c>
      <c r="AH16" s="8">
        <f t="shared" si="8"/>
        <v>0</v>
      </c>
      <c r="AI16" s="8">
        <f t="shared" si="8"/>
        <v>0</v>
      </c>
      <c r="AJ16" s="8">
        <f t="shared" si="8"/>
        <v>0</v>
      </c>
      <c r="AK16" s="8">
        <f t="shared" ref="AK16:BP16" si="9">AK17+AK22+AK27+AK31+AK44</f>
        <v>2581250</v>
      </c>
      <c r="AL16" s="8">
        <f t="shared" si="9"/>
        <v>1537822</v>
      </c>
      <c r="AM16" s="8">
        <f t="shared" si="9"/>
        <v>220</v>
      </c>
      <c r="AN16" s="8">
        <f t="shared" si="9"/>
        <v>0</v>
      </c>
      <c r="AO16" s="8">
        <f t="shared" si="9"/>
        <v>0</v>
      </c>
      <c r="AP16" s="8">
        <f t="shared" si="9"/>
        <v>87297</v>
      </c>
      <c r="AQ16" s="8">
        <f t="shared" si="9"/>
        <v>2668767</v>
      </c>
      <c r="AR16" s="8">
        <f t="shared" si="9"/>
        <v>1625119</v>
      </c>
      <c r="AS16" s="8">
        <f t="shared" si="9"/>
        <v>0</v>
      </c>
      <c r="AT16" s="8">
        <f t="shared" si="9"/>
        <v>0</v>
      </c>
      <c r="AU16" s="8">
        <f t="shared" si="9"/>
        <v>0</v>
      </c>
      <c r="AV16" s="8">
        <f t="shared" si="9"/>
        <v>20196</v>
      </c>
      <c r="AW16" s="8">
        <f t="shared" si="9"/>
        <v>2688963</v>
      </c>
      <c r="AX16" s="8">
        <f t="shared" si="9"/>
        <v>1645315</v>
      </c>
      <c r="AY16" s="8">
        <f t="shared" si="9"/>
        <v>0</v>
      </c>
      <c r="AZ16" s="8">
        <f t="shared" si="9"/>
        <v>0</v>
      </c>
      <c r="BA16" s="8">
        <f t="shared" si="9"/>
        <v>-1097</v>
      </c>
      <c r="BB16" s="8">
        <f t="shared" si="9"/>
        <v>12929</v>
      </c>
      <c r="BC16" s="8">
        <f t="shared" si="9"/>
        <v>2700795</v>
      </c>
      <c r="BD16" s="8">
        <f t="shared" si="9"/>
        <v>1658244</v>
      </c>
      <c r="BE16" s="8">
        <f t="shared" si="9"/>
        <v>0</v>
      </c>
      <c r="BF16" s="8">
        <f t="shared" si="9"/>
        <v>0</v>
      </c>
      <c r="BG16" s="8">
        <f t="shared" si="9"/>
        <v>0</v>
      </c>
      <c r="BH16" s="8">
        <f t="shared" si="9"/>
        <v>0</v>
      </c>
      <c r="BI16" s="8">
        <f t="shared" si="9"/>
        <v>2700795</v>
      </c>
      <c r="BJ16" s="8">
        <f t="shared" si="9"/>
        <v>1658244</v>
      </c>
      <c r="BK16" s="8">
        <f t="shared" si="9"/>
        <v>0</v>
      </c>
      <c r="BL16" s="8">
        <f t="shared" si="9"/>
        <v>0</v>
      </c>
      <c r="BM16" s="8">
        <f t="shared" si="9"/>
        <v>0</v>
      </c>
      <c r="BN16" s="8">
        <f t="shared" si="9"/>
        <v>0</v>
      </c>
      <c r="BO16" s="8">
        <f t="shared" si="9"/>
        <v>2700795</v>
      </c>
      <c r="BP16" s="8">
        <f t="shared" si="9"/>
        <v>1658244</v>
      </c>
      <c r="BQ16" s="8">
        <f t="shared" ref="BQ16:CN16" si="10">BQ17+BQ22+BQ27+BQ31+BQ44</f>
        <v>0</v>
      </c>
      <c r="BR16" s="8">
        <f t="shared" si="10"/>
        <v>0</v>
      </c>
      <c r="BS16" s="8">
        <f t="shared" si="10"/>
        <v>0</v>
      </c>
      <c r="BT16" s="8">
        <f t="shared" si="10"/>
        <v>0</v>
      </c>
      <c r="BU16" s="8">
        <f t="shared" si="10"/>
        <v>2700795</v>
      </c>
      <c r="BV16" s="8">
        <f t="shared" si="10"/>
        <v>1658244</v>
      </c>
      <c r="BW16" s="8">
        <f t="shared" si="10"/>
        <v>0</v>
      </c>
      <c r="BX16" s="8">
        <f t="shared" si="10"/>
        <v>0</v>
      </c>
      <c r="BY16" s="8">
        <f t="shared" si="10"/>
        <v>0</v>
      </c>
      <c r="BZ16" s="8">
        <f t="shared" si="10"/>
        <v>0</v>
      </c>
      <c r="CA16" s="8">
        <f t="shared" si="10"/>
        <v>2700795</v>
      </c>
      <c r="CB16" s="8">
        <f t="shared" si="10"/>
        <v>1658244</v>
      </c>
      <c r="CC16" s="8">
        <f t="shared" si="10"/>
        <v>0</v>
      </c>
      <c r="CD16" s="8">
        <f t="shared" si="10"/>
        <v>0</v>
      </c>
      <c r="CE16" s="8">
        <f t="shared" si="10"/>
        <v>0</v>
      </c>
      <c r="CF16" s="8">
        <f t="shared" si="10"/>
        <v>0</v>
      </c>
      <c r="CG16" s="8">
        <f t="shared" si="10"/>
        <v>2700795</v>
      </c>
      <c r="CH16" s="8">
        <f t="shared" si="10"/>
        <v>1658244</v>
      </c>
      <c r="CI16" s="8">
        <f t="shared" si="10"/>
        <v>3657</v>
      </c>
      <c r="CJ16" s="8">
        <f t="shared" si="10"/>
        <v>1900</v>
      </c>
      <c r="CK16" s="8">
        <f t="shared" si="10"/>
        <v>0</v>
      </c>
      <c r="CL16" s="8">
        <f t="shared" si="10"/>
        <v>16075</v>
      </c>
      <c r="CM16" s="8">
        <f t="shared" si="10"/>
        <v>2722427</v>
      </c>
      <c r="CN16" s="8">
        <f t="shared" si="10"/>
        <v>1674319</v>
      </c>
    </row>
    <row r="17" spans="1:92" ht="33">
      <c r="A17" s="17" t="s">
        <v>9</v>
      </c>
      <c r="B17" s="18">
        <f t="shared" si="6"/>
        <v>913</v>
      </c>
      <c r="C17" s="18" t="s">
        <v>7</v>
      </c>
      <c r="D17" s="18" t="s">
        <v>17</v>
      </c>
      <c r="E17" s="18" t="s">
        <v>51</v>
      </c>
      <c r="F17" s="18"/>
      <c r="G17" s="10">
        <f>G18</f>
        <v>635842</v>
      </c>
      <c r="H17" s="10">
        <f>H18</f>
        <v>0</v>
      </c>
      <c r="I17" s="10">
        <f t="shared" ref="I17:X18" si="11">I18</f>
        <v>0</v>
      </c>
      <c r="J17" s="10">
        <f t="shared" si="11"/>
        <v>18038</v>
      </c>
      <c r="K17" s="10">
        <f t="shared" si="11"/>
        <v>0</v>
      </c>
      <c r="L17" s="10">
        <f t="shared" si="11"/>
        <v>0</v>
      </c>
      <c r="M17" s="10">
        <f t="shared" si="11"/>
        <v>653880</v>
      </c>
      <c r="N17" s="10">
        <f t="shared" si="11"/>
        <v>0</v>
      </c>
      <c r="O17" s="10">
        <f t="shared" si="11"/>
        <v>0</v>
      </c>
      <c r="P17" s="10">
        <f t="shared" si="11"/>
        <v>0</v>
      </c>
      <c r="Q17" s="10">
        <f t="shared" si="11"/>
        <v>0</v>
      </c>
      <c r="R17" s="10">
        <f t="shared" si="11"/>
        <v>0</v>
      </c>
      <c r="S17" s="10">
        <f t="shared" si="11"/>
        <v>653880</v>
      </c>
      <c r="T17" s="10">
        <f t="shared" si="11"/>
        <v>0</v>
      </c>
      <c r="U17" s="10">
        <f t="shared" si="11"/>
        <v>0</v>
      </c>
      <c r="V17" s="10">
        <f t="shared" si="11"/>
        <v>19161</v>
      </c>
      <c r="W17" s="10">
        <f t="shared" si="11"/>
        <v>0</v>
      </c>
      <c r="X17" s="10">
        <f t="shared" si="11"/>
        <v>0</v>
      </c>
      <c r="Y17" s="10">
        <f t="shared" ref="U17:AJ18" si="12">Y18</f>
        <v>673041</v>
      </c>
      <c r="Z17" s="10">
        <f t="shared" si="12"/>
        <v>0</v>
      </c>
      <c r="AA17" s="10">
        <f t="shared" si="12"/>
        <v>0</v>
      </c>
      <c r="AB17" s="10">
        <f t="shared" si="12"/>
        <v>0</v>
      </c>
      <c r="AC17" s="10">
        <f t="shared" si="12"/>
        <v>0</v>
      </c>
      <c r="AD17" s="10">
        <f t="shared" si="12"/>
        <v>0</v>
      </c>
      <c r="AE17" s="10">
        <f t="shared" si="12"/>
        <v>673041</v>
      </c>
      <c r="AF17" s="10">
        <f t="shared" si="12"/>
        <v>0</v>
      </c>
      <c r="AG17" s="10">
        <f t="shared" si="12"/>
        <v>0</v>
      </c>
      <c r="AH17" s="10">
        <f t="shared" si="12"/>
        <v>0</v>
      </c>
      <c r="AI17" s="10">
        <f t="shared" si="12"/>
        <v>0</v>
      </c>
      <c r="AJ17" s="10">
        <f t="shared" si="12"/>
        <v>0</v>
      </c>
      <c r="AK17" s="10">
        <f t="shared" ref="AG17:AV18" si="13">AK18</f>
        <v>673041</v>
      </c>
      <c r="AL17" s="10">
        <f t="shared" si="13"/>
        <v>0</v>
      </c>
      <c r="AM17" s="10">
        <f t="shared" si="13"/>
        <v>0</v>
      </c>
      <c r="AN17" s="10">
        <f t="shared" si="13"/>
        <v>0</v>
      </c>
      <c r="AO17" s="10">
        <f t="shared" si="13"/>
        <v>0</v>
      </c>
      <c r="AP17" s="10">
        <f t="shared" si="13"/>
        <v>0</v>
      </c>
      <c r="AQ17" s="10">
        <f t="shared" si="13"/>
        <v>673041</v>
      </c>
      <c r="AR17" s="10">
        <f t="shared" si="13"/>
        <v>0</v>
      </c>
      <c r="AS17" s="10">
        <f t="shared" si="13"/>
        <v>0</v>
      </c>
      <c r="AT17" s="10">
        <f t="shared" si="13"/>
        <v>0</v>
      </c>
      <c r="AU17" s="10">
        <f t="shared" si="13"/>
        <v>0</v>
      </c>
      <c r="AV17" s="10">
        <f t="shared" si="13"/>
        <v>0</v>
      </c>
      <c r="AW17" s="10">
        <f t="shared" ref="AS17:BH18" si="14">AW18</f>
        <v>673041</v>
      </c>
      <c r="AX17" s="10">
        <f t="shared" si="14"/>
        <v>0</v>
      </c>
      <c r="AY17" s="10">
        <f t="shared" si="14"/>
        <v>0</v>
      </c>
      <c r="AZ17" s="10">
        <f t="shared" si="14"/>
        <v>0</v>
      </c>
      <c r="BA17" s="10">
        <f t="shared" si="14"/>
        <v>0</v>
      </c>
      <c r="BB17" s="10">
        <f t="shared" si="14"/>
        <v>0</v>
      </c>
      <c r="BC17" s="10">
        <f t="shared" si="14"/>
        <v>673041</v>
      </c>
      <c r="BD17" s="10">
        <f t="shared" si="14"/>
        <v>0</v>
      </c>
      <c r="BE17" s="10">
        <f t="shared" si="14"/>
        <v>0</v>
      </c>
      <c r="BF17" s="10">
        <f t="shared" si="14"/>
        <v>0</v>
      </c>
      <c r="BG17" s="10">
        <f t="shared" si="14"/>
        <v>0</v>
      </c>
      <c r="BH17" s="10">
        <f t="shared" si="14"/>
        <v>0</v>
      </c>
      <c r="BI17" s="10">
        <f t="shared" ref="BE17:BT18" si="15">BI18</f>
        <v>673041</v>
      </c>
      <c r="BJ17" s="10">
        <f t="shared" si="15"/>
        <v>0</v>
      </c>
      <c r="BK17" s="10">
        <f t="shared" si="15"/>
        <v>0</v>
      </c>
      <c r="BL17" s="10">
        <f t="shared" si="15"/>
        <v>0</v>
      </c>
      <c r="BM17" s="10">
        <f t="shared" si="15"/>
        <v>0</v>
      </c>
      <c r="BN17" s="10">
        <f t="shared" si="15"/>
        <v>0</v>
      </c>
      <c r="BO17" s="10">
        <f t="shared" si="15"/>
        <v>673041</v>
      </c>
      <c r="BP17" s="10">
        <f t="shared" si="15"/>
        <v>0</v>
      </c>
      <c r="BQ17" s="10">
        <f t="shared" si="15"/>
        <v>0</v>
      </c>
      <c r="BR17" s="10">
        <f t="shared" si="15"/>
        <v>0</v>
      </c>
      <c r="BS17" s="10">
        <f t="shared" si="15"/>
        <v>0</v>
      </c>
      <c r="BT17" s="10">
        <f t="shared" si="15"/>
        <v>0</v>
      </c>
      <c r="BU17" s="10">
        <f t="shared" ref="BQ17:CF18" si="16">BU18</f>
        <v>673041</v>
      </c>
      <c r="BV17" s="10">
        <f t="shared" si="16"/>
        <v>0</v>
      </c>
      <c r="BW17" s="10">
        <f t="shared" si="16"/>
        <v>0</v>
      </c>
      <c r="BX17" s="10">
        <f t="shared" si="16"/>
        <v>0</v>
      </c>
      <c r="BY17" s="10">
        <f t="shared" si="16"/>
        <v>0</v>
      </c>
      <c r="BZ17" s="10">
        <f t="shared" si="16"/>
        <v>0</v>
      </c>
      <c r="CA17" s="10">
        <f t="shared" si="16"/>
        <v>673041</v>
      </c>
      <c r="CB17" s="10">
        <f t="shared" si="16"/>
        <v>0</v>
      </c>
      <c r="CC17" s="10">
        <f t="shared" si="16"/>
        <v>0</v>
      </c>
      <c r="CD17" s="10">
        <f t="shared" si="16"/>
        <v>0</v>
      </c>
      <c r="CE17" s="10">
        <f t="shared" si="16"/>
        <v>0</v>
      </c>
      <c r="CF17" s="10">
        <f t="shared" si="16"/>
        <v>0</v>
      </c>
      <c r="CG17" s="10">
        <f t="shared" ref="CC17:CN18" si="17">CG18</f>
        <v>673041</v>
      </c>
      <c r="CH17" s="10">
        <f t="shared" si="17"/>
        <v>0</v>
      </c>
      <c r="CI17" s="10">
        <f t="shared" si="17"/>
        <v>3657</v>
      </c>
      <c r="CJ17" s="10">
        <f t="shared" si="17"/>
        <v>1900</v>
      </c>
      <c r="CK17" s="10">
        <f t="shared" si="17"/>
        <v>0</v>
      </c>
      <c r="CL17" s="10">
        <f t="shared" si="17"/>
        <v>0</v>
      </c>
      <c r="CM17" s="10">
        <f t="shared" si="17"/>
        <v>678598</v>
      </c>
      <c r="CN17" s="10">
        <f t="shared" si="17"/>
        <v>0</v>
      </c>
    </row>
    <row r="18" spans="1:92" ht="20.100000000000001" customHeight="1">
      <c r="A18" s="20" t="s">
        <v>52</v>
      </c>
      <c r="B18" s="18">
        <f t="shared" si="6"/>
        <v>913</v>
      </c>
      <c r="C18" s="18" t="s">
        <v>7</v>
      </c>
      <c r="D18" s="18" t="s">
        <v>17</v>
      </c>
      <c r="E18" s="18" t="s">
        <v>53</v>
      </c>
      <c r="F18" s="18"/>
      <c r="G18" s="8">
        <f>G19</f>
        <v>635842</v>
      </c>
      <c r="H18" s="8">
        <f>H19</f>
        <v>0</v>
      </c>
      <c r="I18" s="8">
        <f t="shared" si="11"/>
        <v>0</v>
      </c>
      <c r="J18" s="8">
        <f t="shared" si="11"/>
        <v>18038</v>
      </c>
      <c r="K18" s="8">
        <f t="shared" si="11"/>
        <v>0</v>
      </c>
      <c r="L18" s="8">
        <f t="shared" si="11"/>
        <v>0</v>
      </c>
      <c r="M18" s="8">
        <f t="shared" si="11"/>
        <v>653880</v>
      </c>
      <c r="N18" s="8">
        <f t="shared" si="11"/>
        <v>0</v>
      </c>
      <c r="O18" s="8">
        <f t="shared" si="11"/>
        <v>0</v>
      </c>
      <c r="P18" s="8">
        <f t="shared" si="11"/>
        <v>0</v>
      </c>
      <c r="Q18" s="8">
        <f t="shared" si="11"/>
        <v>0</v>
      </c>
      <c r="R18" s="8">
        <f t="shared" si="11"/>
        <v>0</v>
      </c>
      <c r="S18" s="8">
        <f t="shared" si="11"/>
        <v>653880</v>
      </c>
      <c r="T18" s="8">
        <f t="shared" si="11"/>
        <v>0</v>
      </c>
      <c r="U18" s="8">
        <f t="shared" si="12"/>
        <v>0</v>
      </c>
      <c r="V18" s="8">
        <f t="shared" si="12"/>
        <v>19161</v>
      </c>
      <c r="W18" s="8">
        <f t="shared" si="12"/>
        <v>0</v>
      </c>
      <c r="X18" s="8">
        <f t="shared" si="12"/>
        <v>0</v>
      </c>
      <c r="Y18" s="8">
        <f t="shared" si="12"/>
        <v>673041</v>
      </c>
      <c r="Z18" s="8">
        <f t="shared" si="12"/>
        <v>0</v>
      </c>
      <c r="AA18" s="8">
        <f t="shared" si="12"/>
        <v>0</v>
      </c>
      <c r="AB18" s="8">
        <f t="shared" si="12"/>
        <v>0</v>
      </c>
      <c r="AC18" s="8">
        <f t="shared" si="12"/>
        <v>0</v>
      </c>
      <c r="AD18" s="8">
        <f t="shared" si="12"/>
        <v>0</v>
      </c>
      <c r="AE18" s="8">
        <f t="shared" si="12"/>
        <v>673041</v>
      </c>
      <c r="AF18" s="8">
        <f t="shared" si="12"/>
        <v>0</v>
      </c>
      <c r="AG18" s="8">
        <f t="shared" si="13"/>
        <v>0</v>
      </c>
      <c r="AH18" s="8">
        <f t="shared" si="13"/>
        <v>0</v>
      </c>
      <c r="AI18" s="8">
        <f t="shared" si="13"/>
        <v>0</v>
      </c>
      <c r="AJ18" s="8">
        <f t="shared" si="13"/>
        <v>0</v>
      </c>
      <c r="AK18" s="8">
        <f t="shared" si="13"/>
        <v>673041</v>
      </c>
      <c r="AL18" s="8">
        <f t="shared" si="13"/>
        <v>0</v>
      </c>
      <c r="AM18" s="8">
        <f t="shared" si="13"/>
        <v>0</v>
      </c>
      <c r="AN18" s="8">
        <f t="shared" si="13"/>
        <v>0</v>
      </c>
      <c r="AO18" s="8">
        <f t="shared" si="13"/>
        <v>0</v>
      </c>
      <c r="AP18" s="8">
        <f t="shared" si="13"/>
        <v>0</v>
      </c>
      <c r="AQ18" s="8">
        <f t="shared" si="13"/>
        <v>673041</v>
      </c>
      <c r="AR18" s="8">
        <f t="shared" si="13"/>
        <v>0</v>
      </c>
      <c r="AS18" s="8">
        <f t="shared" si="14"/>
        <v>0</v>
      </c>
      <c r="AT18" s="8">
        <f t="shared" si="14"/>
        <v>0</v>
      </c>
      <c r="AU18" s="8">
        <f t="shared" si="14"/>
        <v>0</v>
      </c>
      <c r="AV18" s="8">
        <f t="shared" si="14"/>
        <v>0</v>
      </c>
      <c r="AW18" s="8">
        <f t="shared" si="14"/>
        <v>673041</v>
      </c>
      <c r="AX18" s="8">
        <f t="shared" si="14"/>
        <v>0</v>
      </c>
      <c r="AY18" s="8">
        <f t="shared" si="14"/>
        <v>0</v>
      </c>
      <c r="AZ18" s="8">
        <f t="shared" si="14"/>
        <v>0</v>
      </c>
      <c r="BA18" s="8">
        <f t="shared" si="14"/>
        <v>0</v>
      </c>
      <c r="BB18" s="8">
        <f t="shared" si="14"/>
        <v>0</v>
      </c>
      <c r="BC18" s="8">
        <f t="shared" si="14"/>
        <v>673041</v>
      </c>
      <c r="BD18" s="8">
        <f t="shared" si="14"/>
        <v>0</v>
      </c>
      <c r="BE18" s="8">
        <f t="shared" si="15"/>
        <v>0</v>
      </c>
      <c r="BF18" s="8">
        <f t="shared" si="15"/>
        <v>0</v>
      </c>
      <c r="BG18" s="8">
        <f t="shared" si="15"/>
        <v>0</v>
      </c>
      <c r="BH18" s="8">
        <f t="shared" si="15"/>
        <v>0</v>
      </c>
      <c r="BI18" s="8">
        <f t="shared" si="15"/>
        <v>673041</v>
      </c>
      <c r="BJ18" s="8">
        <f t="shared" si="15"/>
        <v>0</v>
      </c>
      <c r="BK18" s="8">
        <f t="shared" si="15"/>
        <v>0</v>
      </c>
      <c r="BL18" s="8">
        <f t="shared" si="15"/>
        <v>0</v>
      </c>
      <c r="BM18" s="8">
        <f t="shared" si="15"/>
        <v>0</v>
      </c>
      <c r="BN18" s="8">
        <f t="shared" si="15"/>
        <v>0</v>
      </c>
      <c r="BO18" s="8">
        <f t="shared" si="15"/>
        <v>673041</v>
      </c>
      <c r="BP18" s="8">
        <f t="shared" si="15"/>
        <v>0</v>
      </c>
      <c r="BQ18" s="8">
        <f t="shared" si="16"/>
        <v>0</v>
      </c>
      <c r="BR18" s="8">
        <f t="shared" si="16"/>
        <v>0</v>
      </c>
      <c r="BS18" s="8">
        <f t="shared" si="16"/>
        <v>0</v>
      </c>
      <c r="BT18" s="8">
        <f t="shared" si="16"/>
        <v>0</v>
      </c>
      <c r="BU18" s="8">
        <f t="shared" si="16"/>
        <v>673041</v>
      </c>
      <c r="BV18" s="8">
        <f t="shared" si="16"/>
        <v>0</v>
      </c>
      <c r="BW18" s="8">
        <f t="shared" si="16"/>
        <v>0</v>
      </c>
      <c r="BX18" s="8">
        <f t="shared" si="16"/>
        <v>0</v>
      </c>
      <c r="BY18" s="8">
        <f t="shared" si="16"/>
        <v>0</v>
      </c>
      <c r="BZ18" s="8">
        <f t="shared" si="16"/>
        <v>0</v>
      </c>
      <c r="CA18" s="8">
        <f t="shared" si="16"/>
        <v>673041</v>
      </c>
      <c r="CB18" s="8">
        <f t="shared" si="16"/>
        <v>0</v>
      </c>
      <c r="CC18" s="8">
        <f t="shared" si="17"/>
        <v>0</v>
      </c>
      <c r="CD18" s="8">
        <f t="shared" si="17"/>
        <v>0</v>
      </c>
      <c r="CE18" s="8">
        <f t="shared" si="17"/>
        <v>0</v>
      </c>
      <c r="CF18" s="8">
        <f t="shared" si="17"/>
        <v>0</v>
      </c>
      <c r="CG18" s="8">
        <f t="shared" si="17"/>
        <v>673041</v>
      </c>
      <c r="CH18" s="8">
        <f t="shared" si="17"/>
        <v>0</v>
      </c>
      <c r="CI18" s="8">
        <f t="shared" si="17"/>
        <v>3657</v>
      </c>
      <c r="CJ18" s="8">
        <f t="shared" si="17"/>
        <v>1900</v>
      </c>
      <c r="CK18" s="8">
        <f t="shared" si="17"/>
        <v>0</v>
      </c>
      <c r="CL18" s="8">
        <f t="shared" si="17"/>
        <v>0</v>
      </c>
      <c r="CM18" s="8">
        <f t="shared" si="17"/>
        <v>678598</v>
      </c>
      <c r="CN18" s="8">
        <f t="shared" si="17"/>
        <v>0</v>
      </c>
    </row>
    <row r="19" spans="1:92" ht="33">
      <c r="A19" s="17" t="s">
        <v>11</v>
      </c>
      <c r="B19" s="18">
        <f t="shared" si="6"/>
        <v>913</v>
      </c>
      <c r="C19" s="18" t="s">
        <v>7</v>
      </c>
      <c r="D19" s="18" t="s">
        <v>17</v>
      </c>
      <c r="E19" s="18" t="s">
        <v>53</v>
      </c>
      <c r="F19" s="18" t="s">
        <v>12</v>
      </c>
      <c r="G19" s="7">
        <f>G20+G21</f>
        <v>635842</v>
      </c>
      <c r="H19" s="7">
        <f>H20+H21</f>
        <v>0</v>
      </c>
      <c r="I19" s="7">
        <f t="shared" ref="I19:N19" si="18">I20+I21</f>
        <v>0</v>
      </c>
      <c r="J19" s="7">
        <f t="shared" si="18"/>
        <v>18038</v>
      </c>
      <c r="K19" s="7">
        <f t="shared" si="18"/>
        <v>0</v>
      </c>
      <c r="L19" s="7">
        <f t="shared" si="18"/>
        <v>0</v>
      </c>
      <c r="M19" s="7">
        <f t="shared" si="18"/>
        <v>653880</v>
      </c>
      <c r="N19" s="7">
        <f t="shared" si="18"/>
        <v>0</v>
      </c>
      <c r="O19" s="7">
        <f t="shared" ref="O19:T19" si="19">O20+O21</f>
        <v>0</v>
      </c>
      <c r="P19" s="7">
        <f t="shared" si="19"/>
        <v>0</v>
      </c>
      <c r="Q19" s="7">
        <f t="shared" si="19"/>
        <v>0</v>
      </c>
      <c r="R19" s="7">
        <f t="shared" si="19"/>
        <v>0</v>
      </c>
      <c r="S19" s="7">
        <f t="shared" si="19"/>
        <v>653880</v>
      </c>
      <c r="T19" s="7">
        <f t="shared" si="19"/>
        <v>0</v>
      </c>
      <c r="U19" s="7">
        <f t="shared" ref="U19:Z19" si="20">U20+U21</f>
        <v>0</v>
      </c>
      <c r="V19" s="7">
        <f t="shared" si="20"/>
        <v>19161</v>
      </c>
      <c r="W19" s="7">
        <f t="shared" si="20"/>
        <v>0</v>
      </c>
      <c r="X19" s="7">
        <f t="shared" si="20"/>
        <v>0</v>
      </c>
      <c r="Y19" s="7">
        <f t="shared" si="20"/>
        <v>673041</v>
      </c>
      <c r="Z19" s="7">
        <f t="shared" si="20"/>
        <v>0</v>
      </c>
      <c r="AA19" s="7">
        <f t="shared" ref="AA19:AF19" si="21">AA20+AA21</f>
        <v>0</v>
      </c>
      <c r="AB19" s="7">
        <f t="shared" si="21"/>
        <v>0</v>
      </c>
      <c r="AC19" s="7">
        <f t="shared" si="21"/>
        <v>0</v>
      </c>
      <c r="AD19" s="7">
        <f t="shared" si="21"/>
        <v>0</v>
      </c>
      <c r="AE19" s="7">
        <f t="shared" si="21"/>
        <v>673041</v>
      </c>
      <c r="AF19" s="7">
        <f t="shared" si="21"/>
        <v>0</v>
      </c>
      <c r="AG19" s="7">
        <f t="shared" ref="AG19:AL19" si="22">AG20+AG21</f>
        <v>0</v>
      </c>
      <c r="AH19" s="7">
        <f t="shared" si="22"/>
        <v>0</v>
      </c>
      <c r="AI19" s="7">
        <f t="shared" si="22"/>
        <v>0</v>
      </c>
      <c r="AJ19" s="7">
        <f t="shared" si="22"/>
        <v>0</v>
      </c>
      <c r="AK19" s="7">
        <f t="shared" si="22"/>
        <v>673041</v>
      </c>
      <c r="AL19" s="7">
        <f t="shared" si="22"/>
        <v>0</v>
      </c>
      <c r="AM19" s="7">
        <f t="shared" ref="AM19:AR19" si="23">AM20+AM21</f>
        <v>0</v>
      </c>
      <c r="AN19" s="7">
        <f t="shared" si="23"/>
        <v>0</v>
      </c>
      <c r="AO19" s="7">
        <f t="shared" si="23"/>
        <v>0</v>
      </c>
      <c r="AP19" s="7">
        <f t="shared" si="23"/>
        <v>0</v>
      </c>
      <c r="AQ19" s="7">
        <f t="shared" si="23"/>
        <v>673041</v>
      </c>
      <c r="AR19" s="7">
        <f t="shared" si="23"/>
        <v>0</v>
      </c>
      <c r="AS19" s="7">
        <f t="shared" ref="AS19:AX19" si="24">AS20+AS21</f>
        <v>0</v>
      </c>
      <c r="AT19" s="7">
        <f t="shared" si="24"/>
        <v>0</v>
      </c>
      <c r="AU19" s="7">
        <f t="shared" si="24"/>
        <v>0</v>
      </c>
      <c r="AV19" s="7">
        <f t="shared" si="24"/>
        <v>0</v>
      </c>
      <c r="AW19" s="7">
        <f t="shared" si="24"/>
        <v>673041</v>
      </c>
      <c r="AX19" s="7">
        <f t="shared" si="24"/>
        <v>0</v>
      </c>
      <c r="AY19" s="7">
        <f t="shared" ref="AY19:BD19" si="25">AY20+AY21</f>
        <v>0</v>
      </c>
      <c r="AZ19" s="7">
        <f t="shared" si="25"/>
        <v>0</v>
      </c>
      <c r="BA19" s="7">
        <f t="shared" si="25"/>
        <v>0</v>
      </c>
      <c r="BB19" s="7">
        <f t="shared" si="25"/>
        <v>0</v>
      </c>
      <c r="BC19" s="7">
        <f t="shared" si="25"/>
        <v>673041</v>
      </c>
      <c r="BD19" s="7">
        <f t="shared" si="25"/>
        <v>0</v>
      </c>
      <c r="BE19" s="7">
        <f t="shared" ref="BE19:BJ19" si="26">BE20+BE21</f>
        <v>0</v>
      </c>
      <c r="BF19" s="7">
        <f t="shared" si="26"/>
        <v>0</v>
      </c>
      <c r="BG19" s="7">
        <f t="shared" si="26"/>
        <v>0</v>
      </c>
      <c r="BH19" s="7">
        <f t="shared" si="26"/>
        <v>0</v>
      </c>
      <c r="BI19" s="7">
        <f t="shared" si="26"/>
        <v>673041</v>
      </c>
      <c r="BJ19" s="7">
        <f t="shared" si="26"/>
        <v>0</v>
      </c>
      <c r="BK19" s="7">
        <f t="shared" ref="BK19:BP19" si="27">BK20+BK21</f>
        <v>0</v>
      </c>
      <c r="BL19" s="7">
        <f t="shared" si="27"/>
        <v>0</v>
      </c>
      <c r="BM19" s="7">
        <f t="shared" si="27"/>
        <v>0</v>
      </c>
      <c r="BN19" s="7">
        <f t="shared" si="27"/>
        <v>0</v>
      </c>
      <c r="BO19" s="7">
        <f t="shared" si="27"/>
        <v>673041</v>
      </c>
      <c r="BP19" s="7">
        <f t="shared" si="27"/>
        <v>0</v>
      </c>
      <c r="BQ19" s="7">
        <f t="shared" ref="BQ19:BV19" si="28">BQ20+BQ21</f>
        <v>0</v>
      </c>
      <c r="BR19" s="7">
        <f t="shared" si="28"/>
        <v>0</v>
      </c>
      <c r="BS19" s="7">
        <f t="shared" si="28"/>
        <v>0</v>
      </c>
      <c r="BT19" s="7">
        <f t="shared" si="28"/>
        <v>0</v>
      </c>
      <c r="BU19" s="7">
        <f t="shared" si="28"/>
        <v>673041</v>
      </c>
      <c r="BV19" s="7">
        <f t="shared" si="28"/>
        <v>0</v>
      </c>
      <c r="BW19" s="7">
        <f t="shared" ref="BW19:CB19" si="29">BW20+BW21</f>
        <v>0</v>
      </c>
      <c r="BX19" s="7">
        <f t="shared" si="29"/>
        <v>0</v>
      </c>
      <c r="BY19" s="7">
        <f t="shared" si="29"/>
        <v>0</v>
      </c>
      <c r="BZ19" s="7">
        <f t="shared" si="29"/>
        <v>0</v>
      </c>
      <c r="CA19" s="7">
        <f t="shared" si="29"/>
        <v>673041</v>
      </c>
      <c r="CB19" s="7">
        <f t="shared" si="29"/>
        <v>0</v>
      </c>
      <c r="CC19" s="7">
        <f t="shared" ref="CC19:CH19" si="30">CC20+CC21</f>
        <v>0</v>
      </c>
      <c r="CD19" s="7">
        <f t="shared" si="30"/>
        <v>0</v>
      </c>
      <c r="CE19" s="7">
        <f t="shared" si="30"/>
        <v>0</v>
      </c>
      <c r="CF19" s="7">
        <f t="shared" si="30"/>
        <v>0</v>
      </c>
      <c r="CG19" s="7">
        <f t="shared" si="30"/>
        <v>673041</v>
      </c>
      <c r="CH19" s="7">
        <f t="shared" si="30"/>
        <v>0</v>
      </c>
      <c r="CI19" s="7">
        <f t="shared" ref="CI19:CN19" si="31">CI20+CI21</f>
        <v>3657</v>
      </c>
      <c r="CJ19" s="7">
        <f t="shared" si="31"/>
        <v>1900</v>
      </c>
      <c r="CK19" s="7">
        <f t="shared" si="31"/>
        <v>0</v>
      </c>
      <c r="CL19" s="7">
        <f t="shared" si="31"/>
        <v>0</v>
      </c>
      <c r="CM19" s="7">
        <f t="shared" si="31"/>
        <v>678598</v>
      </c>
      <c r="CN19" s="7">
        <f t="shared" si="31"/>
        <v>0</v>
      </c>
    </row>
    <row r="20" spans="1:92" ht="20.100000000000001" customHeight="1">
      <c r="A20" s="20" t="s">
        <v>13</v>
      </c>
      <c r="B20" s="18">
        <f t="shared" si="6"/>
        <v>913</v>
      </c>
      <c r="C20" s="18" t="s">
        <v>7</v>
      </c>
      <c r="D20" s="18" t="s">
        <v>17</v>
      </c>
      <c r="E20" s="18" t="s">
        <v>53</v>
      </c>
      <c r="F20" s="18">
        <v>610</v>
      </c>
      <c r="G20" s="8">
        <f>562742+3515</f>
        <v>566257</v>
      </c>
      <c r="H20" s="8"/>
      <c r="I20" s="8"/>
      <c r="J20" s="8">
        <f>14151+2465</f>
        <v>16616</v>
      </c>
      <c r="K20" s="8"/>
      <c r="L20" s="8"/>
      <c r="M20" s="8">
        <f>G20+I20+J20+K20+L20</f>
        <v>582873</v>
      </c>
      <c r="N20" s="8">
        <f>H20+L20</f>
        <v>0</v>
      </c>
      <c r="O20" s="8"/>
      <c r="P20" s="8"/>
      <c r="Q20" s="8"/>
      <c r="R20" s="8"/>
      <c r="S20" s="8">
        <f>M20+O20+P20+Q20+R20</f>
        <v>582873</v>
      </c>
      <c r="T20" s="8">
        <f>N20+R20</f>
        <v>0</v>
      </c>
      <c r="U20" s="8"/>
      <c r="V20" s="8">
        <f>15050+2599</f>
        <v>17649</v>
      </c>
      <c r="W20" s="8"/>
      <c r="X20" s="8"/>
      <c r="Y20" s="8">
        <f>S20+U20+V20+W20+X20</f>
        <v>600522</v>
      </c>
      <c r="Z20" s="8">
        <f>T20+X20</f>
        <v>0</v>
      </c>
      <c r="AA20" s="8"/>
      <c r="AB20" s="8"/>
      <c r="AC20" s="8"/>
      <c r="AD20" s="8"/>
      <c r="AE20" s="8">
        <f>Y20+AA20+AB20+AC20+AD20</f>
        <v>600522</v>
      </c>
      <c r="AF20" s="8">
        <f>Z20+AD20</f>
        <v>0</v>
      </c>
      <c r="AG20" s="8"/>
      <c r="AH20" s="8"/>
      <c r="AI20" s="8"/>
      <c r="AJ20" s="8"/>
      <c r="AK20" s="8">
        <f>AE20+AG20+AH20+AI20+AJ20</f>
        <v>600522</v>
      </c>
      <c r="AL20" s="8">
        <f>AF20+AJ20</f>
        <v>0</v>
      </c>
      <c r="AM20" s="8"/>
      <c r="AN20" s="8"/>
      <c r="AO20" s="8"/>
      <c r="AP20" s="8"/>
      <c r="AQ20" s="8">
        <f>AK20+AM20+AN20+AO20+AP20</f>
        <v>600522</v>
      </c>
      <c r="AR20" s="8">
        <f>AL20+AP20</f>
        <v>0</v>
      </c>
      <c r="AS20" s="8"/>
      <c r="AT20" s="8"/>
      <c r="AU20" s="8"/>
      <c r="AV20" s="8"/>
      <c r="AW20" s="8">
        <f>AQ20+AS20+AT20+AU20+AV20</f>
        <v>600522</v>
      </c>
      <c r="AX20" s="8">
        <f>AR20+AV20</f>
        <v>0</v>
      </c>
      <c r="AY20" s="8">
        <v>-63553</v>
      </c>
      <c r="AZ20" s="8"/>
      <c r="BA20" s="8"/>
      <c r="BB20" s="8"/>
      <c r="BC20" s="8">
        <f>AW20+AY20+AZ20+BA20+BB20</f>
        <v>536969</v>
      </c>
      <c r="BD20" s="8">
        <f>AX20+BB20</f>
        <v>0</v>
      </c>
      <c r="BE20" s="8"/>
      <c r="BF20" s="8"/>
      <c r="BG20" s="8"/>
      <c r="BH20" s="8"/>
      <c r="BI20" s="8">
        <f>BC20+BE20+BF20+BG20+BH20</f>
        <v>536969</v>
      </c>
      <c r="BJ20" s="8">
        <f>BD20+BH20</f>
        <v>0</v>
      </c>
      <c r="BK20" s="8"/>
      <c r="BL20" s="8"/>
      <c r="BM20" s="8"/>
      <c r="BN20" s="8"/>
      <c r="BO20" s="8">
        <f>BI20+BK20+BL20+BM20+BN20</f>
        <v>536969</v>
      </c>
      <c r="BP20" s="8">
        <f>BJ20+BN20</f>
        <v>0</v>
      </c>
      <c r="BQ20" s="8"/>
      <c r="BR20" s="8"/>
      <c r="BS20" s="8"/>
      <c r="BT20" s="8"/>
      <c r="BU20" s="8">
        <f>BO20+BQ20+BR20+BS20+BT20</f>
        <v>536969</v>
      </c>
      <c r="BV20" s="8">
        <f>BP20+BT20</f>
        <v>0</v>
      </c>
      <c r="BW20" s="8"/>
      <c r="BX20" s="8"/>
      <c r="BY20" s="8"/>
      <c r="BZ20" s="8"/>
      <c r="CA20" s="8">
        <f>BU20+BW20+BX20+BY20+BZ20</f>
        <v>536969</v>
      </c>
      <c r="CB20" s="8">
        <f>BV20+BZ20</f>
        <v>0</v>
      </c>
      <c r="CC20" s="8"/>
      <c r="CD20" s="8"/>
      <c r="CE20" s="8"/>
      <c r="CF20" s="8"/>
      <c r="CG20" s="8">
        <f>CA20+CC20+CD20+CE20+CF20</f>
        <v>536969</v>
      </c>
      <c r="CH20" s="8">
        <f>CB20+CF20</f>
        <v>0</v>
      </c>
      <c r="CI20" s="8">
        <f>-2216+3435</f>
        <v>1219</v>
      </c>
      <c r="CJ20" s="8">
        <v>1900</v>
      </c>
      <c r="CK20" s="8"/>
      <c r="CL20" s="8"/>
      <c r="CM20" s="8">
        <f>CG20+CI20+CJ20+CK20+CL20</f>
        <v>540088</v>
      </c>
      <c r="CN20" s="8">
        <f>CH20+CL20</f>
        <v>0</v>
      </c>
    </row>
    <row r="21" spans="1:92" ht="20.100000000000001" customHeight="1">
      <c r="A21" s="20" t="s">
        <v>18</v>
      </c>
      <c r="B21" s="18">
        <f t="shared" si="6"/>
        <v>913</v>
      </c>
      <c r="C21" s="18" t="s">
        <v>7</v>
      </c>
      <c r="D21" s="18" t="s">
        <v>17</v>
      </c>
      <c r="E21" s="18" t="s">
        <v>53</v>
      </c>
      <c r="F21" s="18">
        <v>620</v>
      </c>
      <c r="G21" s="8">
        <f>73100-3515</f>
        <v>69585</v>
      </c>
      <c r="H21" s="8"/>
      <c r="I21" s="8"/>
      <c r="J21" s="8">
        <v>1422</v>
      </c>
      <c r="K21" s="8"/>
      <c r="L21" s="8"/>
      <c r="M21" s="8">
        <f>G21+I21+J21+K21+L21</f>
        <v>71007</v>
      </c>
      <c r="N21" s="8">
        <f>H21+L21</f>
        <v>0</v>
      </c>
      <c r="O21" s="8"/>
      <c r="P21" s="8"/>
      <c r="Q21" s="8"/>
      <c r="R21" s="8"/>
      <c r="S21" s="8">
        <f>M21+O21+P21+Q21+R21</f>
        <v>71007</v>
      </c>
      <c r="T21" s="8">
        <f>N21+R21</f>
        <v>0</v>
      </c>
      <c r="U21" s="8"/>
      <c r="V21" s="8">
        <v>1512</v>
      </c>
      <c r="W21" s="8"/>
      <c r="X21" s="8"/>
      <c r="Y21" s="8">
        <f>S21+U21+V21+W21+X21</f>
        <v>72519</v>
      </c>
      <c r="Z21" s="8">
        <f>T21+X21</f>
        <v>0</v>
      </c>
      <c r="AA21" s="8"/>
      <c r="AB21" s="8"/>
      <c r="AC21" s="8"/>
      <c r="AD21" s="8"/>
      <c r="AE21" s="8">
        <f>Y21+AA21+AB21+AC21+AD21</f>
        <v>72519</v>
      </c>
      <c r="AF21" s="8">
        <f>Z21+AD21</f>
        <v>0</v>
      </c>
      <c r="AG21" s="8"/>
      <c r="AH21" s="8"/>
      <c r="AI21" s="8"/>
      <c r="AJ21" s="8"/>
      <c r="AK21" s="8">
        <f>AE21+AG21+AH21+AI21+AJ21</f>
        <v>72519</v>
      </c>
      <c r="AL21" s="8">
        <f>AF21+AJ21</f>
        <v>0</v>
      </c>
      <c r="AM21" s="8"/>
      <c r="AN21" s="8"/>
      <c r="AO21" s="8"/>
      <c r="AP21" s="8"/>
      <c r="AQ21" s="8">
        <f>AK21+AM21+AN21+AO21+AP21</f>
        <v>72519</v>
      </c>
      <c r="AR21" s="8">
        <f>AL21+AP21</f>
        <v>0</v>
      </c>
      <c r="AS21" s="8"/>
      <c r="AT21" s="8"/>
      <c r="AU21" s="8"/>
      <c r="AV21" s="8"/>
      <c r="AW21" s="8">
        <f>AQ21+AS21+AT21+AU21+AV21</f>
        <v>72519</v>
      </c>
      <c r="AX21" s="8">
        <f>AR21+AV21</f>
        <v>0</v>
      </c>
      <c r="AY21" s="8">
        <v>63553</v>
      </c>
      <c r="AZ21" s="8"/>
      <c r="BA21" s="8"/>
      <c r="BB21" s="8"/>
      <c r="BC21" s="8">
        <f>AW21+AY21+AZ21+BA21+BB21</f>
        <v>136072</v>
      </c>
      <c r="BD21" s="8">
        <f>AX21+BB21</f>
        <v>0</v>
      </c>
      <c r="BE21" s="8"/>
      <c r="BF21" s="8"/>
      <c r="BG21" s="8"/>
      <c r="BH21" s="8"/>
      <c r="BI21" s="8">
        <f>BC21+BE21+BF21+BG21+BH21</f>
        <v>136072</v>
      </c>
      <c r="BJ21" s="8">
        <f>BD21+BH21</f>
        <v>0</v>
      </c>
      <c r="BK21" s="8"/>
      <c r="BL21" s="8"/>
      <c r="BM21" s="8"/>
      <c r="BN21" s="8"/>
      <c r="BO21" s="8">
        <f>BI21+BK21+BL21+BM21+BN21</f>
        <v>136072</v>
      </c>
      <c r="BP21" s="8">
        <f>BJ21+BN21</f>
        <v>0</v>
      </c>
      <c r="BQ21" s="8"/>
      <c r="BR21" s="8"/>
      <c r="BS21" s="8"/>
      <c r="BT21" s="8"/>
      <c r="BU21" s="8">
        <f>BO21+BQ21+BR21+BS21+BT21</f>
        <v>136072</v>
      </c>
      <c r="BV21" s="8">
        <f>BP21+BT21</f>
        <v>0</v>
      </c>
      <c r="BW21" s="8"/>
      <c r="BX21" s="8"/>
      <c r="BY21" s="8"/>
      <c r="BZ21" s="8"/>
      <c r="CA21" s="8">
        <f>BU21+BW21+BX21+BY21+BZ21</f>
        <v>136072</v>
      </c>
      <c r="CB21" s="8">
        <f>BV21+BZ21</f>
        <v>0</v>
      </c>
      <c r="CC21" s="8"/>
      <c r="CD21" s="8"/>
      <c r="CE21" s="8"/>
      <c r="CF21" s="8"/>
      <c r="CG21" s="8">
        <f>CA21+CC21+CD21+CE21+CF21</f>
        <v>136072</v>
      </c>
      <c r="CH21" s="8">
        <f>CB21+CF21</f>
        <v>0</v>
      </c>
      <c r="CI21" s="8">
        <f>2216+222</f>
        <v>2438</v>
      </c>
      <c r="CJ21" s="8"/>
      <c r="CK21" s="8"/>
      <c r="CL21" s="8"/>
      <c r="CM21" s="8">
        <f>CG21+CI21+CJ21+CK21+CL21</f>
        <v>138510</v>
      </c>
      <c r="CN21" s="8">
        <f>CH21+CL21</f>
        <v>0</v>
      </c>
    </row>
    <row r="22" spans="1:92" ht="20.100000000000001" customHeight="1">
      <c r="A22" s="20" t="s">
        <v>14</v>
      </c>
      <c r="B22" s="18">
        <f>B19</f>
        <v>913</v>
      </c>
      <c r="C22" s="18" t="s">
        <v>7</v>
      </c>
      <c r="D22" s="18" t="s">
        <v>17</v>
      </c>
      <c r="E22" s="18" t="s">
        <v>42</v>
      </c>
      <c r="F22" s="18"/>
      <c r="G22" s="8">
        <f>G23</f>
        <v>86578</v>
      </c>
      <c r="H22" s="8">
        <f>H23</f>
        <v>0</v>
      </c>
      <c r="I22" s="8">
        <f t="shared" ref="I22:X23" si="32">I23</f>
        <v>0</v>
      </c>
      <c r="J22" s="8">
        <f t="shared" si="32"/>
        <v>0</v>
      </c>
      <c r="K22" s="8">
        <f t="shared" si="32"/>
        <v>0</v>
      </c>
      <c r="L22" s="8">
        <f t="shared" si="32"/>
        <v>0</v>
      </c>
      <c r="M22" s="8">
        <f t="shared" si="32"/>
        <v>86578</v>
      </c>
      <c r="N22" s="8">
        <f t="shared" si="32"/>
        <v>0</v>
      </c>
      <c r="O22" s="8">
        <f t="shared" si="32"/>
        <v>0</v>
      </c>
      <c r="P22" s="8">
        <f t="shared" si="32"/>
        <v>0</v>
      </c>
      <c r="Q22" s="8">
        <f t="shared" si="32"/>
        <v>0</v>
      </c>
      <c r="R22" s="8">
        <f t="shared" si="32"/>
        <v>0</v>
      </c>
      <c r="S22" s="8">
        <f t="shared" si="32"/>
        <v>86578</v>
      </c>
      <c r="T22" s="8">
        <f t="shared" si="32"/>
        <v>0</v>
      </c>
      <c r="U22" s="8">
        <f t="shared" si="32"/>
        <v>0</v>
      </c>
      <c r="V22" s="8">
        <f t="shared" si="32"/>
        <v>0</v>
      </c>
      <c r="W22" s="8">
        <f t="shared" si="32"/>
        <v>0</v>
      </c>
      <c r="X22" s="8">
        <f t="shared" si="32"/>
        <v>0</v>
      </c>
      <c r="Y22" s="8">
        <f t="shared" ref="U22:AJ23" si="33">Y23</f>
        <v>86578</v>
      </c>
      <c r="Z22" s="8">
        <f t="shared" si="33"/>
        <v>0</v>
      </c>
      <c r="AA22" s="8">
        <f t="shared" si="33"/>
        <v>0</v>
      </c>
      <c r="AB22" s="8">
        <f t="shared" si="33"/>
        <v>0</v>
      </c>
      <c r="AC22" s="8">
        <f t="shared" si="33"/>
        <v>0</v>
      </c>
      <c r="AD22" s="8">
        <f t="shared" si="33"/>
        <v>0</v>
      </c>
      <c r="AE22" s="8">
        <f t="shared" si="33"/>
        <v>86578</v>
      </c>
      <c r="AF22" s="8">
        <f t="shared" si="33"/>
        <v>0</v>
      </c>
      <c r="AG22" s="8">
        <f t="shared" si="33"/>
        <v>0</v>
      </c>
      <c r="AH22" s="8">
        <f t="shared" si="33"/>
        <v>0</v>
      </c>
      <c r="AI22" s="8">
        <f t="shared" si="33"/>
        <v>0</v>
      </c>
      <c r="AJ22" s="8">
        <f t="shared" si="33"/>
        <v>0</v>
      </c>
      <c r="AK22" s="8">
        <f t="shared" ref="AG22:AV23" si="34">AK23</f>
        <v>86578</v>
      </c>
      <c r="AL22" s="8">
        <f t="shared" si="34"/>
        <v>0</v>
      </c>
      <c r="AM22" s="8">
        <f t="shared" si="34"/>
        <v>220</v>
      </c>
      <c r="AN22" s="8">
        <f t="shared" si="34"/>
        <v>0</v>
      </c>
      <c r="AO22" s="8">
        <f t="shared" si="34"/>
        <v>0</v>
      </c>
      <c r="AP22" s="8">
        <f t="shared" si="34"/>
        <v>0</v>
      </c>
      <c r="AQ22" s="8">
        <f t="shared" si="34"/>
        <v>86798</v>
      </c>
      <c r="AR22" s="8">
        <f t="shared" si="34"/>
        <v>0</v>
      </c>
      <c r="AS22" s="8">
        <f t="shared" si="34"/>
        <v>0</v>
      </c>
      <c r="AT22" s="8">
        <f t="shared" si="34"/>
        <v>0</v>
      </c>
      <c r="AU22" s="8">
        <f t="shared" si="34"/>
        <v>0</v>
      </c>
      <c r="AV22" s="8">
        <f t="shared" si="34"/>
        <v>0</v>
      </c>
      <c r="AW22" s="8">
        <f t="shared" ref="AS22:BH23" si="35">AW23</f>
        <v>86798</v>
      </c>
      <c r="AX22" s="8">
        <f t="shared" si="35"/>
        <v>0</v>
      </c>
      <c r="AY22" s="8">
        <f t="shared" si="35"/>
        <v>0</v>
      </c>
      <c r="AZ22" s="8">
        <f t="shared" si="35"/>
        <v>0</v>
      </c>
      <c r="BA22" s="8">
        <f t="shared" si="35"/>
        <v>-1097</v>
      </c>
      <c r="BB22" s="8">
        <f t="shared" si="35"/>
        <v>0</v>
      </c>
      <c r="BC22" s="8">
        <f t="shared" si="35"/>
        <v>85701</v>
      </c>
      <c r="BD22" s="8">
        <f t="shared" si="35"/>
        <v>0</v>
      </c>
      <c r="BE22" s="8">
        <f t="shared" si="35"/>
        <v>0</v>
      </c>
      <c r="BF22" s="8">
        <f t="shared" si="35"/>
        <v>0</v>
      </c>
      <c r="BG22" s="8">
        <f t="shared" si="35"/>
        <v>0</v>
      </c>
      <c r="BH22" s="8">
        <f t="shared" si="35"/>
        <v>0</v>
      </c>
      <c r="BI22" s="8">
        <f t="shared" ref="BE22:BT23" si="36">BI23</f>
        <v>85701</v>
      </c>
      <c r="BJ22" s="8">
        <f t="shared" si="36"/>
        <v>0</v>
      </c>
      <c r="BK22" s="8">
        <f t="shared" si="36"/>
        <v>0</v>
      </c>
      <c r="BL22" s="8">
        <f t="shared" si="36"/>
        <v>0</v>
      </c>
      <c r="BM22" s="8">
        <f t="shared" si="36"/>
        <v>0</v>
      </c>
      <c r="BN22" s="8">
        <f t="shared" si="36"/>
        <v>0</v>
      </c>
      <c r="BO22" s="8">
        <f t="shared" si="36"/>
        <v>85701</v>
      </c>
      <c r="BP22" s="8">
        <f t="shared" si="36"/>
        <v>0</v>
      </c>
      <c r="BQ22" s="8">
        <f t="shared" si="36"/>
        <v>0</v>
      </c>
      <c r="BR22" s="8">
        <f t="shared" si="36"/>
        <v>0</v>
      </c>
      <c r="BS22" s="8">
        <f t="shared" si="36"/>
        <v>0</v>
      </c>
      <c r="BT22" s="8">
        <f t="shared" si="36"/>
        <v>0</v>
      </c>
      <c r="BU22" s="8">
        <f t="shared" ref="BQ22:CF23" si="37">BU23</f>
        <v>85701</v>
      </c>
      <c r="BV22" s="8">
        <f t="shared" si="37"/>
        <v>0</v>
      </c>
      <c r="BW22" s="8">
        <f t="shared" si="37"/>
        <v>0</v>
      </c>
      <c r="BX22" s="8">
        <f t="shared" si="37"/>
        <v>0</v>
      </c>
      <c r="BY22" s="8">
        <f t="shared" si="37"/>
        <v>0</v>
      </c>
      <c r="BZ22" s="8">
        <f t="shared" si="37"/>
        <v>0</v>
      </c>
      <c r="CA22" s="8">
        <f t="shared" si="37"/>
        <v>85701</v>
      </c>
      <c r="CB22" s="8">
        <f t="shared" si="37"/>
        <v>0</v>
      </c>
      <c r="CC22" s="8">
        <f t="shared" si="37"/>
        <v>0</v>
      </c>
      <c r="CD22" s="8">
        <f t="shared" si="37"/>
        <v>0</v>
      </c>
      <c r="CE22" s="8">
        <f t="shared" si="37"/>
        <v>0</v>
      </c>
      <c r="CF22" s="8">
        <f t="shared" si="37"/>
        <v>0</v>
      </c>
      <c r="CG22" s="8">
        <f t="shared" ref="CC22:CN23" si="38">CG23</f>
        <v>85701</v>
      </c>
      <c r="CH22" s="8">
        <f t="shared" si="38"/>
        <v>0</v>
      </c>
      <c r="CI22" s="8">
        <f t="shared" si="38"/>
        <v>0</v>
      </c>
      <c r="CJ22" s="8">
        <f t="shared" si="38"/>
        <v>0</v>
      </c>
      <c r="CK22" s="8">
        <f t="shared" si="38"/>
        <v>0</v>
      </c>
      <c r="CL22" s="8">
        <f t="shared" si="38"/>
        <v>0</v>
      </c>
      <c r="CM22" s="8">
        <f t="shared" si="38"/>
        <v>85701</v>
      </c>
      <c r="CN22" s="8">
        <f t="shared" si="38"/>
        <v>0</v>
      </c>
    </row>
    <row r="23" spans="1:92" ht="20.100000000000001" customHeight="1">
      <c r="A23" s="20" t="s">
        <v>54</v>
      </c>
      <c r="B23" s="18">
        <f>B22</f>
        <v>913</v>
      </c>
      <c r="C23" s="18" t="s">
        <v>7</v>
      </c>
      <c r="D23" s="18" t="s">
        <v>17</v>
      </c>
      <c r="E23" s="18" t="s">
        <v>55</v>
      </c>
      <c r="F23" s="18"/>
      <c r="G23" s="8">
        <f>G24</f>
        <v>86578</v>
      </c>
      <c r="H23" s="8">
        <f>H24</f>
        <v>0</v>
      </c>
      <c r="I23" s="8">
        <f t="shared" si="32"/>
        <v>0</v>
      </c>
      <c r="J23" s="8">
        <f t="shared" si="32"/>
        <v>0</v>
      </c>
      <c r="K23" s="8">
        <f t="shared" si="32"/>
        <v>0</v>
      </c>
      <c r="L23" s="8">
        <f t="shared" si="32"/>
        <v>0</v>
      </c>
      <c r="M23" s="8">
        <f t="shared" si="32"/>
        <v>86578</v>
      </c>
      <c r="N23" s="8">
        <f t="shared" si="32"/>
        <v>0</v>
      </c>
      <c r="O23" s="8">
        <f t="shared" si="32"/>
        <v>0</v>
      </c>
      <c r="P23" s="8">
        <f t="shared" si="32"/>
        <v>0</v>
      </c>
      <c r="Q23" s="8">
        <f t="shared" si="32"/>
        <v>0</v>
      </c>
      <c r="R23" s="8">
        <f t="shared" si="32"/>
        <v>0</v>
      </c>
      <c r="S23" s="8">
        <f t="shared" si="32"/>
        <v>86578</v>
      </c>
      <c r="T23" s="8">
        <f t="shared" si="32"/>
        <v>0</v>
      </c>
      <c r="U23" s="8">
        <f t="shared" si="33"/>
        <v>0</v>
      </c>
      <c r="V23" s="8">
        <f t="shared" si="33"/>
        <v>0</v>
      </c>
      <c r="W23" s="8">
        <f t="shared" si="33"/>
        <v>0</v>
      </c>
      <c r="X23" s="8">
        <f t="shared" si="33"/>
        <v>0</v>
      </c>
      <c r="Y23" s="8">
        <f t="shared" si="33"/>
        <v>86578</v>
      </c>
      <c r="Z23" s="8">
        <f t="shared" si="33"/>
        <v>0</v>
      </c>
      <c r="AA23" s="8">
        <f t="shared" si="33"/>
        <v>0</v>
      </c>
      <c r="AB23" s="8">
        <f t="shared" si="33"/>
        <v>0</v>
      </c>
      <c r="AC23" s="8">
        <f t="shared" si="33"/>
        <v>0</v>
      </c>
      <c r="AD23" s="8">
        <f t="shared" si="33"/>
        <v>0</v>
      </c>
      <c r="AE23" s="8">
        <f t="shared" si="33"/>
        <v>86578</v>
      </c>
      <c r="AF23" s="8">
        <f t="shared" si="33"/>
        <v>0</v>
      </c>
      <c r="AG23" s="8">
        <f t="shared" si="34"/>
        <v>0</v>
      </c>
      <c r="AH23" s="8">
        <f t="shared" si="34"/>
        <v>0</v>
      </c>
      <c r="AI23" s="8">
        <f t="shared" si="34"/>
        <v>0</v>
      </c>
      <c r="AJ23" s="8">
        <f t="shared" si="34"/>
        <v>0</v>
      </c>
      <c r="AK23" s="8">
        <f t="shared" si="34"/>
        <v>86578</v>
      </c>
      <c r="AL23" s="8">
        <f t="shared" si="34"/>
        <v>0</v>
      </c>
      <c r="AM23" s="8">
        <f t="shared" si="34"/>
        <v>220</v>
      </c>
      <c r="AN23" s="8">
        <f t="shared" si="34"/>
        <v>0</v>
      </c>
      <c r="AO23" s="8">
        <f t="shared" si="34"/>
        <v>0</v>
      </c>
      <c r="AP23" s="8">
        <f t="shared" si="34"/>
        <v>0</v>
      </c>
      <c r="AQ23" s="8">
        <f t="shared" si="34"/>
        <v>86798</v>
      </c>
      <c r="AR23" s="8">
        <f t="shared" si="34"/>
        <v>0</v>
      </c>
      <c r="AS23" s="8">
        <f t="shared" si="35"/>
        <v>0</v>
      </c>
      <c r="AT23" s="8">
        <f t="shared" si="35"/>
        <v>0</v>
      </c>
      <c r="AU23" s="8">
        <f t="shared" si="35"/>
        <v>0</v>
      </c>
      <c r="AV23" s="8">
        <f t="shared" si="35"/>
        <v>0</v>
      </c>
      <c r="AW23" s="8">
        <f t="shared" si="35"/>
        <v>86798</v>
      </c>
      <c r="AX23" s="8">
        <f t="shared" si="35"/>
        <v>0</v>
      </c>
      <c r="AY23" s="8">
        <f t="shared" si="35"/>
        <v>0</v>
      </c>
      <c r="AZ23" s="8">
        <f t="shared" si="35"/>
        <v>0</v>
      </c>
      <c r="BA23" s="8">
        <f t="shared" si="35"/>
        <v>-1097</v>
      </c>
      <c r="BB23" s="8">
        <f t="shared" si="35"/>
        <v>0</v>
      </c>
      <c r="BC23" s="8">
        <f t="shared" si="35"/>
        <v>85701</v>
      </c>
      <c r="BD23" s="8">
        <f t="shared" si="35"/>
        <v>0</v>
      </c>
      <c r="BE23" s="8">
        <f t="shared" si="36"/>
        <v>0</v>
      </c>
      <c r="BF23" s="8">
        <f t="shared" si="36"/>
        <v>0</v>
      </c>
      <c r="BG23" s="8">
        <f t="shared" si="36"/>
        <v>0</v>
      </c>
      <c r="BH23" s="8">
        <f t="shared" si="36"/>
        <v>0</v>
      </c>
      <c r="BI23" s="8">
        <f t="shared" si="36"/>
        <v>85701</v>
      </c>
      <c r="BJ23" s="8">
        <f t="shared" si="36"/>
        <v>0</v>
      </c>
      <c r="BK23" s="8">
        <f t="shared" si="36"/>
        <v>0</v>
      </c>
      <c r="BL23" s="8">
        <f t="shared" si="36"/>
        <v>0</v>
      </c>
      <c r="BM23" s="8">
        <f t="shared" si="36"/>
        <v>0</v>
      </c>
      <c r="BN23" s="8">
        <f t="shared" si="36"/>
        <v>0</v>
      </c>
      <c r="BO23" s="8">
        <f t="shared" si="36"/>
        <v>85701</v>
      </c>
      <c r="BP23" s="8">
        <f t="shared" si="36"/>
        <v>0</v>
      </c>
      <c r="BQ23" s="8">
        <f t="shared" si="37"/>
        <v>0</v>
      </c>
      <c r="BR23" s="8">
        <f t="shared" si="37"/>
        <v>0</v>
      </c>
      <c r="BS23" s="8">
        <f t="shared" si="37"/>
        <v>0</v>
      </c>
      <c r="BT23" s="8">
        <f t="shared" si="37"/>
        <v>0</v>
      </c>
      <c r="BU23" s="8">
        <f t="shared" si="37"/>
        <v>85701</v>
      </c>
      <c r="BV23" s="8">
        <f t="shared" si="37"/>
        <v>0</v>
      </c>
      <c r="BW23" s="8">
        <f t="shared" si="37"/>
        <v>0</v>
      </c>
      <c r="BX23" s="8">
        <f t="shared" si="37"/>
        <v>0</v>
      </c>
      <c r="BY23" s="8">
        <f t="shared" si="37"/>
        <v>0</v>
      </c>
      <c r="BZ23" s="8">
        <f t="shared" si="37"/>
        <v>0</v>
      </c>
      <c r="CA23" s="8">
        <f t="shared" si="37"/>
        <v>85701</v>
      </c>
      <c r="CB23" s="8">
        <f t="shared" si="37"/>
        <v>0</v>
      </c>
      <c r="CC23" s="8">
        <f t="shared" si="38"/>
        <v>0</v>
      </c>
      <c r="CD23" s="8">
        <f t="shared" si="38"/>
        <v>0</v>
      </c>
      <c r="CE23" s="8">
        <f t="shared" si="38"/>
        <v>0</v>
      </c>
      <c r="CF23" s="8">
        <f t="shared" si="38"/>
        <v>0</v>
      </c>
      <c r="CG23" s="8">
        <f t="shared" si="38"/>
        <v>85701</v>
      </c>
      <c r="CH23" s="8">
        <f t="shared" si="38"/>
        <v>0</v>
      </c>
      <c r="CI23" s="8">
        <f t="shared" si="38"/>
        <v>0</v>
      </c>
      <c r="CJ23" s="8">
        <f t="shared" si="38"/>
        <v>0</v>
      </c>
      <c r="CK23" s="8">
        <f t="shared" si="38"/>
        <v>0</v>
      </c>
      <c r="CL23" s="8">
        <f t="shared" si="38"/>
        <v>0</v>
      </c>
      <c r="CM23" s="8">
        <f t="shared" si="38"/>
        <v>85701</v>
      </c>
      <c r="CN23" s="8">
        <f t="shared" si="38"/>
        <v>0</v>
      </c>
    </row>
    <row r="24" spans="1:92" ht="33">
      <c r="A24" s="17" t="s">
        <v>11</v>
      </c>
      <c r="B24" s="18">
        <f>B23</f>
        <v>913</v>
      </c>
      <c r="C24" s="18" t="s">
        <v>7</v>
      </c>
      <c r="D24" s="18" t="s">
        <v>17</v>
      </c>
      <c r="E24" s="18" t="s">
        <v>55</v>
      </c>
      <c r="F24" s="18" t="s">
        <v>12</v>
      </c>
      <c r="G24" s="7">
        <f>G25+G26</f>
        <v>86578</v>
      </c>
      <c r="H24" s="7">
        <f>H25+H26</f>
        <v>0</v>
      </c>
      <c r="I24" s="7">
        <f t="shared" ref="I24:N24" si="39">I25+I26</f>
        <v>0</v>
      </c>
      <c r="J24" s="7">
        <f t="shared" si="39"/>
        <v>0</v>
      </c>
      <c r="K24" s="7">
        <f t="shared" si="39"/>
        <v>0</v>
      </c>
      <c r="L24" s="7">
        <f t="shared" si="39"/>
        <v>0</v>
      </c>
      <c r="M24" s="7">
        <f t="shared" si="39"/>
        <v>86578</v>
      </c>
      <c r="N24" s="7">
        <f t="shared" si="39"/>
        <v>0</v>
      </c>
      <c r="O24" s="7">
        <f t="shared" ref="O24:T24" si="40">O25+O26</f>
        <v>0</v>
      </c>
      <c r="P24" s="7">
        <f t="shared" si="40"/>
        <v>0</v>
      </c>
      <c r="Q24" s="7">
        <f t="shared" si="40"/>
        <v>0</v>
      </c>
      <c r="R24" s="7">
        <f t="shared" si="40"/>
        <v>0</v>
      </c>
      <c r="S24" s="7">
        <f t="shared" si="40"/>
        <v>86578</v>
      </c>
      <c r="T24" s="7">
        <f t="shared" si="40"/>
        <v>0</v>
      </c>
      <c r="U24" s="7">
        <f t="shared" ref="U24:Z24" si="41">U25+U26</f>
        <v>0</v>
      </c>
      <c r="V24" s="7">
        <f t="shared" si="41"/>
        <v>0</v>
      </c>
      <c r="W24" s="7">
        <f t="shared" si="41"/>
        <v>0</v>
      </c>
      <c r="X24" s="7">
        <f t="shared" si="41"/>
        <v>0</v>
      </c>
      <c r="Y24" s="7">
        <f t="shared" si="41"/>
        <v>86578</v>
      </c>
      <c r="Z24" s="7">
        <f t="shared" si="41"/>
        <v>0</v>
      </c>
      <c r="AA24" s="7">
        <f t="shared" ref="AA24:AF24" si="42">AA25+AA26</f>
        <v>0</v>
      </c>
      <c r="AB24" s="7">
        <f t="shared" si="42"/>
        <v>0</v>
      </c>
      <c r="AC24" s="7">
        <f t="shared" si="42"/>
        <v>0</v>
      </c>
      <c r="AD24" s="7">
        <f t="shared" si="42"/>
        <v>0</v>
      </c>
      <c r="AE24" s="7">
        <f t="shared" si="42"/>
        <v>86578</v>
      </c>
      <c r="AF24" s="7">
        <f t="shared" si="42"/>
        <v>0</v>
      </c>
      <c r="AG24" s="7">
        <f t="shared" ref="AG24:AL24" si="43">AG25+AG26</f>
        <v>0</v>
      </c>
      <c r="AH24" s="7">
        <f t="shared" si="43"/>
        <v>0</v>
      </c>
      <c r="AI24" s="7">
        <f t="shared" si="43"/>
        <v>0</v>
      </c>
      <c r="AJ24" s="7">
        <f t="shared" si="43"/>
        <v>0</v>
      </c>
      <c r="AK24" s="7">
        <f t="shared" si="43"/>
        <v>86578</v>
      </c>
      <c r="AL24" s="7">
        <f t="shared" si="43"/>
        <v>0</v>
      </c>
      <c r="AM24" s="7">
        <f t="shared" ref="AM24:AR24" si="44">AM25+AM26</f>
        <v>220</v>
      </c>
      <c r="AN24" s="7">
        <f t="shared" si="44"/>
        <v>0</v>
      </c>
      <c r="AO24" s="7">
        <f t="shared" si="44"/>
        <v>0</v>
      </c>
      <c r="AP24" s="7">
        <f t="shared" si="44"/>
        <v>0</v>
      </c>
      <c r="AQ24" s="7">
        <f t="shared" si="44"/>
        <v>86798</v>
      </c>
      <c r="AR24" s="7">
        <f t="shared" si="44"/>
        <v>0</v>
      </c>
      <c r="AS24" s="7">
        <f t="shared" ref="AS24:AX24" si="45">AS25+AS26</f>
        <v>0</v>
      </c>
      <c r="AT24" s="7">
        <f t="shared" si="45"/>
        <v>0</v>
      </c>
      <c r="AU24" s="7">
        <f t="shared" si="45"/>
        <v>0</v>
      </c>
      <c r="AV24" s="7">
        <f t="shared" si="45"/>
        <v>0</v>
      </c>
      <c r="AW24" s="7">
        <f t="shared" si="45"/>
        <v>86798</v>
      </c>
      <c r="AX24" s="7">
        <f t="shared" si="45"/>
        <v>0</v>
      </c>
      <c r="AY24" s="7">
        <f t="shared" ref="AY24:BD24" si="46">AY25+AY26</f>
        <v>0</v>
      </c>
      <c r="AZ24" s="7">
        <f t="shared" si="46"/>
        <v>0</v>
      </c>
      <c r="BA24" s="7">
        <f t="shared" si="46"/>
        <v>-1097</v>
      </c>
      <c r="BB24" s="7">
        <f t="shared" si="46"/>
        <v>0</v>
      </c>
      <c r="BC24" s="7">
        <f t="shared" si="46"/>
        <v>85701</v>
      </c>
      <c r="BD24" s="7">
        <f t="shared" si="46"/>
        <v>0</v>
      </c>
      <c r="BE24" s="7">
        <f t="shared" ref="BE24:BJ24" si="47">BE25+BE26</f>
        <v>0</v>
      </c>
      <c r="BF24" s="7">
        <f t="shared" si="47"/>
        <v>0</v>
      </c>
      <c r="BG24" s="7">
        <f t="shared" si="47"/>
        <v>0</v>
      </c>
      <c r="BH24" s="7">
        <f t="shared" si="47"/>
        <v>0</v>
      </c>
      <c r="BI24" s="7">
        <f t="shared" si="47"/>
        <v>85701</v>
      </c>
      <c r="BJ24" s="7">
        <f t="shared" si="47"/>
        <v>0</v>
      </c>
      <c r="BK24" s="7">
        <f t="shared" ref="BK24:BP24" si="48">BK25+BK26</f>
        <v>0</v>
      </c>
      <c r="BL24" s="7">
        <f t="shared" si="48"/>
        <v>0</v>
      </c>
      <c r="BM24" s="7">
        <f t="shared" si="48"/>
        <v>0</v>
      </c>
      <c r="BN24" s="7">
        <f t="shared" si="48"/>
        <v>0</v>
      </c>
      <c r="BO24" s="7">
        <f t="shared" si="48"/>
        <v>85701</v>
      </c>
      <c r="BP24" s="7">
        <f t="shared" si="48"/>
        <v>0</v>
      </c>
      <c r="BQ24" s="7">
        <f t="shared" ref="BQ24:BV24" si="49">BQ25+BQ26</f>
        <v>0</v>
      </c>
      <c r="BR24" s="7">
        <f t="shared" si="49"/>
        <v>0</v>
      </c>
      <c r="BS24" s="7">
        <f t="shared" si="49"/>
        <v>0</v>
      </c>
      <c r="BT24" s="7">
        <f t="shared" si="49"/>
        <v>0</v>
      </c>
      <c r="BU24" s="7">
        <f t="shared" si="49"/>
        <v>85701</v>
      </c>
      <c r="BV24" s="7">
        <f t="shared" si="49"/>
        <v>0</v>
      </c>
      <c r="BW24" s="7">
        <f t="shared" ref="BW24:CB24" si="50">BW25+BW26</f>
        <v>0</v>
      </c>
      <c r="BX24" s="7">
        <f t="shared" si="50"/>
        <v>0</v>
      </c>
      <c r="BY24" s="7">
        <f t="shared" si="50"/>
        <v>0</v>
      </c>
      <c r="BZ24" s="7">
        <f t="shared" si="50"/>
        <v>0</v>
      </c>
      <c r="CA24" s="7">
        <f t="shared" si="50"/>
        <v>85701</v>
      </c>
      <c r="CB24" s="7">
        <f t="shared" si="50"/>
        <v>0</v>
      </c>
      <c r="CC24" s="7">
        <f t="shared" ref="CC24:CH24" si="51">CC25+CC26</f>
        <v>0</v>
      </c>
      <c r="CD24" s="7">
        <f t="shared" si="51"/>
        <v>0</v>
      </c>
      <c r="CE24" s="7">
        <f t="shared" si="51"/>
        <v>0</v>
      </c>
      <c r="CF24" s="7">
        <f t="shared" si="51"/>
        <v>0</v>
      </c>
      <c r="CG24" s="7">
        <f t="shared" si="51"/>
        <v>85701</v>
      </c>
      <c r="CH24" s="7">
        <f t="shared" si="51"/>
        <v>0</v>
      </c>
      <c r="CI24" s="7">
        <f t="shared" ref="CI24:CN24" si="52">CI25+CI26</f>
        <v>0</v>
      </c>
      <c r="CJ24" s="7">
        <f t="shared" si="52"/>
        <v>0</v>
      </c>
      <c r="CK24" s="7">
        <f t="shared" si="52"/>
        <v>0</v>
      </c>
      <c r="CL24" s="7">
        <f t="shared" si="52"/>
        <v>0</v>
      </c>
      <c r="CM24" s="7">
        <f t="shared" si="52"/>
        <v>85701</v>
      </c>
      <c r="CN24" s="7">
        <f t="shared" si="52"/>
        <v>0</v>
      </c>
    </row>
    <row r="25" spans="1:92" ht="20.100000000000001" customHeight="1">
      <c r="A25" s="20" t="s">
        <v>13</v>
      </c>
      <c r="B25" s="18">
        <f>B24</f>
        <v>913</v>
      </c>
      <c r="C25" s="18" t="s">
        <v>7</v>
      </c>
      <c r="D25" s="18" t="s">
        <v>17</v>
      </c>
      <c r="E25" s="18" t="s">
        <v>55</v>
      </c>
      <c r="F25" s="18">
        <v>610</v>
      </c>
      <c r="G25" s="8">
        <v>83314</v>
      </c>
      <c r="H25" s="8"/>
      <c r="I25" s="8"/>
      <c r="J25" s="8"/>
      <c r="K25" s="8"/>
      <c r="L25" s="8"/>
      <c r="M25" s="8">
        <f>G25+I25+J25+K25+L25</f>
        <v>83314</v>
      </c>
      <c r="N25" s="8">
        <f>H25+L25</f>
        <v>0</v>
      </c>
      <c r="O25" s="8"/>
      <c r="P25" s="8"/>
      <c r="Q25" s="8"/>
      <c r="R25" s="8"/>
      <c r="S25" s="8">
        <f>M25+O25+P25+Q25+R25</f>
        <v>83314</v>
      </c>
      <c r="T25" s="8">
        <f>N25+R25</f>
        <v>0</v>
      </c>
      <c r="U25" s="8"/>
      <c r="V25" s="8"/>
      <c r="W25" s="8"/>
      <c r="X25" s="8"/>
      <c r="Y25" s="8">
        <f>S25+U25+V25+W25+X25</f>
        <v>83314</v>
      </c>
      <c r="Z25" s="8">
        <f>T25+X25</f>
        <v>0</v>
      </c>
      <c r="AA25" s="8"/>
      <c r="AB25" s="8"/>
      <c r="AC25" s="8"/>
      <c r="AD25" s="8"/>
      <c r="AE25" s="8">
        <f>Y25+AA25+AB25+AC25+AD25</f>
        <v>83314</v>
      </c>
      <c r="AF25" s="8">
        <f>Z25+AD25</f>
        <v>0</v>
      </c>
      <c r="AG25" s="8"/>
      <c r="AH25" s="8"/>
      <c r="AI25" s="8"/>
      <c r="AJ25" s="8"/>
      <c r="AK25" s="8">
        <f>AE25+AG25+AH25+AI25+AJ25</f>
        <v>83314</v>
      </c>
      <c r="AL25" s="8">
        <f>AF25+AJ25</f>
        <v>0</v>
      </c>
      <c r="AM25" s="8">
        <v>220</v>
      </c>
      <c r="AN25" s="8"/>
      <c r="AO25" s="8"/>
      <c r="AP25" s="8"/>
      <c r="AQ25" s="8">
        <f>AK25+AM25+AN25+AO25+AP25</f>
        <v>83534</v>
      </c>
      <c r="AR25" s="8">
        <f>AL25+AP25</f>
        <v>0</v>
      </c>
      <c r="AS25" s="8"/>
      <c r="AT25" s="8"/>
      <c r="AU25" s="8"/>
      <c r="AV25" s="8"/>
      <c r="AW25" s="8">
        <f>AQ25+AS25+AT25+AU25+AV25</f>
        <v>83534</v>
      </c>
      <c r="AX25" s="8">
        <f>AR25+AV25</f>
        <v>0</v>
      </c>
      <c r="AY25" s="8">
        <v>-7835</v>
      </c>
      <c r="AZ25" s="8"/>
      <c r="BA25" s="8">
        <v>-1097</v>
      </c>
      <c r="BB25" s="8"/>
      <c r="BC25" s="8">
        <f>AW25+AY25+AZ25+BA25+BB25</f>
        <v>74602</v>
      </c>
      <c r="BD25" s="8">
        <f>AX25+BB25</f>
        <v>0</v>
      </c>
      <c r="BE25" s="8"/>
      <c r="BF25" s="8"/>
      <c r="BG25" s="8"/>
      <c r="BH25" s="8"/>
      <c r="BI25" s="8">
        <f>BC25+BE25+BF25+BG25+BH25</f>
        <v>74602</v>
      </c>
      <c r="BJ25" s="8">
        <f>BD25+BH25</f>
        <v>0</v>
      </c>
      <c r="BK25" s="8"/>
      <c r="BL25" s="8"/>
      <c r="BM25" s="8"/>
      <c r="BN25" s="8"/>
      <c r="BO25" s="8">
        <f>BI25+BK25+BL25+BM25+BN25</f>
        <v>74602</v>
      </c>
      <c r="BP25" s="8">
        <f>BJ25+BN25</f>
        <v>0</v>
      </c>
      <c r="BQ25" s="8"/>
      <c r="BR25" s="8"/>
      <c r="BS25" s="8"/>
      <c r="BT25" s="8"/>
      <c r="BU25" s="8">
        <f>BO25+BQ25+BR25+BS25+BT25</f>
        <v>74602</v>
      </c>
      <c r="BV25" s="8">
        <f>BP25+BT25</f>
        <v>0</v>
      </c>
      <c r="BW25" s="8"/>
      <c r="BX25" s="8"/>
      <c r="BY25" s="8"/>
      <c r="BZ25" s="8"/>
      <c r="CA25" s="8">
        <f>BU25+BW25+BX25+BY25+BZ25</f>
        <v>74602</v>
      </c>
      <c r="CB25" s="8">
        <f>BV25+BZ25</f>
        <v>0</v>
      </c>
      <c r="CC25" s="8"/>
      <c r="CD25" s="8"/>
      <c r="CE25" s="8"/>
      <c r="CF25" s="8"/>
      <c r="CG25" s="8">
        <f>CA25+CC25+CD25+CE25+CF25</f>
        <v>74602</v>
      </c>
      <c r="CH25" s="8">
        <f>CB25+CF25</f>
        <v>0</v>
      </c>
      <c r="CI25" s="8">
        <v>-996</v>
      </c>
      <c r="CJ25" s="8"/>
      <c r="CK25" s="8"/>
      <c r="CL25" s="8"/>
      <c r="CM25" s="8">
        <f>CG25+CI25+CJ25+CK25+CL25</f>
        <v>73606</v>
      </c>
      <c r="CN25" s="8">
        <f>CH25+CL25</f>
        <v>0</v>
      </c>
    </row>
    <row r="26" spans="1:92" ht="20.100000000000001" customHeight="1">
      <c r="A26" s="20" t="s">
        <v>18</v>
      </c>
      <c r="B26" s="18">
        <f>B22</f>
        <v>913</v>
      </c>
      <c r="C26" s="18" t="s">
        <v>7</v>
      </c>
      <c r="D26" s="18" t="s">
        <v>17</v>
      </c>
      <c r="E26" s="18" t="s">
        <v>55</v>
      </c>
      <c r="F26" s="18">
        <v>620</v>
      </c>
      <c r="G26" s="8">
        <v>3264</v>
      </c>
      <c r="H26" s="8"/>
      <c r="I26" s="8"/>
      <c r="J26" s="8"/>
      <c r="K26" s="8"/>
      <c r="L26" s="8"/>
      <c r="M26" s="8">
        <f>G26+I26+J26+K26+L26</f>
        <v>3264</v>
      </c>
      <c r="N26" s="8">
        <f>H26+L26</f>
        <v>0</v>
      </c>
      <c r="O26" s="8"/>
      <c r="P26" s="8"/>
      <c r="Q26" s="8"/>
      <c r="R26" s="8"/>
      <c r="S26" s="8">
        <f>M26+O26+P26+Q26+R26</f>
        <v>3264</v>
      </c>
      <c r="T26" s="8">
        <f>N26+R26</f>
        <v>0</v>
      </c>
      <c r="U26" s="8"/>
      <c r="V26" s="8"/>
      <c r="W26" s="8"/>
      <c r="X26" s="8"/>
      <c r="Y26" s="8">
        <f>S26+U26+V26+W26+X26</f>
        <v>3264</v>
      </c>
      <c r="Z26" s="8">
        <f>T26+X26</f>
        <v>0</v>
      </c>
      <c r="AA26" s="8"/>
      <c r="AB26" s="8"/>
      <c r="AC26" s="8"/>
      <c r="AD26" s="8"/>
      <c r="AE26" s="8">
        <f>Y26+AA26+AB26+AC26+AD26</f>
        <v>3264</v>
      </c>
      <c r="AF26" s="8">
        <f>Z26+AD26</f>
        <v>0</v>
      </c>
      <c r="AG26" s="8"/>
      <c r="AH26" s="8"/>
      <c r="AI26" s="8"/>
      <c r="AJ26" s="8"/>
      <c r="AK26" s="8">
        <f>AE26+AG26+AH26+AI26+AJ26</f>
        <v>3264</v>
      </c>
      <c r="AL26" s="8">
        <f>AF26+AJ26</f>
        <v>0</v>
      </c>
      <c r="AM26" s="8"/>
      <c r="AN26" s="8"/>
      <c r="AO26" s="8"/>
      <c r="AP26" s="8"/>
      <c r="AQ26" s="8">
        <f>AK26+AM26+AN26+AO26+AP26</f>
        <v>3264</v>
      </c>
      <c r="AR26" s="8">
        <f>AL26+AP26</f>
        <v>0</v>
      </c>
      <c r="AS26" s="8"/>
      <c r="AT26" s="8"/>
      <c r="AU26" s="8"/>
      <c r="AV26" s="8"/>
      <c r="AW26" s="8">
        <f>AQ26+AS26+AT26+AU26+AV26</f>
        <v>3264</v>
      </c>
      <c r="AX26" s="8">
        <f>AR26+AV26</f>
        <v>0</v>
      </c>
      <c r="AY26" s="8">
        <v>7835</v>
      </c>
      <c r="AZ26" s="8"/>
      <c r="BA26" s="8"/>
      <c r="BB26" s="8"/>
      <c r="BC26" s="8">
        <f>AW26+AY26+AZ26+BA26+BB26</f>
        <v>11099</v>
      </c>
      <c r="BD26" s="8">
        <f>AX26+BB26</f>
        <v>0</v>
      </c>
      <c r="BE26" s="8"/>
      <c r="BF26" s="8"/>
      <c r="BG26" s="8"/>
      <c r="BH26" s="8"/>
      <c r="BI26" s="8">
        <f>BC26+BE26+BF26+BG26+BH26</f>
        <v>11099</v>
      </c>
      <c r="BJ26" s="8">
        <f>BD26+BH26</f>
        <v>0</v>
      </c>
      <c r="BK26" s="8"/>
      <c r="BL26" s="8"/>
      <c r="BM26" s="8"/>
      <c r="BN26" s="8"/>
      <c r="BO26" s="8">
        <f>BI26+BK26+BL26+BM26+BN26</f>
        <v>11099</v>
      </c>
      <c r="BP26" s="8">
        <f>BJ26+BN26</f>
        <v>0</v>
      </c>
      <c r="BQ26" s="8"/>
      <c r="BR26" s="8"/>
      <c r="BS26" s="8"/>
      <c r="BT26" s="8"/>
      <c r="BU26" s="8">
        <f>BO26+BQ26+BR26+BS26+BT26</f>
        <v>11099</v>
      </c>
      <c r="BV26" s="8">
        <f>BP26+BT26</f>
        <v>0</v>
      </c>
      <c r="BW26" s="8"/>
      <c r="BX26" s="8"/>
      <c r="BY26" s="8"/>
      <c r="BZ26" s="8"/>
      <c r="CA26" s="8">
        <f>BU26+BW26+BX26+BY26+BZ26</f>
        <v>11099</v>
      </c>
      <c r="CB26" s="8">
        <f>BV26+BZ26</f>
        <v>0</v>
      </c>
      <c r="CC26" s="8"/>
      <c r="CD26" s="8"/>
      <c r="CE26" s="8"/>
      <c r="CF26" s="8"/>
      <c r="CG26" s="8">
        <f>CA26+CC26+CD26+CE26+CF26</f>
        <v>11099</v>
      </c>
      <c r="CH26" s="8">
        <f>CB26+CF26</f>
        <v>0</v>
      </c>
      <c r="CI26" s="8">
        <v>996</v>
      </c>
      <c r="CJ26" s="8"/>
      <c r="CK26" s="8"/>
      <c r="CL26" s="8"/>
      <c r="CM26" s="8">
        <f>CG26+CI26+CJ26+CK26+CL26</f>
        <v>12095</v>
      </c>
      <c r="CN26" s="8">
        <f>CH26+CL26</f>
        <v>0</v>
      </c>
    </row>
    <row r="27" spans="1:92" ht="20.100000000000001" customHeight="1">
      <c r="A27" s="20" t="s">
        <v>38</v>
      </c>
      <c r="B27" s="18" t="s">
        <v>56</v>
      </c>
      <c r="C27" s="18" t="s">
        <v>7</v>
      </c>
      <c r="D27" s="18" t="s">
        <v>17</v>
      </c>
      <c r="E27" s="18" t="s">
        <v>57</v>
      </c>
      <c r="F27" s="18"/>
      <c r="G27" s="8">
        <f t="shared" ref="G27:V29" si="53">G28</f>
        <v>272186</v>
      </c>
      <c r="H27" s="8">
        <f t="shared" si="53"/>
        <v>0</v>
      </c>
      <c r="I27" s="8">
        <f t="shared" si="53"/>
        <v>0</v>
      </c>
      <c r="J27" s="8">
        <f t="shared" si="53"/>
        <v>0</v>
      </c>
      <c r="K27" s="8">
        <f t="shared" si="53"/>
        <v>0</v>
      </c>
      <c r="L27" s="8">
        <f t="shared" si="53"/>
        <v>0</v>
      </c>
      <c r="M27" s="8">
        <f t="shared" si="53"/>
        <v>272186</v>
      </c>
      <c r="N27" s="8">
        <f t="shared" si="53"/>
        <v>0</v>
      </c>
      <c r="O27" s="8">
        <f t="shared" si="53"/>
        <v>0</v>
      </c>
      <c r="P27" s="8">
        <f t="shared" si="53"/>
        <v>11623</v>
      </c>
      <c r="Q27" s="8">
        <f t="shared" si="53"/>
        <v>0</v>
      </c>
      <c r="R27" s="8">
        <f t="shared" si="53"/>
        <v>0</v>
      </c>
      <c r="S27" s="8">
        <f t="shared" si="53"/>
        <v>283809</v>
      </c>
      <c r="T27" s="8">
        <f t="shared" si="53"/>
        <v>0</v>
      </c>
      <c r="U27" s="8">
        <f t="shared" si="53"/>
        <v>0</v>
      </c>
      <c r="V27" s="8">
        <f t="shared" si="53"/>
        <v>0</v>
      </c>
      <c r="W27" s="8">
        <f t="shared" ref="U27:AJ29" si="54">W28</f>
        <v>0</v>
      </c>
      <c r="X27" s="8">
        <f t="shared" si="54"/>
        <v>0</v>
      </c>
      <c r="Y27" s="8">
        <f t="shared" si="54"/>
        <v>283809</v>
      </c>
      <c r="Z27" s="8">
        <f t="shared" si="54"/>
        <v>0</v>
      </c>
      <c r="AA27" s="8">
        <f t="shared" si="54"/>
        <v>0</v>
      </c>
      <c r="AB27" s="8">
        <f t="shared" si="54"/>
        <v>0</v>
      </c>
      <c r="AC27" s="8">
        <f t="shared" si="54"/>
        <v>0</v>
      </c>
      <c r="AD27" s="8">
        <f t="shared" si="54"/>
        <v>0</v>
      </c>
      <c r="AE27" s="8">
        <f t="shared" si="54"/>
        <v>283809</v>
      </c>
      <c r="AF27" s="8">
        <f t="shared" si="54"/>
        <v>0</v>
      </c>
      <c r="AG27" s="8">
        <f t="shared" si="54"/>
        <v>0</v>
      </c>
      <c r="AH27" s="8">
        <f t="shared" si="54"/>
        <v>0</v>
      </c>
      <c r="AI27" s="8">
        <f t="shared" si="54"/>
        <v>0</v>
      </c>
      <c r="AJ27" s="8">
        <f t="shared" si="54"/>
        <v>0</v>
      </c>
      <c r="AK27" s="8">
        <f t="shared" ref="AG27:AV29" si="55">AK28</f>
        <v>283809</v>
      </c>
      <c r="AL27" s="8">
        <f t="shared" si="55"/>
        <v>0</v>
      </c>
      <c r="AM27" s="8">
        <f t="shared" si="55"/>
        <v>0</v>
      </c>
      <c r="AN27" s="8">
        <f t="shared" si="55"/>
        <v>0</v>
      </c>
      <c r="AO27" s="8">
        <f t="shared" si="55"/>
        <v>0</v>
      </c>
      <c r="AP27" s="8">
        <f t="shared" si="55"/>
        <v>0</v>
      </c>
      <c r="AQ27" s="8">
        <f t="shared" si="55"/>
        <v>283809</v>
      </c>
      <c r="AR27" s="8">
        <f t="shared" si="55"/>
        <v>0</v>
      </c>
      <c r="AS27" s="8">
        <f t="shared" si="55"/>
        <v>0</v>
      </c>
      <c r="AT27" s="8">
        <f t="shared" si="55"/>
        <v>0</v>
      </c>
      <c r="AU27" s="8">
        <f t="shared" si="55"/>
        <v>0</v>
      </c>
      <c r="AV27" s="8">
        <f t="shared" si="55"/>
        <v>0</v>
      </c>
      <c r="AW27" s="8">
        <f t="shared" ref="AS27:BH29" si="56">AW28</f>
        <v>283809</v>
      </c>
      <c r="AX27" s="8">
        <f t="shared" si="56"/>
        <v>0</v>
      </c>
      <c r="AY27" s="8">
        <f t="shared" si="56"/>
        <v>0</v>
      </c>
      <c r="AZ27" s="8">
        <f t="shared" si="56"/>
        <v>0</v>
      </c>
      <c r="BA27" s="8">
        <f t="shared" si="56"/>
        <v>0</v>
      </c>
      <c r="BB27" s="8">
        <f t="shared" si="56"/>
        <v>0</v>
      </c>
      <c r="BC27" s="8">
        <f t="shared" si="56"/>
        <v>283809</v>
      </c>
      <c r="BD27" s="8">
        <f t="shared" si="56"/>
        <v>0</v>
      </c>
      <c r="BE27" s="8">
        <f t="shared" si="56"/>
        <v>0</v>
      </c>
      <c r="BF27" s="8">
        <f t="shared" si="56"/>
        <v>0</v>
      </c>
      <c r="BG27" s="8">
        <f t="shared" si="56"/>
        <v>0</v>
      </c>
      <c r="BH27" s="8">
        <f t="shared" si="56"/>
        <v>0</v>
      </c>
      <c r="BI27" s="8">
        <f t="shared" ref="BE27:BT29" si="57">BI28</f>
        <v>283809</v>
      </c>
      <c r="BJ27" s="8">
        <f t="shared" si="57"/>
        <v>0</v>
      </c>
      <c r="BK27" s="8">
        <f t="shared" si="57"/>
        <v>0</v>
      </c>
      <c r="BL27" s="8">
        <f t="shared" si="57"/>
        <v>0</v>
      </c>
      <c r="BM27" s="8">
        <f t="shared" si="57"/>
        <v>0</v>
      </c>
      <c r="BN27" s="8">
        <f t="shared" si="57"/>
        <v>0</v>
      </c>
      <c r="BO27" s="8">
        <f t="shared" si="57"/>
        <v>283809</v>
      </c>
      <c r="BP27" s="8">
        <f t="shared" si="57"/>
        <v>0</v>
      </c>
      <c r="BQ27" s="8">
        <f t="shared" si="57"/>
        <v>0</v>
      </c>
      <c r="BR27" s="8">
        <f t="shared" si="57"/>
        <v>0</v>
      </c>
      <c r="BS27" s="8">
        <f t="shared" si="57"/>
        <v>0</v>
      </c>
      <c r="BT27" s="8">
        <f t="shared" si="57"/>
        <v>0</v>
      </c>
      <c r="BU27" s="8">
        <f t="shared" ref="BQ27:CF29" si="58">BU28</f>
        <v>283809</v>
      </c>
      <c r="BV27" s="8">
        <f t="shared" si="58"/>
        <v>0</v>
      </c>
      <c r="BW27" s="8">
        <f t="shared" si="58"/>
        <v>0</v>
      </c>
      <c r="BX27" s="8">
        <f t="shared" si="58"/>
        <v>0</v>
      </c>
      <c r="BY27" s="8">
        <f t="shared" si="58"/>
        <v>0</v>
      </c>
      <c r="BZ27" s="8">
        <f t="shared" si="58"/>
        <v>0</v>
      </c>
      <c r="CA27" s="8">
        <f t="shared" si="58"/>
        <v>283809</v>
      </c>
      <c r="CB27" s="8">
        <f t="shared" si="58"/>
        <v>0</v>
      </c>
      <c r="CC27" s="8">
        <f t="shared" si="58"/>
        <v>0</v>
      </c>
      <c r="CD27" s="8">
        <f t="shared" si="58"/>
        <v>0</v>
      </c>
      <c r="CE27" s="8">
        <f t="shared" si="58"/>
        <v>0</v>
      </c>
      <c r="CF27" s="8">
        <f t="shared" si="58"/>
        <v>0</v>
      </c>
      <c r="CG27" s="8">
        <f t="shared" ref="CC27:CN29" si="59">CG28</f>
        <v>283809</v>
      </c>
      <c r="CH27" s="8">
        <f t="shared" si="59"/>
        <v>0</v>
      </c>
      <c r="CI27" s="8">
        <f t="shared" si="59"/>
        <v>0</v>
      </c>
      <c r="CJ27" s="8">
        <f t="shared" si="59"/>
        <v>0</v>
      </c>
      <c r="CK27" s="8">
        <f t="shared" si="59"/>
        <v>0</v>
      </c>
      <c r="CL27" s="8">
        <f t="shared" si="59"/>
        <v>0</v>
      </c>
      <c r="CM27" s="8">
        <f t="shared" si="59"/>
        <v>283809</v>
      </c>
      <c r="CN27" s="8">
        <f t="shared" si="59"/>
        <v>0</v>
      </c>
    </row>
    <row r="28" spans="1:92" ht="33">
      <c r="A28" s="17" t="s">
        <v>58</v>
      </c>
      <c r="B28" s="18" t="s">
        <v>56</v>
      </c>
      <c r="C28" s="18" t="s">
        <v>7</v>
      </c>
      <c r="D28" s="18" t="s">
        <v>17</v>
      </c>
      <c r="E28" s="18" t="s">
        <v>59</v>
      </c>
      <c r="F28" s="18"/>
      <c r="G28" s="7">
        <f t="shared" si="53"/>
        <v>272186</v>
      </c>
      <c r="H28" s="7">
        <f t="shared" si="53"/>
        <v>0</v>
      </c>
      <c r="I28" s="7">
        <f t="shared" si="53"/>
        <v>0</v>
      </c>
      <c r="J28" s="7">
        <f t="shared" si="53"/>
        <v>0</v>
      </c>
      <c r="K28" s="7">
        <f t="shared" si="53"/>
        <v>0</v>
      </c>
      <c r="L28" s="7">
        <f t="shared" si="53"/>
        <v>0</v>
      </c>
      <c r="M28" s="7">
        <f t="shared" si="53"/>
        <v>272186</v>
      </c>
      <c r="N28" s="7">
        <f t="shared" si="53"/>
        <v>0</v>
      </c>
      <c r="O28" s="7">
        <f t="shared" si="53"/>
        <v>0</v>
      </c>
      <c r="P28" s="7">
        <f t="shared" si="53"/>
        <v>11623</v>
      </c>
      <c r="Q28" s="7">
        <f t="shared" si="53"/>
        <v>0</v>
      </c>
      <c r="R28" s="7">
        <f t="shared" si="53"/>
        <v>0</v>
      </c>
      <c r="S28" s="7">
        <f t="shared" si="53"/>
        <v>283809</v>
      </c>
      <c r="T28" s="7">
        <f t="shared" si="53"/>
        <v>0</v>
      </c>
      <c r="U28" s="7">
        <f t="shared" si="54"/>
        <v>0</v>
      </c>
      <c r="V28" s="7">
        <f t="shared" si="54"/>
        <v>0</v>
      </c>
      <c r="W28" s="7">
        <f t="shared" si="54"/>
        <v>0</v>
      </c>
      <c r="X28" s="7">
        <f t="shared" si="54"/>
        <v>0</v>
      </c>
      <c r="Y28" s="7">
        <f t="shared" si="54"/>
        <v>283809</v>
      </c>
      <c r="Z28" s="7">
        <f t="shared" si="54"/>
        <v>0</v>
      </c>
      <c r="AA28" s="7">
        <f t="shared" si="54"/>
        <v>0</v>
      </c>
      <c r="AB28" s="7">
        <f t="shared" si="54"/>
        <v>0</v>
      </c>
      <c r="AC28" s="7">
        <f t="shared" si="54"/>
        <v>0</v>
      </c>
      <c r="AD28" s="7">
        <f t="shared" si="54"/>
        <v>0</v>
      </c>
      <c r="AE28" s="7">
        <f t="shared" si="54"/>
        <v>283809</v>
      </c>
      <c r="AF28" s="7">
        <f t="shared" si="54"/>
        <v>0</v>
      </c>
      <c r="AG28" s="7">
        <f t="shared" si="55"/>
        <v>0</v>
      </c>
      <c r="AH28" s="7">
        <f t="shared" si="55"/>
        <v>0</v>
      </c>
      <c r="AI28" s="7">
        <f t="shared" si="55"/>
        <v>0</v>
      </c>
      <c r="AJ28" s="7">
        <f t="shared" si="55"/>
        <v>0</v>
      </c>
      <c r="AK28" s="7">
        <f t="shared" si="55"/>
        <v>283809</v>
      </c>
      <c r="AL28" s="7">
        <f t="shared" si="55"/>
        <v>0</v>
      </c>
      <c r="AM28" s="7">
        <f t="shared" si="55"/>
        <v>0</v>
      </c>
      <c r="AN28" s="7">
        <f t="shared" si="55"/>
        <v>0</v>
      </c>
      <c r="AO28" s="7">
        <f t="shared" si="55"/>
        <v>0</v>
      </c>
      <c r="AP28" s="7">
        <f t="shared" si="55"/>
        <v>0</v>
      </c>
      <c r="AQ28" s="7">
        <f t="shared" si="55"/>
        <v>283809</v>
      </c>
      <c r="AR28" s="7">
        <f t="shared" si="55"/>
        <v>0</v>
      </c>
      <c r="AS28" s="7">
        <f t="shared" si="56"/>
        <v>0</v>
      </c>
      <c r="AT28" s="7">
        <f t="shared" si="56"/>
        <v>0</v>
      </c>
      <c r="AU28" s="7">
        <f t="shared" si="56"/>
        <v>0</v>
      </c>
      <c r="AV28" s="7">
        <f t="shared" si="56"/>
        <v>0</v>
      </c>
      <c r="AW28" s="7">
        <f t="shared" si="56"/>
        <v>283809</v>
      </c>
      <c r="AX28" s="7">
        <f t="shared" si="56"/>
        <v>0</v>
      </c>
      <c r="AY28" s="7">
        <f t="shared" si="56"/>
        <v>0</v>
      </c>
      <c r="AZ28" s="7">
        <f t="shared" si="56"/>
        <v>0</v>
      </c>
      <c r="BA28" s="7">
        <f t="shared" si="56"/>
        <v>0</v>
      </c>
      <c r="BB28" s="7">
        <f t="shared" si="56"/>
        <v>0</v>
      </c>
      <c r="BC28" s="7">
        <f t="shared" si="56"/>
        <v>283809</v>
      </c>
      <c r="BD28" s="7">
        <f t="shared" si="56"/>
        <v>0</v>
      </c>
      <c r="BE28" s="7">
        <f t="shared" si="57"/>
        <v>0</v>
      </c>
      <c r="BF28" s="7">
        <f t="shared" si="57"/>
        <v>0</v>
      </c>
      <c r="BG28" s="7">
        <f t="shared" si="57"/>
        <v>0</v>
      </c>
      <c r="BH28" s="7">
        <f t="shared" si="57"/>
        <v>0</v>
      </c>
      <c r="BI28" s="7">
        <f t="shared" si="57"/>
        <v>283809</v>
      </c>
      <c r="BJ28" s="7">
        <f t="shared" si="57"/>
        <v>0</v>
      </c>
      <c r="BK28" s="7">
        <f t="shared" si="57"/>
        <v>0</v>
      </c>
      <c r="BL28" s="7">
        <f t="shared" si="57"/>
        <v>0</v>
      </c>
      <c r="BM28" s="7">
        <f t="shared" si="57"/>
        <v>0</v>
      </c>
      <c r="BN28" s="7">
        <f t="shared" si="57"/>
        <v>0</v>
      </c>
      <c r="BO28" s="7">
        <f t="shared" si="57"/>
        <v>283809</v>
      </c>
      <c r="BP28" s="7">
        <f t="shared" si="57"/>
        <v>0</v>
      </c>
      <c r="BQ28" s="7">
        <f t="shared" si="58"/>
        <v>0</v>
      </c>
      <c r="BR28" s="7">
        <f t="shared" si="58"/>
        <v>0</v>
      </c>
      <c r="BS28" s="7">
        <f t="shared" si="58"/>
        <v>0</v>
      </c>
      <c r="BT28" s="7">
        <f t="shared" si="58"/>
        <v>0</v>
      </c>
      <c r="BU28" s="7">
        <f t="shared" si="58"/>
        <v>283809</v>
      </c>
      <c r="BV28" s="7">
        <f t="shared" si="58"/>
        <v>0</v>
      </c>
      <c r="BW28" s="7">
        <f t="shared" si="58"/>
        <v>0</v>
      </c>
      <c r="BX28" s="7">
        <f t="shared" si="58"/>
        <v>0</v>
      </c>
      <c r="BY28" s="7">
        <f t="shared" si="58"/>
        <v>0</v>
      </c>
      <c r="BZ28" s="7">
        <f t="shared" si="58"/>
        <v>0</v>
      </c>
      <c r="CA28" s="7">
        <f t="shared" si="58"/>
        <v>283809</v>
      </c>
      <c r="CB28" s="7">
        <f t="shared" si="58"/>
        <v>0</v>
      </c>
      <c r="CC28" s="7">
        <f t="shared" si="59"/>
        <v>0</v>
      </c>
      <c r="CD28" s="7">
        <f t="shared" si="59"/>
        <v>0</v>
      </c>
      <c r="CE28" s="7">
        <f t="shared" si="59"/>
        <v>0</v>
      </c>
      <c r="CF28" s="7">
        <f t="shared" si="59"/>
        <v>0</v>
      </c>
      <c r="CG28" s="7">
        <f t="shared" si="59"/>
        <v>283809</v>
      </c>
      <c r="CH28" s="7">
        <f t="shared" si="59"/>
        <v>0</v>
      </c>
      <c r="CI28" s="7">
        <f t="shared" si="59"/>
        <v>0</v>
      </c>
      <c r="CJ28" s="7">
        <f t="shared" si="59"/>
        <v>0</v>
      </c>
      <c r="CK28" s="7">
        <f t="shared" si="59"/>
        <v>0</v>
      </c>
      <c r="CL28" s="7">
        <f t="shared" si="59"/>
        <v>0</v>
      </c>
      <c r="CM28" s="7">
        <f t="shared" si="59"/>
        <v>283809</v>
      </c>
      <c r="CN28" s="7">
        <f t="shared" si="59"/>
        <v>0</v>
      </c>
    </row>
    <row r="29" spans="1:92" ht="33">
      <c r="A29" s="17" t="s">
        <v>11</v>
      </c>
      <c r="B29" s="18" t="str">
        <f>B27</f>
        <v>913</v>
      </c>
      <c r="C29" s="18" t="s">
        <v>7</v>
      </c>
      <c r="D29" s="18" t="s">
        <v>17</v>
      </c>
      <c r="E29" s="18" t="s">
        <v>59</v>
      </c>
      <c r="F29" s="18" t="s">
        <v>12</v>
      </c>
      <c r="G29" s="7">
        <f t="shared" si="53"/>
        <v>272186</v>
      </c>
      <c r="H29" s="7">
        <f t="shared" si="53"/>
        <v>0</v>
      </c>
      <c r="I29" s="7">
        <f t="shared" si="53"/>
        <v>0</v>
      </c>
      <c r="J29" s="7">
        <f t="shared" si="53"/>
        <v>0</v>
      </c>
      <c r="K29" s="7">
        <f t="shared" si="53"/>
        <v>0</v>
      </c>
      <c r="L29" s="7">
        <f t="shared" si="53"/>
        <v>0</v>
      </c>
      <c r="M29" s="7">
        <f t="shared" si="53"/>
        <v>272186</v>
      </c>
      <c r="N29" s="7">
        <f t="shared" si="53"/>
        <v>0</v>
      </c>
      <c r="O29" s="7">
        <f t="shared" si="53"/>
        <v>0</v>
      </c>
      <c r="P29" s="7">
        <f t="shared" si="53"/>
        <v>11623</v>
      </c>
      <c r="Q29" s="7">
        <f t="shared" si="53"/>
        <v>0</v>
      </c>
      <c r="R29" s="7">
        <f t="shared" si="53"/>
        <v>0</v>
      </c>
      <c r="S29" s="7">
        <f t="shared" si="53"/>
        <v>283809</v>
      </c>
      <c r="T29" s="7">
        <f t="shared" si="53"/>
        <v>0</v>
      </c>
      <c r="U29" s="7">
        <f t="shared" si="54"/>
        <v>0</v>
      </c>
      <c r="V29" s="7">
        <f t="shared" si="54"/>
        <v>0</v>
      </c>
      <c r="W29" s="7">
        <f t="shared" si="54"/>
        <v>0</v>
      </c>
      <c r="X29" s="7">
        <f t="shared" si="54"/>
        <v>0</v>
      </c>
      <c r="Y29" s="7">
        <f t="shared" si="54"/>
        <v>283809</v>
      </c>
      <c r="Z29" s="7">
        <f t="shared" si="54"/>
        <v>0</v>
      </c>
      <c r="AA29" s="7">
        <f t="shared" si="54"/>
        <v>0</v>
      </c>
      <c r="AB29" s="7">
        <f t="shared" si="54"/>
        <v>0</v>
      </c>
      <c r="AC29" s="7">
        <f t="shared" si="54"/>
        <v>0</v>
      </c>
      <c r="AD29" s="7">
        <f t="shared" si="54"/>
        <v>0</v>
      </c>
      <c r="AE29" s="7">
        <f t="shared" si="54"/>
        <v>283809</v>
      </c>
      <c r="AF29" s="7">
        <f t="shared" si="54"/>
        <v>0</v>
      </c>
      <c r="AG29" s="7">
        <f t="shared" si="55"/>
        <v>0</v>
      </c>
      <c r="AH29" s="7">
        <f t="shared" si="55"/>
        <v>0</v>
      </c>
      <c r="AI29" s="7">
        <f t="shared" si="55"/>
        <v>0</v>
      </c>
      <c r="AJ29" s="7">
        <f t="shared" si="55"/>
        <v>0</v>
      </c>
      <c r="AK29" s="7">
        <f t="shared" si="55"/>
        <v>283809</v>
      </c>
      <c r="AL29" s="7">
        <f t="shared" si="55"/>
        <v>0</v>
      </c>
      <c r="AM29" s="7">
        <f t="shared" si="55"/>
        <v>0</v>
      </c>
      <c r="AN29" s="7">
        <f t="shared" si="55"/>
        <v>0</v>
      </c>
      <c r="AO29" s="7">
        <f t="shared" si="55"/>
        <v>0</v>
      </c>
      <c r="AP29" s="7">
        <f t="shared" si="55"/>
        <v>0</v>
      </c>
      <c r="AQ29" s="7">
        <f t="shared" si="55"/>
        <v>283809</v>
      </c>
      <c r="AR29" s="7">
        <f t="shared" si="55"/>
        <v>0</v>
      </c>
      <c r="AS29" s="7">
        <f t="shared" si="56"/>
        <v>0</v>
      </c>
      <c r="AT29" s="7">
        <f t="shared" si="56"/>
        <v>0</v>
      </c>
      <c r="AU29" s="7">
        <f t="shared" si="56"/>
        <v>0</v>
      </c>
      <c r="AV29" s="7">
        <f t="shared" si="56"/>
        <v>0</v>
      </c>
      <c r="AW29" s="7">
        <f t="shared" si="56"/>
        <v>283809</v>
      </c>
      <c r="AX29" s="7">
        <f t="shared" si="56"/>
        <v>0</v>
      </c>
      <c r="AY29" s="7">
        <f t="shared" si="56"/>
        <v>0</v>
      </c>
      <c r="AZ29" s="7">
        <f t="shared" si="56"/>
        <v>0</v>
      </c>
      <c r="BA29" s="7">
        <f t="shared" si="56"/>
        <v>0</v>
      </c>
      <c r="BB29" s="7">
        <f t="shared" si="56"/>
        <v>0</v>
      </c>
      <c r="BC29" s="7">
        <f t="shared" si="56"/>
        <v>283809</v>
      </c>
      <c r="BD29" s="7">
        <f t="shared" si="56"/>
        <v>0</v>
      </c>
      <c r="BE29" s="7">
        <f t="shared" si="57"/>
        <v>0</v>
      </c>
      <c r="BF29" s="7">
        <f t="shared" si="57"/>
        <v>0</v>
      </c>
      <c r="BG29" s="7">
        <f t="shared" si="57"/>
        <v>0</v>
      </c>
      <c r="BH29" s="7">
        <f t="shared" si="57"/>
        <v>0</v>
      </c>
      <c r="BI29" s="7">
        <f t="shared" si="57"/>
        <v>283809</v>
      </c>
      <c r="BJ29" s="7">
        <f t="shared" si="57"/>
        <v>0</v>
      </c>
      <c r="BK29" s="7">
        <f t="shared" si="57"/>
        <v>0</v>
      </c>
      <c r="BL29" s="7">
        <f t="shared" si="57"/>
        <v>0</v>
      </c>
      <c r="BM29" s="7">
        <f t="shared" si="57"/>
        <v>0</v>
      </c>
      <c r="BN29" s="7">
        <f t="shared" si="57"/>
        <v>0</v>
      </c>
      <c r="BO29" s="7">
        <f t="shared" si="57"/>
        <v>283809</v>
      </c>
      <c r="BP29" s="7">
        <f t="shared" si="57"/>
        <v>0</v>
      </c>
      <c r="BQ29" s="7">
        <f t="shared" si="58"/>
        <v>0</v>
      </c>
      <c r="BR29" s="7">
        <f t="shared" si="58"/>
        <v>0</v>
      </c>
      <c r="BS29" s="7">
        <f t="shared" si="58"/>
        <v>0</v>
      </c>
      <c r="BT29" s="7">
        <f t="shared" si="58"/>
        <v>0</v>
      </c>
      <c r="BU29" s="7">
        <f t="shared" si="58"/>
        <v>283809</v>
      </c>
      <c r="BV29" s="7">
        <f t="shared" si="58"/>
        <v>0</v>
      </c>
      <c r="BW29" s="7">
        <f t="shared" si="58"/>
        <v>0</v>
      </c>
      <c r="BX29" s="7">
        <f t="shared" si="58"/>
        <v>0</v>
      </c>
      <c r="BY29" s="7">
        <f t="shared" si="58"/>
        <v>0</v>
      </c>
      <c r="BZ29" s="7">
        <f t="shared" si="58"/>
        <v>0</v>
      </c>
      <c r="CA29" s="7">
        <f t="shared" si="58"/>
        <v>283809</v>
      </c>
      <c r="CB29" s="7">
        <f t="shared" si="58"/>
        <v>0</v>
      </c>
      <c r="CC29" s="7">
        <f t="shared" si="59"/>
        <v>0</v>
      </c>
      <c r="CD29" s="7">
        <f t="shared" si="59"/>
        <v>0</v>
      </c>
      <c r="CE29" s="7">
        <f t="shared" si="59"/>
        <v>0</v>
      </c>
      <c r="CF29" s="7">
        <f t="shared" si="59"/>
        <v>0</v>
      </c>
      <c r="CG29" s="7">
        <f t="shared" si="59"/>
        <v>283809</v>
      </c>
      <c r="CH29" s="7">
        <f t="shared" si="59"/>
        <v>0</v>
      </c>
      <c r="CI29" s="7">
        <f t="shared" si="59"/>
        <v>0</v>
      </c>
      <c r="CJ29" s="7">
        <f t="shared" si="59"/>
        <v>0</v>
      </c>
      <c r="CK29" s="7">
        <f t="shared" si="59"/>
        <v>0</v>
      </c>
      <c r="CL29" s="7">
        <f t="shared" si="59"/>
        <v>0</v>
      </c>
      <c r="CM29" s="7">
        <f t="shared" si="59"/>
        <v>283809</v>
      </c>
      <c r="CN29" s="7">
        <f t="shared" si="59"/>
        <v>0</v>
      </c>
    </row>
    <row r="30" spans="1:92" ht="33">
      <c r="A30" s="17" t="s">
        <v>37</v>
      </c>
      <c r="B30" s="18" t="str">
        <f>B28</f>
        <v>913</v>
      </c>
      <c r="C30" s="18" t="s">
        <v>7</v>
      </c>
      <c r="D30" s="18" t="s">
        <v>17</v>
      </c>
      <c r="E30" s="18" t="s">
        <v>59</v>
      </c>
      <c r="F30" s="8">
        <v>630</v>
      </c>
      <c r="G30" s="8">
        <f>272812-626</f>
        <v>272186</v>
      </c>
      <c r="H30" s="8"/>
      <c r="I30" s="8"/>
      <c r="J30" s="8"/>
      <c r="K30" s="8"/>
      <c r="L30" s="8"/>
      <c r="M30" s="8">
        <f>G30+I30+J30+K30+L30</f>
        <v>272186</v>
      </c>
      <c r="N30" s="8">
        <f>H30+L30</f>
        <v>0</v>
      </c>
      <c r="O30" s="8"/>
      <c r="P30" s="8">
        <v>11623</v>
      </c>
      <c r="Q30" s="8"/>
      <c r="R30" s="8"/>
      <c r="S30" s="8">
        <f>M30+O30+P30+Q30+R30</f>
        <v>283809</v>
      </c>
      <c r="T30" s="8">
        <f>N30+R30</f>
        <v>0</v>
      </c>
      <c r="U30" s="8"/>
      <c r="V30" s="8"/>
      <c r="W30" s="8"/>
      <c r="X30" s="8"/>
      <c r="Y30" s="8">
        <f>S30+U30+V30+W30+X30</f>
        <v>283809</v>
      </c>
      <c r="Z30" s="8">
        <f>T30+X30</f>
        <v>0</v>
      </c>
      <c r="AA30" s="8"/>
      <c r="AB30" s="8"/>
      <c r="AC30" s="8"/>
      <c r="AD30" s="8"/>
      <c r="AE30" s="8">
        <f>Y30+AA30+AB30+AC30+AD30</f>
        <v>283809</v>
      </c>
      <c r="AF30" s="8">
        <f>Z30+AD30</f>
        <v>0</v>
      </c>
      <c r="AG30" s="8"/>
      <c r="AH30" s="8"/>
      <c r="AI30" s="8"/>
      <c r="AJ30" s="8"/>
      <c r="AK30" s="8">
        <f>AE30+AG30+AH30+AI30+AJ30</f>
        <v>283809</v>
      </c>
      <c r="AL30" s="8">
        <f>AF30+AJ30</f>
        <v>0</v>
      </c>
      <c r="AM30" s="8"/>
      <c r="AN30" s="8"/>
      <c r="AO30" s="8"/>
      <c r="AP30" s="8"/>
      <c r="AQ30" s="8">
        <f>AK30+AM30+AN30+AO30+AP30</f>
        <v>283809</v>
      </c>
      <c r="AR30" s="8">
        <f>AL30+AP30</f>
        <v>0</v>
      </c>
      <c r="AS30" s="8"/>
      <c r="AT30" s="8"/>
      <c r="AU30" s="8"/>
      <c r="AV30" s="8"/>
      <c r="AW30" s="8">
        <f>AQ30+AS30+AT30+AU30+AV30</f>
        <v>283809</v>
      </c>
      <c r="AX30" s="8">
        <f>AR30+AV30</f>
        <v>0</v>
      </c>
      <c r="AY30" s="8"/>
      <c r="AZ30" s="8"/>
      <c r="BA30" s="8"/>
      <c r="BB30" s="8"/>
      <c r="BC30" s="8">
        <f>AW30+AY30+AZ30+BA30+BB30</f>
        <v>283809</v>
      </c>
      <c r="BD30" s="8">
        <f>AX30+BB30</f>
        <v>0</v>
      </c>
      <c r="BE30" s="8"/>
      <c r="BF30" s="8"/>
      <c r="BG30" s="8"/>
      <c r="BH30" s="8"/>
      <c r="BI30" s="8">
        <f>BC30+BE30+BF30+BG30+BH30</f>
        <v>283809</v>
      </c>
      <c r="BJ30" s="8">
        <f>BD30+BH30</f>
        <v>0</v>
      </c>
      <c r="BK30" s="8"/>
      <c r="BL30" s="8"/>
      <c r="BM30" s="8"/>
      <c r="BN30" s="8"/>
      <c r="BO30" s="8">
        <f>BI30+BK30+BL30+BM30+BN30</f>
        <v>283809</v>
      </c>
      <c r="BP30" s="8">
        <f>BJ30+BN30</f>
        <v>0</v>
      </c>
      <c r="BQ30" s="8"/>
      <c r="BR30" s="8"/>
      <c r="BS30" s="8"/>
      <c r="BT30" s="8"/>
      <c r="BU30" s="8">
        <f>BO30+BQ30+BR30+BS30+BT30</f>
        <v>283809</v>
      </c>
      <c r="BV30" s="8">
        <f>BP30+BT30</f>
        <v>0</v>
      </c>
      <c r="BW30" s="8"/>
      <c r="BX30" s="8"/>
      <c r="BY30" s="8"/>
      <c r="BZ30" s="8"/>
      <c r="CA30" s="8">
        <f>BU30+BW30+BX30+BY30+BZ30</f>
        <v>283809</v>
      </c>
      <c r="CB30" s="8">
        <f>BV30+BZ30</f>
        <v>0</v>
      </c>
      <c r="CC30" s="8"/>
      <c r="CD30" s="8"/>
      <c r="CE30" s="8"/>
      <c r="CF30" s="8"/>
      <c r="CG30" s="8">
        <f>CA30+CC30+CD30+CE30+CF30</f>
        <v>283809</v>
      </c>
      <c r="CH30" s="8">
        <f>CB30+CF30</f>
        <v>0</v>
      </c>
      <c r="CI30" s="8"/>
      <c r="CJ30" s="8"/>
      <c r="CK30" s="8"/>
      <c r="CL30" s="8"/>
      <c r="CM30" s="8">
        <f>CG30+CI30+CJ30+CK30+CL30</f>
        <v>283809</v>
      </c>
      <c r="CN30" s="8">
        <f>CH30+CL30</f>
        <v>0</v>
      </c>
    </row>
    <row r="31" spans="1:92" ht="20.100000000000001" customHeight="1">
      <c r="A31" s="20" t="s">
        <v>118</v>
      </c>
      <c r="B31" s="18" t="s">
        <v>56</v>
      </c>
      <c r="C31" s="18" t="s">
        <v>7</v>
      </c>
      <c r="D31" s="18" t="s">
        <v>17</v>
      </c>
      <c r="E31" s="18" t="s">
        <v>121</v>
      </c>
      <c r="F31" s="18"/>
      <c r="G31" s="8"/>
      <c r="H31" s="8"/>
      <c r="I31" s="8"/>
      <c r="J31" s="8"/>
      <c r="K31" s="8"/>
      <c r="L31" s="8"/>
      <c r="M31" s="8"/>
      <c r="N31" s="8"/>
      <c r="O31" s="8">
        <f t="shared" ref="O31:AT31" si="60">O32+O36</f>
        <v>0</v>
      </c>
      <c r="P31" s="8">
        <f t="shared" si="60"/>
        <v>0</v>
      </c>
      <c r="Q31" s="8">
        <f t="shared" si="60"/>
        <v>0</v>
      </c>
      <c r="R31" s="8">
        <f t="shared" si="60"/>
        <v>293069</v>
      </c>
      <c r="S31" s="8">
        <f t="shared" si="60"/>
        <v>293069</v>
      </c>
      <c r="T31" s="8">
        <f t="shared" si="60"/>
        <v>293069</v>
      </c>
      <c r="U31" s="8">
        <f t="shared" si="60"/>
        <v>0</v>
      </c>
      <c r="V31" s="8">
        <f t="shared" si="60"/>
        <v>0</v>
      </c>
      <c r="W31" s="8">
        <f t="shared" si="60"/>
        <v>0</v>
      </c>
      <c r="X31" s="8">
        <f t="shared" si="60"/>
        <v>0</v>
      </c>
      <c r="Y31" s="8">
        <f t="shared" si="60"/>
        <v>293069</v>
      </c>
      <c r="Z31" s="8">
        <f t="shared" si="60"/>
        <v>293069</v>
      </c>
      <c r="AA31" s="8">
        <f t="shared" si="60"/>
        <v>0</v>
      </c>
      <c r="AB31" s="8">
        <f t="shared" si="60"/>
        <v>0</v>
      </c>
      <c r="AC31" s="8">
        <f t="shared" si="60"/>
        <v>0</v>
      </c>
      <c r="AD31" s="8">
        <f t="shared" si="60"/>
        <v>1244753</v>
      </c>
      <c r="AE31" s="8">
        <f t="shared" si="60"/>
        <v>1537822</v>
      </c>
      <c r="AF31" s="8">
        <f t="shared" si="60"/>
        <v>1537822</v>
      </c>
      <c r="AG31" s="8">
        <f t="shared" si="60"/>
        <v>0</v>
      </c>
      <c r="AH31" s="8">
        <f t="shared" si="60"/>
        <v>0</v>
      </c>
      <c r="AI31" s="8">
        <f t="shared" si="60"/>
        <v>0</v>
      </c>
      <c r="AJ31" s="8">
        <f t="shared" si="60"/>
        <v>0</v>
      </c>
      <c r="AK31" s="8">
        <f t="shared" si="60"/>
        <v>1537822</v>
      </c>
      <c r="AL31" s="8">
        <f t="shared" si="60"/>
        <v>1537822</v>
      </c>
      <c r="AM31" s="8">
        <f t="shared" si="60"/>
        <v>0</v>
      </c>
      <c r="AN31" s="8">
        <f t="shared" si="60"/>
        <v>0</v>
      </c>
      <c r="AO31" s="8">
        <f t="shared" si="60"/>
        <v>0</v>
      </c>
      <c r="AP31" s="8">
        <f t="shared" si="60"/>
        <v>0</v>
      </c>
      <c r="AQ31" s="8">
        <f t="shared" si="60"/>
        <v>1537822</v>
      </c>
      <c r="AR31" s="8">
        <f t="shared" si="60"/>
        <v>1537822</v>
      </c>
      <c r="AS31" s="8">
        <f t="shared" si="60"/>
        <v>0</v>
      </c>
      <c r="AT31" s="8">
        <f t="shared" si="60"/>
        <v>0</v>
      </c>
      <c r="AU31" s="8">
        <f t="shared" ref="AU31:BP31" si="61">AU32+AU36</f>
        <v>0</v>
      </c>
      <c r="AV31" s="8">
        <f t="shared" si="61"/>
        <v>20196</v>
      </c>
      <c r="AW31" s="8">
        <f t="shared" si="61"/>
        <v>1558018</v>
      </c>
      <c r="AX31" s="8">
        <f t="shared" si="61"/>
        <v>1558018</v>
      </c>
      <c r="AY31" s="8">
        <f t="shared" si="61"/>
        <v>0</v>
      </c>
      <c r="AZ31" s="8">
        <f t="shared" si="61"/>
        <v>0</v>
      </c>
      <c r="BA31" s="8">
        <f t="shared" si="61"/>
        <v>0</v>
      </c>
      <c r="BB31" s="8">
        <f t="shared" si="61"/>
        <v>0</v>
      </c>
      <c r="BC31" s="8">
        <f t="shared" si="61"/>
        <v>1558018</v>
      </c>
      <c r="BD31" s="8">
        <f t="shared" si="61"/>
        <v>1558018</v>
      </c>
      <c r="BE31" s="8">
        <f t="shared" si="61"/>
        <v>0</v>
      </c>
      <c r="BF31" s="8">
        <f t="shared" si="61"/>
        <v>0</v>
      </c>
      <c r="BG31" s="8">
        <f t="shared" si="61"/>
        <v>0</v>
      </c>
      <c r="BH31" s="8">
        <f t="shared" si="61"/>
        <v>0</v>
      </c>
      <c r="BI31" s="8">
        <f t="shared" si="61"/>
        <v>1558018</v>
      </c>
      <c r="BJ31" s="8">
        <f t="shared" si="61"/>
        <v>1558018</v>
      </c>
      <c r="BK31" s="8">
        <f t="shared" si="61"/>
        <v>0</v>
      </c>
      <c r="BL31" s="8">
        <f t="shared" si="61"/>
        <v>0</v>
      </c>
      <c r="BM31" s="8">
        <f t="shared" si="61"/>
        <v>0</v>
      </c>
      <c r="BN31" s="8">
        <f t="shared" si="61"/>
        <v>0</v>
      </c>
      <c r="BO31" s="8">
        <f t="shared" si="61"/>
        <v>1558018</v>
      </c>
      <c r="BP31" s="8">
        <f t="shared" si="61"/>
        <v>1558018</v>
      </c>
      <c r="BQ31" s="8">
        <f t="shared" ref="BQ31:BV31" si="62">BQ32+BQ36</f>
        <v>0</v>
      </c>
      <c r="BR31" s="8">
        <f t="shared" si="62"/>
        <v>0</v>
      </c>
      <c r="BS31" s="8">
        <f t="shared" si="62"/>
        <v>0</v>
      </c>
      <c r="BT31" s="8">
        <f t="shared" si="62"/>
        <v>0</v>
      </c>
      <c r="BU31" s="8">
        <f t="shared" si="62"/>
        <v>1558018</v>
      </c>
      <c r="BV31" s="8">
        <f t="shared" si="62"/>
        <v>1558018</v>
      </c>
      <c r="BW31" s="8">
        <f t="shared" ref="BW31:CB31" si="63">BW32+BW36</f>
        <v>0</v>
      </c>
      <c r="BX31" s="8">
        <f t="shared" si="63"/>
        <v>0</v>
      </c>
      <c r="BY31" s="8">
        <f t="shared" si="63"/>
        <v>0</v>
      </c>
      <c r="BZ31" s="8">
        <f t="shared" si="63"/>
        <v>0</v>
      </c>
      <c r="CA31" s="8">
        <f t="shared" si="63"/>
        <v>1558018</v>
      </c>
      <c r="CB31" s="8">
        <f t="shared" si="63"/>
        <v>1558018</v>
      </c>
      <c r="CC31" s="8">
        <f t="shared" ref="CC31:CH31" si="64">CC32+CC36</f>
        <v>0</v>
      </c>
      <c r="CD31" s="8">
        <f t="shared" si="64"/>
        <v>0</v>
      </c>
      <c r="CE31" s="8">
        <f t="shared" si="64"/>
        <v>0</v>
      </c>
      <c r="CF31" s="8">
        <f t="shared" si="64"/>
        <v>0</v>
      </c>
      <c r="CG31" s="8">
        <f t="shared" si="64"/>
        <v>1558018</v>
      </c>
      <c r="CH31" s="8">
        <f t="shared" si="64"/>
        <v>1558018</v>
      </c>
      <c r="CI31" s="8">
        <f>CI32+CI36+CI40</f>
        <v>0</v>
      </c>
      <c r="CJ31" s="8">
        <f t="shared" ref="CJ31:CN31" si="65">CJ32+CJ36+CJ40</f>
        <v>0</v>
      </c>
      <c r="CK31" s="8">
        <f t="shared" si="65"/>
        <v>0</v>
      </c>
      <c r="CL31" s="8">
        <f t="shared" si="65"/>
        <v>16075</v>
      </c>
      <c r="CM31" s="8">
        <f t="shared" si="65"/>
        <v>1574093</v>
      </c>
      <c r="CN31" s="8">
        <f t="shared" si="65"/>
        <v>1574093</v>
      </c>
    </row>
    <row r="32" spans="1:92" ht="49.5">
      <c r="A32" s="17" t="s">
        <v>122</v>
      </c>
      <c r="B32" s="24" t="s">
        <v>56</v>
      </c>
      <c r="C32" s="18" t="s">
        <v>7</v>
      </c>
      <c r="D32" s="18" t="s">
        <v>17</v>
      </c>
      <c r="E32" s="18" t="s">
        <v>123</v>
      </c>
      <c r="F32" s="8"/>
      <c r="G32" s="8"/>
      <c r="H32" s="8"/>
      <c r="I32" s="8"/>
      <c r="J32" s="8"/>
      <c r="K32" s="8"/>
      <c r="L32" s="8"/>
      <c r="M32" s="8"/>
      <c r="N32" s="8"/>
      <c r="O32" s="8">
        <f>O33</f>
        <v>0</v>
      </c>
      <c r="P32" s="8">
        <f t="shared" ref="P32:CA32" si="66">P33</f>
        <v>0</v>
      </c>
      <c r="Q32" s="8">
        <f t="shared" si="66"/>
        <v>0</v>
      </c>
      <c r="R32" s="8">
        <f t="shared" si="66"/>
        <v>258210</v>
      </c>
      <c r="S32" s="8">
        <f t="shared" si="66"/>
        <v>258210</v>
      </c>
      <c r="T32" s="8">
        <f t="shared" si="66"/>
        <v>258210</v>
      </c>
      <c r="U32" s="8">
        <f>U33</f>
        <v>0</v>
      </c>
      <c r="V32" s="8">
        <f t="shared" si="66"/>
        <v>0</v>
      </c>
      <c r="W32" s="8">
        <f t="shared" si="66"/>
        <v>0</v>
      </c>
      <c r="X32" s="8">
        <f t="shared" si="66"/>
        <v>0</v>
      </c>
      <c r="Y32" s="8">
        <f t="shared" si="66"/>
        <v>258210</v>
      </c>
      <c r="Z32" s="8">
        <f t="shared" si="66"/>
        <v>258210</v>
      </c>
      <c r="AA32" s="8">
        <f>AA33</f>
        <v>0</v>
      </c>
      <c r="AB32" s="8">
        <f t="shared" si="66"/>
        <v>0</v>
      </c>
      <c r="AC32" s="8">
        <f t="shared" si="66"/>
        <v>0</v>
      </c>
      <c r="AD32" s="8">
        <f t="shared" si="66"/>
        <v>1095193</v>
      </c>
      <c r="AE32" s="8">
        <f t="shared" si="66"/>
        <v>1353403</v>
      </c>
      <c r="AF32" s="8">
        <f t="shared" si="66"/>
        <v>1353403</v>
      </c>
      <c r="AG32" s="8">
        <f>AG33</f>
        <v>0</v>
      </c>
      <c r="AH32" s="8">
        <f t="shared" si="66"/>
        <v>0</v>
      </c>
      <c r="AI32" s="8">
        <f t="shared" si="66"/>
        <v>0</v>
      </c>
      <c r="AJ32" s="8">
        <f t="shared" si="66"/>
        <v>0</v>
      </c>
      <c r="AK32" s="8">
        <f t="shared" si="66"/>
        <v>1353403</v>
      </c>
      <c r="AL32" s="8">
        <f t="shared" si="66"/>
        <v>1353403</v>
      </c>
      <c r="AM32" s="8">
        <f>AM33</f>
        <v>0</v>
      </c>
      <c r="AN32" s="8">
        <f t="shared" si="66"/>
        <v>0</v>
      </c>
      <c r="AO32" s="8">
        <f t="shared" si="66"/>
        <v>0</v>
      </c>
      <c r="AP32" s="8">
        <f t="shared" si="66"/>
        <v>0</v>
      </c>
      <c r="AQ32" s="8">
        <f t="shared" si="66"/>
        <v>1353403</v>
      </c>
      <c r="AR32" s="8">
        <f t="shared" si="66"/>
        <v>1353403</v>
      </c>
      <c r="AS32" s="8">
        <f>AS33</f>
        <v>0</v>
      </c>
      <c r="AT32" s="8">
        <f t="shared" si="66"/>
        <v>0</v>
      </c>
      <c r="AU32" s="8">
        <f t="shared" si="66"/>
        <v>0</v>
      </c>
      <c r="AV32" s="8">
        <f t="shared" si="66"/>
        <v>20196</v>
      </c>
      <c r="AW32" s="8">
        <f t="shared" si="66"/>
        <v>1373599</v>
      </c>
      <c r="AX32" s="8">
        <f t="shared" si="66"/>
        <v>1373599</v>
      </c>
      <c r="AY32" s="8">
        <f>AY33</f>
        <v>0</v>
      </c>
      <c r="AZ32" s="8">
        <f t="shared" si="66"/>
        <v>0</v>
      </c>
      <c r="BA32" s="8">
        <f t="shared" si="66"/>
        <v>0</v>
      </c>
      <c r="BB32" s="8">
        <f t="shared" si="66"/>
        <v>0</v>
      </c>
      <c r="BC32" s="8">
        <f t="shared" si="66"/>
        <v>1373599</v>
      </c>
      <c r="BD32" s="8">
        <f t="shared" si="66"/>
        <v>1373599</v>
      </c>
      <c r="BE32" s="8">
        <f>BE33</f>
        <v>0</v>
      </c>
      <c r="BF32" s="8">
        <f t="shared" si="66"/>
        <v>0</v>
      </c>
      <c r="BG32" s="8">
        <f t="shared" si="66"/>
        <v>0</v>
      </c>
      <c r="BH32" s="8">
        <f t="shared" si="66"/>
        <v>0</v>
      </c>
      <c r="BI32" s="8">
        <f t="shared" si="66"/>
        <v>1373599</v>
      </c>
      <c r="BJ32" s="8">
        <f t="shared" si="66"/>
        <v>1373599</v>
      </c>
      <c r="BK32" s="8">
        <f>BK33</f>
        <v>0</v>
      </c>
      <c r="BL32" s="8">
        <f t="shared" si="66"/>
        <v>0</v>
      </c>
      <c r="BM32" s="8">
        <f t="shared" si="66"/>
        <v>0</v>
      </c>
      <c r="BN32" s="8">
        <f t="shared" si="66"/>
        <v>0</v>
      </c>
      <c r="BO32" s="8">
        <f t="shared" si="66"/>
        <v>1373599</v>
      </c>
      <c r="BP32" s="8">
        <f t="shared" si="66"/>
        <v>1373599</v>
      </c>
      <c r="BQ32" s="8">
        <f>BQ33</f>
        <v>0</v>
      </c>
      <c r="BR32" s="8">
        <f t="shared" si="66"/>
        <v>0</v>
      </c>
      <c r="BS32" s="8">
        <f t="shared" si="66"/>
        <v>0</v>
      </c>
      <c r="BT32" s="8">
        <f t="shared" si="66"/>
        <v>0</v>
      </c>
      <c r="BU32" s="8">
        <f t="shared" si="66"/>
        <v>1373599</v>
      </c>
      <c r="BV32" s="8">
        <f t="shared" si="66"/>
        <v>1373599</v>
      </c>
      <c r="BW32" s="8">
        <f>BW33</f>
        <v>0</v>
      </c>
      <c r="BX32" s="8">
        <f t="shared" si="66"/>
        <v>0</v>
      </c>
      <c r="BY32" s="8">
        <f t="shared" si="66"/>
        <v>0</v>
      </c>
      <c r="BZ32" s="8">
        <f t="shared" si="66"/>
        <v>0</v>
      </c>
      <c r="CA32" s="8">
        <f t="shared" si="66"/>
        <v>1373599</v>
      </c>
      <c r="CB32" s="8">
        <f t="shared" ref="CB32" si="67">CB33</f>
        <v>1373599</v>
      </c>
      <c r="CC32" s="8">
        <f>CC33</f>
        <v>0</v>
      </c>
      <c r="CD32" s="8">
        <f t="shared" ref="CD32:CN32" si="68">CD33</f>
        <v>0</v>
      </c>
      <c r="CE32" s="8">
        <f t="shared" si="68"/>
        <v>0</v>
      </c>
      <c r="CF32" s="8">
        <f t="shared" si="68"/>
        <v>0</v>
      </c>
      <c r="CG32" s="8">
        <f t="shared" si="68"/>
        <v>1373599</v>
      </c>
      <c r="CH32" s="8">
        <f t="shared" si="68"/>
        <v>1373599</v>
      </c>
      <c r="CI32" s="8">
        <f>CI33</f>
        <v>0</v>
      </c>
      <c r="CJ32" s="8">
        <f t="shared" si="68"/>
        <v>0</v>
      </c>
      <c r="CK32" s="8">
        <f t="shared" si="68"/>
        <v>0</v>
      </c>
      <c r="CL32" s="8">
        <f t="shared" si="68"/>
        <v>13047</v>
      </c>
      <c r="CM32" s="8">
        <f t="shared" si="68"/>
        <v>1386646</v>
      </c>
      <c r="CN32" s="8">
        <f t="shared" si="68"/>
        <v>1386646</v>
      </c>
    </row>
    <row r="33" spans="1:92" ht="33">
      <c r="A33" s="17" t="s">
        <v>11</v>
      </c>
      <c r="B33" s="24" t="s">
        <v>56</v>
      </c>
      <c r="C33" s="18" t="s">
        <v>7</v>
      </c>
      <c r="D33" s="18" t="s">
        <v>17</v>
      </c>
      <c r="E33" s="18" t="s">
        <v>123</v>
      </c>
      <c r="F33" s="8">
        <v>600</v>
      </c>
      <c r="G33" s="8"/>
      <c r="H33" s="8"/>
      <c r="I33" s="8"/>
      <c r="J33" s="8"/>
      <c r="K33" s="8"/>
      <c r="L33" s="8"/>
      <c r="M33" s="8"/>
      <c r="N33" s="8"/>
      <c r="O33" s="8">
        <f t="shared" ref="O33:AT33" si="69">O34+O35</f>
        <v>0</v>
      </c>
      <c r="P33" s="8">
        <f t="shared" si="69"/>
        <v>0</v>
      </c>
      <c r="Q33" s="8">
        <f t="shared" si="69"/>
        <v>0</v>
      </c>
      <c r="R33" s="8">
        <f t="shared" si="69"/>
        <v>258210</v>
      </c>
      <c r="S33" s="8">
        <f t="shared" si="69"/>
        <v>258210</v>
      </c>
      <c r="T33" s="8">
        <f t="shared" si="69"/>
        <v>258210</v>
      </c>
      <c r="U33" s="8">
        <f t="shared" si="69"/>
        <v>0</v>
      </c>
      <c r="V33" s="8">
        <f t="shared" si="69"/>
        <v>0</v>
      </c>
      <c r="W33" s="8">
        <f t="shared" si="69"/>
        <v>0</v>
      </c>
      <c r="X33" s="8">
        <f t="shared" si="69"/>
        <v>0</v>
      </c>
      <c r="Y33" s="8">
        <f t="shared" si="69"/>
        <v>258210</v>
      </c>
      <c r="Z33" s="8">
        <f t="shared" si="69"/>
        <v>258210</v>
      </c>
      <c r="AA33" s="8">
        <f t="shared" si="69"/>
        <v>0</v>
      </c>
      <c r="AB33" s="8">
        <f t="shared" si="69"/>
        <v>0</v>
      </c>
      <c r="AC33" s="8">
        <f t="shared" si="69"/>
        <v>0</v>
      </c>
      <c r="AD33" s="8">
        <f t="shared" si="69"/>
        <v>1095193</v>
      </c>
      <c r="AE33" s="8">
        <f t="shared" si="69"/>
        <v>1353403</v>
      </c>
      <c r="AF33" s="8">
        <f t="shared" si="69"/>
        <v>1353403</v>
      </c>
      <c r="AG33" s="8">
        <f t="shared" si="69"/>
        <v>0</v>
      </c>
      <c r="AH33" s="8">
        <f t="shared" si="69"/>
        <v>0</v>
      </c>
      <c r="AI33" s="8">
        <f t="shared" si="69"/>
        <v>0</v>
      </c>
      <c r="AJ33" s="8">
        <f t="shared" si="69"/>
        <v>0</v>
      </c>
      <c r="AK33" s="8">
        <f t="shared" si="69"/>
        <v>1353403</v>
      </c>
      <c r="AL33" s="8">
        <f t="shared" si="69"/>
        <v>1353403</v>
      </c>
      <c r="AM33" s="8">
        <f t="shared" si="69"/>
        <v>0</v>
      </c>
      <c r="AN33" s="8">
        <f t="shared" si="69"/>
        <v>0</v>
      </c>
      <c r="AO33" s="8">
        <f t="shared" si="69"/>
        <v>0</v>
      </c>
      <c r="AP33" s="8">
        <f t="shared" si="69"/>
        <v>0</v>
      </c>
      <c r="AQ33" s="8">
        <f t="shared" si="69"/>
        <v>1353403</v>
      </c>
      <c r="AR33" s="8">
        <f t="shared" si="69"/>
        <v>1353403</v>
      </c>
      <c r="AS33" s="8">
        <f t="shared" si="69"/>
        <v>0</v>
      </c>
      <c r="AT33" s="8">
        <f t="shared" si="69"/>
        <v>0</v>
      </c>
      <c r="AU33" s="8">
        <f t="shared" ref="AU33:BP33" si="70">AU34+AU35</f>
        <v>0</v>
      </c>
      <c r="AV33" s="8">
        <f t="shared" si="70"/>
        <v>20196</v>
      </c>
      <c r="AW33" s="8">
        <f t="shared" si="70"/>
        <v>1373599</v>
      </c>
      <c r="AX33" s="8">
        <f t="shared" si="70"/>
        <v>1373599</v>
      </c>
      <c r="AY33" s="8">
        <f t="shared" si="70"/>
        <v>0</v>
      </c>
      <c r="AZ33" s="8">
        <f t="shared" si="70"/>
        <v>0</v>
      </c>
      <c r="BA33" s="8">
        <f t="shared" si="70"/>
        <v>0</v>
      </c>
      <c r="BB33" s="8">
        <f t="shared" si="70"/>
        <v>0</v>
      </c>
      <c r="BC33" s="8">
        <f t="shared" si="70"/>
        <v>1373599</v>
      </c>
      <c r="BD33" s="8">
        <f t="shared" si="70"/>
        <v>1373599</v>
      </c>
      <c r="BE33" s="8">
        <f t="shared" si="70"/>
        <v>0</v>
      </c>
      <c r="BF33" s="8">
        <f t="shared" si="70"/>
        <v>0</v>
      </c>
      <c r="BG33" s="8">
        <f t="shared" si="70"/>
        <v>0</v>
      </c>
      <c r="BH33" s="8">
        <f t="shared" si="70"/>
        <v>0</v>
      </c>
      <c r="BI33" s="8">
        <f t="shared" si="70"/>
        <v>1373599</v>
      </c>
      <c r="BJ33" s="8">
        <f t="shared" si="70"/>
        <v>1373599</v>
      </c>
      <c r="BK33" s="8">
        <f t="shared" si="70"/>
        <v>0</v>
      </c>
      <c r="BL33" s="8">
        <f t="shared" si="70"/>
        <v>0</v>
      </c>
      <c r="BM33" s="8">
        <f t="shared" si="70"/>
        <v>0</v>
      </c>
      <c r="BN33" s="8">
        <f t="shared" si="70"/>
        <v>0</v>
      </c>
      <c r="BO33" s="8">
        <f t="shared" si="70"/>
        <v>1373599</v>
      </c>
      <c r="BP33" s="8">
        <f t="shared" si="70"/>
        <v>1373599</v>
      </c>
      <c r="BQ33" s="8">
        <f t="shared" ref="BQ33:BV33" si="71">BQ34+BQ35</f>
        <v>0</v>
      </c>
      <c r="BR33" s="8">
        <f t="shared" si="71"/>
        <v>0</v>
      </c>
      <c r="BS33" s="8">
        <f t="shared" si="71"/>
        <v>0</v>
      </c>
      <c r="BT33" s="8">
        <f t="shared" si="71"/>
        <v>0</v>
      </c>
      <c r="BU33" s="8">
        <f t="shared" si="71"/>
        <v>1373599</v>
      </c>
      <c r="BV33" s="8">
        <f t="shared" si="71"/>
        <v>1373599</v>
      </c>
      <c r="BW33" s="8">
        <f t="shared" ref="BW33:CB33" si="72">BW34+BW35</f>
        <v>0</v>
      </c>
      <c r="BX33" s="8">
        <f t="shared" si="72"/>
        <v>0</v>
      </c>
      <c r="BY33" s="8">
        <f t="shared" si="72"/>
        <v>0</v>
      </c>
      <c r="BZ33" s="8">
        <f t="shared" si="72"/>
        <v>0</v>
      </c>
      <c r="CA33" s="8">
        <f t="shared" si="72"/>
        <v>1373599</v>
      </c>
      <c r="CB33" s="8">
        <f t="shared" si="72"/>
        <v>1373599</v>
      </c>
      <c r="CC33" s="8">
        <f t="shared" ref="CC33:CH33" si="73">CC34+CC35</f>
        <v>0</v>
      </c>
      <c r="CD33" s="8">
        <f t="shared" si="73"/>
        <v>0</v>
      </c>
      <c r="CE33" s="8">
        <f t="shared" si="73"/>
        <v>0</v>
      </c>
      <c r="CF33" s="8">
        <f t="shared" si="73"/>
        <v>0</v>
      </c>
      <c r="CG33" s="8">
        <f t="shared" si="73"/>
        <v>1373599</v>
      </c>
      <c r="CH33" s="8">
        <f t="shared" si="73"/>
        <v>1373599</v>
      </c>
      <c r="CI33" s="8">
        <f t="shared" ref="CI33:CN33" si="74">CI34+CI35</f>
        <v>0</v>
      </c>
      <c r="CJ33" s="8">
        <f t="shared" si="74"/>
        <v>0</v>
      </c>
      <c r="CK33" s="8">
        <f t="shared" si="74"/>
        <v>0</v>
      </c>
      <c r="CL33" s="8">
        <f t="shared" si="74"/>
        <v>13047</v>
      </c>
      <c r="CM33" s="8">
        <f t="shared" si="74"/>
        <v>1386646</v>
      </c>
      <c r="CN33" s="8">
        <f t="shared" si="74"/>
        <v>1386646</v>
      </c>
    </row>
    <row r="34" spans="1:92" ht="20.100000000000001" customHeight="1">
      <c r="A34" s="20" t="s">
        <v>13</v>
      </c>
      <c r="B34" s="18" t="s">
        <v>56</v>
      </c>
      <c r="C34" s="18" t="s">
        <v>7</v>
      </c>
      <c r="D34" s="18" t="s">
        <v>17</v>
      </c>
      <c r="E34" s="18" t="s">
        <v>123</v>
      </c>
      <c r="F34" s="18">
        <v>610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>
        <v>239210</v>
      </c>
      <c r="S34" s="8">
        <f>M34+O34+P34+Q34+R34</f>
        <v>239210</v>
      </c>
      <c r="T34" s="8">
        <f>N34+R34</f>
        <v>239210</v>
      </c>
      <c r="U34" s="8"/>
      <c r="V34" s="8"/>
      <c r="W34" s="8"/>
      <c r="X34" s="8"/>
      <c r="Y34" s="8">
        <f>S34+U34+V34+W34+X34</f>
        <v>239210</v>
      </c>
      <c r="Z34" s="8">
        <f>T34+X34</f>
        <v>239210</v>
      </c>
      <c r="AA34" s="8"/>
      <c r="AB34" s="8"/>
      <c r="AC34" s="8"/>
      <c r="AD34" s="8">
        <f>137237+873630</f>
        <v>1010867</v>
      </c>
      <c r="AE34" s="8">
        <f>Y34+AA34+AB34+AC34+AD34</f>
        <v>1250077</v>
      </c>
      <c r="AF34" s="8">
        <f>Z34+AD34</f>
        <v>1250077</v>
      </c>
      <c r="AG34" s="8"/>
      <c r="AH34" s="8"/>
      <c r="AI34" s="8"/>
      <c r="AJ34" s="8"/>
      <c r="AK34" s="8">
        <f>AE34+AG34+AH34+AI34+AJ34</f>
        <v>1250077</v>
      </c>
      <c r="AL34" s="8">
        <f>AF34+AJ34</f>
        <v>1250077</v>
      </c>
      <c r="AM34" s="8"/>
      <c r="AN34" s="8"/>
      <c r="AO34" s="8"/>
      <c r="AP34" s="8"/>
      <c r="AQ34" s="8">
        <f>AK34+AM34+AN34+AO34+AP34</f>
        <v>1250077</v>
      </c>
      <c r="AR34" s="8">
        <f>AL34+AP34</f>
        <v>1250077</v>
      </c>
      <c r="AS34" s="8"/>
      <c r="AT34" s="8"/>
      <c r="AU34" s="8"/>
      <c r="AV34" s="8">
        <v>18402</v>
      </c>
      <c r="AW34" s="8">
        <f>AQ34+AS34+AT34+AU34+AV34</f>
        <v>1268479</v>
      </c>
      <c r="AX34" s="8">
        <f>AR34+AV34</f>
        <v>1268479</v>
      </c>
      <c r="AY34" s="8"/>
      <c r="AZ34" s="8"/>
      <c r="BA34" s="8"/>
      <c r="BB34" s="8">
        <v>-143244</v>
      </c>
      <c r="BC34" s="8">
        <f>AW34+AY34+AZ34+BA34+BB34</f>
        <v>1125235</v>
      </c>
      <c r="BD34" s="8">
        <f>AX34+BB34</f>
        <v>1125235</v>
      </c>
      <c r="BE34" s="8"/>
      <c r="BF34" s="8"/>
      <c r="BG34" s="8"/>
      <c r="BH34" s="8"/>
      <c r="BI34" s="8">
        <f>BC34+BE34+BF34+BG34+BH34</f>
        <v>1125235</v>
      </c>
      <c r="BJ34" s="8">
        <f>BD34+BH34</f>
        <v>1125235</v>
      </c>
      <c r="BK34" s="8"/>
      <c r="BL34" s="8"/>
      <c r="BM34" s="8"/>
      <c r="BN34" s="8"/>
      <c r="BO34" s="8">
        <f>BI34+BK34+BL34+BM34+BN34</f>
        <v>1125235</v>
      </c>
      <c r="BP34" s="8">
        <f>BJ34+BN34</f>
        <v>1125235</v>
      </c>
      <c r="BQ34" s="8"/>
      <c r="BR34" s="8"/>
      <c r="BS34" s="8"/>
      <c r="BT34" s="8"/>
      <c r="BU34" s="8">
        <f>BO34+BQ34+BR34+BS34+BT34</f>
        <v>1125235</v>
      </c>
      <c r="BV34" s="8">
        <f>BP34+BT34</f>
        <v>1125235</v>
      </c>
      <c r="BW34" s="8"/>
      <c r="BX34" s="8"/>
      <c r="BY34" s="8"/>
      <c r="BZ34" s="8"/>
      <c r="CA34" s="8">
        <f>BU34+BW34+BX34+BY34+BZ34</f>
        <v>1125235</v>
      </c>
      <c r="CB34" s="8">
        <f>BV34+BZ34</f>
        <v>1125235</v>
      </c>
      <c r="CC34" s="8"/>
      <c r="CD34" s="8"/>
      <c r="CE34" s="8"/>
      <c r="CF34" s="8"/>
      <c r="CG34" s="8">
        <f>CA34+CC34+CD34+CE34+CF34</f>
        <v>1125235</v>
      </c>
      <c r="CH34" s="8">
        <f>CB34+CF34</f>
        <v>1125235</v>
      </c>
      <c r="CI34" s="8"/>
      <c r="CJ34" s="8"/>
      <c r="CK34" s="8"/>
      <c r="CL34" s="8">
        <f>2463+2300</f>
        <v>4763</v>
      </c>
      <c r="CM34" s="8">
        <f>CG34+CI34+CJ34+CK34+CL34</f>
        <v>1129998</v>
      </c>
      <c r="CN34" s="8">
        <f>CH34+CL34</f>
        <v>1129998</v>
      </c>
    </row>
    <row r="35" spans="1:92" ht="20.100000000000001" customHeight="1">
      <c r="A35" s="20" t="s">
        <v>18</v>
      </c>
      <c r="B35" s="18" t="s">
        <v>56</v>
      </c>
      <c r="C35" s="18" t="s">
        <v>7</v>
      </c>
      <c r="D35" s="18" t="s">
        <v>17</v>
      </c>
      <c r="E35" s="18" t="s">
        <v>123</v>
      </c>
      <c r="F35" s="18">
        <v>620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>
        <v>19000</v>
      </c>
      <c r="S35" s="8">
        <f>M35+O35+P35+Q35+R35</f>
        <v>19000</v>
      </c>
      <c r="T35" s="8">
        <f>N35+R35</f>
        <v>19000</v>
      </c>
      <c r="U35" s="8"/>
      <c r="V35" s="8"/>
      <c r="W35" s="8"/>
      <c r="X35" s="8"/>
      <c r="Y35" s="8">
        <f>S35+U35+V35+W35+X35</f>
        <v>19000</v>
      </c>
      <c r="Z35" s="8">
        <f>T35+X35</f>
        <v>19000</v>
      </c>
      <c r="AA35" s="8"/>
      <c r="AB35" s="8"/>
      <c r="AC35" s="8"/>
      <c r="AD35" s="8">
        <v>84326</v>
      </c>
      <c r="AE35" s="8">
        <f>Y35+AA35+AB35+AC35+AD35</f>
        <v>103326</v>
      </c>
      <c r="AF35" s="8">
        <f>Z35+AD35</f>
        <v>103326</v>
      </c>
      <c r="AG35" s="8"/>
      <c r="AH35" s="8"/>
      <c r="AI35" s="8"/>
      <c r="AJ35" s="8"/>
      <c r="AK35" s="8">
        <f>AE35+AG35+AH35+AI35+AJ35</f>
        <v>103326</v>
      </c>
      <c r="AL35" s="8">
        <f>AF35+AJ35</f>
        <v>103326</v>
      </c>
      <c r="AM35" s="8"/>
      <c r="AN35" s="8"/>
      <c r="AO35" s="8"/>
      <c r="AP35" s="8"/>
      <c r="AQ35" s="8">
        <f>AK35+AM35+AN35+AO35+AP35</f>
        <v>103326</v>
      </c>
      <c r="AR35" s="8">
        <f>AL35+AP35</f>
        <v>103326</v>
      </c>
      <c r="AS35" s="8"/>
      <c r="AT35" s="8"/>
      <c r="AU35" s="8"/>
      <c r="AV35" s="8">
        <v>1794</v>
      </c>
      <c r="AW35" s="8">
        <f>AQ35+AS35+AT35+AU35+AV35</f>
        <v>105120</v>
      </c>
      <c r="AX35" s="8">
        <f>AR35+AV35</f>
        <v>105120</v>
      </c>
      <c r="AY35" s="8"/>
      <c r="AZ35" s="8"/>
      <c r="BA35" s="8"/>
      <c r="BB35" s="8">
        <v>143244</v>
      </c>
      <c r="BC35" s="8">
        <f>AW35+AY35+AZ35+BA35+BB35</f>
        <v>248364</v>
      </c>
      <c r="BD35" s="8">
        <f>AX35+BB35</f>
        <v>248364</v>
      </c>
      <c r="BE35" s="8"/>
      <c r="BF35" s="8"/>
      <c r="BG35" s="8"/>
      <c r="BH35" s="8"/>
      <c r="BI35" s="8">
        <f>BC35+BE35+BF35+BG35+BH35</f>
        <v>248364</v>
      </c>
      <c r="BJ35" s="8">
        <f>BD35+BH35</f>
        <v>248364</v>
      </c>
      <c r="BK35" s="8"/>
      <c r="BL35" s="8"/>
      <c r="BM35" s="8"/>
      <c r="BN35" s="8"/>
      <c r="BO35" s="8">
        <f>BI35+BK35+BL35+BM35+BN35</f>
        <v>248364</v>
      </c>
      <c r="BP35" s="8">
        <f>BJ35+BN35</f>
        <v>248364</v>
      </c>
      <c r="BQ35" s="8"/>
      <c r="BR35" s="8"/>
      <c r="BS35" s="8"/>
      <c r="BT35" s="8"/>
      <c r="BU35" s="8">
        <f>BO35+BQ35+BR35+BS35+BT35</f>
        <v>248364</v>
      </c>
      <c r="BV35" s="8">
        <f>BP35+BT35</f>
        <v>248364</v>
      </c>
      <c r="BW35" s="8"/>
      <c r="BX35" s="8"/>
      <c r="BY35" s="8"/>
      <c r="BZ35" s="8"/>
      <c r="CA35" s="8">
        <f>BU35+BW35+BX35+BY35+BZ35</f>
        <v>248364</v>
      </c>
      <c r="CB35" s="8">
        <f>BV35+BZ35</f>
        <v>248364</v>
      </c>
      <c r="CC35" s="8"/>
      <c r="CD35" s="8"/>
      <c r="CE35" s="8"/>
      <c r="CF35" s="8"/>
      <c r="CG35" s="8">
        <f>CA35+CC35+CD35+CE35+CF35</f>
        <v>248364</v>
      </c>
      <c r="CH35" s="8">
        <f>CB35+CF35</f>
        <v>248364</v>
      </c>
      <c r="CI35" s="8"/>
      <c r="CJ35" s="8"/>
      <c r="CK35" s="8"/>
      <c r="CL35" s="8">
        <v>8284</v>
      </c>
      <c r="CM35" s="8">
        <f>CG35+CI35+CJ35+CK35+CL35</f>
        <v>256648</v>
      </c>
      <c r="CN35" s="8">
        <f>CH35+CL35</f>
        <v>256648</v>
      </c>
    </row>
    <row r="36" spans="1:92" ht="99">
      <c r="A36" s="23" t="s">
        <v>124</v>
      </c>
      <c r="B36" s="24" t="s">
        <v>56</v>
      </c>
      <c r="C36" s="18" t="s">
        <v>7</v>
      </c>
      <c r="D36" s="18" t="s">
        <v>17</v>
      </c>
      <c r="E36" s="18" t="s">
        <v>125</v>
      </c>
      <c r="F36" s="8"/>
      <c r="G36" s="8"/>
      <c r="H36" s="8"/>
      <c r="I36" s="8"/>
      <c r="J36" s="8"/>
      <c r="K36" s="8"/>
      <c r="L36" s="8"/>
      <c r="M36" s="8"/>
      <c r="N36" s="8"/>
      <c r="O36" s="8">
        <f>O37</f>
        <v>0</v>
      </c>
      <c r="P36" s="8">
        <f t="shared" ref="P36:CA36" si="75">P37</f>
        <v>0</v>
      </c>
      <c r="Q36" s="8">
        <f t="shared" si="75"/>
        <v>0</v>
      </c>
      <c r="R36" s="8">
        <f t="shared" si="75"/>
        <v>34859</v>
      </c>
      <c r="S36" s="8">
        <f t="shared" si="75"/>
        <v>34859</v>
      </c>
      <c r="T36" s="8">
        <f t="shared" si="75"/>
        <v>34859</v>
      </c>
      <c r="U36" s="8">
        <f>U37</f>
        <v>0</v>
      </c>
      <c r="V36" s="8">
        <f t="shared" si="75"/>
        <v>0</v>
      </c>
      <c r="W36" s="8">
        <f t="shared" si="75"/>
        <v>0</v>
      </c>
      <c r="X36" s="8">
        <f t="shared" si="75"/>
        <v>0</v>
      </c>
      <c r="Y36" s="8">
        <f t="shared" si="75"/>
        <v>34859</v>
      </c>
      <c r="Z36" s="8">
        <f t="shared" si="75"/>
        <v>34859</v>
      </c>
      <c r="AA36" s="8">
        <f>AA37</f>
        <v>0</v>
      </c>
      <c r="AB36" s="8">
        <f t="shared" si="75"/>
        <v>0</v>
      </c>
      <c r="AC36" s="8">
        <f t="shared" si="75"/>
        <v>0</v>
      </c>
      <c r="AD36" s="8">
        <f t="shared" si="75"/>
        <v>149560</v>
      </c>
      <c r="AE36" s="8">
        <f t="shared" si="75"/>
        <v>184419</v>
      </c>
      <c r="AF36" s="8">
        <f t="shared" si="75"/>
        <v>184419</v>
      </c>
      <c r="AG36" s="8">
        <f>AG37</f>
        <v>0</v>
      </c>
      <c r="AH36" s="8">
        <f t="shared" si="75"/>
        <v>0</v>
      </c>
      <c r="AI36" s="8">
        <f t="shared" si="75"/>
        <v>0</v>
      </c>
      <c r="AJ36" s="8">
        <f t="shared" si="75"/>
        <v>0</v>
      </c>
      <c r="AK36" s="8">
        <f t="shared" si="75"/>
        <v>184419</v>
      </c>
      <c r="AL36" s="8">
        <f t="shared" si="75"/>
        <v>184419</v>
      </c>
      <c r="AM36" s="8">
        <f>AM37</f>
        <v>0</v>
      </c>
      <c r="AN36" s="8">
        <f t="shared" si="75"/>
        <v>0</v>
      </c>
      <c r="AO36" s="8">
        <f t="shared" si="75"/>
        <v>0</v>
      </c>
      <c r="AP36" s="8">
        <f t="shared" si="75"/>
        <v>0</v>
      </c>
      <c r="AQ36" s="8">
        <f t="shared" si="75"/>
        <v>184419</v>
      </c>
      <c r="AR36" s="8">
        <f t="shared" si="75"/>
        <v>184419</v>
      </c>
      <c r="AS36" s="8">
        <f>AS37</f>
        <v>0</v>
      </c>
      <c r="AT36" s="8">
        <f t="shared" si="75"/>
        <v>0</v>
      </c>
      <c r="AU36" s="8">
        <f t="shared" si="75"/>
        <v>0</v>
      </c>
      <c r="AV36" s="8">
        <f t="shared" si="75"/>
        <v>0</v>
      </c>
      <c r="AW36" s="8">
        <f t="shared" si="75"/>
        <v>184419</v>
      </c>
      <c r="AX36" s="8">
        <f t="shared" si="75"/>
        <v>184419</v>
      </c>
      <c r="AY36" s="8">
        <f>AY37</f>
        <v>0</v>
      </c>
      <c r="AZ36" s="8">
        <f t="shared" si="75"/>
        <v>0</v>
      </c>
      <c r="BA36" s="8">
        <f t="shared" si="75"/>
        <v>0</v>
      </c>
      <c r="BB36" s="8">
        <f t="shared" si="75"/>
        <v>0</v>
      </c>
      <c r="BC36" s="8">
        <f t="shared" si="75"/>
        <v>184419</v>
      </c>
      <c r="BD36" s="8">
        <f t="shared" si="75"/>
        <v>184419</v>
      </c>
      <c r="BE36" s="8">
        <f>BE37</f>
        <v>0</v>
      </c>
      <c r="BF36" s="8">
        <f t="shared" si="75"/>
        <v>0</v>
      </c>
      <c r="BG36" s="8">
        <f t="shared" si="75"/>
        <v>0</v>
      </c>
      <c r="BH36" s="8">
        <f t="shared" si="75"/>
        <v>0</v>
      </c>
      <c r="BI36" s="8">
        <f t="shared" si="75"/>
        <v>184419</v>
      </c>
      <c r="BJ36" s="8">
        <f t="shared" si="75"/>
        <v>184419</v>
      </c>
      <c r="BK36" s="8">
        <f>BK37</f>
        <v>0</v>
      </c>
      <c r="BL36" s="8">
        <f t="shared" si="75"/>
        <v>0</v>
      </c>
      <c r="BM36" s="8">
        <f t="shared" si="75"/>
        <v>0</v>
      </c>
      <c r="BN36" s="8">
        <f t="shared" si="75"/>
        <v>0</v>
      </c>
      <c r="BO36" s="8">
        <f t="shared" si="75"/>
        <v>184419</v>
      </c>
      <c r="BP36" s="8">
        <f t="shared" si="75"/>
        <v>184419</v>
      </c>
      <c r="BQ36" s="8">
        <f>BQ37</f>
        <v>0</v>
      </c>
      <c r="BR36" s="8">
        <f t="shared" si="75"/>
        <v>0</v>
      </c>
      <c r="BS36" s="8">
        <f t="shared" si="75"/>
        <v>0</v>
      </c>
      <c r="BT36" s="8">
        <f t="shared" si="75"/>
        <v>0</v>
      </c>
      <c r="BU36" s="8">
        <f t="shared" si="75"/>
        <v>184419</v>
      </c>
      <c r="BV36" s="8">
        <f t="shared" si="75"/>
        <v>184419</v>
      </c>
      <c r="BW36" s="8">
        <f>BW37</f>
        <v>0</v>
      </c>
      <c r="BX36" s="8">
        <f t="shared" si="75"/>
        <v>0</v>
      </c>
      <c r="BY36" s="8">
        <f t="shared" si="75"/>
        <v>0</v>
      </c>
      <c r="BZ36" s="8">
        <f t="shared" si="75"/>
        <v>0</v>
      </c>
      <c r="CA36" s="8">
        <f t="shared" si="75"/>
        <v>184419</v>
      </c>
      <c r="CB36" s="8">
        <f t="shared" ref="CB36" si="76">CB37</f>
        <v>184419</v>
      </c>
      <c r="CC36" s="8">
        <f>CC37</f>
        <v>0</v>
      </c>
      <c r="CD36" s="8">
        <f t="shared" ref="CD36:CN36" si="77">CD37</f>
        <v>0</v>
      </c>
      <c r="CE36" s="8">
        <f t="shared" si="77"/>
        <v>0</v>
      </c>
      <c r="CF36" s="8">
        <f t="shared" si="77"/>
        <v>0</v>
      </c>
      <c r="CG36" s="8">
        <f t="shared" si="77"/>
        <v>184419</v>
      </c>
      <c r="CH36" s="8">
        <f t="shared" si="77"/>
        <v>184419</v>
      </c>
      <c r="CI36" s="8">
        <f>CI37</f>
        <v>0</v>
      </c>
      <c r="CJ36" s="8">
        <f t="shared" si="77"/>
        <v>0</v>
      </c>
      <c r="CK36" s="8">
        <f t="shared" si="77"/>
        <v>0</v>
      </c>
      <c r="CL36" s="8">
        <f t="shared" si="77"/>
        <v>-380</v>
      </c>
      <c r="CM36" s="8">
        <f t="shared" si="77"/>
        <v>184039</v>
      </c>
      <c r="CN36" s="8">
        <f t="shared" si="77"/>
        <v>184039</v>
      </c>
    </row>
    <row r="37" spans="1:92" ht="33">
      <c r="A37" s="17" t="s">
        <v>11</v>
      </c>
      <c r="B37" s="24" t="s">
        <v>56</v>
      </c>
      <c r="C37" s="18" t="s">
        <v>7</v>
      </c>
      <c r="D37" s="18" t="s">
        <v>17</v>
      </c>
      <c r="E37" s="18" t="s">
        <v>125</v>
      </c>
      <c r="F37" s="8">
        <v>600</v>
      </c>
      <c r="G37" s="8"/>
      <c r="H37" s="8"/>
      <c r="I37" s="8"/>
      <c r="J37" s="8"/>
      <c r="K37" s="8"/>
      <c r="L37" s="8"/>
      <c r="M37" s="8"/>
      <c r="N37" s="8"/>
      <c r="O37" s="8">
        <f t="shared" ref="O37:AT37" si="78">O38+O39</f>
        <v>0</v>
      </c>
      <c r="P37" s="8">
        <f t="shared" si="78"/>
        <v>0</v>
      </c>
      <c r="Q37" s="8">
        <f t="shared" si="78"/>
        <v>0</v>
      </c>
      <c r="R37" s="8">
        <f t="shared" si="78"/>
        <v>34859</v>
      </c>
      <c r="S37" s="8">
        <f t="shared" si="78"/>
        <v>34859</v>
      </c>
      <c r="T37" s="8">
        <f t="shared" si="78"/>
        <v>34859</v>
      </c>
      <c r="U37" s="8">
        <f t="shared" si="78"/>
        <v>0</v>
      </c>
      <c r="V37" s="8">
        <f t="shared" si="78"/>
        <v>0</v>
      </c>
      <c r="W37" s="8">
        <f t="shared" si="78"/>
        <v>0</v>
      </c>
      <c r="X37" s="8">
        <f t="shared" si="78"/>
        <v>0</v>
      </c>
      <c r="Y37" s="8">
        <f t="shared" si="78"/>
        <v>34859</v>
      </c>
      <c r="Z37" s="8">
        <f t="shared" si="78"/>
        <v>34859</v>
      </c>
      <c r="AA37" s="8">
        <f t="shared" si="78"/>
        <v>0</v>
      </c>
      <c r="AB37" s="8">
        <f t="shared" si="78"/>
        <v>0</v>
      </c>
      <c r="AC37" s="8">
        <f t="shared" si="78"/>
        <v>0</v>
      </c>
      <c r="AD37" s="8">
        <f t="shared" si="78"/>
        <v>149560</v>
      </c>
      <c r="AE37" s="8">
        <f t="shared" si="78"/>
        <v>184419</v>
      </c>
      <c r="AF37" s="8">
        <f t="shared" si="78"/>
        <v>184419</v>
      </c>
      <c r="AG37" s="8">
        <f t="shared" si="78"/>
        <v>0</v>
      </c>
      <c r="AH37" s="8">
        <f t="shared" si="78"/>
        <v>0</v>
      </c>
      <c r="AI37" s="8">
        <f t="shared" si="78"/>
        <v>0</v>
      </c>
      <c r="AJ37" s="8">
        <f t="shared" si="78"/>
        <v>0</v>
      </c>
      <c r="AK37" s="8">
        <f t="shared" si="78"/>
        <v>184419</v>
      </c>
      <c r="AL37" s="8">
        <f t="shared" si="78"/>
        <v>184419</v>
      </c>
      <c r="AM37" s="8">
        <f t="shared" si="78"/>
        <v>0</v>
      </c>
      <c r="AN37" s="8">
        <f t="shared" si="78"/>
        <v>0</v>
      </c>
      <c r="AO37" s="8">
        <f t="shared" si="78"/>
        <v>0</v>
      </c>
      <c r="AP37" s="8">
        <f t="shared" si="78"/>
        <v>0</v>
      </c>
      <c r="AQ37" s="8">
        <f t="shared" si="78"/>
        <v>184419</v>
      </c>
      <c r="AR37" s="8">
        <f t="shared" si="78"/>
        <v>184419</v>
      </c>
      <c r="AS37" s="8">
        <f t="shared" si="78"/>
        <v>0</v>
      </c>
      <c r="AT37" s="8">
        <f t="shared" si="78"/>
        <v>0</v>
      </c>
      <c r="AU37" s="8">
        <f t="shared" ref="AU37:BP37" si="79">AU38+AU39</f>
        <v>0</v>
      </c>
      <c r="AV37" s="8">
        <f t="shared" si="79"/>
        <v>0</v>
      </c>
      <c r="AW37" s="8">
        <f t="shared" si="79"/>
        <v>184419</v>
      </c>
      <c r="AX37" s="8">
        <f t="shared" si="79"/>
        <v>184419</v>
      </c>
      <c r="AY37" s="8">
        <f t="shared" si="79"/>
        <v>0</v>
      </c>
      <c r="AZ37" s="8">
        <f t="shared" si="79"/>
        <v>0</v>
      </c>
      <c r="BA37" s="8">
        <f t="shared" si="79"/>
        <v>0</v>
      </c>
      <c r="BB37" s="8">
        <f t="shared" si="79"/>
        <v>0</v>
      </c>
      <c r="BC37" s="8">
        <f t="shared" si="79"/>
        <v>184419</v>
      </c>
      <c r="BD37" s="8">
        <f t="shared" si="79"/>
        <v>184419</v>
      </c>
      <c r="BE37" s="8">
        <f t="shared" si="79"/>
        <v>0</v>
      </c>
      <c r="BF37" s="8">
        <f t="shared" si="79"/>
        <v>0</v>
      </c>
      <c r="BG37" s="8">
        <f t="shared" si="79"/>
        <v>0</v>
      </c>
      <c r="BH37" s="8">
        <f t="shared" si="79"/>
        <v>0</v>
      </c>
      <c r="BI37" s="8">
        <f t="shared" si="79"/>
        <v>184419</v>
      </c>
      <c r="BJ37" s="8">
        <f t="shared" si="79"/>
        <v>184419</v>
      </c>
      <c r="BK37" s="8">
        <f t="shared" si="79"/>
        <v>0</v>
      </c>
      <c r="BL37" s="8">
        <f t="shared" si="79"/>
        <v>0</v>
      </c>
      <c r="BM37" s="8">
        <f t="shared" si="79"/>
        <v>0</v>
      </c>
      <c r="BN37" s="8">
        <f t="shared" si="79"/>
        <v>0</v>
      </c>
      <c r="BO37" s="8">
        <f t="shared" si="79"/>
        <v>184419</v>
      </c>
      <c r="BP37" s="8">
        <f t="shared" si="79"/>
        <v>184419</v>
      </c>
      <c r="BQ37" s="8">
        <f t="shared" ref="BQ37:BV37" si="80">BQ38+BQ39</f>
        <v>0</v>
      </c>
      <c r="BR37" s="8">
        <f t="shared" si="80"/>
        <v>0</v>
      </c>
      <c r="BS37" s="8">
        <f t="shared" si="80"/>
        <v>0</v>
      </c>
      <c r="BT37" s="8">
        <f t="shared" si="80"/>
        <v>0</v>
      </c>
      <c r="BU37" s="8">
        <f t="shared" si="80"/>
        <v>184419</v>
      </c>
      <c r="BV37" s="8">
        <f t="shared" si="80"/>
        <v>184419</v>
      </c>
      <c r="BW37" s="8">
        <f t="shared" ref="BW37:CB37" si="81">BW38+BW39</f>
        <v>0</v>
      </c>
      <c r="BX37" s="8">
        <f t="shared" si="81"/>
        <v>0</v>
      </c>
      <c r="BY37" s="8">
        <f t="shared" si="81"/>
        <v>0</v>
      </c>
      <c r="BZ37" s="8">
        <f t="shared" si="81"/>
        <v>0</v>
      </c>
      <c r="CA37" s="8">
        <f t="shared" si="81"/>
        <v>184419</v>
      </c>
      <c r="CB37" s="8">
        <f t="shared" si="81"/>
        <v>184419</v>
      </c>
      <c r="CC37" s="8">
        <f t="shared" ref="CC37:CH37" si="82">CC38+CC39</f>
        <v>0</v>
      </c>
      <c r="CD37" s="8">
        <f t="shared" si="82"/>
        <v>0</v>
      </c>
      <c r="CE37" s="8">
        <f t="shared" si="82"/>
        <v>0</v>
      </c>
      <c r="CF37" s="8">
        <f t="shared" si="82"/>
        <v>0</v>
      </c>
      <c r="CG37" s="8">
        <f t="shared" si="82"/>
        <v>184419</v>
      </c>
      <c r="CH37" s="8">
        <f t="shared" si="82"/>
        <v>184419</v>
      </c>
      <c r="CI37" s="8">
        <f t="shared" ref="CI37:CN37" si="83">CI38+CI39</f>
        <v>0</v>
      </c>
      <c r="CJ37" s="8">
        <f t="shared" si="83"/>
        <v>0</v>
      </c>
      <c r="CK37" s="8">
        <f t="shared" si="83"/>
        <v>0</v>
      </c>
      <c r="CL37" s="8">
        <f t="shared" si="83"/>
        <v>-380</v>
      </c>
      <c r="CM37" s="8">
        <f t="shared" si="83"/>
        <v>184039</v>
      </c>
      <c r="CN37" s="8">
        <f t="shared" si="83"/>
        <v>184039</v>
      </c>
    </row>
    <row r="38" spans="1:92" ht="20.100000000000001" customHeight="1">
      <c r="A38" s="20" t="s">
        <v>13</v>
      </c>
      <c r="B38" s="18" t="s">
        <v>56</v>
      </c>
      <c r="C38" s="18" t="s">
        <v>7</v>
      </c>
      <c r="D38" s="18" t="s">
        <v>17</v>
      </c>
      <c r="E38" s="18" t="s">
        <v>125</v>
      </c>
      <c r="F38" s="18">
        <v>610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v>31359</v>
      </c>
      <c r="S38" s="8">
        <f>M38+O38+P38+Q38+R38</f>
        <v>31359</v>
      </c>
      <c r="T38" s="8">
        <f>N38+R38</f>
        <v>31359</v>
      </c>
      <c r="U38" s="8"/>
      <c r="V38" s="8"/>
      <c r="W38" s="8"/>
      <c r="X38" s="8"/>
      <c r="Y38" s="8">
        <f>S38+U38+V38+W38+X38</f>
        <v>31359</v>
      </c>
      <c r="Z38" s="8">
        <f>T38+X38</f>
        <v>31359</v>
      </c>
      <c r="AA38" s="8"/>
      <c r="AB38" s="8"/>
      <c r="AC38" s="8"/>
      <c r="AD38" s="8">
        <f>118665+19931</f>
        <v>138596</v>
      </c>
      <c r="AE38" s="8">
        <f>Y38+AA38+AB38+AC38+AD38</f>
        <v>169955</v>
      </c>
      <c r="AF38" s="8">
        <f>Z38+AD38</f>
        <v>169955</v>
      </c>
      <c r="AG38" s="8"/>
      <c r="AH38" s="8"/>
      <c r="AI38" s="8"/>
      <c r="AJ38" s="8"/>
      <c r="AK38" s="8">
        <f>AE38+AG38+AH38+AI38+AJ38</f>
        <v>169955</v>
      </c>
      <c r="AL38" s="8">
        <f>AF38+AJ38</f>
        <v>169955</v>
      </c>
      <c r="AM38" s="8"/>
      <c r="AN38" s="8"/>
      <c r="AO38" s="8"/>
      <c r="AP38" s="8"/>
      <c r="AQ38" s="8">
        <f>AK38+AM38+AN38+AO38+AP38</f>
        <v>169955</v>
      </c>
      <c r="AR38" s="8">
        <f>AL38+AP38</f>
        <v>169955</v>
      </c>
      <c r="AS38" s="8"/>
      <c r="AT38" s="8"/>
      <c r="AU38" s="8"/>
      <c r="AV38" s="8"/>
      <c r="AW38" s="8">
        <f>AQ38+AS38+AT38+AU38+AV38</f>
        <v>169955</v>
      </c>
      <c r="AX38" s="8">
        <f>AR38+AV38</f>
        <v>169955</v>
      </c>
      <c r="AY38" s="8"/>
      <c r="AZ38" s="8"/>
      <c r="BA38" s="8"/>
      <c r="BB38" s="8">
        <v>-21304</v>
      </c>
      <c r="BC38" s="8">
        <f>AW38+AY38+AZ38+BA38+BB38</f>
        <v>148651</v>
      </c>
      <c r="BD38" s="8">
        <f>AX38+BB38</f>
        <v>148651</v>
      </c>
      <c r="BE38" s="8"/>
      <c r="BF38" s="8"/>
      <c r="BG38" s="8"/>
      <c r="BH38" s="8"/>
      <c r="BI38" s="8">
        <f>BC38+BE38+BF38+BG38+BH38</f>
        <v>148651</v>
      </c>
      <c r="BJ38" s="8">
        <f>BD38+BH38</f>
        <v>148651</v>
      </c>
      <c r="BK38" s="8"/>
      <c r="BL38" s="8"/>
      <c r="BM38" s="8"/>
      <c r="BN38" s="8"/>
      <c r="BO38" s="8">
        <f>BI38+BK38+BL38+BM38+BN38</f>
        <v>148651</v>
      </c>
      <c r="BP38" s="8">
        <f>BJ38+BN38</f>
        <v>148651</v>
      </c>
      <c r="BQ38" s="8"/>
      <c r="BR38" s="8"/>
      <c r="BS38" s="8"/>
      <c r="BT38" s="8"/>
      <c r="BU38" s="8">
        <f>BO38+BQ38+BR38+BS38+BT38</f>
        <v>148651</v>
      </c>
      <c r="BV38" s="8">
        <f>BP38+BT38</f>
        <v>148651</v>
      </c>
      <c r="BW38" s="8"/>
      <c r="BX38" s="8"/>
      <c r="BY38" s="8"/>
      <c r="BZ38" s="8"/>
      <c r="CA38" s="8">
        <f>BU38+BW38+BX38+BY38+BZ38</f>
        <v>148651</v>
      </c>
      <c r="CB38" s="8">
        <f>BV38+BZ38</f>
        <v>148651</v>
      </c>
      <c r="CC38" s="8"/>
      <c r="CD38" s="8"/>
      <c r="CE38" s="8"/>
      <c r="CF38" s="8"/>
      <c r="CG38" s="8">
        <f>CA38+CC38+CD38+CE38+CF38</f>
        <v>148651</v>
      </c>
      <c r="CH38" s="8">
        <f>CB38+CF38</f>
        <v>148651</v>
      </c>
      <c r="CI38" s="8"/>
      <c r="CJ38" s="8"/>
      <c r="CK38" s="8"/>
      <c r="CL38" s="8">
        <f>17-397</f>
        <v>-380</v>
      </c>
      <c r="CM38" s="8">
        <f>CG38+CI38+CJ38+CK38+CL38</f>
        <v>148271</v>
      </c>
      <c r="CN38" s="8">
        <f>CH38+CL38</f>
        <v>148271</v>
      </c>
    </row>
    <row r="39" spans="1:92" ht="20.100000000000001" customHeight="1">
      <c r="A39" s="20" t="s">
        <v>18</v>
      </c>
      <c r="B39" s="18" t="s">
        <v>56</v>
      </c>
      <c r="C39" s="18" t="s">
        <v>7</v>
      </c>
      <c r="D39" s="18" t="s">
        <v>17</v>
      </c>
      <c r="E39" s="18" t="s">
        <v>125</v>
      </c>
      <c r="F39" s="18">
        <v>620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v>3500</v>
      </c>
      <c r="S39" s="8">
        <f>M39+O39+P39+Q39+R39</f>
        <v>3500</v>
      </c>
      <c r="T39" s="8">
        <f>N39+R39</f>
        <v>3500</v>
      </c>
      <c r="U39" s="8"/>
      <c r="V39" s="8"/>
      <c r="W39" s="8"/>
      <c r="X39" s="8"/>
      <c r="Y39" s="8">
        <f>S39+U39+V39+W39+X39</f>
        <v>3500</v>
      </c>
      <c r="Z39" s="8">
        <f>T39+X39</f>
        <v>3500</v>
      </c>
      <c r="AA39" s="8"/>
      <c r="AB39" s="8"/>
      <c r="AC39" s="8"/>
      <c r="AD39" s="8">
        <v>10964</v>
      </c>
      <c r="AE39" s="8">
        <f>Y39+AA39+AB39+AC39+AD39</f>
        <v>14464</v>
      </c>
      <c r="AF39" s="8">
        <f>Z39+AD39</f>
        <v>14464</v>
      </c>
      <c r="AG39" s="8"/>
      <c r="AH39" s="8"/>
      <c r="AI39" s="8"/>
      <c r="AJ39" s="8"/>
      <c r="AK39" s="8">
        <f>AE39+AG39+AH39+AI39+AJ39</f>
        <v>14464</v>
      </c>
      <c r="AL39" s="8">
        <f>AF39+AJ39</f>
        <v>14464</v>
      </c>
      <c r="AM39" s="8"/>
      <c r="AN39" s="8"/>
      <c r="AO39" s="8"/>
      <c r="AP39" s="8"/>
      <c r="AQ39" s="8">
        <f>AK39+AM39+AN39+AO39+AP39</f>
        <v>14464</v>
      </c>
      <c r="AR39" s="8">
        <f>AL39+AP39</f>
        <v>14464</v>
      </c>
      <c r="AS39" s="8"/>
      <c r="AT39" s="8"/>
      <c r="AU39" s="8"/>
      <c r="AV39" s="8"/>
      <c r="AW39" s="8">
        <f>AQ39+AS39+AT39+AU39+AV39</f>
        <v>14464</v>
      </c>
      <c r="AX39" s="8">
        <f>AR39+AV39</f>
        <v>14464</v>
      </c>
      <c r="AY39" s="8"/>
      <c r="AZ39" s="8"/>
      <c r="BA39" s="8"/>
      <c r="BB39" s="8">
        <v>21304</v>
      </c>
      <c r="BC39" s="8">
        <f>AW39+AY39+AZ39+BA39+BB39</f>
        <v>35768</v>
      </c>
      <c r="BD39" s="8">
        <f>AX39+BB39</f>
        <v>35768</v>
      </c>
      <c r="BE39" s="8"/>
      <c r="BF39" s="8"/>
      <c r="BG39" s="8"/>
      <c r="BH39" s="8"/>
      <c r="BI39" s="8">
        <f>BC39+BE39+BF39+BG39+BH39</f>
        <v>35768</v>
      </c>
      <c r="BJ39" s="8">
        <f>BD39+BH39</f>
        <v>35768</v>
      </c>
      <c r="BK39" s="8"/>
      <c r="BL39" s="8"/>
      <c r="BM39" s="8"/>
      <c r="BN39" s="8"/>
      <c r="BO39" s="8">
        <f>BI39+BK39+BL39+BM39+BN39</f>
        <v>35768</v>
      </c>
      <c r="BP39" s="8">
        <f>BJ39+BN39</f>
        <v>35768</v>
      </c>
      <c r="BQ39" s="8"/>
      <c r="BR39" s="8"/>
      <c r="BS39" s="8"/>
      <c r="BT39" s="8"/>
      <c r="BU39" s="8">
        <f>BO39+BQ39+BR39+BS39+BT39</f>
        <v>35768</v>
      </c>
      <c r="BV39" s="8">
        <f>BP39+BT39</f>
        <v>35768</v>
      </c>
      <c r="BW39" s="8"/>
      <c r="BX39" s="8"/>
      <c r="BY39" s="8"/>
      <c r="BZ39" s="8"/>
      <c r="CA39" s="8">
        <f>BU39+BW39+BX39+BY39+BZ39</f>
        <v>35768</v>
      </c>
      <c r="CB39" s="8">
        <f>BV39+BZ39</f>
        <v>35768</v>
      </c>
      <c r="CC39" s="8"/>
      <c r="CD39" s="8"/>
      <c r="CE39" s="8"/>
      <c r="CF39" s="8"/>
      <c r="CG39" s="8">
        <f>CA39+CC39+CD39+CE39+CF39</f>
        <v>35768</v>
      </c>
      <c r="CH39" s="8">
        <f>CB39+CF39</f>
        <v>35768</v>
      </c>
      <c r="CI39" s="8"/>
      <c r="CJ39" s="8"/>
      <c r="CK39" s="8"/>
      <c r="CL39" s="8"/>
      <c r="CM39" s="8">
        <f>CG39+CI39+CJ39+CK39+CL39</f>
        <v>35768</v>
      </c>
      <c r="CN39" s="8">
        <f>CH39+CL39</f>
        <v>35768</v>
      </c>
    </row>
    <row r="40" spans="1:92" ht="82.5">
      <c r="A40" s="23" t="s">
        <v>158</v>
      </c>
      <c r="B40" s="24" t="s">
        <v>56</v>
      </c>
      <c r="C40" s="18" t="s">
        <v>7</v>
      </c>
      <c r="D40" s="18" t="s">
        <v>17</v>
      </c>
      <c r="E40" s="18" t="s">
        <v>152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>
        <f>CI41</f>
        <v>0</v>
      </c>
      <c r="CJ40" s="8">
        <f t="shared" ref="CJ40:CN40" si="84">CJ41</f>
        <v>0</v>
      </c>
      <c r="CK40" s="8">
        <f t="shared" si="84"/>
        <v>0</v>
      </c>
      <c r="CL40" s="8">
        <f t="shared" si="84"/>
        <v>3408</v>
      </c>
      <c r="CM40" s="8">
        <f t="shared" si="84"/>
        <v>3408</v>
      </c>
      <c r="CN40" s="8">
        <f t="shared" si="84"/>
        <v>3408</v>
      </c>
    </row>
    <row r="41" spans="1:92" ht="33">
      <c r="A41" s="17" t="s">
        <v>11</v>
      </c>
      <c r="B41" s="24" t="s">
        <v>56</v>
      </c>
      <c r="C41" s="18" t="s">
        <v>7</v>
      </c>
      <c r="D41" s="18" t="s">
        <v>17</v>
      </c>
      <c r="E41" s="18" t="s">
        <v>152</v>
      </c>
      <c r="F41" s="8">
        <v>600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>
        <f>CI42+CI43</f>
        <v>0</v>
      </c>
      <c r="CJ41" s="8">
        <f t="shared" ref="CJ41:CN41" si="85">CJ42+CJ43</f>
        <v>0</v>
      </c>
      <c r="CK41" s="8">
        <f t="shared" si="85"/>
        <v>0</v>
      </c>
      <c r="CL41" s="8">
        <f t="shared" si="85"/>
        <v>3408</v>
      </c>
      <c r="CM41" s="8">
        <f t="shared" si="85"/>
        <v>3408</v>
      </c>
      <c r="CN41" s="8">
        <f t="shared" si="85"/>
        <v>3408</v>
      </c>
    </row>
    <row r="42" spans="1:92" ht="20.100000000000001" customHeight="1">
      <c r="A42" s="20" t="s">
        <v>13</v>
      </c>
      <c r="B42" s="18" t="s">
        <v>56</v>
      </c>
      <c r="C42" s="18" t="s">
        <v>7</v>
      </c>
      <c r="D42" s="18" t="s">
        <v>17</v>
      </c>
      <c r="E42" s="18" t="s">
        <v>152</v>
      </c>
      <c r="F42" s="18">
        <v>610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>
        <v>2322</v>
      </c>
      <c r="CM42" s="8">
        <f>CG42+CI42+CJ42+CK42+CL42</f>
        <v>2322</v>
      </c>
      <c r="CN42" s="8">
        <f>CH42+CL42</f>
        <v>2322</v>
      </c>
    </row>
    <row r="43" spans="1:92" ht="20.100000000000001" customHeight="1">
      <c r="A43" s="20" t="s">
        <v>18</v>
      </c>
      <c r="B43" s="18" t="s">
        <v>56</v>
      </c>
      <c r="C43" s="18" t="s">
        <v>7</v>
      </c>
      <c r="D43" s="18" t="s">
        <v>17</v>
      </c>
      <c r="E43" s="18" t="s">
        <v>152</v>
      </c>
      <c r="F43" s="18">
        <v>620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>
        <v>1086</v>
      </c>
      <c r="CM43" s="8">
        <f>CG43+CI43+CJ43+CK43+CL43</f>
        <v>1086</v>
      </c>
      <c r="CN43" s="8">
        <f>CH43+CL43</f>
        <v>1086</v>
      </c>
    </row>
    <row r="44" spans="1:92" ht="33">
      <c r="A44" s="23" t="s">
        <v>87</v>
      </c>
      <c r="B44" s="18">
        <v>913</v>
      </c>
      <c r="C44" s="18" t="s">
        <v>7</v>
      </c>
      <c r="D44" s="18" t="s">
        <v>17</v>
      </c>
      <c r="E44" s="21" t="s">
        <v>132</v>
      </c>
      <c r="F44" s="22"/>
      <c r="G44" s="10"/>
      <c r="H44" s="8"/>
      <c r="I44" s="10"/>
      <c r="J44" s="8"/>
      <c r="K44" s="10"/>
      <c r="L44" s="8"/>
      <c r="M44" s="8"/>
      <c r="N44" s="8"/>
      <c r="O44" s="10"/>
      <c r="P44" s="8"/>
      <c r="Q44" s="10"/>
      <c r="R44" s="8"/>
      <c r="S44" s="8"/>
      <c r="T44" s="8"/>
      <c r="U44" s="10"/>
      <c r="V44" s="8"/>
      <c r="W44" s="10"/>
      <c r="X44" s="8"/>
      <c r="Y44" s="8"/>
      <c r="Z44" s="8"/>
      <c r="AA44" s="10"/>
      <c r="AB44" s="8"/>
      <c r="AC44" s="10"/>
      <c r="AD44" s="8"/>
      <c r="AE44" s="8"/>
      <c r="AF44" s="8"/>
      <c r="AG44" s="10"/>
      <c r="AH44" s="8"/>
      <c r="AI44" s="10"/>
      <c r="AJ44" s="8"/>
      <c r="AK44" s="8">
        <f>AK45</f>
        <v>0</v>
      </c>
      <c r="AL44" s="8">
        <f t="shared" ref="AL44:BA46" si="86">AL45</f>
        <v>0</v>
      </c>
      <c r="AM44" s="8">
        <f t="shared" si="86"/>
        <v>0</v>
      </c>
      <c r="AN44" s="8">
        <f t="shared" si="86"/>
        <v>0</v>
      </c>
      <c r="AO44" s="8">
        <f t="shared" si="86"/>
        <v>0</v>
      </c>
      <c r="AP44" s="8">
        <f t="shared" si="86"/>
        <v>87297</v>
      </c>
      <c r="AQ44" s="8">
        <f t="shared" si="86"/>
        <v>87297</v>
      </c>
      <c r="AR44" s="8">
        <f t="shared" si="86"/>
        <v>87297</v>
      </c>
      <c r="AS44" s="8">
        <f t="shared" si="86"/>
        <v>0</v>
      </c>
      <c r="AT44" s="8">
        <f t="shared" si="86"/>
        <v>0</v>
      </c>
      <c r="AU44" s="8">
        <f t="shared" si="86"/>
        <v>0</v>
      </c>
      <c r="AV44" s="8">
        <f t="shared" si="86"/>
        <v>0</v>
      </c>
      <c r="AW44" s="8">
        <f t="shared" si="86"/>
        <v>87297</v>
      </c>
      <c r="AX44" s="8">
        <f t="shared" si="86"/>
        <v>87297</v>
      </c>
      <c r="AY44" s="8">
        <f t="shared" si="86"/>
        <v>0</v>
      </c>
      <c r="AZ44" s="8">
        <f t="shared" si="86"/>
        <v>0</v>
      </c>
      <c r="BA44" s="8">
        <f t="shared" si="86"/>
        <v>0</v>
      </c>
      <c r="BB44" s="8">
        <f t="shared" ref="AY44:BN46" si="87">BB45</f>
        <v>12929</v>
      </c>
      <c r="BC44" s="8">
        <f t="shared" si="87"/>
        <v>100226</v>
      </c>
      <c r="BD44" s="8">
        <f t="shared" si="87"/>
        <v>100226</v>
      </c>
      <c r="BE44" s="8">
        <f t="shared" si="87"/>
        <v>0</v>
      </c>
      <c r="BF44" s="8">
        <f t="shared" si="87"/>
        <v>0</v>
      </c>
      <c r="BG44" s="8">
        <f t="shared" si="87"/>
        <v>0</v>
      </c>
      <c r="BH44" s="8">
        <f t="shared" si="87"/>
        <v>0</v>
      </c>
      <c r="BI44" s="8">
        <f t="shared" si="87"/>
        <v>100226</v>
      </c>
      <c r="BJ44" s="8">
        <f t="shared" si="87"/>
        <v>100226</v>
      </c>
      <c r="BK44" s="8">
        <f t="shared" si="87"/>
        <v>0</v>
      </c>
      <c r="BL44" s="8">
        <f t="shared" si="87"/>
        <v>0</v>
      </c>
      <c r="BM44" s="8">
        <f t="shared" si="87"/>
        <v>0</v>
      </c>
      <c r="BN44" s="8">
        <f t="shared" si="87"/>
        <v>0</v>
      </c>
      <c r="BO44" s="8">
        <f t="shared" ref="BK44:BZ46" si="88">BO45</f>
        <v>100226</v>
      </c>
      <c r="BP44" s="8">
        <f t="shared" si="88"/>
        <v>100226</v>
      </c>
      <c r="BQ44" s="8">
        <f t="shared" si="88"/>
        <v>0</v>
      </c>
      <c r="BR44" s="8">
        <f t="shared" si="88"/>
        <v>0</v>
      </c>
      <c r="BS44" s="8">
        <f t="shared" si="88"/>
        <v>0</v>
      </c>
      <c r="BT44" s="8">
        <f t="shared" si="88"/>
        <v>0</v>
      </c>
      <c r="BU44" s="8">
        <f t="shared" si="88"/>
        <v>100226</v>
      </c>
      <c r="BV44" s="8">
        <f t="shared" si="88"/>
        <v>100226</v>
      </c>
      <c r="BW44" s="8">
        <f t="shared" si="88"/>
        <v>0</v>
      </c>
      <c r="BX44" s="8">
        <f t="shared" si="88"/>
        <v>0</v>
      </c>
      <c r="BY44" s="8">
        <f t="shared" si="88"/>
        <v>0</v>
      </c>
      <c r="BZ44" s="8">
        <f t="shared" si="88"/>
        <v>0</v>
      </c>
      <c r="CA44" s="8">
        <f t="shared" ref="BW44:CL46" si="89">CA45</f>
        <v>100226</v>
      </c>
      <c r="CB44" s="8">
        <f t="shared" si="89"/>
        <v>100226</v>
      </c>
      <c r="CC44" s="8">
        <f t="shared" si="89"/>
        <v>0</v>
      </c>
      <c r="CD44" s="8">
        <f t="shared" si="89"/>
        <v>0</v>
      </c>
      <c r="CE44" s="8">
        <f t="shared" si="89"/>
        <v>0</v>
      </c>
      <c r="CF44" s="8">
        <f t="shared" si="89"/>
        <v>0</v>
      </c>
      <c r="CG44" s="8">
        <f t="shared" si="89"/>
        <v>100226</v>
      </c>
      <c r="CH44" s="8">
        <f t="shared" si="89"/>
        <v>100226</v>
      </c>
      <c r="CI44" s="8">
        <f t="shared" si="89"/>
        <v>0</v>
      </c>
      <c r="CJ44" s="8">
        <f t="shared" si="89"/>
        <v>0</v>
      </c>
      <c r="CK44" s="8">
        <f t="shared" si="89"/>
        <v>0</v>
      </c>
      <c r="CL44" s="8">
        <f t="shared" si="89"/>
        <v>0</v>
      </c>
      <c r="CM44" s="8">
        <f t="shared" ref="CI44:CN46" si="90">CM45</f>
        <v>100226</v>
      </c>
      <c r="CN44" s="8">
        <f t="shared" si="90"/>
        <v>100226</v>
      </c>
    </row>
    <row r="45" spans="1:92" ht="33">
      <c r="A45" s="23" t="s">
        <v>88</v>
      </c>
      <c r="B45" s="18">
        <v>913</v>
      </c>
      <c r="C45" s="18" t="s">
        <v>7</v>
      </c>
      <c r="D45" s="18" t="s">
        <v>17</v>
      </c>
      <c r="E45" s="21" t="s">
        <v>133</v>
      </c>
      <c r="F45" s="22"/>
      <c r="G45" s="10"/>
      <c r="H45" s="8"/>
      <c r="I45" s="10"/>
      <c r="J45" s="8"/>
      <c r="K45" s="10"/>
      <c r="L45" s="8"/>
      <c r="M45" s="8"/>
      <c r="N45" s="8"/>
      <c r="O45" s="10"/>
      <c r="P45" s="8"/>
      <c r="Q45" s="10"/>
      <c r="R45" s="8"/>
      <c r="S45" s="8"/>
      <c r="T45" s="8"/>
      <c r="U45" s="10"/>
      <c r="V45" s="8"/>
      <c r="W45" s="10"/>
      <c r="X45" s="8"/>
      <c r="Y45" s="8"/>
      <c r="Z45" s="8"/>
      <c r="AA45" s="10"/>
      <c r="AB45" s="8"/>
      <c r="AC45" s="10"/>
      <c r="AD45" s="8"/>
      <c r="AE45" s="8"/>
      <c r="AF45" s="8"/>
      <c r="AG45" s="10"/>
      <c r="AH45" s="8"/>
      <c r="AI45" s="10"/>
      <c r="AJ45" s="8"/>
      <c r="AK45" s="8">
        <f>AK46</f>
        <v>0</v>
      </c>
      <c r="AL45" s="8">
        <f t="shared" si="86"/>
        <v>0</v>
      </c>
      <c r="AM45" s="8">
        <f t="shared" si="86"/>
        <v>0</v>
      </c>
      <c r="AN45" s="8">
        <f t="shared" si="86"/>
        <v>0</v>
      </c>
      <c r="AO45" s="8">
        <f t="shared" si="86"/>
        <v>0</v>
      </c>
      <c r="AP45" s="8">
        <f t="shared" si="86"/>
        <v>87297</v>
      </c>
      <c r="AQ45" s="8">
        <f t="shared" si="86"/>
        <v>87297</v>
      </c>
      <c r="AR45" s="8">
        <f t="shared" si="86"/>
        <v>87297</v>
      </c>
      <c r="AS45" s="8">
        <f t="shared" si="86"/>
        <v>0</v>
      </c>
      <c r="AT45" s="8">
        <f t="shared" si="86"/>
        <v>0</v>
      </c>
      <c r="AU45" s="8">
        <f t="shared" si="86"/>
        <v>0</v>
      </c>
      <c r="AV45" s="8">
        <f t="shared" si="86"/>
        <v>0</v>
      </c>
      <c r="AW45" s="8">
        <f t="shared" si="86"/>
        <v>87297</v>
      </c>
      <c r="AX45" s="8">
        <f t="shared" si="86"/>
        <v>87297</v>
      </c>
      <c r="AY45" s="8">
        <f t="shared" si="87"/>
        <v>0</v>
      </c>
      <c r="AZ45" s="8">
        <f t="shared" si="87"/>
        <v>0</v>
      </c>
      <c r="BA45" s="8">
        <f t="shared" si="87"/>
        <v>0</v>
      </c>
      <c r="BB45" s="8">
        <f t="shared" si="87"/>
        <v>12929</v>
      </c>
      <c r="BC45" s="8">
        <f t="shared" si="87"/>
        <v>100226</v>
      </c>
      <c r="BD45" s="8">
        <f t="shared" si="87"/>
        <v>100226</v>
      </c>
      <c r="BE45" s="8">
        <f t="shared" si="87"/>
        <v>0</v>
      </c>
      <c r="BF45" s="8">
        <f t="shared" si="87"/>
        <v>0</v>
      </c>
      <c r="BG45" s="8">
        <f t="shared" si="87"/>
        <v>0</v>
      </c>
      <c r="BH45" s="8">
        <f t="shared" si="87"/>
        <v>0</v>
      </c>
      <c r="BI45" s="8">
        <f t="shared" si="87"/>
        <v>100226</v>
      </c>
      <c r="BJ45" s="8">
        <f t="shared" si="87"/>
        <v>100226</v>
      </c>
      <c r="BK45" s="8">
        <f t="shared" si="88"/>
        <v>0</v>
      </c>
      <c r="BL45" s="8">
        <f t="shared" si="88"/>
        <v>0</v>
      </c>
      <c r="BM45" s="8">
        <f t="shared" si="88"/>
        <v>0</v>
      </c>
      <c r="BN45" s="8">
        <f t="shared" si="88"/>
        <v>0</v>
      </c>
      <c r="BO45" s="8">
        <f t="shared" si="88"/>
        <v>100226</v>
      </c>
      <c r="BP45" s="8">
        <f t="shared" si="88"/>
        <v>100226</v>
      </c>
      <c r="BQ45" s="8">
        <f t="shared" si="88"/>
        <v>0</v>
      </c>
      <c r="BR45" s="8">
        <f t="shared" si="88"/>
        <v>0</v>
      </c>
      <c r="BS45" s="8">
        <f t="shared" si="88"/>
        <v>0</v>
      </c>
      <c r="BT45" s="8">
        <f t="shared" si="88"/>
        <v>0</v>
      </c>
      <c r="BU45" s="8">
        <f t="shared" si="88"/>
        <v>100226</v>
      </c>
      <c r="BV45" s="8">
        <f t="shared" si="88"/>
        <v>100226</v>
      </c>
      <c r="BW45" s="8">
        <f t="shared" si="89"/>
        <v>0</v>
      </c>
      <c r="BX45" s="8">
        <f t="shared" si="89"/>
        <v>0</v>
      </c>
      <c r="BY45" s="8">
        <f t="shared" si="89"/>
        <v>0</v>
      </c>
      <c r="BZ45" s="8">
        <f t="shared" si="89"/>
        <v>0</v>
      </c>
      <c r="CA45" s="8">
        <f t="shared" si="89"/>
        <v>100226</v>
      </c>
      <c r="CB45" s="8">
        <f t="shared" si="89"/>
        <v>100226</v>
      </c>
      <c r="CC45" s="8">
        <f t="shared" si="89"/>
        <v>0</v>
      </c>
      <c r="CD45" s="8">
        <f t="shared" si="89"/>
        <v>0</v>
      </c>
      <c r="CE45" s="8">
        <f t="shared" si="89"/>
        <v>0</v>
      </c>
      <c r="CF45" s="8">
        <f t="shared" si="89"/>
        <v>0</v>
      </c>
      <c r="CG45" s="8">
        <f t="shared" si="89"/>
        <v>100226</v>
      </c>
      <c r="CH45" s="8">
        <f t="shared" si="89"/>
        <v>100226</v>
      </c>
      <c r="CI45" s="8">
        <f t="shared" si="90"/>
        <v>0</v>
      </c>
      <c r="CJ45" s="8">
        <f t="shared" si="90"/>
        <v>0</v>
      </c>
      <c r="CK45" s="8">
        <f t="shared" si="90"/>
        <v>0</v>
      </c>
      <c r="CL45" s="8">
        <f t="shared" si="90"/>
        <v>0</v>
      </c>
      <c r="CM45" s="8">
        <f t="shared" si="90"/>
        <v>100226</v>
      </c>
      <c r="CN45" s="8">
        <f t="shared" si="90"/>
        <v>100226</v>
      </c>
    </row>
    <row r="46" spans="1:92" ht="33">
      <c r="A46" s="17" t="s">
        <v>11</v>
      </c>
      <c r="B46" s="18">
        <v>913</v>
      </c>
      <c r="C46" s="18" t="s">
        <v>7</v>
      </c>
      <c r="D46" s="18" t="s">
        <v>17</v>
      </c>
      <c r="E46" s="21" t="s">
        <v>133</v>
      </c>
      <c r="F46" s="22">
        <v>600</v>
      </c>
      <c r="G46" s="10"/>
      <c r="H46" s="8"/>
      <c r="I46" s="10"/>
      <c r="J46" s="8"/>
      <c r="K46" s="10"/>
      <c r="L46" s="8"/>
      <c r="M46" s="8"/>
      <c r="N46" s="8"/>
      <c r="O46" s="10"/>
      <c r="P46" s="8"/>
      <c r="Q46" s="10"/>
      <c r="R46" s="8"/>
      <c r="S46" s="8"/>
      <c r="T46" s="8"/>
      <c r="U46" s="10"/>
      <c r="V46" s="8"/>
      <c r="W46" s="10"/>
      <c r="X46" s="8"/>
      <c r="Y46" s="8"/>
      <c r="Z46" s="8"/>
      <c r="AA46" s="10"/>
      <c r="AB46" s="8"/>
      <c r="AC46" s="10"/>
      <c r="AD46" s="8"/>
      <c r="AE46" s="8"/>
      <c r="AF46" s="8"/>
      <c r="AG46" s="10"/>
      <c r="AH46" s="8"/>
      <c r="AI46" s="10"/>
      <c r="AJ46" s="8"/>
      <c r="AK46" s="8">
        <f>AK47</f>
        <v>0</v>
      </c>
      <c r="AL46" s="8">
        <f t="shared" si="86"/>
        <v>0</v>
      </c>
      <c r="AM46" s="8">
        <f t="shared" si="86"/>
        <v>0</v>
      </c>
      <c r="AN46" s="8">
        <f t="shared" si="86"/>
        <v>0</v>
      </c>
      <c r="AO46" s="8">
        <f t="shared" si="86"/>
        <v>0</v>
      </c>
      <c r="AP46" s="8">
        <f t="shared" si="86"/>
        <v>87297</v>
      </c>
      <c r="AQ46" s="8">
        <f t="shared" si="86"/>
        <v>87297</v>
      </c>
      <c r="AR46" s="8">
        <f t="shared" si="86"/>
        <v>87297</v>
      </c>
      <c r="AS46" s="8">
        <f t="shared" si="86"/>
        <v>0</v>
      </c>
      <c r="AT46" s="8">
        <f t="shared" si="86"/>
        <v>0</v>
      </c>
      <c r="AU46" s="8">
        <f t="shared" si="86"/>
        <v>0</v>
      </c>
      <c r="AV46" s="8">
        <f t="shared" si="86"/>
        <v>0</v>
      </c>
      <c r="AW46" s="8">
        <f t="shared" si="86"/>
        <v>87297</v>
      </c>
      <c r="AX46" s="8">
        <f t="shared" si="86"/>
        <v>87297</v>
      </c>
      <c r="AY46" s="8">
        <f t="shared" si="87"/>
        <v>0</v>
      </c>
      <c r="AZ46" s="8">
        <f t="shared" si="87"/>
        <v>0</v>
      </c>
      <c r="BA46" s="8">
        <f t="shared" si="87"/>
        <v>0</v>
      </c>
      <c r="BB46" s="8">
        <f t="shared" si="87"/>
        <v>12929</v>
      </c>
      <c r="BC46" s="8">
        <f t="shared" si="87"/>
        <v>100226</v>
      </c>
      <c r="BD46" s="8">
        <f t="shared" si="87"/>
        <v>100226</v>
      </c>
      <c r="BE46" s="8">
        <f t="shared" si="87"/>
        <v>0</v>
      </c>
      <c r="BF46" s="8">
        <f t="shared" si="87"/>
        <v>0</v>
      </c>
      <c r="BG46" s="8">
        <f t="shared" si="87"/>
        <v>0</v>
      </c>
      <c r="BH46" s="8">
        <f t="shared" si="87"/>
        <v>0</v>
      </c>
      <c r="BI46" s="8">
        <f t="shared" si="87"/>
        <v>100226</v>
      </c>
      <c r="BJ46" s="8">
        <f t="shared" si="87"/>
        <v>100226</v>
      </c>
      <c r="BK46" s="8">
        <f t="shared" si="88"/>
        <v>0</v>
      </c>
      <c r="BL46" s="8">
        <f t="shared" si="88"/>
        <v>0</v>
      </c>
      <c r="BM46" s="8">
        <f t="shared" si="88"/>
        <v>0</v>
      </c>
      <c r="BN46" s="8">
        <f t="shared" si="88"/>
        <v>0</v>
      </c>
      <c r="BO46" s="8">
        <f t="shared" si="88"/>
        <v>100226</v>
      </c>
      <c r="BP46" s="8">
        <f t="shared" si="88"/>
        <v>100226</v>
      </c>
      <c r="BQ46" s="8">
        <f t="shared" si="88"/>
        <v>0</v>
      </c>
      <c r="BR46" s="8">
        <f t="shared" si="88"/>
        <v>0</v>
      </c>
      <c r="BS46" s="8">
        <f t="shared" si="88"/>
        <v>0</v>
      </c>
      <c r="BT46" s="8">
        <f t="shared" si="88"/>
        <v>0</v>
      </c>
      <c r="BU46" s="8">
        <f t="shared" si="88"/>
        <v>100226</v>
      </c>
      <c r="BV46" s="8">
        <f t="shared" si="88"/>
        <v>100226</v>
      </c>
      <c r="BW46" s="8">
        <f t="shared" si="89"/>
        <v>0</v>
      </c>
      <c r="BX46" s="8">
        <f t="shared" si="89"/>
        <v>0</v>
      </c>
      <c r="BY46" s="8">
        <f t="shared" si="89"/>
        <v>0</v>
      </c>
      <c r="BZ46" s="8">
        <f t="shared" si="89"/>
        <v>0</v>
      </c>
      <c r="CA46" s="8">
        <f t="shared" si="89"/>
        <v>100226</v>
      </c>
      <c r="CB46" s="8">
        <f t="shared" si="89"/>
        <v>100226</v>
      </c>
      <c r="CC46" s="8">
        <f t="shared" si="89"/>
        <v>0</v>
      </c>
      <c r="CD46" s="8">
        <f t="shared" si="89"/>
        <v>0</v>
      </c>
      <c r="CE46" s="8">
        <f t="shared" si="89"/>
        <v>0</v>
      </c>
      <c r="CF46" s="8">
        <f t="shared" si="89"/>
        <v>0</v>
      </c>
      <c r="CG46" s="8">
        <f t="shared" si="89"/>
        <v>100226</v>
      </c>
      <c r="CH46" s="8">
        <f t="shared" si="89"/>
        <v>100226</v>
      </c>
      <c r="CI46" s="8">
        <f t="shared" si="90"/>
        <v>0</v>
      </c>
      <c r="CJ46" s="8">
        <f t="shared" si="90"/>
        <v>0</v>
      </c>
      <c r="CK46" s="8">
        <f t="shared" si="90"/>
        <v>0</v>
      </c>
      <c r="CL46" s="8">
        <f t="shared" si="90"/>
        <v>0</v>
      </c>
      <c r="CM46" s="8">
        <f t="shared" si="90"/>
        <v>100226</v>
      </c>
      <c r="CN46" s="8">
        <f t="shared" si="90"/>
        <v>100226</v>
      </c>
    </row>
    <row r="47" spans="1:92" ht="33">
      <c r="A47" s="17" t="s">
        <v>82</v>
      </c>
      <c r="B47" s="18">
        <v>913</v>
      </c>
      <c r="C47" s="18" t="s">
        <v>7</v>
      </c>
      <c r="D47" s="18" t="s">
        <v>17</v>
      </c>
      <c r="E47" s="21" t="s">
        <v>133</v>
      </c>
      <c r="F47" s="8">
        <v>630</v>
      </c>
      <c r="G47" s="10"/>
      <c r="H47" s="8"/>
      <c r="I47" s="10"/>
      <c r="J47" s="8"/>
      <c r="K47" s="10"/>
      <c r="L47" s="8"/>
      <c r="M47" s="8"/>
      <c r="N47" s="8"/>
      <c r="O47" s="10"/>
      <c r="P47" s="8"/>
      <c r="Q47" s="10"/>
      <c r="R47" s="8"/>
      <c r="S47" s="8"/>
      <c r="T47" s="8"/>
      <c r="U47" s="10"/>
      <c r="V47" s="8"/>
      <c r="W47" s="10"/>
      <c r="X47" s="8"/>
      <c r="Y47" s="8"/>
      <c r="Z47" s="8"/>
      <c r="AA47" s="10"/>
      <c r="AB47" s="8"/>
      <c r="AC47" s="10"/>
      <c r="AD47" s="8"/>
      <c r="AE47" s="8"/>
      <c r="AF47" s="8"/>
      <c r="AG47" s="10"/>
      <c r="AH47" s="8"/>
      <c r="AI47" s="10"/>
      <c r="AJ47" s="8"/>
      <c r="AK47" s="8"/>
      <c r="AL47" s="8"/>
      <c r="AM47" s="10"/>
      <c r="AN47" s="8"/>
      <c r="AO47" s="10"/>
      <c r="AP47" s="8">
        <v>87297</v>
      </c>
      <c r="AQ47" s="8">
        <f>AK47+AM47+AN47+AO47+AP47</f>
        <v>87297</v>
      </c>
      <c r="AR47" s="8">
        <f>AL47+AP47</f>
        <v>87297</v>
      </c>
      <c r="AS47" s="10"/>
      <c r="AT47" s="8"/>
      <c r="AU47" s="10"/>
      <c r="AV47" s="8"/>
      <c r="AW47" s="8">
        <f>AQ47+AS47+AT47+AU47+AV47</f>
        <v>87297</v>
      </c>
      <c r="AX47" s="8">
        <f>AR47+AV47</f>
        <v>87297</v>
      </c>
      <c r="AY47" s="10"/>
      <c r="AZ47" s="8"/>
      <c r="BA47" s="10"/>
      <c r="BB47" s="8">
        <v>12929</v>
      </c>
      <c r="BC47" s="8">
        <f>AW47+AY47+AZ47+BA47+BB47</f>
        <v>100226</v>
      </c>
      <c r="BD47" s="8">
        <f>AX47+BB47</f>
        <v>100226</v>
      </c>
      <c r="BE47" s="10"/>
      <c r="BF47" s="8"/>
      <c r="BG47" s="10"/>
      <c r="BH47" s="8"/>
      <c r="BI47" s="8">
        <f>BC47+BE47+BF47+BG47+BH47</f>
        <v>100226</v>
      </c>
      <c r="BJ47" s="8">
        <f>BD47+BH47</f>
        <v>100226</v>
      </c>
      <c r="BK47" s="10"/>
      <c r="BL47" s="8"/>
      <c r="BM47" s="10"/>
      <c r="BN47" s="8"/>
      <c r="BO47" s="8">
        <f>BI47+BK47+BL47+BM47+BN47</f>
        <v>100226</v>
      </c>
      <c r="BP47" s="8">
        <f>BJ47+BN47</f>
        <v>100226</v>
      </c>
      <c r="BQ47" s="10"/>
      <c r="BR47" s="8"/>
      <c r="BS47" s="10"/>
      <c r="BT47" s="8"/>
      <c r="BU47" s="8">
        <f>BO47+BQ47+BR47+BS47+BT47</f>
        <v>100226</v>
      </c>
      <c r="BV47" s="8">
        <f>BP47+BT47</f>
        <v>100226</v>
      </c>
      <c r="BW47" s="10"/>
      <c r="BX47" s="8"/>
      <c r="BY47" s="10"/>
      <c r="BZ47" s="8"/>
      <c r="CA47" s="8">
        <f>BU47+BW47+BX47+BY47+BZ47</f>
        <v>100226</v>
      </c>
      <c r="CB47" s="8">
        <f>BV47+BZ47</f>
        <v>100226</v>
      </c>
      <c r="CC47" s="10"/>
      <c r="CD47" s="8"/>
      <c r="CE47" s="10"/>
      <c r="CF47" s="8"/>
      <c r="CG47" s="8">
        <f>CA47+CC47+CD47+CE47+CF47</f>
        <v>100226</v>
      </c>
      <c r="CH47" s="8">
        <f>CB47+CF47</f>
        <v>100226</v>
      </c>
      <c r="CI47" s="10"/>
      <c r="CJ47" s="8"/>
      <c r="CK47" s="10"/>
      <c r="CL47" s="8"/>
      <c r="CM47" s="8">
        <f>CG47+CI47+CJ47+CK47+CL47</f>
        <v>100226</v>
      </c>
      <c r="CN47" s="8">
        <f>CH47+CL47</f>
        <v>100226</v>
      </c>
    </row>
    <row r="48" spans="1:92" ht="33">
      <c r="A48" s="17" t="s">
        <v>84</v>
      </c>
      <c r="B48" s="18">
        <v>913</v>
      </c>
      <c r="C48" s="18" t="s">
        <v>7</v>
      </c>
      <c r="D48" s="18" t="s">
        <v>17</v>
      </c>
      <c r="E48" s="25" t="s">
        <v>85</v>
      </c>
      <c r="F48" s="18"/>
      <c r="G48" s="10">
        <f>G49</f>
        <v>3438</v>
      </c>
      <c r="H48" s="8"/>
      <c r="I48" s="10">
        <f>I49</f>
        <v>0</v>
      </c>
      <c r="J48" s="8"/>
      <c r="K48" s="10">
        <f>K49</f>
        <v>0</v>
      </c>
      <c r="L48" s="8"/>
      <c r="M48" s="10">
        <f>M49</f>
        <v>3438</v>
      </c>
      <c r="N48" s="8"/>
      <c r="O48" s="10">
        <f>O49</f>
        <v>0</v>
      </c>
      <c r="P48" s="8"/>
      <c r="Q48" s="10">
        <f>Q49</f>
        <v>0</v>
      </c>
      <c r="R48" s="8"/>
      <c r="S48" s="10">
        <f>S49</f>
        <v>3438</v>
      </c>
      <c r="T48" s="8"/>
      <c r="U48" s="10">
        <f>U49</f>
        <v>0</v>
      </c>
      <c r="V48" s="8"/>
      <c r="W48" s="10">
        <f t="shared" ref="U48:Y51" si="91">W49</f>
        <v>0</v>
      </c>
      <c r="X48" s="8"/>
      <c r="Y48" s="10">
        <f t="shared" si="91"/>
        <v>3438</v>
      </c>
      <c r="Z48" s="8"/>
      <c r="AA48" s="10">
        <f>AA49</f>
        <v>0</v>
      </c>
      <c r="AB48" s="8"/>
      <c r="AC48" s="10">
        <f t="shared" ref="AA48:AE51" si="92">AC49</f>
        <v>0</v>
      </c>
      <c r="AD48" s="8"/>
      <c r="AE48" s="10">
        <f t="shared" si="92"/>
        <v>3438</v>
      </c>
      <c r="AF48" s="8"/>
      <c r="AG48" s="10">
        <f>AG49</f>
        <v>0</v>
      </c>
      <c r="AH48" s="8"/>
      <c r="AI48" s="10">
        <f t="shared" ref="AG48:AK51" si="93">AI49</f>
        <v>0</v>
      </c>
      <c r="AJ48" s="8"/>
      <c r="AK48" s="10">
        <f t="shared" si="93"/>
        <v>3438</v>
      </c>
      <c r="AL48" s="8"/>
      <c r="AM48" s="10">
        <f>AM49</f>
        <v>0</v>
      </c>
      <c r="AN48" s="8"/>
      <c r="AO48" s="10">
        <f t="shared" ref="AM48:AQ51" si="94">AO49</f>
        <v>0</v>
      </c>
      <c r="AP48" s="8"/>
      <c r="AQ48" s="10">
        <f t="shared" si="94"/>
        <v>3438</v>
      </c>
      <c r="AR48" s="8"/>
      <c r="AS48" s="10">
        <f>AS49</f>
        <v>0</v>
      </c>
      <c r="AT48" s="8"/>
      <c r="AU48" s="10">
        <f t="shared" ref="AS48:AW51" si="95">AU49</f>
        <v>0</v>
      </c>
      <c r="AV48" s="8"/>
      <c r="AW48" s="10">
        <f t="shared" si="95"/>
        <v>3438</v>
      </c>
      <c r="AX48" s="8"/>
      <c r="AY48" s="10">
        <f>AY49</f>
        <v>0</v>
      </c>
      <c r="AZ48" s="8"/>
      <c r="BA48" s="10">
        <f t="shared" ref="AY48:BC51" si="96">BA49</f>
        <v>0</v>
      </c>
      <c r="BB48" s="8"/>
      <c r="BC48" s="10">
        <f t="shared" si="96"/>
        <v>3438</v>
      </c>
      <c r="BD48" s="8"/>
      <c r="BE48" s="10">
        <f>BE49</f>
        <v>0</v>
      </c>
      <c r="BF48" s="8"/>
      <c r="BG48" s="10">
        <f t="shared" ref="BE48:BI51" si="97">BG49</f>
        <v>0</v>
      </c>
      <c r="BH48" s="8"/>
      <c r="BI48" s="10">
        <f t="shared" si="97"/>
        <v>3438</v>
      </c>
      <c r="BJ48" s="8"/>
      <c r="BK48" s="10">
        <f>BK49</f>
        <v>0</v>
      </c>
      <c r="BL48" s="8"/>
      <c r="BM48" s="10">
        <f t="shared" ref="BK48:BO51" si="98">BM49</f>
        <v>0</v>
      </c>
      <c r="BN48" s="8"/>
      <c r="BO48" s="10">
        <f t="shared" si="98"/>
        <v>3438</v>
      </c>
      <c r="BP48" s="8"/>
      <c r="BQ48" s="10">
        <f>BQ49</f>
        <v>0</v>
      </c>
      <c r="BR48" s="8"/>
      <c r="BS48" s="10">
        <f t="shared" ref="BQ48:BU51" si="99">BS49</f>
        <v>0</v>
      </c>
      <c r="BT48" s="8"/>
      <c r="BU48" s="10">
        <f t="shared" si="99"/>
        <v>3438</v>
      </c>
      <c r="BV48" s="8"/>
      <c r="BW48" s="10">
        <f>BW49</f>
        <v>0</v>
      </c>
      <c r="BX48" s="8"/>
      <c r="BY48" s="10">
        <f t="shared" ref="BW48:CA51" si="100">BY49</f>
        <v>0</v>
      </c>
      <c r="BZ48" s="8"/>
      <c r="CA48" s="10">
        <f t="shared" si="100"/>
        <v>3438</v>
      </c>
      <c r="CB48" s="8"/>
      <c r="CC48" s="10">
        <f>CC49</f>
        <v>0</v>
      </c>
      <c r="CD48" s="8"/>
      <c r="CE48" s="10">
        <f t="shared" ref="CC48:CG51" si="101">CE49</f>
        <v>0</v>
      </c>
      <c r="CF48" s="8"/>
      <c r="CG48" s="10">
        <f t="shared" si="101"/>
        <v>3438</v>
      </c>
      <c r="CH48" s="8"/>
      <c r="CI48" s="10">
        <f>CI49</f>
        <v>0</v>
      </c>
      <c r="CJ48" s="8"/>
      <c r="CK48" s="10">
        <f t="shared" ref="CI48:CM51" si="102">CK49</f>
        <v>0</v>
      </c>
      <c r="CL48" s="8"/>
      <c r="CM48" s="10">
        <f t="shared" si="102"/>
        <v>3438</v>
      </c>
      <c r="CN48" s="8"/>
    </row>
    <row r="49" spans="1:92" ht="20.100000000000001" customHeight="1">
      <c r="A49" s="20" t="s">
        <v>14</v>
      </c>
      <c r="B49" s="18">
        <v>913</v>
      </c>
      <c r="C49" s="18" t="s">
        <v>7</v>
      </c>
      <c r="D49" s="18" t="s">
        <v>17</v>
      </c>
      <c r="E49" s="18" t="s">
        <v>86</v>
      </c>
      <c r="F49" s="18"/>
      <c r="G49" s="8">
        <f>G50</f>
        <v>3438</v>
      </c>
      <c r="H49" s="8"/>
      <c r="I49" s="8">
        <f>I50</f>
        <v>0</v>
      </c>
      <c r="J49" s="8"/>
      <c r="K49" s="8">
        <f>K50</f>
        <v>0</v>
      </c>
      <c r="L49" s="8"/>
      <c r="M49" s="8">
        <f>M50</f>
        <v>3438</v>
      </c>
      <c r="N49" s="8"/>
      <c r="O49" s="8">
        <f>O50</f>
        <v>0</v>
      </c>
      <c r="P49" s="8"/>
      <c r="Q49" s="8">
        <f>Q50</f>
        <v>0</v>
      </c>
      <c r="R49" s="8"/>
      <c r="S49" s="8">
        <f>S50</f>
        <v>3438</v>
      </c>
      <c r="T49" s="8"/>
      <c r="U49" s="8">
        <f t="shared" si="91"/>
        <v>0</v>
      </c>
      <c r="V49" s="8"/>
      <c r="W49" s="8">
        <f t="shared" si="91"/>
        <v>0</v>
      </c>
      <c r="X49" s="8"/>
      <c r="Y49" s="8">
        <f t="shared" si="91"/>
        <v>3438</v>
      </c>
      <c r="Z49" s="8"/>
      <c r="AA49" s="8">
        <f t="shared" si="92"/>
        <v>0</v>
      </c>
      <c r="AB49" s="8"/>
      <c r="AC49" s="8">
        <f t="shared" si="92"/>
        <v>0</v>
      </c>
      <c r="AD49" s="8"/>
      <c r="AE49" s="8">
        <f t="shared" si="92"/>
        <v>3438</v>
      </c>
      <c r="AF49" s="8"/>
      <c r="AG49" s="8">
        <f t="shared" si="93"/>
        <v>0</v>
      </c>
      <c r="AH49" s="8"/>
      <c r="AI49" s="8">
        <f t="shared" si="93"/>
        <v>0</v>
      </c>
      <c r="AJ49" s="8"/>
      <c r="AK49" s="8">
        <f t="shared" si="93"/>
        <v>3438</v>
      </c>
      <c r="AL49" s="8"/>
      <c r="AM49" s="8">
        <f t="shared" si="94"/>
        <v>0</v>
      </c>
      <c r="AN49" s="8"/>
      <c r="AO49" s="8">
        <f t="shared" si="94"/>
        <v>0</v>
      </c>
      <c r="AP49" s="8"/>
      <c r="AQ49" s="8">
        <f t="shared" si="94"/>
        <v>3438</v>
      </c>
      <c r="AR49" s="8"/>
      <c r="AS49" s="8">
        <f t="shared" si="95"/>
        <v>0</v>
      </c>
      <c r="AT49" s="8"/>
      <c r="AU49" s="8">
        <f t="shared" si="95"/>
        <v>0</v>
      </c>
      <c r="AV49" s="8"/>
      <c r="AW49" s="8">
        <f t="shared" si="95"/>
        <v>3438</v>
      </c>
      <c r="AX49" s="8"/>
      <c r="AY49" s="8">
        <f t="shared" si="96"/>
        <v>0</v>
      </c>
      <c r="AZ49" s="8"/>
      <c r="BA49" s="8">
        <f t="shared" si="96"/>
        <v>0</v>
      </c>
      <c r="BB49" s="8"/>
      <c r="BC49" s="8">
        <f t="shared" si="96"/>
        <v>3438</v>
      </c>
      <c r="BD49" s="8"/>
      <c r="BE49" s="8">
        <f t="shared" si="97"/>
        <v>0</v>
      </c>
      <c r="BF49" s="8"/>
      <c r="BG49" s="8">
        <f t="shared" si="97"/>
        <v>0</v>
      </c>
      <c r="BH49" s="8"/>
      <c r="BI49" s="8">
        <f t="shared" si="97"/>
        <v>3438</v>
      </c>
      <c r="BJ49" s="8"/>
      <c r="BK49" s="8">
        <f t="shared" si="98"/>
        <v>0</v>
      </c>
      <c r="BL49" s="8"/>
      <c r="BM49" s="8">
        <f t="shared" si="98"/>
        <v>0</v>
      </c>
      <c r="BN49" s="8"/>
      <c r="BO49" s="8">
        <f t="shared" si="98"/>
        <v>3438</v>
      </c>
      <c r="BP49" s="8"/>
      <c r="BQ49" s="8">
        <f t="shared" si="99"/>
        <v>0</v>
      </c>
      <c r="BR49" s="8"/>
      <c r="BS49" s="8">
        <f t="shared" si="99"/>
        <v>0</v>
      </c>
      <c r="BT49" s="8"/>
      <c r="BU49" s="8">
        <f t="shared" si="99"/>
        <v>3438</v>
      </c>
      <c r="BV49" s="8"/>
      <c r="BW49" s="8">
        <f t="shared" si="100"/>
        <v>0</v>
      </c>
      <c r="BX49" s="8"/>
      <c r="BY49" s="8">
        <f t="shared" si="100"/>
        <v>0</v>
      </c>
      <c r="BZ49" s="8"/>
      <c r="CA49" s="8">
        <f t="shared" si="100"/>
        <v>3438</v>
      </c>
      <c r="CB49" s="8"/>
      <c r="CC49" s="8">
        <f t="shared" si="101"/>
        <v>0</v>
      </c>
      <c r="CD49" s="8"/>
      <c r="CE49" s="8">
        <f t="shared" si="101"/>
        <v>0</v>
      </c>
      <c r="CF49" s="8"/>
      <c r="CG49" s="8">
        <f t="shared" si="101"/>
        <v>3438</v>
      </c>
      <c r="CH49" s="8"/>
      <c r="CI49" s="8">
        <f t="shared" si="102"/>
        <v>0</v>
      </c>
      <c r="CJ49" s="8"/>
      <c r="CK49" s="8">
        <f t="shared" si="102"/>
        <v>0</v>
      </c>
      <c r="CL49" s="8"/>
      <c r="CM49" s="8">
        <f t="shared" si="102"/>
        <v>3438</v>
      </c>
      <c r="CN49" s="8"/>
    </row>
    <row r="50" spans="1:92" ht="20.100000000000001" customHeight="1">
      <c r="A50" s="20" t="s">
        <v>54</v>
      </c>
      <c r="B50" s="18">
        <v>913</v>
      </c>
      <c r="C50" s="18" t="s">
        <v>7</v>
      </c>
      <c r="D50" s="18" t="s">
        <v>17</v>
      </c>
      <c r="E50" s="18" t="s">
        <v>109</v>
      </c>
      <c r="F50" s="18"/>
      <c r="G50" s="8">
        <f>G51</f>
        <v>3438</v>
      </c>
      <c r="H50" s="8"/>
      <c r="I50" s="8">
        <f>I51</f>
        <v>0</v>
      </c>
      <c r="J50" s="8"/>
      <c r="K50" s="8">
        <f>K51</f>
        <v>0</v>
      </c>
      <c r="L50" s="8"/>
      <c r="M50" s="8">
        <f>M51</f>
        <v>3438</v>
      </c>
      <c r="N50" s="8"/>
      <c r="O50" s="8">
        <f>O51</f>
        <v>0</v>
      </c>
      <c r="P50" s="8"/>
      <c r="Q50" s="8">
        <f>Q51</f>
        <v>0</v>
      </c>
      <c r="R50" s="8"/>
      <c r="S50" s="8">
        <f>S51</f>
        <v>3438</v>
      </c>
      <c r="T50" s="8"/>
      <c r="U50" s="8">
        <f t="shared" si="91"/>
        <v>0</v>
      </c>
      <c r="V50" s="8"/>
      <c r="W50" s="8">
        <f t="shared" si="91"/>
        <v>0</v>
      </c>
      <c r="X50" s="8"/>
      <c r="Y50" s="8">
        <f t="shared" si="91"/>
        <v>3438</v>
      </c>
      <c r="Z50" s="8"/>
      <c r="AA50" s="8">
        <f t="shared" si="92"/>
        <v>0</v>
      </c>
      <c r="AB50" s="8"/>
      <c r="AC50" s="8">
        <f t="shared" si="92"/>
        <v>0</v>
      </c>
      <c r="AD50" s="8"/>
      <c r="AE50" s="8">
        <f t="shared" si="92"/>
        <v>3438</v>
      </c>
      <c r="AF50" s="8"/>
      <c r="AG50" s="8">
        <f t="shared" si="93"/>
        <v>0</v>
      </c>
      <c r="AH50" s="8"/>
      <c r="AI50" s="8">
        <f t="shared" si="93"/>
        <v>0</v>
      </c>
      <c r="AJ50" s="8"/>
      <c r="AK50" s="8">
        <f t="shared" si="93"/>
        <v>3438</v>
      </c>
      <c r="AL50" s="8"/>
      <c r="AM50" s="8">
        <f t="shared" si="94"/>
        <v>0</v>
      </c>
      <c r="AN50" s="8"/>
      <c r="AO50" s="8">
        <f t="shared" si="94"/>
        <v>0</v>
      </c>
      <c r="AP50" s="8"/>
      <c r="AQ50" s="8">
        <f t="shared" si="94"/>
        <v>3438</v>
      </c>
      <c r="AR50" s="8"/>
      <c r="AS50" s="8">
        <f t="shared" si="95"/>
        <v>0</v>
      </c>
      <c r="AT50" s="8"/>
      <c r="AU50" s="8">
        <f t="shared" si="95"/>
        <v>0</v>
      </c>
      <c r="AV50" s="8"/>
      <c r="AW50" s="8">
        <f t="shared" si="95"/>
        <v>3438</v>
      </c>
      <c r="AX50" s="8"/>
      <c r="AY50" s="8">
        <f t="shared" si="96"/>
        <v>0</v>
      </c>
      <c r="AZ50" s="8"/>
      <c r="BA50" s="8">
        <f t="shared" si="96"/>
        <v>0</v>
      </c>
      <c r="BB50" s="8"/>
      <c r="BC50" s="8">
        <f t="shared" si="96"/>
        <v>3438</v>
      </c>
      <c r="BD50" s="8"/>
      <c r="BE50" s="8">
        <f t="shared" si="97"/>
        <v>0</v>
      </c>
      <c r="BF50" s="8"/>
      <c r="BG50" s="8">
        <f t="shared" si="97"/>
        <v>0</v>
      </c>
      <c r="BH50" s="8"/>
      <c r="BI50" s="8">
        <f t="shared" si="97"/>
        <v>3438</v>
      </c>
      <c r="BJ50" s="8"/>
      <c r="BK50" s="8">
        <f t="shared" si="98"/>
        <v>0</v>
      </c>
      <c r="BL50" s="8"/>
      <c r="BM50" s="8">
        <f t="shared" si="98"/>
        <v>0</v>
      </c>
      <c r="BN50" s="8"/>
      <c r="BO50" s="8">
        <f t="shared" si="98"/>
        <v>3438</v>
      </c>
      <c r="BP50" s="8"/>
      <c r="BQ50" s="8">
        <f t="shared" si="99"/>
        <v>0</v>
      </c>
      <c r="BR50" s="8"/>
      <c r="BS50" s="8">
        <f t="shared" si="99"/>
        <v>0</v>
      </c>
      <c r="BT50" s="8"/>
      <c r="BU50" s="8">
        <f t="shared" si="99"/>
        <v>3438</v>
      </c>
      <c r="BV50" s="8"/>
      <c r="BW50" s="8">
        <f t="shared" si="100"/>
        <v>0</v>
      </c>
      <c r="BX50" s="8"/>
      <c r="BY50" s="8">
        <f t="shared" si="100"/>
        <v>0</v>
      </c>
      <c r="BZ50" s="8"/>
      <c r="CA50" s="8">
        <f t="shared" si="100"/>
        <v>3438</v>
      </c>
      <c r="CB50" s="8"/>
      <c r="CC50" s="8">
        <f t="shared" si="101"/>
        <v>0</v>
      </c>
      <c r="CD50" s="8"/>
      <c r="CE50" s="8">
        <f t="shared" si="101"/>
        <v>0</v>
      </c>
      <c r="CF50" s="8"/>
      <c r="CG50" s="8">
        <f t="shared" si="101"/>
        <v>3438</v>
      </c>
      <c r="CH50" s="8"/>
      <c r="CI50" s="8">
        <f t="shared" si="102"/>
        <v>0</v>
      </c>
      <c r="CJ50" s="8"/>
      <c r="CK50" s="8">
        <f t="shared" si="102"/>
        <v>0</v>
      </c>
      <c r="CL50" s="8"/>
      <c r="CM50" s="8">
        <f t="shared" si="102"/>
        <v>3438</v>
      </c>
      <c r="CN50" s="8"/>
    </row>
    <row r="51" spans="1:92" ht="33">
      <c r="A51" s="30" t="s">
        <v>11</v>
      </c>
      <c r="B51" s="18">
        <v>913</v>
      </c>
      <c r="C51" s="18" t="s">
        <v>7</v>
      </c>
      <c r="D51" s="18" t="s">
        <v>17</v>
      </c>
      <c r="E51" s="18" t="s">
        <v>109</v>
      </c>
      <c r="F51" s="18" t="s">
        <v>12</v>
      </c>
      <c r="G51" s="10">
        <f>G52</f>
        <v>3438</v>
      </c>
      <c r="H51" s="8"/>
      <c r="I51" s="10">
        <f>I52</f>
        <v>0</v>
      </c>
      <c r="J51" s="8"/>
      <c r="K51" s="10">
        <f>K52</f>
        <v>0</v>
      </c>
      <c r="L51" s="8"/>
      <c r="M51" s="10">
        <f>M52</f>
        <v>3438</v>
      </c>
      <c r="N51" s="8"/>
      <c r="O51" s="10">
        <f>O52</f>
        <v>0</v>
      </c>
      <c r="P51" s="8"/>
      <c r="Q51" s="10">
        <f>Q52</f>
        <v>0</v>
      </c>
      <c r="R51" s="8"/>
      <c r="S51" s="10">
        <f>S52</f>
        <v>3438</v>
      </c>
      <c r="T51" s="8"/>
      <c r="U51" s="10">
        <f t="shared" si="91"/>
        <v>0</v>
      </c>
      <c r="V51" s="8"/>
      <c r="W51" s="10">
        <f t="shared" si="91"/>
        <v>0</v>
      </c>
      <c r="X51" s="8"/>
      <c r="Y51" s="10">
        <f t="shared" si="91"/>
        <v>3438</v>
      </c>
      <c r="Z51" s="8"/>
      <c r="AA51" s="10">
        <f t="shared" si="92"/>
        <v>0</v>
      </c>
      <c r="AB51" s="8"/>
      <c r="AC51" s="10">
        <f t="shared" si="92"/>
        <v>0</v>
      </c>
      <c r="AD51" s="8"/>
      <c r="AE51" s="10">
        <f t="shared" si="92"/>
        <v>3438</v>
      </c>
      <c r="AF51" s="8"/>
      <c r="AG51" s="10">
        <f t="shared" si="93"/>
        <v>0</v>
      </c>
      <c r="AH51" s="8"/>
      <c r="AI51" s="10">
        <f t="shared" si="93"/>
        <v>0</v>
      </c>
      <c r="AJ51" s="8"/>
      <c r="AK51" s="10">
        <f t="shared" si="93"/>
        <v>3438</v>
      </c>
      <c r="AL51" s="8"/>
      <c r="AM51" s="10">
        <f t="shared" si="94"/>
        <v>0</v>
      </c>
      <c r="AN51" s="8"/>
      <c r="AO51" s="10">
        <f t="shared" si="94"/>
        <v>0</v>
      </c>
      <c r="AP51" s="8"/>
      <c r="AQ51" s="10">
        <f t="shared" si="94"/>
        <v>3438</v>
      </c>
      <c r="AR51" s="8"/>
      <c r="AS51" s="10">
        <f t="shared" si="95"/>
        <v>0</v>
      </c>
      <c r="AT51" s="8"/>
      <c r="AU51" s="10">
        <f t="shared" si="95"/>
        <v>0</v>
      </c>
      <c r="AV51" s="8"/>
      <c r="AW51" s="10">
        <f t="shared" si="95"/>
        <v>3438</v>
      </c>
      <c r="AX51" s="8"/>
      <c r="AY51" s="10">
        <f t="shared" si="96"/>
        <v>0</v>
      </c>
      <c r="AZ51" s="8"/>
      <c r="BA51" s="10">
        <f t="shared" si="96"/>
        <v>0</v>
      </c>
      <c r="BB51" s="8"/>
      <c r="BC51" s="10">
        <f t="shared" si="96"/>
        <v>3438</v>
      </c>
      <c r="BD51" s="8"/>
      <c r="BE51" s="10">
        <f t="shared" si="97"/>
        <v>0</v>
      </c>
      <c r="BF51" s="8"/>
      <c r="BG51" s="10">
        <f t="shared" si="97"/>
        <v>0</v>
      </c>
      <c r="BH51" s="8"/>
      <c r="BI51" s="10">
        <f t="shared" si="97"/>
        <v>3438</v>
      </c>
      <c r="BJ51" s="8"/>
      <c r="BK51" s="10">
        <f t="shared" si="98"/>
        <v>0</v>
      </c>
      <c r="BL51" s="8"/>
      <c r="BM51" s="10">
        <f t="shared" si="98"/>
        <v>0</v>
      </c>
      <c r="BN51" s="8"/>
      <c r="BO51" s="10">
        <f t="shared" si="98"/>
        <v>3438</v>
      </c>
      <c r="BP51" s="8"/>
      <c r="BQ51" s="10">
        <f t="shared" si="99"/>
        <v>0</v>
      </c>
      <c r="BR51" s="8"/>
      <c r="BS51" s="10">
        <f t="shared" si="99"/>
        <v>0</v>
      </c>
      <c r="BT51" s="8"/>
      <c r="BU51" s="10">
        <f t="shared" si="99"/>
        <v>3438</v>
      </c>
      <c r="BV51" s="8"/>
      <c r="BW51" s="10">
        <f t="shared" si="100"/>
        <v>0</v>
      </c>
      <c r="BX51" s="8"/>
      <c r="BY51" s="10">
        <f t="shared" si="100"/>
        <v>0</v>
      </c>
      <c r="BZ51" s="8"/>
      <c r="CA51" s="10">
        <f t="shared" si="100"/>
        <v>3438</v>
      </c>
      <c r="CB51" s="8"/>
      <c r="CC51" s="10">
        <f t="shared" si="101"/>
        <v>0</v>
      </c>
      <c r="CD51" s="8"/>
      <c r="CE51" s="10">
        <f t="shared" si="101"/>
        <v>0</v>
      </c>
      <c r="CF51" s="8"/>
      <c r="CG51" s="10">
        <f t="shared" si="101"/>
        <v>3438</v>
      </c>
      <c r="CH51" s="8"/>
      <c r="CI51" s="10">
        <f t="shared" si="102"/>
        <v>0</v>
      </c>
      <c r="CJ51" s="8"/>
      <c r="CK51" s="10">
        <f t="shared" si="102"/>
        <v>0</v>
      </c>
      <c r="CL51" s="8"/>
      <c r="CM51" s="10">
        <f t="shared" si="102"/>
        <v>3438</v>
      </c>
      <c r="CN51" s="8"/>
    </row>
    <row r="52" spans="1:92" ht="20.100000000000001" customHeight="1">
      <c r="A52" s="20" t="s">
        <v>13</v>
      </c>
      <c r="B52" s="18">
        <v>913</v>
      </c>
      <c r="C52" s="18" t="s">
        <v>7</v>
      </c>
      <c r="D52" s="18" t="s">
        <v>17</v>
      </c>
      <c r="E52" s="18" t="s">
        <v>109</v>
      </c>
      <c r="F52" s="18" t="s">
        <v>21</v>
      </c>
      <c r="G52" s="8">
        <v>3438</v>
      </c>
      <c r="H52" s="8"/>
      <c r="I52" s="8"/>
      <c r="J52" s="8"/>
      <c r="K52" s="8"/>
      <c r="L52" s="8"/>
      <c r="M52" s="8">
        <f>G52+I52+J52+K52+L52</f>
        <v>3438</v>
      </c>
      <c r="N52" s="8">
        <f>H52+L52</f>
        <v>0</v>
      </c>
      <c r="O52" s="8"/>
      <c r="P52" s="8"/>
      <c r="Q52" s="8"/>
      <c r="R52" s="8"/>
      <c r="S52" s="8">
        <f>M52+O52+P52+Q52+R52</f>
        <v>3438</v>
      </c>
      <c r="T52" s="8">
        <f>N52+R52</f>
        <v>0</v>
      </c>
      <c r="U52" s="8"/>
      <c r="V52" s="8"/>
      <c r="W52" s="8"/>
      <c r="X52" s="8"/>
      <c r="Y52" s="8">
        <f>S52+U52+V52+W52+X52</f>
        <v>3438</v>
      </c>
      <c r="Z52" s="8">
        <f>T52+X52</f>
        <v>0</v>
      </c>
      <c r="AA52" s="8"/>
      <c r="AB52" s="8"/>
      <c r="AC52" s="8"/>
      <c r="AD52" s="8"/>
      <c r="AE52" s="8">
        <f>Y52+AA52+AB52+AC52+AD52</f>
        <v>3438</v>
      </c>
      <c r="AF52" s="8">
        <f>Z52+AD52</f>
        <v>0</v>
      </c>
      <c r="AG52" s="8"/>
      <c r="AH52" s="8"/>
      <c r="AI52" s="8"/>
      <c r="AJ52" s="8"/>
      <c r="AK52" s="8">
        <f>AE52+AG52+AH52+AI52+AJ52</f>
        <v>3438</v>
      </c>
      <c r="AL52" s="8">
        <f>AF52+AJ52</f>
        <v>0</v>
      </c>
      <c r="AM52" s="8"/>
      <c r="AN52" s="8"/>
      <c r="AO52" s="8"/>
      <c r="AP52" s="8"/>
      <c r="AQ52" s="8">
        <f>AK52+AM52+AN52+AO52+AP52</f>
        <v>3438</v>
      </c>
      <c r="AR52" s="8">
        <f>AL52+AP52</f>
        <v>0</v>
      </c>
      <c r="AS52" s="8"/>
      <c r="AT52" s="8"/>
      <c r="AU52" s="8"/>
      <c r="AV52" s="8"/>
      <c r="AW52" s="8">
        <f>AQ52+AS52+AT52+AU52+AV52</f>
        <v>3438</v>
      </c>
      <c r="AX52" s="8">
        <f>AR52+AV52</f>
        <v>0</v>
      </c>
      <c r="AY52" s="8"/>
      <c r="AZ52" s="8"/>
      <c r="BA52" s="8"/>
      <c r="BB52" s="8"/>
      <c r="BC52" s="8">
        <f>AW52+AY52+AZ52+BA52+BB52</f>
        <v>3438</v>
      </c>
      <c r="BD52" s="8">
        <f>AX52+BB52</f>
        <v>0</v>
      </c>
      <c r="BE52" s="8"/>
      <c r="BF52" s="8"/>
      <c r="BG52" s="8"/>
      <c r="BH52" s="8"/>
      <c r="BI52" s="8">
        <f>BC52+BE52+BF52+BG52+BH52</f>
        <v>3438</v>
      </c>
      <c r="BJ52" s="8">
        <f>BD52+BH52</f>
        <v>0</v>
      </c>
      <c r="BK52" s="8"/>
      <c r="BL52" s="8"/>
      <c r="BM52" s="8"/>
      <c r="BN52" s="8"/>
      <c r="BO52" s="8">
        <f>BI52+BK52+BL52+BM52+BN52</f>
        <v>3438</v>
      </c>
      <c r="BP52" s="8">
        <f>BJ52+BN52</f>
        <v>0</v>
      </c>
      <c r="BQ52" s="8"/>
      <c r="BR52" s="8"/>
      <c r="BS52" s="8"/>
      <c r="BT52" s="8"/>
      <c r="BU52" s="8">
        <f>BO52+BQ52+BR52+BS52+BT52</f>
        <v>3438</v>
      </c>
      <c r="BV52" s="8">
        <f>BP52+BT52</f>
        <v>0</v>
      </c>
      <c r="BW52" s="8"/>
      <c r="BX52" s="8"/>
      <c r="BY52" s="8"/>
      <c r="BZ52" s="8"/>
      <c r="CA52" s="8">
        <f>BU52+BW52+BX52+BY52+BZ52</f>
        <v>3438</v>
      </c>
      <c r="CB52" s="8">
        <f>BV52+BZ52</f>
        <v>0</v>
      </c>
      <c r="CC52" s="8"/>
      <c r="CD52" s="8"/>
      <c r="CE52" s="8"/>
      <c r="CF52" s="8"/>
      <c r="CG52" s="8">
        <f>CA52+CC52+CD52+CE52+CF52</f>
        <v>3438</v>
      </c>
      <c r="CH52" s="8">
        <f>CB52+CF52</f>
        <v>0</v>
      </c>
      <c r="CI52" s="8"/>
      <c r="CJ52" s="8"/>
      <c r="CK52" s="8"/>
      <c r="CL52" s="8"/>
      <c r="CM52" s="8">
        <f>CG52+CI52+CJ52+CK52+CL52</f>
        <v>3438</v>
      </c>
      <c r="CN52" s="8">
        <f>CH52+CL52</f>
        <v>0</v>
      </c>
    </row>
    <row r="53" spans="1:92">
      <c r="A53" s="30"/>
      <c r="B53" s="18"/>
      <c r="C53" s="18"/>
      <c r="D53" s="18"/>
      <c r="E53" s="18"/>
      <c r="F53" s="18"/>
      <c r="G53" s="10"/>
      <c r="H53" s="8"/>
      <c r="I53" s="10"/>
      <c r="J53" s="8"/>
      <c r="K53" s="10"/>
      <c r="L53" s="8"/>
      <c r="M53" s="8"/>
      <c r="N53" s="8"/>
      <c r="O53" s="10"/>
      <c r="P53" s="8"/>
      <c r="Q53" s="10"/>
      <c r="R53" s="8"/>
      <c r="S53" s="8"/>
      <c r="T53" s="8"/>
      <c r="U53" s="10"/>
      <c r="V53" s="8"/>
      <c r="W53" s="10"/>
      <c r="X53" s="8"/>
      <c r="Y53" s="8"/>
      <c r="Z53" s="8"/>
      <c r="AA53" s="10"/>
      <c r="AB53" s="8"/>
      <c r="AC53" s="10"/>
      <c r="AD53" s="8"/>
      <c r="AE53" s="8"/>
      <c r="AF53" s="8"/>
      <c r="AG53" s="10"/>
      <c r="AH53" s="8"/>
      <c r="AI53" s="10"/>
      <c r="AJ53" s="8"/>
      <c r="AK53" s="8"/>
      <c r="AL53" s="8"/>
      <c r="AM53" s="10"/>
      <c r="AN53" s="8"/>
      <c r="AO53" s="10"/>
      <c r="AP53" s="8"/>
      <c r="AQ53" s="8"/>
      <c r="AR53" s="8"/>
      <c r="AS53" s="10"/>
      <c r="AT53" s="8"/>
      <c r="AU53" s="10"/>
      <c r="AV53" s="8"/>
      <c r="AW53" s="8"/>
      <c r="AX53" s="8"/>
      <c r="AY53" s="10"/>
      <c r="AZ53" s="8"/>
      <c r="BA53" s="10"/>
      <c r="BB53" s="8"/>
      <c r="BC53" s="8"/>
      <c r="BD53" s="8"/>
      <c r="BE53" s="10"/>
      <c r="BF53" s="8"/>
      <c r="BG53" s="10"/>
      <c r="BH53" s="8"/>
      <c r="BI53" s="8"/>
      <c r="BJ53" s="8"/>
      <c r="BK53" s="10"/>
      <c r="BL53" s="8"/>
      <c r="BM53" s="10"/>
      <c r="BN53" s="8"/>
      <c r="BO53" s="8"/>
      <c r="BP53" s="8"/>
      <c r="BQ53" s="10"/>
      <c r="BR53" s="8"/>
      <c r="BS53" s="10"/>
      <c r="BT53" s="8"/>
      <c r="BU53" s="8"/>
      <c r="BV53" s="8"/>
      <c r="BW53" s="10"/>
      <c r="BX53" s="8"/>
      <c r="BY53" s="10"/>
      <c r="BZ53" s="8"/>
      <c r="CA53" s="8"/>
      <c r="CB53" s="8"/>
      <c r="CC53" s="10"/>
      <c r="CD53" s="8"/>
      <c r="CE53" s="10"/>
      <c r="CF53" s="8"/>
      <c r="CG53" s="8"/>
      <c r="CH53" s="8"/>
      <c r="CI53" s="10"/>
      <c r="CJ53" s="8"/>
      <c r="CK53" s="10"/>
      <c r="CL53" s="8"/>
      <c r="CM53" s="8"/>
      <c r="CN53" s="8"/>
    </row>
    <row r="54" spans="1:92" ht="18.75">
      <c r="A54" s="15" t="s">
        <v>6</v>
      </c>
      <c r="B54" s="16" t="s">
        <v>56</v>
      </c>
      <c r="C54" s="16" t="s">
        <v>7</v>
      </c>
      <c r="D54" s="16" t="s">
        <v>8</v>
      </c>
      <c r="E54" s="16"/>
      <c r="F54" s="16"/>
      <c r="G54" s="6">
        <f>G55+G88</f>
        <v>656056</v>
      </c>
      <c r="H54" s="6">
        <f>H55+H88</f>
        <v>0</v>
      </c>
      <c r="I54" s="6">
        <f t="shared" ref="I54:N54" si="103">I55+I88</f>
        <v>0</v>
      </c>
      <c r="J54" s="6">
        <f t="shared" si="103"/>
        <v>48</v>
      </c>
      <c r="K54" s="6">
        <f t="shared" si="103"/>
        <v>0</v>
      </c>
      <c r="L54" s="6">
        <f t="shared" si="103"/>
        <v>0</v>
      </c>
      <c r="M54" s="6">
        <f t="shared" si="103"/>
        <v>656104</v>
      </c>
      <c r="N54" s="6">
        <f t="shared" si="103"/>
        <v>0</v>
      </c>
      <c r="O54" s="6">
        <f t="shared" ref="O54:T54" si="104">O55+O88</f>
        <v>0</v>
      </c>
      <c r="P54" s="6">
        <f t="shared" si="104"/>
        <v>0</v>
      </c>
      <c r="Q54" s="6">
        <f t="shared" si="104"/>
        <v>0</v>
      </c>
      <c r="R54" s="6">
        <f t="shared" si="104"/>
        <v>452423</v>
      </c>
      <c r="S54" s="6">
        <f t="shared" si="104"/>
        <v>1108527</v>
      </c>
      <c r="T54" s="6">
        <f t="shared" si="104"/>
        <v>452423</v>
      </c>
      <c r="U54" s="6">
        <f t="shared" ref="U54:Z54" si="105">U55+U88</f>
        <v>0</v>
      </c>
      <c r="V54" s="6">
        <f t="shared" si="105"/>
        <v>0</v>
      </c>
      <c r="W54" s="6">
        <f t="shared" si="105"/>
        <v>0</v>
      </c>
      <c r="X54" s="6">
        <f t="shared" si="105"/>
        <v>0</v>
      </c>
      <c r="Y54" s="6">
        <f t="shared" si="105"/>
        <v>1108527</v>
      </c>
      <c r="Z54" s="6">
        <f t="shared" si="105"/>
        <v>452423</v>
      </c>
      <c r="AA54" s="6">
        <f t="shared" ref="AA54:AF54" si="106">AA55+AA88</f>
        <v>0</v>
      </c>
      <c r="AB54" s="6">
        <f t="shared" si="106"/>
        <v>0</v>
      </c>
      <c r="AC54" s="6">
        <f t="shared" si="106"/>
        <v>0</v>
      </c>
      <c r="AD54" s="6">
        <f t="shared" si="106"/>
        <v>1814160</v>
      </c>
      <c r="AE54" s="6">
        <f t="shared" si="106"/>
        <v>2922687</v>
      </c>
      <c r="AF54" s="6">
        <f t="shared" si="106"/>
        <v>2266583</v>
      </c>
      <c r="AG54" s="6">
        <f t="shared" ref="AG54:AL54" si="107">AG55+AG88</f>
        <v>0</v>
      </c>
      <c r="AH54" s="6">
        <f t="shared" si="107"/>
        <v>0</v>
      </c>
      <c r="AI54" s="6">
        <f t="shared" si="107"/>
        <v>0</v>
      </c>
      <c r="AJ54" s="6">
        <f t="shared" si="107"/>
        <v>0</v>
      </c>
      <c r="AK54" s="6">
        <f t="shared" si="107"/>
        <v>2922687</v>
      </c>
      <c r="AL54" s="6">
        <f t="shared" si="107"/>
        <v>2266583</v>
      </c>
      <c r="AM54" s="6">
        <f t="shared" ref="AM54:AR54" si="108">AM55+AM88</f>
        <v>-305</v>
      </c>
      <c r="AN54" s="6">
        <f t="shared" si="108"/>
        <v>660</v>
      </c>
      <c r="AO54" s="6">
        <f t="shared" si="108"/>
        <v>0</v>
      </c>
      <c r="AP54" s="6">
        <f t="shared" si="108"/>
        <v>2340</v>
      </c>
      <c r="AQ54" s="6">
        <f t="shared" si="108"/>
        <v>2925382</v>
      </c>
      <c r="AR54" s="6">
        <f t="shared" si="108"/>
        <v>2268923</v>
      </c>
      <c r="AS54" s="6">
        <f t="shared" ref="AS54:AX54" si="109">AS55+AS88</f>
        <v>0</v>
      </c>
      <c r="AT54" s="6">
        <f t="shared" si="109"/>
        <v>12400</v>
      </c>
      <c r="AU54" s="6">
        <f t="shared" si="109"/>
        <v>0</v>
      </c>
      <c r="AV54" s="6">
        <f t="shared" si="109"/>
        <v>16322</v>
      </c>
      <c r="AW54" s="6">
        <f t="shared" si="109"/>
        <v>2954104</v>
      </c>
      <c r="AX54" s="6">
        <f t="shared" si="109"/>
        <v>2285245</v>
      </c>
      <c r="AY54" s="6">
        <f t="shared" ref="AY54:BD54" si="110">AY55+AY88</f>
        <v>0</v>
      </c>
      <c r="AZ54" s="6">
        <f t="shared" si="110"/>
        <v>6027</v>
      </c>
      <c r="BA54" s="6">
        <f t="shared" si="110"/>
        <v>-660</v>
      </c>
      <c r="BB54" s="6">
        <f t="shared" si="110"/>
        <v>0</v>
      </c>
      <c r="BC54" s="6">
        <f t="shared" si="110"/>
        <v>2959471</v>
      </c>
      <c r="BD54" s="6">
        <f t="shared" si="110"/>
        <v>2285245</v>
      </c>
      <c r="BE54" s="6">
        <f t="shared" ref="BE54:BJ54" si="111">BE55+BE88</f>
        <v>0</v>
      </c>
      <c r="BF54" s="6">
        <f t="shared" si="111"/>
        <v>4961</v>
      </c>
      <c r="BG54" s="6">
        <f t="shared" si="111"/>
        <v>0</v>
      </c>
      <c r="BH54" s="6">
        <f t="shared" si="111"/>
        <v>0</v>
      </c>
      <c r="BI54" s="6">
        <f t="shared" si="111"/>
        <v>2964432</v>
      </c>
      <c r="BJ54" s="6">
        <f t="shared" si="111"/>
        <v>2285245</v>
      </c>
      <c r="BK54" s="6">
        <f t="shared" ref="BK54:BP54" si="112">BK55+BK88</f>
        <v>-11880</v>
      </c>
      <c r="BL54" s="6">
        <f t="shared" si="112"/>
        <v>5006</v>
      </c>
      <c r="BM54" s="6">
        <f t="shared" si="112"/>
        <v>0</v>
      </c>
      <c r="BN54" s="6">
        <f t="shared" si="112"/>
        <v>11880</v>
      </c>
      <c r="BO54" s="6">
        <f t="shared" si="112"/>
        <v>2969438</v>
      </c>
      <c r="BP54" s="6">
        <f t="shared" si="112"/>
        <v>2297125</v>
      </c>
      <c r="BQ54" s="6">
        <f t="shared" ref="BQ54:BV54" si="113">BQ55+BQ88</f>
        <v>-6027</v>
      </c>
      <c r="BR54" s="6">
        <f t="shared" si="113"/>
        <v>904</v>
      </c>
      <c r="BS54" s="6">
        <f t="shared" si="113"/>
        <v>0</v>
      </c>
      <c r="BT54" s="6">
        <f t="shared" si="113"/>
        <v>5123</v>
      </c>
      <c r="BU54" s="6">
        <f t="shared" si="113"/>
        <v>2969438</v>
      </c>
      <c r="BV54" s="6">
        <f t="shared" si="113"/>
        <v>2302248</v>
      </c>
      <c r="BW54" s="6">
        <f t="shared" ref="BW54:CB54" si="114">BW55+BW88</f>
        <v>0</v>
      </c>
      <c r="BX54" s="6">
        <f t="shared" si="114"/>
        <v>0</v>
      </c>
      <c r="BY54" s="6">
        <f t="shared" si="114"/>
        <v>0</v>
      </c>
      <c r="BZ54" s="6">
        <f t="shared" si="114"/>
        <v>0</v>
      </c>
      <c r="CA54" s="6">
        <f t="shared" si="114"/>
        <v>2969438</v>
      </c>
      <c r="CB54" s="6">
        <f t="shared" si="114"/>
        <v>2302248</v>
      </c>
      <c r="CC54" s="6">
        <f t="shared" ref="CC54:CH54" si="115">CC55+CC88</f>
        <v>0</v>
      </c>
      <c r="CD54" s="6">
        <f t="shared" si="115"/>
        <v>0</v>
      </c>
      <c r="CE54" s="6">
        <f t="shared" si="115"/>
        <v>0</v>
      </c>
      <c r="CF54" s="6">
        <f t="shared" si="115"/>
        <v>0</v>
      </c>
      <c r="CG54" s="6">
        <f t="shared" si="115"/>
        <v>2969438</v>
      </c>
      <c r="CH54" s="6">
        <f t="shared" si="115"/>
        <v>2302248</v>
      </c>
      <c r="CI54" s="6">
        <f t="shared" ref="CI54:CN54" si="116">CI55+CI88</f>
        <v>3516</v>
      </c>
      <c r="CJ54" s="6">
        <f t="shared" si="116"/>
        <v>1914</v>
      </c>
      <c r="CK54" s="6">
        <f t="shared" si="116"/>
        <v>0</v>
      </c>
      <c r="CL54" s="6">
        <f t="shared" si="116"/>
        <v>-768</v>
      </c>
      <c r="CM54" s="6">
        <f t="shared" si="116"/>
        <v>2974100</v>
      </c>
      <c r="CN54" s="6">
        <f t="shared" si="116"/>
        <v>2301480</v>
      </c>
    </row>
    <row r="55" spans="1:92" ht="33">
      <c r="A55" s="20" t="s">
        <v>117</v>
      </c>
      <c r="B55" s="18">
        <v>913</v>
      </c>
      <c r="C55" s="18" t="s">
        <v>7</v>
      </c>
      <c r="D55" s="18" t="s">
        <v>8</v>
      </c>
      <c r="E55" s="18" t="s">
        <v>41</v>
      </c>
      <c r="F55" s="18"/>
      <c r="G55" s="8">
        <f>G56+G60+G64</f>
        <v>654578</v>
      </c>
      <c r="H55" s="8">
        <f>H56+H60+H64</f>
        <v>0</v>
      </c>
      <c r="I55" s="8">
        <f t="shared" ref="I55:N55" si="117">I56+I60+I64</f>
        <v>0</v>
      </c>
      <c r="J55" s="8">
        <f t="shared" si="117"/>
        <v>48</v>
      </c>
      <c r="K55" s="8">
        <f t="shared" si="117"/>
        <v>0</v>
      </c>
      <c r="L55" s="8">
        <f t="shared" si="117"/>
        <v>0</v>
      </c>
      <c r="M55" s="8">
        <f t="shared" si="117"/>
        <v>654626</v>
      </c>
      <c r="N55" s="8">
        <f t="shared" si="117"/>
        <v>0</v>
      </c>
      <c r="O55" s="8">
        <f t="shared" ref="O55:AT55" si="118">O56+O60+O64+O68</f>
        <v>0</v>
      </c>
      <c r="P55" s="8">
        <f t="shared" si="118"/>
        <v>0</v>
      </c>
      <c r="Q55" s="8">
        <f t="shared" si="118"/>
        <v>0</v>
      </c>
      <c r="R55" s="8">
        <f t="shared" si="118"/>
        <v>452423</v>
      </c>
      <c r="S55" s="8">
        <f t="shared" si="118"/>
        <v>1107049</v>
      </c>
      <c r="T55" s="8">
        <f t="shared" si="118"/>
        <v>452423</v>
      </c>
      <c r="U55" s="8">
        <f t="shared" si="118"/>
        <v>0</v>
      </c>
      <c r="V55" s="8">
        <f t="shared" si="118"/>
        <v>0</v>
      </c>
      <c r="W55" s="8">
        <f t="shared" si="118"/>
        <v>0</v>
      </c>
      <c r="X55" s="8">
        <f t="shared" si="118"/>
        <v>0</v>
      </c>
      <c r="Y55" s="8">
        <f t="shared" si="118"/>
        <v>1107049</v>
      </c>
      <c r="Z55" s="8">
        <f t="shared" si="118"/>
        <v>452423</v>
      </c>
      <c r="AA55" s="8">
        <f t="shared" si="118"/>
        <v>0</v>
      </c>
      <c r="AB55" s="8">
        <f t="shared" si="118"/>
        <v>0</v>
      </c>
      <c r="AC55" s="8">
        <f t="shared" si="118"/>
        <v>0</v>
      </c>
      <c r="AD55" s="8">
        <f t="shared" si="118"/>
        <v>1814160</v>
      </c>
      <c r="AE55" s="8">
        <f t="shared" si="118"/>
        <v>2921209</v>
      </c>
      <c r="AF55" s="8">
        <f t="shared" si="118"/>
        <v>2266583</v>
      </c>
      <c r="AG55" s="8">
        <f t="shared" si="118"/>
        <v>0</v>
      </c>
      <c r="AH55" s="8">
        <f t="shared" si="118"/>
        <v>0</v>
      </c>
      <c r="AI55" s="8">
        <f t="shared" si="118"/>
        <v>0</v>
      </c>
      <c r="AJ55" s="8">
        <f t="shared" si="118"/>
        <v>0</v>
      </c>
      <c r="AK55" s="8">
        <f t="shared" si="118"/>
        <v>2921209</v>
      </c>
      <c r="AL55" s="8">
        <f t="shared" si="118"/>
        <v>2266583</v>
      </c>
      <c r="AM55" s="8">
        <f t="shared" si="118"/>
        <v>-305</v>
      </c>
      <c r="AN55" s="8">
        <f t="shared" si="118"/>
        <v>0</v>
      </c>
      <c r="AO55" s="8">
        <f t="shared" si="118"/>
        <v>0</v>
      </c>
      <c r="AP55" s="8">
        <f t="shared" si="118"/>
        <v>0</v>
      </c>
      <c r="AQ55" s="8">
        <f t="shared" si="118"/>
        <v>2920904</v>
      </c>
      <c r="AR55" s="8">
        <f t="shared" si="118"/>
        <v>2266583</v>
      </c>
      <c r="AS55" s="8">
        <f t="shared" si="118"/>
        <v>0</v>
      </c>
      <c r="AT55" s="8">
        <f t="shared" si="118"/>
        <v>400</v>
      </c>
      <c r="AU55" s="8">
        <f t="shared" ref="AU55:BP55" si="119">AU56+AU60+AU64+AU68</f>
        <v>0</v>
      </c>
      <c r="AV55" s="8">
        <f t="shared" si="119"/>
        <v>16322</v>
      </c>
      <c r="AW55" s="8">
        <f t="shared" si="119"/>
        <v>2937626</v>
      </c>
      <c r="AX55" s="8">
        <f t="shared" si="119"/>
        <v>2282905</v>
      </c>
      <c r="AY55" s="8">
        <f t="shared" si="119"/>
        <v>0</v>
      </c>
      <c r="AZ55" s="8">
        <f t="shared" si="119"/>
        <v>6027</v>
      </c>
      <c r="BA55" s="8">
        <f t="shared" si="119"/>
        <v>-660</v>
      </c>
      <c r="BB55" s="8">
        <f t="shared" si="119"/>
        <v>0</v>
      </c>
      <c r="BC55" s="8">
        <f t="shared" si="119"/>
        <v>2942993</v>
      </c>
      <c r="BD55" s="8">
        <f t="shared" si="119"/>
        <v>2282905</v>
      </c>
      <c r="BE55" s="8">
        <f t="shared" si="119"/>
        <v>0</v>
      </c>
      <c r="BF55" s="8">
        <f t="shared" si="119"/>
        <v>4961</v>
      </c>
      <c r="BG55" s="8">
        <f t="shared" si="119"/>
        <v>0</v>
      </c>
      <c r="BH55" s="8">
        <f t="shared" si="119"/>
        <v>0</v>
      </c>
      <c r="BI55" s="8">
        <f t="shared" si="119"/>
        <v>2947954</v>
      </c>
      <c r="BJ55" s="8">
        <f t="shared" si="119"/>
        <v>2282905</v>
      </c>
      <c r="BK55" s="8">
        <f t="shared" si="119"/>
        <v>0</v>
      </c>
      <c r="BL55" s="8">
        <f t="shared" si="119"/>
        <v>5006</v>
      </c>
      <c r="BM55" s="8">
        <f t="shared" si="119"/>
        <v>0</v>
      </c>
      <c r="BN55" s="8">
        <f t="shared" si="119"/>
        <v>0</v>
      </c>
      <c r="BO55" s="8">
        <f t="shared" si="119"/>
        <v>2952960</v>
      </c>
      <c r="BP55" s="8">
        <f t="shared" si="119"/>
        <v>2282905</v>
      </c>
      <c r="BQ55" s="8">
        <f>BQ56+BQ60+BQ64+BQ68+BQ85</f>
        <v>-6027</v>
      </c>
      <c r="BR55" s="8">
        <f t="shared" ref="BR55:BV55" si="120">BR56+BR60+BR64+BR68+BR85</f>
        <v>904</v>
      </c>
      <c r="BS55" s="8">
        <f t="shared" si="120"/>
        <v>0</v>
      </c>
      <c r="BT55" s="8">
        <f t="shared" si="120"/>
        <v>5123</v>
      </c>
      <c r="BU55" s="8">
        <f t="shared" si="120"/>
        <v>2952960</v>
      </c>
      <c r="BV55" s="8">
        <f t="shared" si="120"/>
        <v>2288028</v>
      </c>
      <c r="BW55" s="8">
        <f>BW56+BW60+BW64+BW68+BW85</f>
        <v>0</v>
      </c>
      <c r="BX55" s="8">
        <f t="shared" ref="BX55:CB55" si="121">BX56+BX60+BX64+BX68+BX85</f>
        <v>0</v>
      </c>
      <c r="BY55" s="8">
        <f t="shared" si="121"/>
        <v>0</v>
      </c>
      <c r="BZ55" s="8">
        <f t="shared" si="121"/>
        <v>0</v>
      </c>
      <c r="CA55" s="8">
        <f t="shared" si="121"/>
        <v>2952960</v>
      </c>
      <c r="CB55" s="8">
        <f t="shared" si="121"/>
        <v>2288028</v>
      </c>
      <c r="CC55" s="8">
        <f>CC56+CC60+CC64+CC68+CC85</f>
        <v>0</v>
      </c>
      <c r="CD55" s="8">
        <f t="shared" ref="CD55:CH55" si="122">CD56+CD60+CD64+CD68+CD85</f>
        <v>0</v>
      </c>
      <c r="CE55" s="8">
        <f t="shared" si="122"/>
        <v>0</v>
      </c>
      <c r="CF55" s="8">
        <f t="shared" si="122"/>
        <v>0</v>
      </c>
      <c r="CG55" s="8">
        <f t="shared" si="122"/>
        <v>2952960</v>
      </c>
      <c r="CH55" s="8">
        <f t="shared" si="122"/>
        <v>2288028</v>
      </c>
      <c r="CI55" s="8">
        <f>CI56+CI60+CI64+CI68+CI85</f>
        <v>3516</v>
      </c>
      <c r="CJ55" s="8">
        <f t="shared" ref="CJ55:CN55" si="123">CJ56+CJ60+CJ64+CJ68+CJ85</f>
        <v>1914</v>
      </c>
      <c r="CK55" s="8">
        <f t="shared" si="123"/>
        <v>0</v>
      </c>
      <c r="CL55" s="8">
        <f t="shared" si="123"/>
        <v>-768</v>
      </c>
      <c r="CM55" s="8">
        <f t="shared" si="123"/>
        <v>2957622</v>
      </c>
      <c r="CN55" s="8">
        <f t="shared" si="123"/>
        <v>2287260</v>
      </c>
    </row>
    <row r="56" spans="1:92" ht="33">
      <c r="A56" s="17" t="s">
        <v>9</v>
      </c>
      <c r="B56" s="18">
        <f>B55</f>
        <v>913</v>
      </c>
      <c r="C56" s="18" t="s">
        <v>7</v>
      </c>
      <c r="D56" s="18" t="s">
        <v>8</v>
      </c>
      <c r="E56" s="18" t="s">
        <v>51</v>
      </c>
      <c r="F56" s="18"/>
      <c r="G56" s="10">
        <f t="shared" ref="G56:V58" si="124">G57</f>
        <v>613419</v>
      </c>
      <c r="H56" s="10">
        <f t="shared" si="124"/>
        <v>0</v>
      </c>
      <c r="I56" s="10">
        <f t="shared" si="124"/>
        <v>0</v>
      </c>
      <c r="J56" s="10">
        <f t="shared" si="124"/>
        <v>48</v>
      </c>
      <c r="K56" s="10">
        <f t="shared" si="124"/>
        <v>0</v>
      </c>
      <c r="L56" s="10">
        <f t="shared" si="124"/>
        <v>0</v>
      </c>
      <c r="M56" s="10">
        <f t="shared" si="124"/>
        <v>613467</v>
      </c>
      <c r="N56" s="10">
        <f t="shared" si="124"/>
        <v>0</v>
      </c>
      <c r="O56" s="10">
        <f t="shared" si="124"/>
        <v>0</v>
      </c>
      <c r="P56" s="10">
        <f t="shared" si="124"/>
        <v>0</v>
      </c>
      <c r="Q56" s="10">
        <f t="shared" si="124"/>
        <v>0</v>
      </c>
      <c r="R56" s="10">
        <f t="shared" si="124"/>
        <v>0</v>
      </c>
      <c r="S56" s="10">
        <f t="shared" si="124"/>
        <v>613467</v>
      </c>
      <c r="T56" s="10">
        <f t="shared" si="124"/>
        <v>0</v>
      </c>
      <c r="U56" s="10">
        <f t="shared" si="124"/>
        <v>0</v>
      </c>
      <c r="V56" s="10">
        <f t="shared" si="124"/>
        <v>0</v>
      </c>
      <c r="W56" s="10">
        <f t="shared" ref="U56:AJ58" si="125">W57</f>
        <v>0</v>
      </c>
      <c r="X56" s="10">
        <f t="shared" si="125"/>
        <v>0</v>
      </c>
      <c r="Y56" s="10">
        <f t="shared" si="125"/>
        <v>613467</v>
      </c>
      <c r="Z56" s="10">
        <f t="shared" si="125"/>
        <v>0</v>
      </c>
      <c r="AA56" s="10">
        <f t="shared" si="125"/>
        <v>0</v>
      </c>
      <c r="AB56" s="10">
        <f t="shared" si="125"/>
        <v>0</v>
      </c>
      <c r="AC56" s="10">
        <f t="shared" si="125"/>
        <v>0</v>
      </c>
      <c r="AD56" s="10">
        <f t="shared" si="125"/>
        <v>0</v>
      </c>
      <c r="AE56" s="10">
        <f t="shared" si="125"/>
        <v>613467</v>
      </c>
      <c r="AF56" s="10">
        <f t="shared" si="125"/>
        <v>0</v>
      </c>
      <c r="AG56" s="10">
        <f t="shared" si="125"/>
        <v>0</v>
      </c>
      <c r="AH56" s="10">
        <f t="shared" si="125"/>
        <v>0</v>
      </c>
      <c r="AI56" s="10">
        <f t="shared" si="125"/>
        <v>0</v>
      </c>
      <c r="AJ56" s="10">
        <f t="shared" si="125"/>
        <v>0</v>
      </c>
      <c r="AK56" s="10">
        <f t="shared" ref="AG56:AV58" si="126">AK57</f>
        <v>613467</v>
      </c>
      <c r="AL56" s="10">
        <f t="shared" si="126"/>
        <v>0</v>
      </c>
      <c r="AM56" s="10">
        <f t="shared" si="126"/>
        <v>0</v>
      </c>
      <c r="AN56" s="10">
        <f t="shared" si="126"/>
        <v>0</v>
      </c>
      <c r="AO56" s="10">
        <f t="shared" si="126"/>
        <v>0</v>
      </c>
      <c r="AP56" s="10">
        <f t="shared" si="126"/>
        <v>0</v>
      </c>
      <c r="AQ56" s="10">
        <f t="shared" si="126"/>
        <v>613467</v>
      </c>
      <c r="AR56" s="10">
        <f t="shared" si="126"/>
        <v>0</v>
      </c>
      <c r="AS56" s="10">
        <f t="shared" si="126"/>
        <v>0</v>
      </c>
      <c r="AT56" s="10">
        <f t="shared" si="126"/>
        <v>0</v>
      </c>
      <c r="AU56" s="10">
        <f t="shared" si="126"/>
        <v>0</v>
      </c>
      <c r="AV56" s="10">
        <f t="shared" si="126"/>
        <v>0</v>
      </c>
      <c r="AW56" s="10">
        <f t="shared" ref="AS56:BH58" si="127">AW57</f>
        <v>613467</v>
      </c>
      <c r="AX56" s="10">
        <f t="shared" si="127"/>
        <v>0</v>
      </c>
      <c r="AY56" s="10">
        <f t="shared" si="127"/>
        <v>0</v>
      </c>
      <c r="AZ56" s="10">
        <f t="shared" si="127"/>
        <v>0</v>
      </c>
      <c r="BA56" s="10">
        <f t="shared" si="127"/>
        <v>0</v>
      </c>
      <c r="BB56" s="10">
        <f t="shared" si="127"/>
        <v>0</v>
      </c>
      <c r="BC56" s="10">
        <f t="shared" si="127"/>
        <v>613467</v>
      </c>
      <c r="BD56" s="10">
        <f t="shared" si="127"/>
        <v>0</v>
      </c>
      <c r="BE56" s="10">
        <f t="shared" si="127"/>
        <v>0</v>
      </c>
      <c r="BF56" s="10">
        <f t="shared" si="127"/>
        <v>0</v>
      </c>
      <c r="BG56" s="10">
        <f t="shared" si="127"/>
        <v>0</v>
      </c>
      <c r="BH56" s="10">
        <f t="shared" si="127"/>
        <v>0</v>
      </c>
      <c r="BI56" s="10">
        <f t="shared" ref="BE56:BT58" si="128">BI57</f>
        <v>613467</v>
      </c>
      <c r="BJ56" s="10">
        <f t="shared" si="128"/>
        <v>0</v>
      </c>
      <c r="BK56" s="10">
        <f t="shared" si="128"/>
        <v>0</v>
      </c>
      <c r="BL56" s="10">
        <f t="shared" si="128"/>
        <v>0</v>
      </c>
      <c r="BM56" s="10">
        <f t="shared" si="128"/>
        <v>0</v>
      </c>
      <c r="BN56" s="10">
        <f t="shared" si="128"/>
        <v>0</v>
      </c>
      <c r="BO56" s="10">
        <f t="shared" si="128"/>
        <v>613467</v>
      </c>
      <c r="BP56" s="10">
        <f t="shared" si="128"/>
        <v>0</v>
      </c>
      <c r="BQ56" s="10">
        <f t="shared" si="128"/>
        <v>0</v>
      </c>
      <c r="BR56" s="10">
        <f t="shared" si="128"/>
        <v>0</v>
      </c>
      <c r="BS56" s="10">
        <f t="shared" si="128"/>
        <v>0</v>
      </c>
      <c r="BT56" s="10">
        <f t="shared" si="128"/>
        <v>0</v>
      </c>
      <c r="BU56" s="10">
        <f t="shared" ref="BQ56:CF58" si="129">BU57</f>
        <v>613467</v>
      </c>
      <c r="BV56" s="10">
        <f t="shared" si="129"/>
        <v>0</v>
      </c>
      <c r="BW56" s="10">
        <f t="shared" si="129"/>
        <v>0</v>
      </c>
      <c r="BX56" s="10">
        <f t="shared" si="129"/>
        <v>0</v>
      </c>
      <c r="BY56" s="10">
        <f t="shared" si="129"/>
        <v>0</v>
      </c>
      <c r="BZ56" s="10">
        <f t="shared" si="129"/>
        <v>0</v>
      </c>
      <c r="CA56" s="10">
        <f t="shared" si="129"/>
        <v>613467</v>
      </c>
      <c r="CB56" s="10">
        <f t="shared" si="129"/>
        <v>0</v>
      </c>
      <c r="CC56" s="10">
        <f t="shared" si="129"/>
        <v>0</v>
      </c>
      <c r="CD56" s="10">
        <f t="shared" si="129"/>
        <v>0</v>
      </c>
      <c r="CE56" s="10">
        <f t="shared" si="129"/>
        <v>0</v>
      </c>
      <c r="CF56" s="10">
        <f t="shared" si="129"/>
        <v>0</v>
      </c>
      <c r="CG56" s="10">
        <f t="shared" ref="CC56:CN58" si="130">CG57</f>
        <v>613467</v>
      </c>
      <c r="CH56" s="10">
        <f t="shared" si="130"/>
        <v>0</v>
      </c>
      <c r="CI56" s="10">
        <f t="shared" si="130"/>
        <v>3516</v>
      </c>
      <c r="CJ56" s="10">
        <f t="shared" si="130"/>
        <v>1914</v>
      </c>
      <c r="CK56" s="10">
        <f t="shared" si="130"/>
        <v>0</v>
      </c>
      <c r="CL56" s="10">
        <f t="shared" si="130"/>
        <v>0</v>
      </c>
      <c r="CM56" s="10">
        <f t="shared" si="130"/>
        <v>618897</v>
      </c>
      <c r="CN56" s="10">
        <f t="shared" si="130"/>
        <v>0</v>
      </c>
    </row>
    <row r="57" spans="1:92" ht="20.100000000000001" customHeight="1">
      <c r="A57" s="20" t="s">
        <v>60</v>
      </c>
      <c r="B57" s="18">
        <f>B56</f>
        <v>913</v>
      </c>
      <c r="C57" s="18" t="s">
        <v>7</v>
      </c>
      <c r="D57" s="18" t="s">
        <v>8</v>
      </c>
      <c r="E57" s="18" t="s">
        <v>61</v>
      </c>
      <c r="F57" s="18"/>
      <c r="G57" s="8">
        <f t="shared" si="124"/>
        <v>613419</v>
      </c>
      <c r="H57" s="8">
        <f t="shared" si="124"/>
        <v>0</v>
      </c>
      <c r="I57" s="8">
        <f t="shared" si="124"/>
        <v>0</v>
      </c>
      <c r="J57" s="8">
        <f t="shared" si="124"/>
        <v>48</v>
      </c>
      <c r="K57" s="8">
        <f t="shared" si="124"/>
        <v>0</v>
      </c>
      <c r="L57" s="8">
        <f t="shared" si="124"/>
        <v>0</v>
      </c>
      <c r="M57" s="8">
        <f t="shared" si="124"/>
        <v>613467</v>
      </c>
      <c r="N57" s="8">
        <f t="shared" si="124"/>
        <v>0</v>
      </c>
      <c r="O57" s="8">
        <f t="shared" si="124"/>
        <v>0</v>
      </c>
      <c r="P57" s="8">
        <f t="shared" si="124"/>
        <v>0</v>
      </c>
      <c r="Q57" s="8">
        <f t="shared" si="124"/>
        <v>0</v>
      </c>
      <c r="R57" s="8">
        <f t="shared" si="124"/>
        <v>0</v>
      </c>
      <c r="S57" s="8">
        <f t="shared" si="124"/>
        <v>613467</v>
      </c>
      <c r="T57" s="8">
        <f t="shared" si="124"/>
        <v>0</v>
      </c>
      <c r="U57" s="8">
        <f t="shared" si="125"/>
        <v>0</v>
      </c>
      <c r="V57" s="8">
        <f t="shared" si="125"/>
        <v>0</v>
      </c>
      <c r="W57" s="8">
        <f t="shared" si="125"/>
        <v>0</v>
      </c>
      <c r="X57" s="8">
        <f t="shared" si="125"/>
        <v>0</v>
      </c>
      <c r="Y57" s="8">
        <f t="shared" si="125"/>
        <v>613467</v>
      </c>
      <c r="Z57" s="8">
        <f t="shared" si="125"/>
        <v>0</v>
      </c>
      <c r="AA57" s="8">
        <f t="shared" si="125"/>
        <v>0</v>
      </c>
      <c r="AB57" s="8">
        <f t="shared" si="125"/>
        <v>0</v>
      </c>
      <c r="AC57" s="8">
        <f t="shared" si="125"/>
        <v>0</v>
      </c>
      <c r="AD57" s="8">
        <f t="shared" si="125"/>
        <v>0</v>
      </c>
      <c r="AE57" s="8">
        <f t="shared" si="125"/>
        <v>613467</v>
      </c>
      <c r="AF57" s="8">
        <f t="shared" si="125"/>
        <v>0</v>
      </c>
      <c r="AG57" s="8">
        <f t="shared" si="126"/>
        <v>0</v>
      </c>
      <c r="AH57" s="8">
        <f t="shared" si="126"/>
        <v>0</v>
      </c>
      <c r="AI57" s="8">
        <f t="shared" si="126"/>
        <v>0</v>
      </c>
      <c r="AJ57" s="8">
        <f t="shared" si="126"/>
        <v>0</v>
      </c>
      <c r="AK57" s="8">
        <f t="shared" si="126"/>
        <v>613467</v>
      </c>
      <c r="AL57" s="8">
        <f t="shared" si="126"/>
        <v>0</v>
      </c>
      <c r="AM57" s="8">
        <f t="shared" si="126"/>
        <v>0</v>
      </c>
      <c r="AN57" s="8">
        <f t="shared" si="126"/>
        <v>0</v>
      </c>
      <c r="AO57" s="8">
        <f t="shared" si="126"/>
        <v>0</v>
      </c>
      <c r="AP57" s="8">
        <f t="shared" si="126"/>
        <v>0</v>
      </c>
      <c r="AQ57" s="8">
        <f t="shared" si="126"/>
        <v>613467</v>
      </c>
      <c r="AR57" s="8">
        <f t="shared" si="126"/>
        <v>0</v>
      </c>
      <c r="AS57" s="8">
        <f t="shared" si="127"/>
        <v>0</v>
      </c>
      <c r="AT57" s="8">
        <f t="shared" si="127"/>
        <v>0</v>
      </c>
      <c r="AU57" s="8">
        <f t="shared" si="127"/>
        <v>0</v>
      </c>
      <c r="AV57" s="8">
        <f t="shared" si="127"/>
        <v>0</v>
      </c>
      <c r="AW57" s="8">
        <f t="shared" si="127"/>
        <v>613467</v>
      </c>
      <c r="AX57" s="8">
        <f t="shared" si="127"/>
        <v>0</v>
      </c>
      <c r="AY57" s="8">
        <f t="shared" si="127"/>
        <v>0</v>
      </c>
      <c r="AZ57" s="8">
        <f t="shared" si="127"/>
        <v>0</v>
      </c>
      <c r="BA57" s="8">
        <f t="shared" si="127"/>
        <v>0</v>
      </c>
      <c r="BB57" s="8">
        <f t="shared" si="127"/>
        <v>0</v>
      </c>
      <c r="BC57" s="8">
        <f t="shared" si="127"/>
        <v>613467</v>
      </c>
      <c r="BD57" s="8">
        <f t="shared" si="127"/>
        <v>0</v>
      </c>
      <c r="BE57" s="8">
        <f t="shared" si="128"/>
        <v>0</v>
      </c>
      <c r="BF57" s="8">
        <f t="shared" si="128"/>
        <v>0</v>
      </c>
      <c r="BG57" s="8">
        <f t="shared" si="128"/>
        <v>0</v>
      </c>
      <c r="BH57" s="8">
        <f t="shared" si="128"/>
        <v>0</v>
      </c>
      <c r="BI57" s="8">
        <f t="shared" si="128"/>
        <v>613467</v>
      </c>
      <c r="BJ57" s="8">
        <f t="shared" si="128"/>
        <v>0</v>
      </c>
      <c r="BK57" s="8">
        <f t="shared" si="128"/>
        <v>0</v>
      </c>
      <c r="BL57" s="8">
        <f t="shared" si="128"/>
        <v>0</v>
      </c>
      <c r="BM57" s="8">
        <f t="shared" si="128"/>
        <v>0</v>
      </c>
      <c r="BN57" s="8">
        <f t="shared" si="128"/>
        <v>0</v>
      </c>
      <c r="BO57" s="8">
        <f t="shared" si="128"/>
        <v>613467</v>
      </c>
      <c r="BP57" s="8">
        <f t="shared" si="128"/>
        <v>0</v>
      </c>
      <c r="BQ57" s="8">
        <f t="shared" si="129"/>
        <v>0</v>
      </c>
      <c r="BR57" s="8">
        <f t="shared" si="129"/>
        <v>0</v>
      </c>
      <c r="BS57" s="8">
        <f t="shared" si="129"/>
        <v>0</v>
      </c>
      <c r="BT57" s="8">
        <f t="shared" si="129"/>
        <v>0</v>
      </c>
      <c r="BU57" s="8">
        <f t="shared" si="129"/>
        <v>613467</v>
      </c>
      <c r="BV57" s="8">
        <f t="shared" si="129"/>
        <v>0</v>
      </c>
      <c r="BW57" s="8">
        <f t="shared" si="129"/>
        <v>0</v>
      </c>
      <c r="BX57" s="8">
        <f t="shared" si="129"/>
        <v>0</v>
      </c>
      <c r="BY57" s="8">
        <f t="shared" si="129"/>
        <v>0</v>
      </c>
      <c r="BZ57" s="8">
        <f t="shared" si="129"/>
        <v>0</v>
      </c>
      <c r="CA57" s="8">
        <f t="shared" si="129"/>
        <v>613467</v>
      </c>
      <c r="CB57" s="8">
        <f t="shared" si="129"/>
        <v>0</v>
      </c>
      <c r="CC57" s="8">
        <f t="shared" si="130"/>
        <v>0</v>
      </c>
      <c r="CD57" s="8">
        <f t="shared" si="130"/>
        <v>0</v>
      </c>
      <c r="CE57" s="8">
        <f t="shared" si="130"/>
        <v>0</v>
      </c>
      <c r="CF57" s="8">
        <f t="shared" si="130"/>
        <v>0</v>
      </c>
      <c r="CG57" s="8">
        <f t="shared" si="130"/>
        <v>613467</v>
      </c>
      <c r="CH57" s="8">
        <f t="shared" si="130"/>
        <v>0</v>
      </c>
      <c r="CI57" s="8">
        <f t="shared" si="130"/>
        <v>3516</v>
      </c>
      <c r="CJ57" s="8">
        <f t="shared" si="130"/>
        <v>1914</v>
      </c>
      <c r="CK57" s="8">
        <f t="shared" si="130"/>
        <v>0</v>
      </c>
      <c r="CL57" s="8">
        <f t="shared" si="130"/>
        <v>0</v>
      </c>
      <c r="CM57" s="8">
        <f t="shared" si="130"/>
        <v>618897</v>
      </c>
      <c r="CN57" s="8">
        <f t="shared" si="130"/>
        <v>0</v>
      </c>
    </row>
    <row r="58" spans="1:92" ht="33">
      <c r="A58" s="17" t="s">
        <v>11</v>
      </c>
      <c r="B58" s="18">
        <f>B57</f>
        <v>913</v>
      </c>
      <c r="C58" s="18" t="s">
        <v>7</v>
      </c>
      <c r="D58" s="18" t="s">
        <v>8</v>
      </c>
      <c r="E58" s="18" t="s">
        <v>61</v>
      </c>
      <c r="F58" s="18" t="s">
        <v>12</v>
      </c>
      <c r="G58" s="7">
        <f t="shared" si="124"/>
        <v>613419</v>
      </c>
      <c r="H58" s="7">
        <f t="shared" si="124"/>
        <v>0</v>
      </c>
      <c r="I58" s="7">
        <f t="shared" si="124"/>
        <v>0</v>
      </c>
      <c r="J58" s="7">
        <f t="shared" si="124"/>
        <v>48</v>
      </c>
      <c r="K58" s="7">
        <f t="shared" si="124"/>
        <v>0</v>
      </c>
      <c r="L58" s="7">
        <f t="shared" si="124"/>
        <v>0</v>
      </c>
      <c r="M58" s="7">
        <f t="shared" si="124"/>
        <v>613467</v>
      </c>
      <c r="N58" s="7">
        <f t="shared" si="124"/>
        <v>0</v>
      </c>
      <c r="O58" s="7">
        <f t="shared" si="124"/>
        <v>0</v>
      </c>
      <c r="P58" s="7">
        <f t="shared" si="124"/>
        <v>0</v>
      </c>
      <c r="Q58" s="7">
        <f t="shared" si="124"/>
        <v>0</v>
      </c>
      <c r="R58" s="7">
        <f t="shared" si="124"/>
        <v>0</v>
      </c>
      <c r="S58" s="7">
        <f t="shared" si="124"/>
        <v>613467</v>
      </c>
      <c r="T58" s="7">
        <f t="shared" si="124"/>
        <v>0</v>
      </c>
      <c r="U58" s="7">
        <f t="shared" si="125"/>
        <v>0</v>
      </c>
      <c r="V58" s="7">
        <f t="shared" si="125"/>
        <v>0</v>
      </c>
      <c r="W58" s="7">
        <f t="shared" si="125"/>
        <v>0</v>
      </c>
      <c r="X58" s="7">
        <f t="shared" si="125"/>
        <v>0</v>
      </c>
      <c r="Y58" s="7">
        <f t="shared" si="125"/>
        <v>613467</v>
      </c>
      <c r="Z58" s="7">
        <f t="shared" si="125"/>
        <v>0</v>
      </c>
      <c r="AA58" s="7">
        <f t="shared" si="125"/>
        <v>0</v>
      </c>
      <c r="AB58" s="7">
        <f t="shared" si="125"/>
        <v>0</v>
      </c>
      <c r="AC58" s="7">
        <f t="shared" si="125"/>
        <v>0</v>
      </c>
      <c r="AD58" s="7">
        <f t="shared" si="125"/>
        <v>0</v>
      </c>
      <c r="AE58" s="7">
        <f t="shared" si="125"/>
        <v>613467</v>
      </c>
      <c r="AF58" s="7">
        <f t="shared" si="125"/>
        <v>0</v>
      </c>
      <c r="AG58" s="7">
        <f t="shared" si="126"/>
        <v>0</v>
      </c>
      <c r="AH58" s="7">
        <f t="shared" si="126"/>
        <v>0</v>
      </c>
      <c r="AI58" s="7">
        <f t="shared" si="126"/>
        <v>0</v>
      </c>
      <c r="AJ58" s="7">
        <f t="shared" si="126"/>
        <v>0</v>
      </c>
      <c r="AK58" s="7">
        <f t="shared" si="126"/>
        <v>613467</v>
      </c>
      <c r="AL58" s="7">
        <f t="shared" si="126"/>
        <v>0</v>
      </c>
      <c r="AM58" s="7">
        <f t="shared" si="126"/>
        <v>0</v>
      </c>
      <c r="AN58" s="7">
        <f t="shared" si="126"/>
        <v>0</v>
      </c>
      <c r="AO58" s="7">
        <f t="shared" si="126"/>
        <v>0</v>
      </c>
      <c r="AP58" s="7">
        <f t="shared" si="126"/>
        <v>0</v>
      </c>
      <c r="AQ58" s="7">
        <f t="shared" si="126"/>
        <v>613467</v>
      </c>
      <c r="AR58" s="7">
        <f t="shared" si="126"/>
        <v>0</v>
      </c>
      <c r="AS58" s="7">
        <f t="shared" si="127"/>
        <v>0</v>
      </c>
      <c r="AT58" s="7">
        <f t="shared" si="127"/>
        <v>0</v>
      </c>
      <c r="AU58" s="7">
        <f t="shared" si="127"/>
        <v>0</v>
      </c>
      <c r="AV58" s="7">
        <f t="shared" si="127"/>
        <v>0</v>
      </c>
      <c r="AW58" s="7">
        <f t="shared" si="127"/>
        <v>613467</v>
      </c>
      <c r="AX58" s="7">
        <f t="shared" si="127"/>
        <v>0</v>
      </c>
      <c r="AY58" s="7">
        <f t="shared" si="127"/>
        <v>0</v>
      </c>
      <c r="AZ58" s="7">
        <f t="shared" si="127"/>
        <v>0</v>
      </c>
      <c r="BA58" s="7">
        <f t="shared" si="127"/>
        <v>0</v>
      </c>
      <c r="BB58" s="7">
        <f t="shared" si="127"/>
        <v>0</v>
      </c>
      <c r="BC58" s="7">
        <f t="shared" si="127"/>
        <v>613467</v>
      </c>
      <c r="BD58" s="7">
        <f t="shared" si="127"/>
        <v>0</v>
      </c>
      <c r="BE58" s="7">
        <f t="shared" si="128"/>
        <v>0</v>
      </c>
      <c r="BF58" s="7">
        <f t="shared" si="128"/>
        <v>0</v>
      </c>
      <c r="BG58" s="7">
        <f t="shared" si="128"/>
        <v>0</v>
      </c>
      <c r="BH58" s="7">
        <f t="shared" si="128"/>
        <v>0</v>
      </c>
      <c r="BI58" s="7">
        <f t="shared" si="128"/>
        <v>613467</v>
      </c>
      <c r="BJ58" s="7">
        <f t="shared" si="128"/>
        <v>0</v>
      </c>
      <c r="BK58" s="7">
        <f t="shared" si="128"/>
        <v>0</v>
      </c>
      <c r="BL58" s="7">
        <f t="shared" si="128"/>
        <v>0</v>
      </c>
      <c r="BM58" s="7">
        <f t="shared" si="128"/>
        <v>0</v>
      </c>
      <c r="BN58" s="7">
        <f t="shared" si="128"/>
        <v>0</v>
      </c>
      <c r="BO58" s="7">
        <f t="shared" si="128"/>
        <v>613467</v>
      </c>
      <c r="BP58" s="7">
        <f t="shared" si="128"/>
        <v>0</v>
      </c>
      <c r="BQ58" s="7">
        <f t="shared" si="129"/>
        <v>0</v>
      </c>
      <c r="BR58" s="7">
        <f t="shared" si="129"/>
        <v>0</v>
      </c>
      <c r="BS58" s="7">
        <f t="shared" si="129"/>
        <v>0</v>
      </c>
      <c r="BT58" s="7">
        <f t="shared" si="129"/>
        <v>0</v>
      </c>
      <c r="BU58" s="7">
        <f t="shared" si="129"/>
        <v>613467</v>
      </c>
      <c r="BV58" s="7">
        <f t="shared" si="129"/>
        <v>0</v>
      </c>
      <c r="BW58" s="7">
        <f t="shared" si="129"/>
        <v>0</v>
      </c>
      <c r="BX58" s="7">
        <f t="shared" si="129"/>
        <v>0</v>
      </c>
      <c r="BY58" s="7">
        <f t="shared" si="129"/>
        <v>0</v>
      </c>
      <c r="BZ58" s="7">
        <f t="shared" si="129"/>
        <v>0</v>
      </c>
      <c r="CA58" s="7">
        <f t="shared" si="129"/>
        <v>613467</v>
      </c>
      <c r="CB58" s="7">
        <f t="shared" si="129"/>
        <v>0</v>
      </c>
      <c r="CC58" s="7">
        <f t="shared" si="130"/>
        <v>0</v>
      </c>
      <c r="CD58" s="7">
        <f t="shared" si="130"/>
        <v>0</v>
      </c>
      <c r="CE58" s="7">
        <f t="shared" si="130"/>
        <v>0</v>
      </c>
      <c r="CF58" s="7">
        <f t="shared" si="130"/>
        <v>0</v>
      </c>
      <c r="CG58" s="7">
        <f t="shared" si="130"/>
        <v>613467</v>
      </c>
      <c r="CH58" s="7">
        <f t="shared" si="130"/>
        <v>0</v>
      </c>
      <c r="CI58" s="7">
        <f t="shared" si="130"/>
        <v>3516</v>
      </c>
      <c r="CJ58" s="7">
        <f t="shared" si="130"/>
        <v>1914</v>
      </c>
      <c r="CK58" s="7">
        <f t="shared" si="130"/>
        <v>0</v>
      </c>
      <c r="CL58" s="7">
        <f t="shared" si="130"/>
        <v>0</v>
      </c>
      <c r="CM58" s="7">
        <f t="shared" si="130"/>
        <v>618897</v>
      </c>
      <c r="CN58" s="7">
        <f t="shared" si="130"/>
        <v>0</v>
      </c>
    </row>
    <row r="59" spans="1:92" ht="20.100000000000001" customHeight="1">
      <c r="A59" s="20" t="s">
        <v>13</v>
      </c>
      <c r="B59" s="18">
        <f>B58</f>
        <v>913</v>
      </c>
      <c r="C59" s="18" t="s">
        <v>7</v>
      </c>
      <c r="D59" s="18" t="s">
        <v>8</v>
      </c>
      <c r="E59" s="18" t="s">
        <v>61</v>
      </c>
      <c r="F59" s="18">
        <v>610</v>
      </c>
      <c r="G59" s="8">
        <v>613419</v>
      </c>
      <c r="H59" s="8"/>
      <c r="I59" s="8"/>
      <c r="J59" s="8">
        <v>48</v>
      </c>
      <c r="K59" s="8"/>
      <c r="L59" s="8"/>
      <c r="M59" s="8">
        <f>G59+I59+J59+K59+L59</f>
        <v>613467</v>
      </c>
      <c r="N59" s="8">
        <f>H59+L59</f>
        <v>0</v>
      </c>
      <c r="O59" s="8"/>
      <c r="P59" s="8"/>
      <c r="Q59" s="8"/>
      <c r="R59" s="8"/>
      <c r="S59" s="8">
        <f>M59+O59+P59+Q59+R59</f>
        <v>613467</v>
      </c>
      <c r="T59" s="8">
        <f>N59+R59</f>
        <v>0</v>
      </c>
      <c r="U59" s="8"/>
      <c r="V59" s="8"/>
      <c r="W59" s="8"/>
      <c r="X59" s="8"/>
      <c r="Y59" s="8">
        <f>S59+U59+V59+W59+X59</f>
        <v>613467</v>
      </c>
      <c r="Z59" s="8">
        <f>T59+X59</f>
        <v>0</v>
      </c>
      <c r="AA59" s="8"/>
      <c r="AB59" s="8"/>
      <c r="AC59" s="8"/>
      <c r="AD59" s="8"/>
      <c r="AE59" s="8">
        <f>Y59+AA59+AB59+AC59+AD59</f>
        <v>613467</v>
      </c>
      <c r="AF59" s="8">
        <f>Z59+AD59</f>
        <v>0</v>
      </c>
      <c r="AG59" s="8"/>
      <c r="AH59" s="8"/>
      <c r="AI59" s="8"/>
      <c r="AJ59" s="8"/>
      <c r="AK59" s="8">
        <f>AE59+AG59+AH59+AI59+AJ59</f>
        <v>613467</v>
      </c>
      <c r="AL59" s="8">
        <f>AF59+AJ59</f>
        <v>0</v>
      </c>
      <c r="AM59" s="8"/>
      <c r="AN59" s="8"/>
      <c r="AO59" s="8"/>
      <c r="AP59" s="8"/>
      <c r="AQ59" s="8">
        <f>AK59+AM59+AN59+AO59+AP59</f>
        <v>613467</v>
      </c>
      <c r="AR59" s="8">
        <f>AL59+AP59</f>
        <v>0</v>
      </c>
      <c r="AS59" s="8"/>
      <c r="AT59" s="8"/>
      <c r="AU59" s="8"/>
      <c r="AV59" s="8"/>
      <c r="AW59" s="8">
        <f>AQ59+AS59+AT59+AU59+AV59</f>
        <v>613467</v>
      </c>
      <c r="AX59" s="8">
        <f>AR59+AV59</f>
        <v>0</v>
      </c>
      <c r="AY59" s="8"/>
      <c r="AZ59" s="8"/>
      <c r="BA59" s="8"/>
      <c r="BB59" s="8"/>
      <c r="BC59" s="8">
        <f>AW59+AY59+AZ59+BA59+BB59</f>
        <v>613467</v>
      </c>
      <c r="BD59" s="8">
        <f>AX59+BB59</f>
        <v>0</v>
      </c>
      <c r="BE59" s="8"/>
      <c r="BF59" s="8"/>
      <c r="BG59" s="8"/>
      <c r="BH59" s="8"/>
      <c r="BI59" s="8">
        <f>BC59+BE59+BF59+BG59+BH59</f>
        <v>613467</v>
      </c>
      <c r="BJ59" s="8">
        <f>BD59+BH59</f>
        <v>0</v>
      </c>
      <c r="BK59" s="8"/>
      <c r="BL59" s="8"/>
      <c r="BM59" s="8"/>
      <c r="BN59" s="8"/>
      <c r="BO59" s="8">
        <f>BI59+BK59+BL59+BM59+BN59</f>
        <v>613467</v>
      </c>
      <c r="BP59" s="8">
        <f>BJ59+BN59</f>
        <v>0</v>
      </c>
      <c r="BQ59" s="8"/>
      <c r="BR59" s="8"/>
      <c r="BS59" s="8"/>
      <c r="BT59" s="8"/>
      <c r="BU59" s="8">
        <f>BO59+BQ59+BR59+BS59+BT59</f>
        <v>613467</v>
      </c>
      <c r="BV59" s="8">
        <f>BP59+BT59</f>
        <v>0</v>
      </c>
      <c r="BW59" s="8"/>
      <c r="BX59" s="8"/>
      <c r="BY59" s="8"/>
      <c r="BZ59" s="8"/>
      <c r="CA59" s="8">
        <f>BU59+BW59+BX59+BY59+BZ59</f>
        <v>613467</v>
      </c>
      <c r="CB59" s="8">
        <f>BV59+BZ59</f>
        <v>0</v>
      </c>
      <c r="CC59" s="8"/>
      <c r="CD59" s="8"/>
      <c r="CE59" s="8"/>
      <c r="CF59" s="8"/>
      <c r="CG59" s="8">
        <f>CA59+CC59+CD59+CE59+CF59</f>
        <v>613467</v>
      </c>
      <c r="CH59" s="8">
        <f>CB59+CF59</f>
        <v>0</v>
      </c>
      <c r="CI59" s="8">
        <v>3516</v>
      </c>
      <c r="CJ59" s="8">
        <v>1914</v>
      </c>
      <c r="CK59" s="8"/>
      <c r="CL59" s="8"/>
      <c r="CM59" s="8">
        <f>CG59+CI59+CJ59+CK59+CL59</f>
        <v>618897</v>
      </c>
      <c r="CN59" s="8">
        <f>CH59+CL59</f>
        <v>0</v>
      </c>
    </row>
    <row r="60" spans="1:92" ht="20.100000000000001" customHeight="1">
      <c r="A60" s="20" t="s">
        <v>14</v>
      </c>
      <c r="B60" s="18">
        <v>913</v>
      </c>
      <c r="C60" s="18" t="s">
        <v>7</v>
      </c>
      <c r="D60" s="18" t="s">
        <v>8</v>
      </c>
      <c r="E60" s="18" t="s">
        <v>42</v>
      </c>
      <c r="F60" s="18"/>
      <c r="G60" s="8">
        <f t="shared" ref="G60:V62" si="131">G61</f>
        <v>21040</v>
      </c>
      <c r="H60" s="8">
        <f t="shared" si="131"/>
        <v>0</v>
      </c>
      <c r="I60" s="8">
        <f t="shared" si="131"/>
        <v>0</v>
      </c>
      <c r="J60" s="8">
        <f t="shared" si="131"/>
        <v>0</v>
      </c>
      <c r="K60" s="8">
        <f t="shared" si="131"/>
        <v>0</v>
      </c>
      <c r="L60" s="8">
        <f t="shared" si="131"/>
        <v>0</v>
      </c>
      <c r="M60" s="8">
        <f t="shared" si="131"/>
        <v>21040</v>
      </c>
      <c r="N60" s="8">
        <f t="shared" si="131"/>
        <v>0</v>
      </c>
      <c r="O60" s="8">
        <f t="shared" si="131"/>
        <v>0</v>
      </c>
      <c r="P60" s="8">
        <f t="shared" si="131"/>
        <v>0</v>
      </c>
      <c r="Q60" s="8">
        <f t="shared" si="131"/>
        <v>0</v>
      </c>
      <c r="R60" s="8">
        <f t="shared" si="131"/>
        <v>0</v>
      </c>
      <c r="S60" s="8">
        <f t="shared" si="131"/>
        <v>21040</v>
      </c>
      <c r="T60" s="8">
        <f t="shared" si="131"/>
        <v>0</v>
      </c>
      <c r="U60" s="8">
        <f t="shared" si="131"/>
        <v>0</v>
      </c>
      <c r="V60" s="8">
        <f t="shared" si="131"/>
        <v>0</v>
      </c>
      <c r="W60" s="8">
        <f t="shared" ref="U60:AJ62" si="132">W61</f>
        <v>0</v>
      </c>
      <c r="X60" s="8">
        <f t="shared" si="132"/>
        <v>0</v>
      </c>
      <c r="Y60" s="8">
        <f t="shared" si="132"/>
        <v>21040</v>
      </c>
      <c r="Z60" s="8">
        <f t="shared" si="132"/>
        <v>0</v>
      </c>
      <c r="AA60" s="8">
        <f t="shared" si="132"/>
        <v>0</v>
      </c>
      <c r="AB60" s="8">
        <f t="shared" si="132"/>
        <v>0</v>
      </c>
      <c r="AC60" s="8">
        <f t="shared" si="132"/>
        <v>0</v>
      </c>
      <c r="AD60" s="8">
        <f t="shared" si="132"/>
        <v>0</v>
      </c>
      <c r="AE60" s="8">
        <f t="shared" si="132"/>
        <v>21040</v>
      </c>
      <c r="AF60" s="8">
        <f t="shared" si="132"/>
        <v>0</v>
      </c>
      <c r="AG60" s="8">
        <f t="shared" si="132"/>
        <v>0</v>
      </c>
      <c r="AH60" s="8">
        <f t="shared" si="132"/>
        <v>0</v>
      </c>
      <c r="AI60" s="8">
        <f t="shared" si="132"/>
        <v>0</v>
      </c>
      <c r="AJ60" s="8">
        <f t="shared" si="132"/>
        <v>0</v>
      </c>
      <c r="AK60" s="8">
        <f t="shared" ref="AG60:AV62" si="133">AK61</f>
        <v>21040</v>
      </c>
      <c r="AL60" s="8">
        <f t="shared" si="133"/>
        <v>0</v>
      </c>
      <c r="AM60" s="8">
        <f t="shared" si="133"/>
        <v>-305</v>
      </c>
      <c r="AN60" s="8">
        <f t="shared" si="133"/>
        <v>0</v>
      </c>
      <c r="AO60" s="8">
        <f t="shared" si="133"/>
        <v>0</v>
      </c>
      <c r="AP60" s="8">
        <f t="shared" si="133"/>
        <v>0</v>
      </c>
      <c r="AQ60" s="8">
        <f t="shared" si="133"/>
        <v>20735</v>
      </c>
      <c r="AR60" s="8">
        <f t="shared" si="133"/>
        <v>0</v>
      </c>
      <c r="AS60" s="8">
        <f t="shared" si="133"/>
        <v>0</v>
      </c>
      <c r="AT60" s="8">
        <f t="shared" si="133"/>
        <v>400</v>
      </c>
      <c r="AU60" s="8">
        <f t="shared" si="133"/>
        <v>0</v>
      </c>
      <c r="AV60" s="8">
        <f t="shared" si="133"/>
        <v>0</v>
      </c>
      <c r="AW60" s="8">
        <f t="shared" ref="AS60:BH62" si="134">AW61</f>
        <v>21135</v>
      </c>
      <c r="AX60" s="8">
        <f t="shared" si="134"/>
        <v>0</v>
      </c>
      <c r="AY60" s="8">
        <f t="shared" si="134"/>
        <v>0</v>
      </c>
      <c r="AZ60" s="8">
        <f t="shared" si="134"/>
        <v>6027</v>
      </c>
      <c r="BA60" s="8">
        <f t="shared" si="134"/>
        <v>-660</v>
      </c>
      <c r="BB60" s="8">
        <f t="shared" si="134"/>
        <v>0</v>
      </c>
      <c r="BC60" s="8">
        <f t="shared" si="134"/>
        <v>26502</v>
      </c>
      <c r="BD60" s="8">
        <f t="shared" si="134"/>
        <v>0</v>
      </c>
      <c r="BE60" s="8">
        <f t="shared" si="134"/>
        <v>0</v>
      </c>
      <c r="BF60" s="8">
        <f t="shared" si="134"/>
        <v>4961</v>
      </c>
      <c r="BG60" s="8">
        <f t="shared" si="134"/>
        <v>0</v>
      </c>
      <c r="BH60" s="8">
        <f t="shared" si="134"/>
        <v>0</v>
      </c>
      <c r="BI60" s="8">
        <f t="shared" ref="BE60:BT62" si="135">BI61</f>
        <v>31463</v>
      </c>
      <c r="BJ60" s="8">
        <f t="shared" si="135"/>
        <v>0</v>
      </c>
      <c r="BK60" s="8">
        <f t="shared" si="135"/>
        <v>0</v>
      </c>
      <c r="BL60" s="8">
        <f t="shared" si="135"/>
        <v>5006</v>
      </c>
      <c r="BM60" s="8">
        <f t="shared" si="135"/>
        <v>0</v>
      </c>
      <c r="BN60" s="8">
        <f t="shared" si="135"/>
        <v>0</v>
      </c>
      <c r="BO60" s="8">
        <f t="shared" si="135"/>
        <v>36469</v>
      </c>
      <c r="BP60" s="8">
        <f t="shared" si="135"/>
        <v>0</v>
      </c>
      <c r="BQ60" s="8">
        <f t="shared" si="135"/>
        <v>-6027</v>
      </c>
      <c r="BR60" s="8">
        <f t="shared" si="135"/>
        <v>0</v>
      </c>
      <c r="BS60" s="8">
        <f t="shared" si="135"/>
        <v>0</v>
      </c>
      <c r="BT60" s="8">
        <f t="shared" si="135"/>
        <v>0</v>
      </c>
      <c r="BU60" s="8">
        <f t="shared" ref="BQ60:CF62" si="136">BU61</f>
        <v>30442</v>
      </c>
      <c r="BV60" s="8">
        <f t="shared" si="136"/>
        <v>0</v>
      </c>
      <c r="BW60" s="8">
        <f t="shared" si="136"/>
        <v>0</v>
      </c>
      <c r="BX60" s="8">
        <f t="shared" si="136"/>
        <v>0</v>
      </c>
      <c r="BY60" s="8">
        <f t="shared" si="136"/>
        <v>0</v>
      </c>
      <c r="BZ60" s="8">
        <f t="shared" si="136"/>
        <v>0</v>
      </c>
      <c r="CA60" s="8">
        <f t="shared" si="136"/>
        <v>30442</v>
      </c>
      <c r="CB60" s="8">
        <f t="shared" si="136"/>
        <v>0</v>
      </c>
      <c r="CC60" s="8">
        <f t="shared" si="136"/>
        <v>0</v>
      </c>
      <c r="CD60" s="8">
        <f t="shared" si="136"/>
        <v>0</v>
      </c>
      <c r="CE60" s="8">
        <f t="shared" si="136"/>
        <v>0</v>
      </c>
      <c r="CF60" s="8">
        <f t="shared" si="136"/>
        <v>0</v>
      </c>
      <c r="CG60" s="8">
        <f t="shared" ref="CC60:CN62" si="137">CG61</f>
        <v>30442</v>
      </c>
      <c r="CH60" s="8">
        <f t="shared" si="137"/>
        <v>0</v>
      </c>
      <c r="CI60" s="8">
        <f t="shared" si="137"/>
        <v>0</v>
      </c>
      <c r="CJ60" s="8">
        <f t="shared" si="137"/>
        <v>0</v>
      </c>
      <c r="CK60" s="8">
        <f t="shared" si="137"/>
        <v>0</v>
      </c>
      <c r="CL60" s="8">
        <f t="shared" si="137"/>
        <v>0</v>
      </c>
      <c r="CM60" s="8">
        <f t="shared" si="137"/>
        <v>30442</v>
      </c>
      <c r="CN60" s="8">
        <f t="shared" si="137"/>
        <v>0</v>
      </c>
    </row>
    <row r="61" spans="1:92" ht="20.100000000000001" customHeight="1">
      <c r="A61" s="20" t="s">
        <v>63</v>
      </c>
      <c r="B61" s="18">
        <v>913</v>
      </c>
      <c r="C61" s="18" t="s">
        <v>7</v>
      </c>
      <c r="D61" s="18" t="s">
        <v>8</v>
      </c>
      <c r="E61" s="18" t="s">
        <v>64</v>
      </c>
      <c r="F61" s="18"/>
      <c r="G61" s="8">
        <f t="shared" si="131"/>
        <v>21040</v>
      </c>
      <c r="H61" s="8">
        <f t="shared" si="131"/>
        <v>0</v>
      </c>
      <c r="I61" s="8">
        <f t="shared" si="131"/>
        <v>0</v>
      </c>
      <c r="J61" s="8">
        <f t="shared" si="131"/>
        <v>0</v>
      </c>
      <c r="K61" s="8">
        <f t="shared" si="131"/>
        <v>0</v>
      </c>
      <c r="L61" s="8">
        <f t="shared" si="131"/>
        <v>0</v>
      </c>
      <c r="M61" s="8">
        <f t="shared" si="131"/>
        <v>21040</v>
      </c>
      <c r="N61" s="8">
        <f t="shared" si="131"/>
        <v>0</v>
      </c>
      <c r="O61" s="8">
        <f t="shared" si="131"/>
        <v>0</v>
      </c>
      <c r="P61" s="8">
        <f t="shared" si="131"/>
        <v>0</v>
      </c>
      <c r="Q61" s="8">
        <f t="shared" si="131"/>
        <v>0</v>
      </c>
      <c r="R61" s="8">
        <f t="shared" si="131"/>
        <v>0</v>
      </c>
      <c r="S61" s="8">
        <f t="shared" si="131"/>
        <v>21040</v>
      </c>
      <c r="T61" s="8">
        <f t="shared" si="131"/>
        <v>0</v>
      </c>
      <c r="U61" s="8">
        <f t="shared" si="132"/>
        <v>0</v>
      </c>
      <c r="V61" s="8">
        <f t="shared" si="132"/>
        <v>0</v>
      </c>
      <c r="W61" s="8">
        <f t="shared" si="132"/>
        <v>0</v>
      </c>
      <c r="X61" s="8">
        <f t="shared" si="132"/>
        <v>0</v>
      </c>
      <c r="Y61" s="8">
        <f t="shared" si="132"/>
        <v>21040</v>
      </c>
      <c r="Z61" s="8">
        <f t="shared" si="132"/>
        <v>0</v>
      </c>
      <c r="AA61" s="8">
        <f t="shared" si="132"/>
        <v>0</v>
      </c>
      <c r="AB61" s="8">
        <f t="shared" si="132"/>
        <v>0</v>
      </c>
      <c r="AC61" s="8">
        <f t="shared" si="132"/>
        <v>0</v>
      </c>
      <c r="AD61" s="8">
        <f t="shared" si="132"/>
        <v>0</v>
      </c>
      <c r="AE61" s="8">
        <f t="shared" si="132"/>
        <v>21040</v>
      </c>
      <c r="AF61" s="8">
        <f t="shared" si="132"/>
        <v>0</v>
      </c>
      <c r="AG61" s="8">
        <f t="shared" si="133"/>
        <v>0</v>
      </c>
      <c r="AH61" s="8">
        <f t="shared" si="133"/>
        <v>0</v>
      </c>
      <c r="AI61" s="8">
        <f t="shared" si="133"/>
        <v>0</v>
      </c>
      <c r="AJ61" s="8">
        <f t="shared" si="133"/>
        <v>0</v>
      </c>
      <c r="AK61" s="8">
        <f t="shared" si="133"/>
        <v>21040</v>
      </c>
      <c r="AL61" s="8">
        <f t="shared" si="133"/>
        <v>0</v>
      </c>
      <c r="AM61" s="8">
        <f t="shared" si="133"/>
        <v>-305</v>
      </c>
      <c r="AN61" s="8">
        <f t="shared" si="133"/>
        <v>0</v>
      </c>
      <c r="AO61" s="8">
        <f t="shared" si="133"/>
        <v>0</v>
      </c>
      <c r="AP61" s="8">
        <f t="shared" si="133"/>
        <v>0</v>
      </c>
      <c r="AQ61" s="8">
        <f t="shared" si="133"/>
        <v>20735</v>
      </c>
      <c r="AR61" s="8">
        <f t="shared" si="133"/>
        <v>0</v>
      </c>
      <c r="AS61" s="8">
        <f t="shared" si="134"/>
        <v>0</v>
      </c>
      <c r="AT61" s="8">
        <f t="shared" si="134"/>
        <v>400</v>
      </c>
      <c r="AU61" s="8">
        <f t="shared" si="134"/>
        <v>0</v>
      </c>
      <c r="AV61" s="8">
        <f t="shared" si="134"/>
        <v>0</v>
      </c>
      <c r="AW61" s="8">
        <f t="shared" si="134"/>
        <v>21135</v>
      </c>
      <c r="AX61" s="8">
        <f t="shared" si="134"/>
        <v>0</v>
      </c>
      <c r="AY61" s="8">
        <f t="shared" si="134"/>
        <v>0</v>
      </c>
      <c r="AZ61" s="8">
        <f t="shared" si="134"/>
        <v>6027</v>
      </c>
      <c r="BA61" s="8">
        <f t="shared" si="134"/>
        <v>-660</v>
      </c>
      <c r="BB61" s="8">
        <f t="shared" si="134"/>
        <v>0</v>
      </c>
      <c r="BC61" s="8">
        <f t="shared" si="134"/>
        <v>26502</v>
      </c>
      <c r="BD61" s="8">
        <f t="shared" si="134"/>
        <v>0</v>
      </c>
      <c r="BE61" s="8">
        <f t="shared" si="135"/>
        <v>0</v>
      </c>
      <c r="BF61" s="8">
        <f t="shared" si="135"/>
        <v>4961</v>
      </c>
      <c r="BG61" s="8">
        <f t="shared" si="135"/>
        <v>0</v>
      </c>
      <c r="BH61" s="8">
        <f t="shared" si="135"/>
        <v>0</v>
      </c>
      <c r="BI61" s="8">
        <f t="shared" si="135"/>
        <v>31463</v>
      </c>
      <c r="BJ61" s="8">
        <f t="shared" si="135"/>
        <v>0</v>
      </c>
      <c r="BK61" s="8">
        <f t="shared" si="135"/>
        <v>0</v>
      </c>
      <c r="BL61" s="8">
        <f t="shared" si="135"/>
        <v>5006</v>
      </c>
      <c r="BM61" s="8">
        <f t="shared" si="135"/>
        <v>0</v>
      </c>
      <c r="BN61" s="8">
        <f t="shared" si="135"/>
        <v>0</v>
      </c>
      <c r="BO61" s="8">
        <f t="shared" si="135"/>
        <v>36469</v>
      </c>
      <c r="BP61" s="8">
        <f t="shared" si="135"/>
        <v>0</v>
      </c>
      <c r="BQ61" s="8">
        <f t="shared" si="136"/>
        <v>-6027</v>
      </c>
      <c r="BR61" s="8">
        <f t="shared" si="136"/>
        <v>0</v>
      </c>
      <c r="BS61" s="8">
        <f t="shared" si="136"/>
        <v>0</v>
      </c>
      <c r="BT61" s="8">
        <f t="shared" si="136"/>
        <v>0</v>
      </c>
      <c r="BU61" s="8">
        <f t="shared" si="136"/>
        <v>30442</v>
      </c>
      <c r="BV61" s="8">
        <f t="shared" si="136"/>
        <v>0</v>
      </c>
      <c r="BW61" s="8">
        <f t="shared" si="136"/>
        <v>0</v>
      </c>
      <c r="BX61" s="8">
        <f t="shared" si="136"/>
        <v>0</v>
      </c>
      <c r="BY61" s="8">
        <f t="shared" si="136"/>
        <v>0</v>
      </c>
      <c r="BZ61" s="8">
        <f t="shared" si="136"/>
        <v>0</v>
      </c>
      <c r="CA61" s="8">
        <f t="shared" si="136"/>
        <v>30442</v>
      </c>
      <c r="CB61" s="8">
        <f t="shared" si="136"/>
        <v>0</v>
      </c>
      <c r="CC61" s="8">
        <f t="shared" si="137"/>
        <v>0</v>
      </c>
      <c r="CD61" s="8">
        <f t="shared" si="137"/>
        <v>0</v>
      </c>
      <c r="CE61" s="8">
        <f t="shared" si="137"/>
        <v>0</v>
      </c>
      <c r="CF61" s="8">
        <f t="shared" si="137"/>
        <v>0</v>
      </c>
      <c r="CG61" s="8">
        <f t="shared" si="137"/>
        <v>30442</v>
      </c>
      <c r="CH61" s="8">
        <f t="shared" si="137"/>
        <v>0</v>
      </c>
      <c r="CI61" s="8">
        <f t="shared" si="137"/>
        <v>0</v>
      </c>
      <c r="CJ61" s="8">
        <f t="shared" si="137"/>
        <v>0</v>
      </c>
      <c r="CK61" s="8">
        <f t="shared" si="137"/>
        <v>0</v>
      </c>
      <c r="CL61" s="8">
        <f t="shared" si="137"/>
        <v>0</v>
      </c>
      <c r="CM61" s="8">
        <f t="shared" si="137"/>
        <v>30442</v>
      </c>
      <c r="CN61" s="8">
        <f t="shared" si="137"/>
        <v>0</v>
      </c>
    </row>
    <row r="62" spans="1:92" ht="33">
      <c r="A62" s="17" t="s">
        <v>11</v>
      </c>
      <c r="B62" s="18">
        <v>913</v>
      </c>
      <c r="C62" s="18" t="s">
        <v>7</v>
      </c>
      <c r="D62" s="18" t="s">
        <v>8</v>
      </c>
      <c r="E62" s="18" t="s">
        <v>64</v>
      </c>
      <c r="F62" s="18" t="s">
        <v>12</v>
      </c>
      <c r="G62" s="7">
        <f t="shared" si="131"/>
        <v>21040</v>
      </c>
      <c r="H62" s="7">
        <f t="shared" si="131"/>
        <v>0</v>
      </c>
      <c r="I62" s="7">
        <f t="shared" si="131"/>
        <v>0</v>
      </c>
      <c r="J62" s="7">
        <f t="shared" si="131"/>
        <v>0</v>
      </c>
      <c r="K62" s="7">
        <f t="shared" si="131"/>
        <v>0</v>
      </c>
      <c r="L62" s="7">
        <f t="shared" si="131"/>
        <v>0</v>
      </c>
      <c r="M62" s="7">
        <f t="shared" si="131"/>
        <v>21040</v>
      </c>
      <c r="N62" s="7">
        <f t="shared" si="131"/>
        <v>0</v>
      </c>
      <c r="O62" s="7">
        <f t="shared" si="131"/>
        <v>0</v>
      </c>
      <c r="P62" s="7">
        <f t="shared" si="131"/>
        <v>0</v>
      </c>
      <c r="Q62" s="7">
        <f t="shared" si="131"/>
        <v>0</v>
      </c>
      <c r="R62" s="7">
        <f t="shared" si="131"/>
        <v>0</v>
      </c>
      <c r="S62" s="7">
        <f t="shared" si="131"/>
        <v>21040</v>
      </c>
      <c r="T62" s="7">
        <f t="shared" si="131"/>
        <v>0</v>
      </c>
      <c r="U62" s="7">
        <f t="shared" si="132"/>
        <v>0</v>
      </c>
      <c r="V62" s="7">
        <f t="shared" si="132"/>
        <v>0</v>
      </c>
      <c r="W62" s="7">
        <f t="shared" si="132"/>
        <v>0</v>
      </c>
      <c r="X62" s="7">
        <f t="shared" si="132"/>
        <v>0</v>
      </c>
      <c r="Y62" s="7">
        <f t="shared" si="132"/>
        <v>21040</v>
      </c>
      <c r="Z62" s="7">
        <f t="shared" si="132"/>
        <v>0</v>
      </c>
      <c r="AA62" s="7">
        <f t="shared" si="132"/>
        <v>0</v>
      </c>
      <c r="AB62" s="7">
        <f t="shared" si="132"/>
        <v>0</v>
      </c>
      <c r="AC62" s="7">
        <f t="shared" si="132"/>
        <v>0</v>
      </c>
      <c r="AD62" s="7">
        <f t="shared" si="132"/>
        <v>0</v>
      </c>
      <c r="AE62" s="7">
        <f t="shared" si="132"/>
        <v>21040</v>
      </c>
      <c r="AF62" s="7">
        <f t="shared" si="132"/>
        <v>0</v>
      </c>
      <c r="AG62" s="7">
        <f t="shared" si="133"/>
        <v>0</v>
      </c>
      <c r="AH62" s="7">
        <f t="shared" si="133"/>
        <v>0</v>
      </c>
      <c r="AI62" s="7">
        <f t="shared" si="133"/>
        <v>0</v>
      </c>
      <c r="AJ62" s="7">
        <f t="shared" si="133"/>
        <v>0</v>
      </c>
      <c r="AK62" s="7">
        <f t="shared" si="133"/>
        <v>21040</v>
      </c>
      <c r="AL62" s="7">
        <f t="shared" si="133"/>
        <v>0</v>
      </c>
      <c r="AM62" s="7">
        <f t="shared" si="133"/>
        <v>-305</v>
      </c>
      <c r="AN62" s="7">
        <f t="shared" si="133"/>
        <v>0</v>
      </c>
      <c r="AO62" s="7">
        <f t="shared" si="133"/>
        <v>0</v>
      </c>
      <c r="AP62" s="7">
        <f t="shared" si="133"/>
        <v>0</v>
      </c>
      <c r="AQ62" s="7">
        <f t="shared" si="133"/>
        <v>20735</v>
      </c>
      <c r="AR62" s="7">
        <f t="shared" si="133"/>
        <v>0</v>
      </c>
      <c r="AS62" s="7">
        <f t="shared" si="134"/>
        <v>0</v>
      </c>
      <c r="AT62" s="7">
        <f t="shared" si="134"/>
        <v>400</v>
      </c>
      <c r="AU62" s="7">
        <f t="shared" si="134"/>
        <v>0</v>
      </c>
      <c r="AV62" s="7">
        <f t="shared" si="134"/>
        <v>0</v>
      </c>
      <c r="AW62" s="7">
        <f t="shared" si="134"/>
        <v>21135</v>
      </c>
      <c r="AX62" s="7">
        <f t="shared" si="134"/>
        <v>0</v>
      </c>
      <c r="AY62" s="7">
        <f t="shared" si="134"/>
        <v>0</v>
      </c>
      <c r="AZ62" s="7">
        <f t="shared" si="134"/>
        <v>6027</v>
      </c>
      <c r="BA62" s="7">
        <f t="shared" si="134"/>
        <v>-660</v>
      </c>
      <c r="BB62" s="7">
        <f t="shared" si="134"/>
        <v>0</v>
      </c>
      <c r="BC62" s="7">
        <f t="shared" si="134"/>
        <v>26502</v>
      </c>
      <c r="BD62" s="7">
        <f t="shared" si="134"/>
        <v>0</v>
      </c>
      <c r="BE62" s="7">
        <f t="shared" si="135"/>
        <v>0</v>
      </c>
      <c r="BF62" s="7">
        <f t="shared" si="135"/>
        <v>4961</v>
      </c>
      <c r="BG62" s="7">
        <f t="shared" si="135"/>
        <v>0</v>
      </c>
      <c r="BH62" s="7">
        <f t="shared" si="135"/>
        <v>0</v>
      </c>
      <c r="BI62" s="7">
        <f t="shared" si="135"/>
        <v>31463</v>
      </c>
      <c r="BJ62" s="7">
        <f t="shared" si="135"/>
        <v>0</v>
      </c>
      <c r="BK62" s="7">
        <f t="shared" si="135"/>
        <v>0</v>
      </c>
      <c r="BL62" s="7">
        <f t="shared" si="135"/>
        <v>5006</v>
      </c>
      <c r="BM62" s="7">
        <f t="shared" si="135"/>
        <v>0</v>
      </c>
      <c r="BN62" s="7">
        <f t="shared" si="135"/>
        <v>0</v>
      </c>
      <c r="BO62" s="7">
        <f t="shared" si="135"/>
        <v>36469</v>
      </c>
      <c r="BP62" s="7">
        <f t="shared" si="135"/>
        <v>0</v>
      </c>
      <c r="BQ62" s="7">
        <f t="shared" si="136"/>
        <v>-6027</v>
      </c>
      <c r="BR62" s="7">
        <f t="shared" si="136"/>
        <v>0</v>
      </c>
      <c r="BS62" s="7">
        <f t="shared" si="136"/>
        <v>0</v>
      </c>
      <c r="BT62" s="7">
        <f t="shared" si="136"/>
        <v>0</v>
      </c>
      <c r="BU62" s="7">
        <f t="shared" si="136"/>
        <v>30442</v>
      </c>
      <c r="BV62" s="7">
        <f t="shared" si="136"/>
        <v>0</v>
      </c>
      <c r="BW62" s="7">
        <f t="shared" si="136"/>
        <v>0</v>
      </c>
      <c r="BX62" s="7">
        <f t="shared" si="136"/>
        <v>0</v>
      </c>
      <c r="BY62" s="7">
        <f t="shared" si="136"/>
        <v>0</v>
      </c>
      <c r="BZ62" s="7">
        <f t="shared" si="136"/>
        <v>0</v>
      </c>
      <c r="CA62" s="7">
        <f t="shared" si="136"/>
        <v>30442</v>
      </c>
      <c r="CB62" s="7">
        <f t="shared" si="136"/>
        <v>0</v>
      </c>
      <c r="CC62" s="7">
        <f t="shared" si="137"/>
        <v>0</v>
      </c>
      <c r="CD62" s="7">
        <f t="shared" si="137"/>
        <v>0</v>
      </c>
      <c r="CE62" s="7">
        <f t="shared" si="137"/>
        <v>0</v>
      </c>
      <c r="CF62" s="7">
        <f t="shared" si="137"/>
        <v>0</v>
      </c>
      <c r="CG62" s="7">
        <f t="shared" si="137"/>
        <v>30442</v>
      </c>
      <c r="CH62" s="7">
        <f t="shared" si="137"/>
        <v>0</v>
      </c>
      <c r="CI62" s="7">
        <f t="shared" si="137"/>
        <v>0</v>
      </c>
      <c r="CJ62" s="7">
        <f t="shared" si="137"/>
        <v>0</v>
      </c>
      <c r="CK62" s="7">
        <f t="shared" si="137"/>
        <v>0</v>
      </c>
      <c r="CL62" s="7">
        <f t="shared" si="137"/>
        <v>0</v>
      </c>
      <c r="CM62" s="7">
        <f t="shared" si="137"/>
        <v>30442</v>
      </c>
      <c r="CN62" s="7">
        <f t="shared" si="137"/>
        <v>0</v>
      </c>
    </row>
    <row r="63" spans="1:92" ht="20.100000000000001" customHeight="1">
      <c r="A63" s="20" t="s">
        <v>13</v>
      </c>
      <c r="B63" s="18">
        <v>913</v>
      </c>
      <c r="C63" s="18" t="s">
        <v>7</v>
      </c>
      <c r="D63" s="18" t="s">
        <v>8</v>
      </c>
      <c r="E63" s="18" t="s">
        <v>64</v>
      </c>
      <c r="F63" s="18">
        <v>610</v>
      </c>
      <c r="G63" s="8">
        <f>20414+626</f>
        <v>21040</v>
      </c>
      <c r="H63" s="8"/>
      <c r="I63" s="8"/>
      <c r="J63" s="8"/>
      <c r="K63" s="8"/>
      <c r="L63" s="8"/>
      <c r="M63" s="8">
        <f>G63+I63+J63+K63+L63</f>
        <v>21040</v>
      </c>
      <c r="N63" s="8">
        <f>H63+L63</f>
        <v>0</v>
      </c>
      <c r="O63" s="8"/>
      <c r="P63" s="8"/>
      <c r="Q63" s="8"/>
      <c r="R63" s="8"/>
      <c r="S63" s="8">
        <f>M63+O63+P63+Q63+R63</f>
        <v>21040</v>
      </c>
      <c r="T63" s="8">
        <f>N63+R63</f>
        <v>0</v>
      </c>
      <c r="U63" s="8"/>
      <c r="V63" s="8"/>
      <c r="W63" s="8"/>
      <c r="X63" s="8"/>
      <c r="Y63" s="8">
        <f>S63+U63+V63+W63+X63</f>
        <v>21040</v>
      </c>
      <c r="Z63" s="8">
        <f>T63+X63</f>
        <v>0</v>
      </c>
      <c r="AA63" s="8"/>
      <c r="AB63" s="8"/>
      <c r="AC63" s="8"/>
      <c r="AD63" s="8"/>
      <c r="AE63" s="8">
        <f>Y63+AA63+AB63+AC63+AD63</f>
        <v>21040</v>
      </c>
      <c r="AF63" s="8">
        <f>Z63+AD63</f>
        <v>0</v>
      </c>
      <c r="AG63" s="8"/>
      <c r="AH63" s="8"/>
      <c r="AI63" s="8"/>
      <c r="AJ63" s="8"/>
      <c r="AK63" s="8">
        <f>AE63+AG63+AH63+AI63+AJ63</f>
        <v>21040</v>
      </c>
      <c r="AL63" s="8">
        <f>AF63+AJ63</f>
        <v>0</v>
      </c>
      <c r="AM63" s="8">
        <v>-305</v>
      </c>
      <c r="AN63" s="8"/>
      <c r="AO63" s="8"/>
      <c r="AP63" s="8"/>
      <c r="AQ63" s="8">
        <f>AK63+AM63+AN63+AO63+AP63</f>
        <v>20735</v>
      </c>
      <c r="AR63" s="8">
        <f>AL63+AP63</f>
        <v>0</v>
      </c>
      <c r="AS63" s="8"/>
      <c r="AT63" s="8">
        <v>400</v>
      </c>
      <c r="AU63" s="8"/>
      <c r="AV63" s="8"/>
      <c r="AW63" s="8">
        <f>AQ63+AS63+AT63+AU63+AV63</f>
        <v>21135</v>
      </c>
      <c r="AX63" s="8">
        <f>AR63+AV63</f>
        <v>0</v>
      </c>
      <c r="AY63" s="8"/>
      <c r="AZ63" s="8">
        <v>6027</v>
      </c>
      <c r="BA63" s="8">
        <v>-660</v>
      </c>
      <c r="BB63" s="8"/>
      <c r="BC63" s="8">
        <f>AW63+AY63+AZ63+BA63+BB63</f>
        <v>26502</v>
      </c>
      <c r="BD63" s="8">
        <f>AX63+BB63</f>
        <v>0</v>
      </c>
      <c r="BE63" s="8"/>
      <c r="BF63" s="8">
        <v>4961</v>
      </c>
      <c r="BG63" s="8"/>
      <c r="BH63" s="8"/>
      <c r="BI63" s="8">
        <f>BC63+BE63+BF63+BG63+BH63</f>
        <v>31463</v>
      </c>
      <c r="BJ63" s="8">
        <f>BD63+BH63</f>
        <v>0</v>
      </c>
      <c r="BK63" s="8"/>
      <c r="BL63" s="8">
        <v>5006</v>
      </c>
      <c r="BM63" s="8"/>
      <c r="BN63" s="8"/>
      <c r="BO63" s="8">
        <f>BI63+BK63+BL63+BM63+BN63</f>
        <v>36469</v>
      </c>
      <c r="BP63" s="8">
        <f>BJ63+BN63</f>
        <v>0</v>
      </c>
      <c r="BQ63" s="8">
        <v>-6027</v>
      </c>
      <c r="BR63" s="8"/>
      <c r="BS63" s="8"/>
      <c r="BT63" s="8"/>
      <c r="BU63" s="8">
        <f>BO63+BQ63+BR63+BS63+BT63</f>
        <v>30442</v>
      </c>
      <c r="BV63" s="8">
        <f>BP63+BT63</f>
        <v>0</v>
      </c>
      <c r="BW63" s="8"/>
      <c r="BX63" s="8"/>
      <c r="BY63" s="8"/>
      <c r="BZ63" s="8"/>
      <c r="CA63" s="8">
        <f>BU63+BW63+BX63+BY63+BZ63</f>
        <v>30442</v>
      </c>
      <c r="CB63" s="8">
        <f>BV63+BZ63</f>
        <v>0</v>
      </c>
      <c r="CC63" s="8"/>
      <c r="CD63" s="8"/>
      <c r="CE63" s="8"/>
      <c r="CF63" s="8"/>
      <c r="CG63" s="8">
        <f>CA63+CC63+CD63+CE63+CF63</f>
        <v>30442</v>
      </c>
      <c r="CH63" s="8">
        <f>CB63+CF63</f>
        <v>0</v>
      </c>
      <c r="CI63" s="8"/>
      <c r="CJ63" s="8"/>
      <c r="CK63" s="8"/>
      <c r="CL63" s="8"/>
      <c r="CM63" s="8">
        <f>CG63+CI63+CJ63+CK63+CL63</f>
        <v>30442</v>
      </c>
      <c r="CN63" s="8">
        <f>CH63+CL63</f>
        <v>0</v>
      </c>
    </row>
    <row r="64" spans="1:92" ht="49.5">
      <c r="A64" s="17" t="s">
        <v>66</v>
      </c>
      <c r="B64" s="18">
        <v>913</v>
      </c>
      <c r="C64" s="18" t="s">
        <v>7</v>
      </c>
      <c r="D64" s="18" t="s">
        <v>8</v>
      </c>
      <c r="E64" s="18" t="s">
        <v>67</v>
      </c>
      <c r="F64" s="18"/>
      <c r="G64" s="7">
        <f t="shared" ref="G64:V66" si="138">G65</f>
        <v>20119</v>
      </c>
      <c r="H64" s="7">
        <f t="shared" si="138"/>
        <v>0</v>
      </c>
      <c r="I64" s="7">
        <f t="shared" si="138"/>
        <v>0</v>
      </c>
      <c r="J64" s="7">
        <f t="shared" si="138"/>
        <v>0</v>
      </c>
      <c r="K64" s="7">
        <f t="shared" si="138"/>
        <v>0</v>
      </c>
      <c r="L64" s="7">
        <f t="shared" si="138"/>
        <v>0</v>
      </c>
      <c r="M64" s="7">
        <f t="shared" si="138"/>
        <v>20119</v>
      </c>
      <c r="N64" s="7">
        <f t="shared" si="138"/>
        <v>0</v>
      </c>
      <c r="O64" s="7">
        <f t="shared" si="138"/>
        <v>0</v>
      </c>
      <c r="P64" s="7">
        <f t="shared" si="138"/>
        <v>0</v>
      </c>
      <c r="Q64" s="7">
        <f t="shared" si="138"/>
        <v>0</v>
      </c>
      <c r="R64" s="7">
        <f t="shared" si="138"/>
        <v>0</v>
      </c>
      <c r="S64" s="7">
        <f t="shared" si="138"/>
        <v>20119</v>
      </c>
      <c r="T64" s="7">
        <f t="shared" si="138"/>
        <v>0</v>
      </c>
      <c r="U64" s="7">
        <f t="shared" si="138"/>
        <v>0</v>
      </c>
      <c r="V64" s="7">
        <f t="shared" si="138"/>
        <v>0</v>
      </c>
      <c r="W64" s="7">
        <f t="shared" ref="U64:AJ66" si="139">W65</f>
        <v>0</v>
      </c>
      <c r="X64" s="7">
        <f t="shared" si="139"/>
        <v>0</v>
      </c>
      <c r="Y64" s="7">
        <f t="shared" si="139"/>
        <v>20119</v>
      </c>
      <c r="Z64" s="7">
        <f t="shared" si="139"/>
        <v>0</v>
      </c>
      <c r="AA64" s="7">
        <f t="shared" si="139"/>
        <v>0</v>
      </c>
      <c r="AB64" s="7">
        <f t="shared" si="139"/>
        <v>0</v>
      </c>
      <c r="AC64" s="7">
        <f t="shared" si="139"/>
        <v>0</v>
      </c>
      <c r="AD64" s="7">
        <f t="shared" si="139"/>
        <v>0</v>
      </c>
      <c r="AE64" s="7">
        <f t="shared" si="139"/>
        <v>20119</v>
      </c>
      <c r="AF64" s="7">
        <f t="shared" si="139"/>
        <v>0</v>
      </c>
      <c r="AG64" s="7">
        <f t="shared" si="139"/>
        <v>0</v>
      </c>
      <c r="AH64" s="7">
        <f t="shared" si="139"/>
        <v>0</v>
      </c>
      <c r="AI64" s="7">
        <f t="shared" si="139"/>
        <v>0</v>
      </c>
      <c r="AJ64" s="7">
        <f t="shared" si="139"/>
        <v>0</v>
      </c>
      <c r="AK64" s="7">
        <f t="shared" ref="AG64:AV66" si="140">AK65</f>
        <v>20119</v>
      </c>
      <c r="AL64" s="7">
        <f t="shared" si="140"/>
        <v>0</v>
      </c>
      <c r="AM64" s="7">
        <f t="shared" si="140"/>
        <v>0</v>
      </c>
      <c r="AN64" s="7">
        <f t="shared" si="140"/>
        <v>0</v>
      </c>
      <c r="AO64" s="7">
        <f t="shared" si="140"/>
        <v>0</v>
      </c>
      <c r="AP64" s="7">
        <f t="shared" si="140"/>
        <v>0</v>
      </c>
      <c r="AQ64" s="7">
        <f t="shared" si="140"/>
        <v>20119</v>
      </c>
      <c r="AR64" s="7">
        <f t="shared" si="140"/>
        <v>0</v>
      </c>
      <c r="AS64" s="7">
        <f t="shared" si="140"/>
        <v>0</v>
      </c>
      <c r="AT64" s="7">
        <f t="shared" si="140"/>
        <v>0</v>
      </c>
      <c r="AU64" s="7">
        <f t="shared" si="140"/>
        <v>0</v>
      </c>
      <c r="AV64" s="7">
        <f t="shared" si="140"/>
        <v>0</v>
      </c>
      <c r="AW64" s="7">
        <f t="shared" ref="AS64:BH66" si="141">AW65</f>
        <v>20119</v>
      </c>
      <c r="AX64" s="7">
        <f t="shared" si="141"/>
        <v>0</v>
      </c>
      <c r="AY64" s="7">
        <f t="shared" si="141"/>
        <v>0</v>
      </c>
      <c r="AZ64" s="7">
        <f t="shared" si="141"/>
        <v>0</v>
      </c>
      <c r="BA64" s="7">
        <f t="shared" si="141"/>
        <v>0</v>
      </c>
      <c r="BB64" s="7">
        <f t="shared" si="141"/>
        <v>0</v>
      </c>
      <c r="BC64" s="7">
        <f t="shared" si="141"/>
        <v>20119</v>
      </c>
      <c r="BD64" s="7">
        <f t="shared" si="141"/>
        <v>0</v>
      </c>
      <c r="BE64" s="7">
        <f t="shared" si="141"/>
        <v>0</v>
      </c>
      <c r="BF64" s="7">
        <f t="shared" si="141"/>
        <v>0</v>
      </c>
      <c r="BG64" s="7">
        <f t="shared" si="141"/>
        <v>0</v>
      </c>
      <c r="BH64" s="7">
        <f t="shared" si="141"/>
        <v>0</v>
      </c>
      <c r="BI64" s="7">
        <f t="shared" ref="BE64:BT66" si="142">BI65</f>
        <v>20119</v>
      </c>
      <c r="BJ64" s="7">
        <f t="shared" si="142"/>
        <v>0</v>
      </c>
      <c r="BK64" s="7">
        <f t="shared" si="142"/>
        <v>0</v>
      </c>
      <c r="BL64" s="7">
        <f t="shared" si="142"/>
        <v>0</v>
      </c>
      <c r="BM64" s="7">
        <f t="shared" si="142"/>
        <v>0</v>
      </c>
      <c r="BN64" s="7">
        <f t="shared" si="142"/>
        <v>0</v>
      </c>
      <c r="BO64" s="7">
        <f t="shared" si="142"/>
        <v>20119</v>
      </c>
      <c r="BP64" s="7">
        <f t="shared" si="142"/>
        <v>0</v>
      </c>
      <c r="BQ64" s="7">
        <f t="shared" si="142"/>
        <v>0</v>
      </c>
      <c r="BR64" s="7">
        <f t="shared" si="142"/>
        <v>0</v>
      </c>
      <c r="BS64" s="7">
        <f t="shared" si="142"/>
        <v>0</v>
      </c>
      <c r="BT64" s="7">
        <f t="shared" si="142"/>
        <v>0</v>
      </c>
      <c r="BU64" s="7">
        <f t="shared" ref="BQ64:CF66" si="143">BU65</f>
        <v>20119</v>
      </c>
      <c r="BV64" s="7">
        <f t="shared" si="143"/>
        <v>0</v>
      </c>
      <c r="BW64" s="7">
        <f t="shared" si="143"/>
        <v>0</v>
      </c>
      <c r="BX64" s="7">
        <f t="shared" si="143"/>
        <v>0</v>
      </c>
      <c r="BY64" s="7">
        <f t="shared" si="143"/>
        <v>0</v>
      </c>
      <c r="BZ64" s="7">
        <f t="shared" si="143"/>
        <v>0</v>
      </c>
      <c r="CA64" s="7">
        <f t="shared" si="143"/>
        <v>20119</v>
      </c>
      <c r="CB64" s="7">
        <f t="shared" si="143"/>
        <v>0</v>
      </c>
      <c r="CC64" s="7">
        <f t="shared" si="143"/>
        <v>0</v>
      </c>
      <c r="CD64" s="7">
        <f t="shared" si="143"/>
        <v>0</v>
      </c>
      <c r="CE64" s="7">
        <f t="shared" si="143"/>
        <v>0</v>
      </c>
      <c r="CF64" s="7">
        <f t="shared" si="143"/>
        <v>0</v>
      </c>
      <c r="CG64" s="7">
        <f t="shared" ref="CC64:CN66" si="144">CG65</f>
        <v>20119</v>
      </c>
      <c r="CH64" s="7">
        <f t="shared" si="144"/>
        <v>0</v>
      </c>
      <c r="CI64" s="7">
        <f t="shared" si="144"/>
        <v>0</v>
      </c>
      <c r="CJ64" s="7">
        <f t="shared" si="144"/>
        <v>0</v>
      </c>
      <c r="CK64" s="7">
        <f t="shared" si="144"/>
        <v>0</v>
      </c>
      <c r="CL64" s="7">
        <f t="shared" si="144"/>
        <v>0</v>
      </c>
      <c r="CM64" s="7">
        <f t="shared" si="144"/>
        <v>20119</v>
      </c>
      <c r="CN64" s="7">
        <f t="shared" si="144"/>
        <v>0</v>
      </c>
    </row>
    <row r="65" spans="1:92" ht="20.100000000000001" customHeight="1">
      <c r="A65" s="20" t="s">
        <v>68</v>
      </c>
      <c r="B65" s="18">
        <v>913</v>
      </c>
      <c r="C65" s="18" t="s">
        <v>7</v>
      </c>
      <c r="D65" s="18" t="s">
        <v>8</v>
      </c>
      <c r="E65" s="18" t="s">
        <v>69</v>
      </c>
      <c r="F65" s="18"/>
      <c r="G65" s="8">
        <f t="shared" si="138"/>
        <v>20119</v>
      </c>
      <c r="H65" s="8">
        <f t="shared" si="138"/>
        <v>0</v>
      </c>
      <c r="I65" s="8">
        <f t="shared" si="138"/>
        <v>0</v>
      </c>
      <c r="J65" s="8">
        <f t="shared" si="138"/>
        <v>0</v>
      </c>
      <c r="K65" s="8">
        <f t="shared" si="138"/>
        <v>0</v>
      </c>
      <c r="L65" s="8">
        <f t="shared" si="138"/>
        <v>0</v>
      </c>
      <c r="M65" s="8">
        <f t="shared" si="138"/>
        <v>20119</v>
      </c>
      <c r="N65" s="8">
        <f t="shared" si="138"/>
        <v>0</v>
      </c>
      <c r="O65" s="8">
        <f t="shared" si="138"/>
        <v>0</v>
      </c>
      <c r="P65" s="8">
        <f t="shared" si="138"/>
        <v>0</v>
      </c>
      <c r="Q65" s="8">
        <f t="shared" si="138"/>
        <v>0</v>
      </c>
      <c r="R65" s="8">
        <f t="shared" si="138"/>
        <v>0</v>
      </c>
      <c r="S65" s="8">
        <f t="shared" si="138"/>
        <v>20119</v>
      </c>
      <c r="T65" s="8">
        <f t="shared" si="138"/>
        <v>0</v>
      </c>
      <c r="U65" s="8">
        <f t="shared" si="139"/>
        <v>0</v>
      </c>
      <c r="V65" s="8">
        <f t="shared" si="139"/>
        <v>0</v>
      </c>
      <c r="W65" s="8">
        <f t="shared" si="139"/>
        <v>0</v>
      </c>
      <c r="X65" s="8">
        <f t="shared" si="139"/>
        <v>0</v>
      </c>
      <c r="Y65" s="8">
        <f t="shared" si="139"/>
        <v>20119</v>
      </c>
      <c r="Z65" s="8">
        <f t="shared" si="139"/>
        <v>0</v>
      </c>
      <c r="AA65" s="8">
        <f t="shared" si="139"/>
        <v>0</v>
      </c>
      <c r="AB65" s="8">
        <f t="shared" si="139"/>
        <v>0</v>
      </c>
      <c r="AC65" s="8">
        <f t="shared" si="139"/>
        <v>0</v>
      </c>
      <c r="AD65" s="8">
        <f t="shared" si="139"/>
        <v>0</v>
      </c>
      <c r="AE65" s="8">
        <f t="shared" si="139"/>
        <v>20119</v>
      </c>
      <c r="AF65" s="8">
        <f t="shared" si="139"/>
        <v>0</v>
      </c>
      <c r="AG65" s="8">
        <f t="shared" si="140"/>
        <v>0</v>
      </c>
      <c r="AH65" s="8">
        <f t="shared" si="140"/>
        <v>0</v>
      </c>
      <c r="AI65" s="8">
        <f t="shared" si="140"/>
        <v>0</v>
      </c>
      <c r="AJ65" s="8">
        <f t="shared" si="140"/>
        <v>0</v>
      </c>
      <c r="AK65" s="8">
        <f t="shared" si="140"/>
        <v>20119</v>
      </c>
      <c r="AL65" s="8">
        <f t="shared" si="140"/>
        <v>0</v>
      </c>
      <c r="AM65" s="8">
        <f t="shared" si="140"/>
        <v>0</v>
      </c>
      <c r="AN65" s="8">
        <f t="shared" si="140"/>
        <v>0</v>
      </c>
      <c r="AO65" s="8">
        <f t="shared" si="140"/>
        <v>0</v>
      </c>
      <c r="AP65" s="8">
        <f t="shared" si="140"/>
        <v>0</v>
      </c>
      <c r="AQ65" s="8">
        <f t="shared" si="140"/>
        <v>20119</v>
      </c>
      <c r="AR65" s="8">
        <f t="shared" si="140"/>
        <v>0</v>
      </c>
      <c r="AS65" s="8">
        <f t="shared" si="141"/>
        <v>0</v>
      </c>
      <c r="AT65" s="8">
        <f t="shared" si="141"/>
        <v>0</v>
      </c>
      <c r="AU65" s="8">
        <f t="shared" si="141"/>
        <v>0</v>
      </c>
      <c r="AV65" s="8">
        <f t="shared" si="141"/>
        <v>0</v>
      </c>
      <c r="AW65" s="8">
        <f t="shared" si="141"/>
        <v>20119</v>
      </c>
      <c r="AX65" s="8">
        <f t="shared" si="141"/>
        <v>0</v>
      </c>
      <c r="AY65" s="8">
        <f t="shared" si="141"/>
        <v>0</v>
      </c>
      <c r="AZ65" s="8">
        <f t="shared" si="141"/>
        <v>0</v>
      </c>
      <c r="BA65" s="8">
        <f t="shared" si="141"/>
        <v>0</v>
      </c>
      <c r="BB65" s="8">
        <f t="shared" si="141"/>
        <v>0</v>
      </c>
      <c r="BC65" s="8">
        <f t="shared" si="141"/>
        <v>20119</v>
      </c>
      <c r="BD65" s="8">
        <f t="shared" si="141"/>
        <v>0</v>
      </c>
      <c r="BE65" s="8">
        <f t="shared" si="142"/>
        <v>0</v>
      </c>
      <c r="BF65" s="8">
        <f t="shared" si="142"/>
        <v>0</v>
      </c>
      <c r="BG65" s="8">
        <f t="shared" si="142"/>
        <v>0</v>
      </c>
      <c r="BH65" s="8">
        <f t="shared" si="142"/>
        <v>0</v>
      </c>
      <c r="BI65" s="8">
        <f t="shared" si="142"/>
        <v>20119</v>
      </c>
      <c r="BJ65" s="8">
        <f t="shared" si="142"/>
        <v>0</v>
      </c>
      <c r="BK65" s="8">
        <f t="shared" si="142"/>
        <v>0</v>
      </c>
      <c r="BL65" s="8">
        <f t="shared" si="142"/>
        <v>0</v>
      </c>
      <c r="BM65" s="8">
        <f t="shared" si="142"/>
        <v>0</v>
      </c>
      <c r="BN65" s="8">
        <f t="shared" si="142"/>
        <v>0</v>
      </c>
      <c r="BO65" s="8">
        <f t="shared" si="142"/>
        <v>20119</v>
      </c>
      <c r="BP65" s="8">
        <f t="shared" si="142"/>
        <v>0</v>
      </c>
      <c r="BQ65" s="8">
        <f t="shared" si="143"/>
        <v>0</v>
      </c>
      <c r="BR65" s="8">
        <f t="shared" si="143"/>
        <v>0</v>
      </c>
      <c r="BS65" s="8">
        <f t="shared" si="143"/>
        <v>0</v>
      </c>
      <c r="BT65" s="8">
        <f t="shared" si="143"/>
        <v>0</v>
      </c>
      <c r="BU65" s="8">
        <f t="shared" si="143"/>
        <v>20119</v>
      </c>
      <c r="BV65" s="8">
        <f t="shared" si="143"/>
        <v>0</v>
      </c>
      <c r="BW65" s="8">
        <f t="shared" si="143"/>
        <v>0</v>
      </c>
      <c r="BX65" s="8">
        <f t="shared" si="143"/>
        <v>0</v>
      </c>
      <c r="BY65" s="8">
        <f t="shared" si="143"/>
        <v>0</v>
      </c>
      <c r="BZ65" s="8">
        <f t="shared" si="143"/>
        <v>0</v>
      </c>
      <c r="CA65" s="8">
        <f t="shared" si="143"/>
        <v>20119</v>
      </c>
      <c r="CB65" s="8">
        <f t="shared" si="143"/>
        <v>0</v>
      </c>
      <c r="CC65" s="8">
        <f t="shared" si="144"/>
        <v>0</v>
      </c>
      <c r="CD65" s="8">
        <f t="shared" si="144"/>
        <v>0</v>
      </c>
      <c r="CE65" s="8">
        <f t="shared" si="144"/>
        <v>0</v>
      </c>
      <c r="CF65" s="8">
        <f t="shared" si="144"/>
        <v>0</v>
      </c>
      <c r="CG65" s="8">
        <f t="shared" si="144"/>
        <v>20119</v>
      </c>
      <c r="CH65" s="8">
        <f t="shared" si="144"/>
        <v>0</v>
      </c>
      <c r="CI65" s="8">
        <f t="shared" si="144"/>
        <v>0</v>
      </c>
      <c r="CJ65" s="8">
        <f t="shared" si="144"/>
        <v>0</v>
      </c>
      <c r="CK65" s="8">
        <f t="shared" si="144"/>
        <v>0</v>
      </c>
      <c r="CL65" s="8">
        <f t="shared" si="144"/>
        <v>0</v>
      </c>
      <c r="CM65" s="8">
        <f t="shared" si="144"/>
        <v>20119</v>
      </c>
      <c r="CN65" s="8">
        <f t="shared" si="144"/>
        <v>0</v>
      </c>
    </row>
    <row r="66" spans="1:92" ht="20.100000000000001" customHeight="1">
      <c r="A66" s="20" t="s">
        <v>27</v>
      </c>
      <c r="B66" s="18">
        <v>913</v>
      </c>
      <c r="C66" s="18" t="s">
        <v>7</v>
      </c>
      <c r="D66" s="18" t="s">
        <v>8</v>
      </c>
      <c r="E66" s="18" t="s">
        <v>69</v>
      </c>
      <c r="F66" s="18" t="s">
        <v>28</v>
      </c>
      <c r="G66" s="8">
        <f t="shared" si="138"/>
        <v>20119</v>
      </c>
      <c r="H66" s="8">
        <f t="shared" si="138"/>
        <v>0</v>
      </c>
      <c r="I66" s="8">
        <f t="shared" si="138"/>
        <v>0</v>
      </c>
      <c r="J66" s="8">
        <f t="shared" si="138"/>
        <v>0</v>
      </c>
      <c r="K66" s="8">
        <f t="shared" si="138"/>
        <v>0</v>
      </c>
      <c r="L66" s="8">
        <f t="shared" si="138"/>
        <v>0</v>
      </c>
      <c r="M66" s="8">
        <f t="shared" si="138"/>
        <v>20119</v>
      </c>
      <c r="N66" s="8">
        <f t="shared" si="138"/>
        <v>0</v>
      </c>
      <c r="O66" s="8">
        <f t="shared" si="138"/>
        <v>0</v>
      </c>
      <c r="P66" s="8">
        <f t="shared" si="138"/>
        <v>0</v>
      </c>
      <c r="Q66" s="8">
        <f t="shared" si="138"/>
        <v>0</v>
      </c>
      <c r="R66" s="8">
        <f t="shared" si="138"/>
        <v>0</v>
      </c>
      <c r="S66" s="8">
        <f t="shared" si="138"/>
        <v>20119</v>
      </c>
      <c r="T66" s="8">
        <f t="shared" si="138"/>
        <v>0</v>
      </c>
      <c r="U66" s="8">
        <f t="shared" si="139"/>
        <v>0</v>
      </c>
      <c r="V66" s="8">
        <f t="shared" si="139"/>
        <v>0</v>
      </c>
      <c r="W66" s="8">
        <f t="shared" si="139"/>
        <v>0</v>
      </c>
      <c r="X66" s="8">
        <f t="shared" si="139"/>
        <v>0</v>
      </c>
      <c r="Y66" s="8">
        <f t="shared" si="139"/>
        <v>20119</v>
      </c>
      <c r="Z66" s="8">
        <f t="shared" si="139"/>
        <v>0</v>
      </c>
      <c r="AA66" s="8">
        <f t="shared" si="139"/>
        <v>0</v>
      </c>
      <c r="AB66" s="8">
        <f t="shared" si="139"/>
        <v>0</v>
      </c>
      <c r="AC66" s="8">
        <f t="shared" si="139"/>
        <v>0</v>
      </c>
      <c r="AD66" s="8">
        <f t="shared" si="139"/>
        <v>0</v>
      </c>
      <c r="AE66" s="8">
        <f t="shared" si="139"/>
        <v>20119</v>
      </c>
      <c r="AF66" s="8">
        <f t="shared" si="139"/>
        <v>0</v>
      </c>
      <c r="AG66" s="8">
        <f t="shared" si="140"/>
        <v>0</v>
      </c>
      <c r="AH66" s="8">
        <f t="shared" si="140"/>
        <v>0</v>
      </c>
      <c r="AI66" s="8">
        <f t="shared" si="140"/>
        <v>0</v>
      </c>
      <c r="AJ66" s="8">
        <f t="shared" si="140"/>
        <v>0</v>
      </c>
      <c r="AK66" s="8">
        <f t="shared" si="140"/>
        <v>20119</v>
      </c>
      <c r="AL66" s="8">
        <f t="shared" si="140"/>
        <v>0</v>
      </c>
      <c r="AM66" s="8">
        <f t="shared" si="140"/>
        <v>0</v>
      </c>
      <c r="AN66" s="8">
        <f t="shared" si="140"/>
        <v>0</v>
      </c>
      <c r="AO66" s="8">
        <f t="shared" si="140"/>
        <v>0</v>
      </c>
      <c r="AP66" s="8">
        <f t="shared" si="140"/>
        <v>0</v>
      </c>
      <c r="AQ66" s="8">
        <f t="shared" si="140"/>
        <v>20119</v>
      </c>
      <c r="AR66" s="8">
        <f t="shared" si="140"/>
        <v>0</v>
      </c>
      <c r="AS66" s="8">
        <f t="shared" si="141"/>
        <v>0</v>
      </c>
      <c r="AT66" s="8">
        <f t="shared" si="141"/>
        <v>0</v>
      </c>
      <c r="AU66" s="8">
        <f t="shared" si="141"/>
        <v>0</v>
      </c>
      <c r="AV66" s="8">
        <f t="shared" si="141"/>
        <v>0</v>
      </c>
      <c r="AW66" s="8">
        <f t="shared" si="141"/>
        <v>20119</v>
      </c>
      <c r="AX66" s="8">
        <f t="shared" si="141"/>
        <v>0</v>
      </c>
      <c r="AY66" s="8">
        <f t="shared" si="141"/>
        <v>0</v>
      </c>
      <c r="AZ66" s="8">
        <f t="shared" si="141"/>
        <v>0</v>
      </c>
      <c r="BA66" s="8">
        <f t="shared" si="141"/>
        <v>0</v>
      </c>
      <c r="BB66" s="8">
        <f t="shared" si="141"/>
        <v>0</v>
      </c>
      <c r="BC66" s="8">
        <f t="shared" si="141"/>
        <v>20119</v>
      </c>
      <c r="BD66" s="8">
        <f t="shared" si="141"/>
        <v>0</v>
      </c>
      <c r="BE66" s="8">
        <f t="shared" si="142"/>
        <v>0</v>
      </c>
      <c r="BF66" s="8">
        <f t="shared" si="142"/>
        <v>0</v>
      </c>
      <c r="BG66" s="8">
        <f t="shared" si="142"/>
        <v>0</v>
      </c>
      <c r="BH66" s="8">
        <f t="shared" si="142"/>
        <v>0</v>
      </c>
      <c r="BI66" s="8">
        <f t="shared" si="142"/>
        <v>20119</v>
      </c>
      <c r="BJ66" s="8">
        <f t="shared" si="142"/>
        <v>0</v>
      </c>
      <c r="BK66" s="8">
        <f t="shared" si="142"/>
        <v>0</v>
      </c>
      <c r="BL66" s="8">
        <f t="shared" si="142"/>
        <v>0</v>
      </c>
      <c r="BM66" s="8">
        <f t="shared" si="142"/>
        <v>0</v>
      </c>
      <c r="BN66" s="8">
        <f t="shared" si="142"/>
        <v>0</v>
      </c>
      <c r="BO66" s="8">
        <f t="shared" si="142"/>
        <v>20119</v>
      </c>
      <c r="BP66" s="8">
        <f t="shared" si="142"/>
        <v>0</v>
      </c>
      <c r="BQ66" s="8">
        <f t="shared" si="143"/>
        <v>0</v>
      </c>
      <c r="BR66" s="8">
        <f t="shared" si="143"/>
        <v>0</v>
      </c>
      <c r="BS66" s="8">
        <f t="shared" si="143"/>
        <v>0</v>
      </c>
      <c r="BT66" s="8">
        <f t="shared" si="143"/>
        <v>0</v>
      </c>
      <c r="BU66" s="8">
        <f t="shared" si="143"/>
        <v>20119</v>
      </c>
      <c r="BV66" s="8">
        <f t="shared" si="143"/>
        <v>0</v>
      </c>
      <c r="BW66" s="8">
        <f t="shared" si="143"/>
        <v>0</v>
      </c>
      <c r="BX66" s="8">
        <f t="shared" si="143"/>
        <v>0</v>
      </c>
      <c r="BY66" s="8">
        <f t="shared" si="143"/>
        <v>0</v>
      </c>
      <c r="BZ66" s="8">
        <f t="shared" si="143"/>
        <v>0</v>
      </c>
      <c r="CA66" s="8">
        <f t="shared" si="143"/>
        <v>20119</v>
      </c>
      <c r="CB66" s="8">
        <f t="shared" si="143"/>
        <v>0</v>
      </c>
      <c r="CC66" s="8">
        <f t="shared" si="144"/>
        <v>0</v>
      </c>
      <c r="CD66" s="8">
        <f t="shared" si="144"/>
        <v>0</v>
      </c>
      <c r="CE66" s="8">
        <f t="shared" si="144"/>
        <v>0</v>
      </c>
      <c r="CF66" s="8">
        <f t="shared" si="144"/>
        <v>0</v>
      </c>
      <c r="CG66" s="8">
        <f t="shared" si="144"/>
        <v>20119</v>
      </c>
      <c r="CH66" s="8">
        <f t="shared" si="144"/>
        <v>0</v>
      </c>
      <c r="CI66" s="8">
        <f t="shared" si="144"/>
        <v>0</v>
      </c>
      <c r="CJ66" s="8">
        <f t="shared" si="144"/>
        <v>0</v>
      </c>
      <c r="CK66" s="8">
        <f t="shared" si="144"/>
        <v>0</v>
      </c>
      <c r="CL66" s="8">
        <f t="shared" si="144"/>
        <v>0</v>
      </c>
      <c r="CM66" s="8">
        <f t="shared" si="144"/>
        <v>20119</v>
      </c>
      <c r="CN66" s="8">
        <f t="shared" si="144"/>
        <v>0</v>
      </c>
    </row>
    <row r="67" spans="1:92" ht="49.5">
      <c r="A67" s="17" t="s">
        <v>92</v>
      </c>
      <c r="B67" s="18">
        <f>B65</f>
        <v>913</v>
      </c>
      <c r="C67" s="18" t="s">
        <v>7</v>
      </c>
      <c r="D67" s="18" t="s">
        <v>8</v>
      </c>
      <c r="E67" s="18" t="s">
        <v>69</v>
      </c>
      <c r="F67" s="8">
        <v>810</v>
      </c>
      <c r="G67" s="8">
        <v>20119</v>
      </c>
      <c r="H67" s="8"/>
      <c r="I67" s="8"/>
      <c r="J67" s="8"/>
      <c r="K67" s="8"/>
      <c r="L67" s="8"/>
      <c r="M67" s="8">
        <f>G67+I67+J67+K67+L67</f>
        <v>20119</v>
      </c>
      <c r="N67" s="8">
        <f>H67+L67</f>
        <v>0</v>
      </c>
      <c r="O67" s="8"/>
      <c r="P67" s="8"/>
      <c r="Q67" s="8"/>
      <c r="R67" s="8"/>
      <c r="S67" s="8">
        <f>M67+O67+P67+Q67+R67</f>
        <v>20119</v>
      </c>
      <c r="T67" s="8">
        <f>N67+R67</f>
        <v>0</v>
      </c>
      <c r="U67" s="8"/>
      <c r="V67" s="8"/>
      <c r="W67" s="8"/>
      <c r="X67" s="8"/>
      <c r="Y67" s="8">
        <f>S67+U67+V67+W67+X67</f>
        <v>20119</v>
      </c>
      <c r="Z67" s="8">
        <f>T67+X67</f>
        <v>0</v>
      </c>
      <c r="AA67" s="8"/>
      <c r="AB67" s="8"/>
      <c r="AC67" s="8"/>
      <c r="AD67" s="8"/>
      <c r="AE67" s="8">
        <f>Y67+AA67+AB67+AC67+AD67</f>
        <v>20119</v>
      </c>
      <c r="AF67" s="8">
        <f>Z67+AD67</f>
        <v>0</v>
      </c>
      <c r="AG67" s="8"/>
      <c r="AH67" s="8"/>
      <c r="AI67" s="8"/>
      <c r="AJ67" s="8"/>
      <c r="AK67" s="8">
        <f>AE67+AG67+AH67+AI67+AJ67</f>
        <v>20119</v>
      </c>
      <c r="AL67" s="8">
        <f>AF67+AJ67</f>
        <v>0</v>
      </c>
      <c r="AM67" s="8"/>
      <c r="AN67" s="8"/>
      <c r="AO67" s="8"/>
      <c r="AP67" s="8"/>
      <c r="AQ67" s="8">
        <f>AK67+AM67+AN67+AO67+AP67</f>
        <v>20119</v>
      </c>
      <c r="AR67" s="8">
        <f>AL67+AP67</f>
        <v>0</v>
      </c>
      <c r="AS67" s="8"/>
      <c r="AT67" s="8"/>
      <c r="AU67" s="8"/>
      <c r="AV67" s="8"/>
      <c r="AW67" s="8">
        <f>AQ67+AS67+AT67+AU67+AV67</f>
        <v>20119</v>
      </c>
      <c r="AX67" s="8">
        <f>AR67+AV67</f>
        <v>0</v>
      </c>
      <c r="AY67" s="8"/>
      <c r="AZ67" s="8"/>
      <c r="BA67" s="8"/>
      <c r="BB67" s="8"/>
      <c r="BC67" s="8">
        <f>AW67+AY67+AZ67+BA67+BB67</f>
        <v>20119</v>
      </c>
      <c r="BD67" s="8">
        <f>AX67+BB67</f>
        <v>0</v>
      </c>
      <c r="BE67" s="8"/>
      <c r="BF67" s="8"/>
      <c r="BG67" s="8"/>
      <c r="BH67" s="8"/>
      <c r="BI67" s="8">
        <f>BC67+BE67+BF67+BG67+BH67</f>
        <v>20119</v>
      </c>
      <c r="BJ67" s="8">
        <f>BD67+BH67</f>
        <v>0</v>
      </c>
      <c r="BK67" s="8"/>
      <c r="BL67" s="8"/>
      <c r="BM67" s="8"/>
      <c r="BN67" s="8"/>
      <c r="BO67" s="8">
        <f>BI67+BK67+BL67+BM67+BN67</f>
        <v>20119</v>
      </c>
      <c r="BP67" s="8">
        <f>BJ67+BN67</f>
        <v>0</v>
      </c>
      <c r="BQ67" s="8"/>
      <c r="BR67" s="8"/>
      <c r="BS67" s="8"/>
      <c r="BT67" s="8"/>
      <c r="BU67" s="8">
        <f>BO67+BQ67+BR67+BS67+BT67</f>
        <v>20119</v>
      </c>
      <c r="BV67" s="8">
        <f>BP67+BT67</f>
        <v>0</v>
      </c>
      <c r="BW67" s="8"/>
      <c r="BX67" s="8"/>
      <c r="BY67" s="8"/>
      <c r="BZ67" s="8"/>
      <c r="CA67" s="8">
        <f>BU67+BW67+BX67+BY67+BZ67</f>
        <v>20119</v>
      </c>
      <c r="CB67" s="8">
        <f>BV67+BZ67</f>
        <v>0</v>
      </c>
      <c r="CC67" s="8"/>
      <c r="CD67" s="8"/>
      <c r="CE67" s="8"/>
      <c r="CF67" s="8"/>
      <c r="CG67" s="8">
        <f>CA67+CC67+CD67+CE67+CF67</f>
        <v>20119</v>
      </c>
      <c r="CH67" s="8">
        <f>CB67+CF67</f>
        <v>0</v>
      </c>
      <c r="CI67" s="8"/>
      <c r="CJ67" s="8"/>
      <c r="CK67" s="8"/>
      <c r="CL67" s="8"/>
      <c r="CM67" s="8">
        <f>CG67+CI67+CJ67+CK67+CL67</f>
        <v>20119</v>
      </c>
      <c r="CN67" s="8">
        <f>CH67+CL67</f>
        <v>0</v>
      </c>
    </row>
    <row r="68" spans="1:92" ht="20.100000000000001" customHeight="1">
      <c r="A68" s="20" t="s">
        <v>118</v>
      </c>
      <c r="B68" s="18">
        <v>913</v>
      </c>
      <c r="C68" s="18" t="s">
        <v>7</v>
      </c>
      <c r="D68" s="18" t="s">
        <v>8</v>
      </c>
      <c r="E68" s="18" t="s">
        <v>121</v>
      </c>
      <c r="F68" s="18"/>
      <c r="G68" s="8"/>
      <c r="H68" s="8"/>
      <c r="I68" s="8"/>
      <c r="J68" s="8"/>
      <c r="K68" s="8"/>
      <c r="L68" s="8"/>
      <c r="M68" s="8"/>
      <c r="N68" s="8"/>
      <c r="O68" s="8">
        <f t="shared" ref="O68:T68" si="145">O72+O76+O79</f>
        <v>0</v>
      </c>
      <c r="P68" s="8">
        <f t="shared" si="145"/>
        <v>0</v>
      </c>
      <c r="Q68" s="8">
        <f t="shared" si="145"/>
        <v>0</v>
      </c>
      <c r="R68" s="8">
        <f t="shared" si="145"/>
        <v>452423</v>
      </c>
      <c r="S68" s="8">
        <f t="shared" si="145"/>
        <v>452423</v>
      </c>
      <c r="T68" s="8">
        <f t="shared" si="145"/>
        <v>452423</v>
      </c>
      <c r="U68" s="8">
        <f t="shared" ref="U68:BP68" si="146">U69+U72+U76+U79</f>
        <v>0</v>
      </c>
      <c r="V68" s="8">
        <f t="shared" si="146"/>
        <v>0</v>
      </c>
      <c r="W68" s="8">
        <f t="shared" si="146"/>
        <v>0</v>
      </c>
      <c r="X68" s="8">
        <f t="shared" si="146"/>
        <v>0</v>
      </c>
      <c r="Y68" s="8">
        <f t="shared" si="146"/>
        <v>452423</v>
      </c>
      <c r="Z68" s="8">
        <f t="shared" si="146"/>
        <v>452423</v>
      </c>
      <c r="AA68" s="8">
        <f t="shared" si="146"/>
        <v>0</v>
      </c>
      <c r="AB68" s="8">
        <f t="shared" si="146"/>
        <v>0</v>
      </c>
      <c r="AC68" s="8">
        <f t="shared" si="146"/>
        <v>0</v>
      </c>
      <c r="AD68" s="8">
        <f t="shared" si="146"/>
        <v>1814160</v>
      </c>
      <c r="AE68" s="8">
        <f t="shared" si="146"/>
        <v>2266583</v>
      </c>
      <c r="AF68" s="8">
        <f t="shared" si="146"/>
        <v>2266583</v>
      </c>
      <c r="AG68" s="8">
        <f t="shared" si="146"/>
        <v>0</v>
      </c>
      <c r="AH68" s="8">
        <f t="shared" si="146"/>
        <v>0</v>
      </c>
      <c r="AI68" s="8">
        <f t="shared" si="146"/>
        <v>0</v>
      </c>
      <c r="AJ68" s="8">
        <f t="shared" si="146"/>
        <v>0</v>
      </c>
      <c r="AK68" s="8">
        <f t="shared" si="146"/>
        <v>2266583</v>
      </c>
      <c r="AL68" s="8">
        <f t="shared" si="146"/>
        <v>2266583</v>
      </c>
      <c r="AM68" s="8">
        <f t="shared" si="146"/>
        <v>0</v>
      </c>
      <c r="AN68" s="8">
        <f t="shared" si="146"/>
        <v>0</v>
      </c>
      <c r="AO68" s="8">
        <f t="shared" si="146"/>
        <v>0</v>
      </c>
      <c r="AP68" s="8">
        <f t="shared" si="146"/>
        <v>0</v>
      </c>
      <c r="AQ68" s="8">
        <f t="shared" si="146"/>
        <v>2266583</v>
      </c>
      <c r="AR68" s="8">
        <f t="shared" si="146"/>
        <v>2266583</v>
      </c>
      <c r="AS68" s="8">
        <f t="shared" si="146"/>
        <v>0</v>
      </c>
      <c r="AT68" s="8">
        <f t="shared" si="146"/>
        <v>0</v>
      </c>
      <c r="AU68" s="8">
        <f t="shared" si="146"/>
        <v>0</v>
      </c>
      <c r="AV68" s="8">
        <f t="shared" si="146"/>
        <v>16322</v>
      </c>
      <c r="AW68" s="8">
        <f t="shared" si="146"/>
        <v>2282905</v>
      </c>
      <c r="AX68" s="8">
        <f t="shared" si="146"/>
        <v>2282905</v>
      </c>
      <c r="AY68" s="8">
        <f t="shared" si="146"/>
        <v>0</v>
      </c>
      <c r="AZ68" s="8">
        <f t="shared" si="146"/>
        <v>0</v>
      </c>
      <c r="BA68" s="8">
        <f t="shared" si="146"/>
        <v>0</v>
      </c>
      <c r="BB68" s="8">
        <f t="shared" si="146"/>
        <v>0</v>
      </c>
      <c r="BC68" s="8">
        <f t="shared" si="146"/>
        <v>2282905</v>
      </c>
      <c r="BD68" s="8">
        <f t="shared" si="146"/>
        <v>2282905</v>
      </c>
      <c r="BE68" s="8">
        <f t="shared" si="146"/>
        <v>0</v>
      </c>
      <c r="BF68" s="8">
        <f t="shared" si="146"/>
        <v>0</v>
      </c>
      <c r="BG68" s="8">
        <f t="shared" si="146"/>
        <v>0</v>
      </c>
      <c r="BH68" s="8">
        <f t="shared" si="146"/>
        <v>0</v>
      </c>
      <c r="BI68" s="8">
        <f t="shared" si="146"/>
        <v>2282905</v>
      </c>
      <c r="BJ68" s="8">
        <f t="shared" si="146"/>
        <v>2282905</v>
      </c>
      <c r="BK68" s="8">
        <f t="shared" si="146"/>
        <v>0</v>
      </c>
      <c r="BL68" s="8">
        <f t="shared" si="146"/>
        <v>0</v>
      </c>
      <c r="BM68" s="8">
        <f t="shared" si="146"/>
        <v>0</v>
      </c>
      <c r="BN68" s="8">
        <f t="shared" si="146"/>
        <v>0</v>
      </c>
      <c r="BO68" s="8">
        <f t="shared" si="146"/>
        <v>2282905</v>
      </c>
      <c r="BP68" s="8">
        <f t="shared" si="146"/>
        <v>2282905</v>
      </c>
      <c r="BQ68" s="8">
        <f t="shared" ref="BQ68:BV68" si="147">BQ69+BQ72+BQ76+BQ79</f>
        <v>0</v>
      </c>
      <c r="BR68" s="8">
        <f t="shared" si="147"/>
        <v>0</v>
      </c>
      <c r="BS68" s="8">
        <f t="shared" si="147"/>
        <v>0</v>
      </c>
      <c r="BT68" s="8">
        <f t="shared" si="147"/>
        <v>0</v>
      </c>
      <c r="BU68" s="8">
        <f t="shared" si="147"/>
        <v>2282905</v>
      </c>
      <c r="BV68" s="8">
        <f t="shared" si="147"/>
        <v>2282905</v>
      </c>
      <c r="BW68" s="8">
        <f t="shared" ref="BW68:CB68" si="148">BW69+BW72+BW76+BW79</f>
        <v>0</v>
      </c>
      <c r="BX68" s="8">
        <f t="shared" si="148"/>
        <v>0</v>
      </c>
      <c r="BY68" s="8">
        <f t="shared" si="148"/>
        <v>0</v>
      </c>
      <c r="BZ68" s="8">
        <f t="shared" si="148"/>
        <v>0</v>
      </c>
      <c r="CA68" s="8">
        <f t="shared" si="148"/>
        <v>2282905</v>
      </c>
      <c r="CB68" s="8">
        <f t="shared" si="148"/>
        <v>2282905</v>
      </c>
      <c r="CC68" s="8">
        <f t="shared" ref="CC68:CH68" si="149">CC69+CC72+CC76+CC79</f>
        <v>0</v>
      </c>
      <c r="CD68" s="8">
        <f t="shared" si="149"/>
        <v>0</v>
      </c>
      <c r="CE68" s="8">
        <f t="shared" si="149"/>
        <v>0</v>
      </c>
      <c r="CF68" s="8">
        <f t="shared" si="149"/>
        <v>0</v>
      </c>
      <c r="CG68" s="8">
        <f t="shared" si="149"/>
        <v>2282905</v>
      </c>
      <c r="CH68" s="8">
        <f t="shared" si="149"/>
        <v>2282905</v>
      </c>
      <c r="CI68" s="8">
        <f>CI69+CI72+CI76+CI79+CI82</f>
        <v>0</v>
      </c>
      <c r="CJ68" s="8">
        <f t="shared" ref="CJ68:CN68" si="150">CJ69+CJ72+CJ76+CJ79+CJ82</f>
        <v>0</v>
      </c>
      <c r="CK68" s="8">
        <f t="shared" si="150"/>
        <v>0</v>
      </c>
      <c r="CL68" s="8">
        <f t="shared" si="150"/>
        <v>-768</v>
      </c>
      <c r="CM68" s="8">
        <f t="shared" si="150"/>
        <v>2282137</v>
      </c>
      <c r="CN68" s="8">
        <f t="shared" si="150"/>
        <v>2282137</v>
      </c>
    </row>
    <row r="69" spans="1:92" ht="66">
      <c r="A69" s="23" t="s">
        <v>137</v>
      </c>
      <c r="B69" s="24">
        <v>913</v>
      </c>
      <c r="C69" s="18" t="s">
        <v>7</v>
      </c>
      <c r="D69" s="18" t="s">
        <v>8</v>
      </c>
      <c r="E69" s="18" t="s">
        <v>136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f>U70</f>
        <v>0</v>
      </c>
      <c r="V69" s="8">
        <f t="shared" ref="V69:AK70" si="151">V70</f>
        <v>0</v>
      </c>
      <c r="W69" s="8">
        <f t="shared" si="151"/>
        <v>0</v>
      </c>
      <c r="X69" s="8">
        <f t="shared" si="151"/>
        <v>0</v>
      </c>
      <c r="Y69" s="8">
        <f t="shared" si="151"/>
        <v>0</v>
      </c>
      <c r="Z69" s="8">
        <f t="shared" si="151"/>
        <v>0</v>
      </c>
      <c r="AA69" s="8">
        <f>AA70</f>
        <v>0</v>
      </c>
      <c r="AB69" s="8">
        <f t="shared" si="151"/>
        <v>0</v>
      </c>
      <c r="AC69" s="8">
        <f t="shared" si="151"/>
        <v>0</v>
      </c>
      <c r="AD69" s="8">
        <f t="shared" si="151"/>
        <v>18179</v>
      </c>
      <c r="AE69" s="8">
        <f t="shared" si="151"/>
        <v>18179</v>
      </c>
      <c r="AF69" s="8">
        <f t="shared" si="151"/>
        <v>18179</v>
      </c>
      <c r="AG69" s="8">
        <f>AG70</f>
        <v>0</v>
      </c>
      <c r="AH69" s="8">
        <f t="shared" si="151"/>
        <v>0</v>
      </c>
      <c r="AI69" s="8">
        <f t="shared" si="151"/>
        <v>0</v>
      </c>
      <c r="AJ69" s="8">
        <f t="shared" si="151"/>
        <v>0</v>
      </c>
      <c r="AK69" s="8">
        <f t="shared" si="151"/>
        <v>18179</v>
      </c>
      <c r="AL69" s="8">
        <f t="shared" ref="AH69:AL70" si="152">AL70</f>
        <v>18179</v>
      </c>
      <c r="AM69" s="8">
        <f>AM70</f>
        <v>0</v>
      </c>
      <c r="AN69" s="8">
        <f t="shared" ref="AN69:BC70" si="153">AN70</f>
        <v>0</v>
      </c>
      <c r="AO69" s="8">
        <f t="shared" si="153"/>
        <v>0</v>
      </c>
      <c r="AP69" s="8">
        <f t="shared" si="153"/>
        <v>0</v>
      </c>
      <c r="AQ69" s="8">
        <f t="shared" si="153"/>
        <v>18179</v>
      </c>
      <c r="AR69" s="8">
        <f t="shared" si="153"/>
        <v>18179</v>
      </c>
      <c r="AS69" s="8">
        <f>AS70</f>
        <v>0</v>
      </c>
      <c r="AT69" s="8">
        <f t="shared" si="153"/>
        <v>0</v>
      </c>
      <c r="AU69" s="8">
        <f t="shared" si="153"/>
        <v>0</v>
      </c>
      <c r="AV69" s="8">
        <f t="shared" si="153"/>
        <v>0</v>
      </c>
      <c r="AW69" s="8">
        <f t="shared" si="153"/>
        <v>18179</v>
      </c>
      <c r="AX69" s="8">
        <f t="shared" si="153"/>
        <v>18179</v>
      </c>
      <c r="AY69" s="8">
        <f>AY70</f>
        <v>0</v>
      </c>
      <c r="AZ69" s="8">
        <f t="shared" si="153"/>
        <v>0</v>
      </c>
      <c r="BA69" s="8">
        <f t="shared" si="153"/>
        <v>0</v>
      </c>
      <c r="BB69" s="8">
        <f t="shared" si="153"/>
        <v>0</v>
      </c>
      <c r="BC69" s="8">
        <f t="shared" si="153"/>
        <v>18179</v>
      </c>
      <c r="BD69" s="8">
        <f t="shared" ref="AZ69:BD70" si="154">BD70</f>
        <v>18179</v>
      </c>
      <c r="BE69" s="8">
        <f>BE70</f>
        <v>0</v>
      </c>
      <c r="BF69" s="8">
        <f t="shared" ref="BF69:BU70" si="155">BF70</f>
        <v>0</v>
      </c>
      <c r="BG69" s="8">
        <f t="shared" si="155"/>
        <v>0</v>
      </c>
      <c r="BH69" s="8">
        <f t="shared" si="155"/>
        <v>0</v>
      </c>
      <c r="BI69" s="8">
        <f t="shared" si="155"/>
        <v>18179</v>
      </c>
      <c r="BJ69" s="8">
        <f t="shared" si="155"/>
        <v>18179</v>
      </c>
      <c r="BK69" s="8">
        <f>BK70</f>
        <v>0</v>
      </c>
      <c r="BL69" s="8">
        <f t="shared" si="155"/>
        <v>0</v>
      </c>
      <c r="BM69" s="8">
        <f t="shared" si="155"/>
        <v>0</v>
      </c>
      <c r="BN69" s="8">
        <f t="shared" si="155"/>
        <v>0</v>
      </c>
      <c r="BO69" s="8">
        <f t="shared" si="155"/>
        <v>18179</v>
      </c>
      <c r="BP69" s="8">
        <f t="shared" si="155"/>
        <v>18179</v>
      </c>
      <c r="BQ69" s="8">
        <f>BQ70</f>
        <v>0</v>
      </c>
      <c r="BR69" s="8">
        <f t="shared" si="155"/>
        <v>0</v>
      </c>
      <c r="BS69" s="8">
        <f t="shared" si="155"/>
        <v>0</v>
      </c>
      <c r="BT69" s="8">
        <f t="shared" si="155"/>
        <v>0</v>
      </c>
      <c r="BU69" s="8">
        <f t="shared" si="155"/>
        <v>18179</v>
      </c>
      <c r="BV69" s="8">
        <f t="shared" ref="BR69:BV70" si="156">BV70</f>
        <v>18179</v>
      </c>
      <c r="BW69" s="8">
        <f>BW70</f>
        <v>0</v>
      </c>
      <c r="BX69" s="8">
        <f t="shared" ref="BX69:CM70" si="157">BX70</f>
        <v>0</v>
      </c>
      <c r="BY69" s="8">
        <f t="shared" si="157"/>
        <v>0</v>
      </c>
      <c r="BZ69" s="8">
        <f t="shared" si="157"/>
        <v>0</v>
      </c>
      <c r="CA69" s="8">
        <f t="shared" si="157"/>
        <v>18179</v>
      </c>
      <c r="CB69" s="8">
        <f t="shared" si="157"/>
        <v>18179</v>
      </c>
      <c r="CC69" s="8">
        <f>CC70</f>
        <v>0</v>
      </c>
      <c r="CD69" s="8">
        <f t="shared" si="157"/>
        <v>0</v>
      </c>
      <c r="CE69" s="8">
        <f t="shared" si="157"/>
        <v>0</v>
      </c>
      <c r="CF69" s="8">
        <f t="shared" si="157"/>
        <v>0</v>
      </c>
      <c r="CG69" s="8">
        <f t="shared" si="157"/>
        <v>18179</v>
      </c>
      <c r="CH69" s="8">
        <f t="shared" si="157"/>
        <v>18179</v>
      </c>
      <c r="CI69" s="8">
        <f>CI70</f>
        <v>0</v>
      </c>
      <c r="CJ69" s="8">
        <f t="shared" si="157"/>
        <v>0</v>
      </c>
      <c r="CK69" s="8">
        <f t="shared" si="157"/>
        <v>0</v>
      </c>
      <c r="CL69" s="8">
        <f t="shared" si="157"/>
        <v>0</v>
      </c>
      <c r="CM69" s="8">
        <f t="shared" si="157"/>
        <v>18179</v>
      </c>
      <c r="CN69" s="8">
        <f t="shared" ref="CJ69:CN70" si="158">CN70</f>
        <v>18179</v>
      </c>
    </row>
    <row r="70" spans="1:92" ht="33">
      <c r="A70" s="17" t="s">
        <v>11</v>
      </c>
      <c r="B70" s="24">
        <v>913</v>
      </c>
      <c r="C70" s="18" t="s">
        <v>7</v>
      </c>
      <c r="D70" s="18" t="s">
        <v>8</v>
      </c>
      <c r="E70" s="18" t="s">
        <v>136</v>
      </c>
      <c r="F70" s="18" t="s">
        <v>12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f>U71</f>
        <v>0</v>
      </c>
      <c r="V70" s="8">
        <f t="shared" si="151"/>
        <v>0</v>
      </c>
      <c r="W70" s="8">
        <f t="shared" si="151"/>
        <v>0</v>
      </c>
      <c r="X70" s="8">
        <f t="shared" si="151"/>
        <v>0</v>
      </c>
      <c r="Y70" s="8">
        <f t="shared" si="151"/>
        <v>0</v>
      </c>
      <c r="Z70" s="8">
        <f t="shared" si="151"/>
        <v>0</v>
      </c>
      <c r="AA70" s="8">
        <f>AA71</f>
        <v>0</v>
      </c>
      <c r="AB70" s="8">
        <f t="shared" si="151"/>
        <v>0</v>
      </c>
      <c r="AC70" s="8">
        <f t="shared" si="151"/>
        <v>0</v>
      </c>
      <c r="AD70" s="8">
        <f t="shared" si="151"/>
        <v>18179</v>
      </c>
      <c r="AE70" s="8">
        <f t="shared" si="151"/>
        <v>18179</v>
      </c>
      <c r="AF70" s="8">
        <f t="shared" si="151"/>
        <v>18179</v>
      </c>
      <c r="AG70" s="8">
        <f>AG71</f>
        <v>0</v>
      </c>
      <c r="AH70" s="8">
        <f t="shared" si="152"/>
        <v>0</v>
      </c>
      <c r="AI70" s="8">
        <f t="shared" si="152"/>
        <v>0</v>
      </c>
      <c r="AJ70" s="8">
        <f t="shared" si="152"/>
        <v>0</v>
      </c>
      <c r="AK70" s="8">
        <f t="shared" si="152"/>
        <v>18179</v>
      </c>
      <c r="AL70" s="8">
        <f t="shared" si="152"/>
        <v>18179</v>
      </c>
      <c r="AM70" s="8">
        <f>AM71</f>
        <v>0</v>
      </c>
      <c r="AN70" s="8">
        <f t="shared" si="153"/>
        <v>0</v>
      </c>
      <c r="AO70" s="8">
        <f t="shared" si="153"/>
        <v>0</v>
      </c>
      <c r="AP70" s="8">
        <f t="shared" si="153"/>
        <v>0</v>
      </c>
      <c r="AQ70" s="8">
        <f t="shared" si="153"/>
        <v>18179</v>
      </c>
      <c r="AR70" s="8">
        <f t="shared" si="153"/>
        <v>18179</v>
      </c>
      <c r="AS70" s="8">
        <f>AS71</f>
        <v>0</v>
      </c>
      <c r="AT70" s="8">
        <f t="shared" si="153"/>
        <v>0</v>
      </c>
      <c r="AU70" s="8">
        <f t="shared" si="153"/>
        <v>0</v>
      </c>
      <c r="AV70" s="8">
        <f t="shared" si="153"/>
        <v>0</v>
      </c>
      <c r="AW70" s="8">
        <f t="shared" si="153"/>
        <v>18179</v>
      </c>
      <c r="AX70" s="8">
        <f t="shared" si="153"/>
        <v>18179</v>
      </c>
      <c r="AY70" s="8">
        <f>AY71</f>
        <v>0</v>
      </c>
      <c r="AZ70" s="8">
        <f t="shared" si="154"/>
        <v>0</v>
      </c>
      <c r="BA70" s="8">
        <f t="shared" si="154"/>
        <v>0</v>
      </c>
      <c r="BB70" s="8">
        <f t="shared" si="154"/>
        <v>0</v>
      </c>
      <c r="BC70" s="8">
        <f t="shared" si="154"/>
        <v>18179</v>
      </c>
      <c r="BD70" s="8">
        <f t="shared" si="154"/>
        <v>18179</v>
      </c>
      <c r="BE70" s="8">
        <f>BE71</f>
        <v>0</v>
      </c>
      <c r="BF70" s="8">
        <f t="shared" si="155"/>
        <v>0</v>
      </c>
      <c r="BG70" s="8">
        <f t="shared" si="155"/>
        <v>0</v>
      </c>
      <c r="BH70" s="8">
        <f t="shared" si="155"/>
        <v>0</v>
      </c>
      <c r="BI70" s="8">
        <f t="shared" si="155"/>
        <v>18179</v>
      </c>
      <c r="BJ70" s="8">
        <f t="shared" si="155"/>
        <v>18179</v>
      </c>
      <c r="BK70" s="8">
        <f>BK71</f>
        <v>0</v>
      </c>
      <c r="BL70" s="8">
        <f t="shared" si="155"/>
        <v>0</v>
      </c>
      <c r="BM70" s="8">
        <f t="shared" si="155"/>
        <v>0</v>
      </c>
      <c r="BN70" s="8">
        <f t="shared" si="155"/>
        <v>0</v>
      </c>
      <c r="BO70" s="8">
        <f t="shared" si="155"/>
        <v>18179</v>
      </c>
      <c r="BP70" s="8">
        <f t="shared" si="155"/>
        <v>18179</v>
      </c>
      <c r="BQ70" s="8">
        <f>BQ71</f>
        <v>0</v>
      </c>
      <c r="BR70" s="8">
        <f t="shared" si="156"/>
        <v>0</v>
      </c>
      <c r="BS70" s="8">
        <f t="shared" si="156"/>
        <v>0</v>
      </c>
      <c r="BT70" s="8">
        <f t="shared" si="156"/>
        <v>0</v>
      </c>
      <c r="BU70" s="8">
        <f t="shared" si="156"/>
        <v>18179</v>
      </c>
      <c r="BV70" s="8">
        <f t="shared" si="156"/>
        <v>18179</v>
      </c>
      <c r="BW70" s="8">
        <f>BW71</f>
        <v>0</v>
      </c>
      <c r="BX70" s="8">
        <f t="shared" si="157"/>
        <v>0</v>
      </c>
      <c r="BY70" s="8">
        <f t="shared" si="157"/>
        <v>0</v>
      </c>
      <c r="BZ70" s="8">
        <f t="shared" si="157"/>
        <v>0</v>
      </c>
      <c r="CA70" s="8">
        <f t="shared" si="157"/>
        <v>18179</v>
      </c>
      <c r="CB70" s="8">
        <f t="shared" si="157"/>
        <v>18179</v>
      </c>
      <c r="CC70" s="8">
        <f>CC71</f>
        <v>0</v>
      </c>
      <c r="CD70" s="8">
        <f t="shared" si="157"/>
        <v>0</v>
      </c>
      <c r="CE70" s="8">
        <f t="shared" si="157"/>
        <v>0</v>
      </c>
      <c r="CF70" s="8">
        <f t="shared" si="157"/>
        <v>0</v>
      </c>
      <c r="CG70" s="8">
        <f t="shared" si="157"/>
        <v>18179</v>
      </c>
      <c r="CH70" s="8">
        <f t="shared" si="157"/>
        <v>18179</v>
      </c>
      <c r="CI70" s="8">
        <f>CI71</f>
        <v>0</v>
      </c>
      <c r="CJ70" s="8">
        <f t="shared" si="158"/>
        <v>0</v>
      </c>
      <c r="CK70" s="8">
        <f t="shared" si="158"/>
        <v>0</v>
      </c>
      <c r="CL70" s="8">
        <f t="shared" si="158"/>
        <v>0</v>
      </c>
      <c r="CM70" s="8">
        <f t="shared" si="158"/>
        <v>18179</v>
      </c>
      <c r="CN70" s="8">
        <f t="shared" si="158"/>
        <v>18179</v>
      </c>
    </row>
    <row r="71" spans="1:92" ht="20.100000000000001" customHeight="1">
      <c r="A71" s="20" t="s">
        <v>13</v>
      </c>
      <c r="B71" s="18">
        <v>913</v>
      </c>
      <c r="C71" s="18" t="s">
        <v>7</v>
      </c>
      <c r="D71" s="18" t="s">
        <v>8</v>
      </c>
      <c r="E71" s="18" t="s">
        <v>136</v>
      </c>
      <c r="F71" s="18" t="s">
        <v>21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>
        <f>S71+U71+V71+W71+X71</f>
        <v>0</v>
      </c>
      <c r="Z71" s="8">
        <f>T71+X71</f>
        <v>0</v>
      </c>
      <c r="AA71" s="8"/>
      <c r="AB71" s="8"/>
      <c r="AC71" s="8"/>
      <c r="AD71" s="8">
        <v>18179</v>
      </c>
      <c r="AE71" s="8">
        <f>Y71+AA71+AB71+AC71+AD71</f>
        <v>18179</v>
      </c>
      <c r="AF71" s="8">
        <f>Z71+AD71</f>
        <v>18179</v>
      </c>
      <c r="AG71" s="8"/>
      <c r="AH71" s="8"/>
      <c r="AI71" s="8"/>
      <c r="AJ71" s="8"/>
      <c r="AK71" s="8">
        <f>AE71+AG71+AH71+AI71+AJ71</f>
        <v>18179</v>
      </c>
      <c r="AL71" s="8">
        <f>AF71+AJ71</f>
        <v>18179</v>
      </c>
      <c r="AM71" s="8"/>
      <c r="AN71" s="8"/>
      <c r="AO71" s="8"/>
      <c r="AP71" s="8"/>
      <c r="AQ71" s="8">
        <f>AK71+AM71+AN71+AO71+AP71</f>
        <v>18179</v>
      </c>
      <c r="AR71" s="8">
        <f>AL71+AP71</f>
        <v>18179</v>
      </c>
      <c r="AS71" s="8"/>
      <c r="AT71" s="8"/>
      <c r="AU71" s="8"/>
      <c r="AV71" s="8"/>
      <c r="AW71" s="8">
        <f>AQ71+AS71+AT71+AU71+AV71</f>
        <v>18179</v>
      </c>
      <c r="AX71" s="8">
        <f>AR71+AV71</f>
        <v>18179</v>
      </c>
      <c r="AY71" s="8"/>
      <c r="AZ71" s="8"/>
      <c r="BA71" s="8"/>
      <c r="BB71" s="8"/>
      <c r="BC71" s="8">
        <f>AW71+AY71+AZ71+BA71+BB71</f>
        <v>18179</v>
      </c>
      <c r="BD71" s="8">
        <f>AX71+BB71</f>
        <v>18179</v>
      </c>
      <c r="BE71" s="8"/>
      <c r="BF71" s="8"/>
      <c r="BG71" s="8"/>
      <c r="BH71" s="8"/>
      <c r="BI71" s="8">
        <f>BC71+BE71+BF71+BG71+BH71</f>
        <v>18179</v>
      </c>
      <c r="BJ71" s="8">
        <f>BD71+BH71</f>
        <v>18179</v>
      </c>
      <c r="BK71" s="8"/>
      <c r="BL71" s="8"/>
      <c r="BM71" s="8"/>
      <c r="BN71" s="8"/>
      <c r="BO71" s="8">
        <f>BI71+BK71+BL71+BM71+BN71</f>
        <v>18179</v>
      </c>
      <c r="BP71" s="8">
        <f>BJ71+BN71</f>
        <v>18179</v>
      </c>
      <c r="BQ71" s="8"/>
      <c r="BR71" s="8"/>
      <c r="BS71" s="8"/>
      <c r="BT71" s="8"/>
      <c r="BU71" s="8">
        <f>BO71+BQ71+BR71+BS71+BT71</f>
        <v>18179</v>
      </c>
      <c r="BV71" s="8">
        <f>BP71+BT71</f>
        <v>18179</v>
      </c>
      <c r="BW71" s="8"/>
      <c r="BX71" s="8"/>
      <c r="BY71" s="8"/>
      <c r="BZ71" s="8"/>
      <c r="CA71" s="8">
        <f>BU71+BW71+BX71+BY71+BZ71</f>
        <v>18179</v>
      </c>
      <c r="CB71" s="8">
        <f>BV71+BZ71</f>
        <v>18179</v>
      </c>
      <c r="CC71" s="8"/>
      <c r="CD71" s="8"/>
      <c r="CE71" s="8"/>
      <c r="CF71" s="8"/>
      <c r="CG71" s="8">
        <f>CA71+CC71+CD71+CE71+CF71</f>
        <v>18179</v>
      </c>
      <c r="CH71" s="8">
        <f>CB71+CF71</f>
        <v>18179</v>
      </c>
      <c r="CI71" s="8"/>
      <c r="CJ71" s="8"/>
      <c r="CK71" s="8"/>
      <c r="CL71" s="8"/>
      <c r="CM71" s="8">
        <f>CG71+CI71+CJ71+CK71+CL71</f>
        <v>18179</v>
      </c>
      <c r="CN71" s="8">
        <f>CH71+CL71</f>
        <v>18179</v>
      </c>
    </row>
    <row r="72" spans="1:92" ht="66">
      <c r="A72" s="34" t="s">
        <v>135</v>
      </c>
      <c r="B72" s="24">
        <v>913</v>
      </c>
      <c r="C72" s="18" t="s">
        <v>7</v>
      </c>
      <c r="D72" s="18" t="s">
        <v>8</v>
      </c>
      <c r="E72" s="18" t="s">
        <v>134</v>
      </c>
      <c r="F72" s="8"/>
      <c r="G72" s="8"/>
      <c r="H72" s="8"/>
      <c r="I72" s="8"/>
      <c r="J72" s="8"/>
      <c r="K72" s="8"/>
      <c r="L72" s="8"/>
      <c r="M72" s="8"/>
      <c r="N72" s="8"/>
      <c r="O72" s="8">
        <f>O73</f>
        <v>0</v>
      </c>
      <c r="P72" s="8">
        <f t="shared" ref="P72:CA72" si="159">P73</f>
        <v>0</v>
      </c>
      <c r="Q72" s="8">
        <f t="shared" si="159"/>
        <v>0</v>
      </c>
      <c r="R72" s="8">
        <f t="shared" si="159"/>
        <v>4631</v>
      </c>
      <c r="S72" s="8">
        <f t="shared" si="159"/>
        <v>4631</v>
      </c>
      <c r="T72" s="8">
        <f t="shared" si="159"/>
        <v>4631</v>
      </c>
      <c r="U72" s="8">
        <f>U73</f>
        <v>0</v>
      </c>
      <c r="V72" s="8">
        <f t="shared" si="159"/>
        <v>0</v>
      </c>
      <c r="W72" s="8">
        <f t="shared" si="159"/>
        <v>0</v>
      </c>
      <c r="X72" s="8">
        <f t="shared" si="159"/>
        <v>0</v>
      </c>
      <c r="Y72" s="8">
        <f t="shared" si="159"/>
        <v>4631</v>
      </c>
      <c r="Z72" s="8">
        <f t="shared" si="159"/>
        <v>4631</v>
      </c>
      <c r="AA72" s="8">
        <f>AA73</f>
        <v>0</v>
      </c>
      <c r="AB72" s="8">
        <f t="shared" si="159"/>
        <v>0</v>
      </c>
      <c r="AC72" s="8">
        <f t="shared" si="159"/>
        <v>0</v>
      </c>
      <c r="AD72" s="8">
        <f t="shared" si="159"/>
        <v>17669</v>
      </c>
      <c r="AE72" s="8">
        <f t="shared" si="159"/>
        <v>22300</v>
      </c>
      <c r="AF72" s="8">
        <f t="shared" si="159"/>
        <v>22300</v>
      </c>
      <c r="AG72" s="8">
        <f>AG73</f>
        <v>0</v>
      </c>
      <c r="AH72" s="8">
        <f t="shared" si="159"/>
        <v>0</v>
      </c>
      <c r="AI72" s="8">
        <f t="shared" si="159"/>
        <v>0</v>
      </c>
      <c r="AJ72" s="8">
        <f t="shared" si="159"/>
        <v>0</v>
      </c>
      <c r="AK72" s="8">
        <f t="shared" si="159"/>
        <v>22300</v>
      </c>
      <c r="AL72" s="8">
        <f t="shared" si="159"/>
        <v>22300</v>
      </c>
      <c r="AM72" s="8">
        <f>AM73</f>
        <v>0</v>
      </c>
      <c r="AN72" s="8">
        <f t="shared" si="159"/>
        <v>0</v>
      </c>
      <c r="AO72" s="8">
        <f t="shared" si="159"/>
        <v>0</v>
      </c>
      <c r="AP72" s="8">
        <f t="shared" si="159"/>
        <v>0</v>
      </c>
      <c r="AQ72" s="8">
        <f t="shared" si="159"/>
        <v>22300</v>
      </c>
      <c r="AR72" s="8">
        <f t="shared" si="159"/>
        <v>22300</v>
      </c>
      <c r="AS72" s="8">
        <f>AS73</f>
        <v>0</v>
      </c>
      <c r="AT72" s="8">
        <f t="shared" si="159"/>
        <v>0</v>
      </c>
      <c r="AU72" s="8">
        <f t="shared" si="159"/>
        <v>0</v>
      </c>
      <c r="AV72" s="8">
        <f t="shared" si="159"/>
        <v>0</v>
      </c>
      <c r="AW72" s="8">
        <f t="shared" si="159"/>
        <v>22300</v>
      </c>
      <c r="AX72" s="8">
        <f t="shared" si="159"/>
        <v>22300</v>
      </c>
      <c r="AY72" s="8">
        <f>AY73</f>
        <v>0</v>
      </c>
      <c r="AZ72" s="8">
        <f t="shared" si="159"/>
        <v>0</v>
      </c>
      <c r="BA72" s="8">
        <f t="shared" si="159"/>
        <v>0</v>
      </c>
      <c r="BB72" s="8">
        <f t="shared" si="159"/>
        <v>0</v>
      </c>
      <c r="BC72" s="8">
        <f t="shared" si="159"/>
        <v>22300</v>
      </c>
      <c r="BD72" s="8">
        <f t="shared" si="159"/>
        <v>22300</v>
      </c>
      <c r="BE72" s="8">
        <f>BE73</f>
        <v>0</v>
      </c>
      <c r="BF72" s="8">
        <f t="shared" si="159"/>
        <v>0</v>
      </c>
      <c r="BG72" s="8">
        <f t="shared" si="159"/>
        <v>0</v>
      </c>
      <c r="BH72" s="8">
        <f t="shared" si="159"/>
        <v>0</v>
      </c>
      <c r="BI72" s="8">
        <f t="shared" si="159"/>
        <v>22300</v>
      </c>
      <c r="BJ72" s="8">
        <f t="shared" si="159"/>
        <v>22300</v>
      </c>
      <c r="BK72" s="8">
        <f>BK73</f>
        <v>0</v>
      </c>
      <c r="BL72" s="8">
        <f t="shared" si="159"/>
        <v>0</v>
      </c>
      <c r="BM72" s="8">
        <f t="shared" si="159"/>
        <v>0</v>
      </c>
      <c r="BN72" s="8">
        <f t="shared" si="159"/>
        <v>0</v>
      </c>
      <c r="BO72" s="8">
        <f t="shared" si="159"/>
        <v>22300</v>
      </c>
      <c r="BP72" s="8">
        <f t="shared" si="159"/>
        <v>22300</v>
      </c>
      <c r="BQ72" s="8">
        <f>BQ73</f>
        <v>0</v>
      </c>
      <c r="BR72" s="8">
        <f t="shared" si="159"/>
        <v>0</v>
      </c>
      <c r="BS72" s="8">
        <f t="shared" si="159"/>
        <v>0</v>
      </c>
      <c r="BT72" s="8">
        <f t="shared" si="159"/>
        <v>0</v>
      </c>
      <c r="BU72" s="8">
        <f t="shared" si="159"/>
        <v>22300</v>
      </c>
      <c r="BV72" s="8">
        <f t="shared" si="159"/>
        <v>22300</v>
      </c>
      <c r="BW72" s="8">
        <f>BW73</f>
        <v>0</v>
      </c>
      <c r="BX72" s="8">
        <f t="shared" si="159"/>
        <v>0</v>
      </c>
      <c r="BY72" s="8">
        <f t="shared" si="159"/>
        <v>0</v>
      </c>
      <c r="BZ72" s="8">
        <f t="shared" si="159"/>
        <v>0</v>
      </c>
      <c r="CA72" s="8">
        <f t="shared" si="159"/>
        <v>22300</v>
      </c>
      <c r="CB72" s="8">
        <f t="shared" ref="CB72" si="160">CB73</f>
        <v>22300</v>
      </c>
      <c r="CC72" s="8">
        <f>CC73</f>
        <v>0</v>
      </c>
      <c r="CD72" s="8">
        <f t="shared" ref="CD72:CN72" si="161">CD73</f>
        <v>0</v>
      </c>
      <c r="CE72" s="8">
        <f t="shared" si="161"/>
        <v>0</v>
      </c>
      <c r="CF72" s="8">
        <f t="shared" si="161"/>
        <v>0</v>
      </c>
      <c r="CG72" s="8">
        <f t="shared" si="161"/>
        <v>22300</v>
      </c>
      <c r="CH72" s="8">
        <f t="shared" si="161"/>
        <v>22300</v>
      </c>
      <c r="CI72" s="8">
        <f>CI73</f>
        <v>0</v>
      </c>
      <c r="CJ72" s="8">
        <f t="shared" si="161"/>
        <v>0</v>
      </c>
      <c r="CK72" s="8">
        <f t="shared" si="161"/>
        <v>0</v>
      </c>
      <c r="CL72" s="8">
        <f t="shared" si="161"/>
        <v>-1500</v>
      </c>
      <c r="CM72" s="8">
        <f t="shared" si="161"/>
        <v>20800</v>
      </c>
      <c r="CN72" s="8">
        <f t="shared" si="161"/>
        <v>20800</v>
      </c>
    </row>
    <row r="73" spans="1:92" ht="33">
      <c r="A73" s="17" t="s">
        <v>11</v>
      </c>
      <c r="B73" s="24">
        <v>913</v>
      </c>
      <c r="C73" s="18" t="s">
        <v>7</v>
      </c>
      <c r="D73" s="18" t="s">
        <v>8</v>
      </c>
      <c r="E73" s="18" t="s">
        <v>134</v>
      </c>
      <c r="F73" s="18" t="s">
        <v>12</v>
      </c>
      <c r="G73" s="8"/>
      <c r="H73" s="8"/>
      <c r="I73" s="8"/>
      <c r="J73" s="8"/>
      <c r="K73" s="8"/>
      <c r="L73" s="8"/>
      <c r="M73" s="8"/>
      <c r="N73" s="8"/>
      <c r="O73" s="8">
        <f t="shared" ref="O73:AT73" si="162">O74+O75</f>
        <v>0</v>
      </c>
      <c r="P73" s="8">
        <f t="shared" si="162"/>
        <v>0</v>
      </c>
      <c r="Q73" s="8">
        <f t="shared" si="162"/>
        <v>0</v>
      </c>
      <c r="R73" s="8">
        <f t="shared" si="162"/>
        <v>4631</v>
      </c>
      <c r="S73" s="8">
        <f t="shared" si="162"/>
        <v>4631</v>
      </c>
      <c r="T73" s="8">
        <f t="shared" si="162"/>
        <v>4631</v>
      </c>
      <c r="U73" s="8">
        <f t="shared" si="162"/>
        <v>0</v>
      </c>
      <c r="V73" s="8">
        <f t="shared" si="162"/>
        <v>0</v>
      </c>
      <c r="W73" s="8">
        <f t="shared" si="162"/>
        <v>0</v>
      </c>
      <c r="X73" s="8">
        <f t="shared" si="162"/>
        <v>0</v>
      </c>
      <c r="Y73" s="8">
        <f t="shared" si="162"/>
        <v>4631</v>
      </c>
      <c r="Z73" s="8">
        <f t="shared" si="162"/>
        <v>4631</v>
      </c>
      <c r="AA73" s="8">
        <f t="shared" si="162"/>
        <v>0</v>
      </c>
      <c r="AB73" s="8">
        <f t="shared" si="162"/>
        <v>0</v>
      </c>
      <c r="AC73" s="8">
        <f t="shared" si="162"/>
        <v>0</v>
      </c>
      <c r="AD73" s="8">
        <f t="shared" si="162"/>
        <v>17669</v>
      </c>
      <c r="AE73" s="8">
        <f t="shared" si="162"/>
        <v>22300</v>
      </c>
      <c r="AF73" s="8">
        <f t="shared" si="162"/>
        <v>22300</v>
      </c>
      <c r="AG73" s="8">
        <f t="shared" si="162"/>
        <v>0</v>
      </c>
      <c r="AH73" s="8">
        <f t="shared" si="162"/>
        <v>0</v>
      </c>
      <c r="AI73" s="8">
        <f t="shared" si="162"/>
        <v>0</v>
      </c>
      <c r="AJ73" s="8">
        <f t="shared" si="162"/>
        <v>0</v>
      </c>
      <c r="AK73" s="8">
        <f t="shared" si="162"/>
        <v>22300</v>
      </c>
      <c r="AL73" s="8">
        <f t="shared" si="162"/>
        <v>22300</v>
      </c>
      <c r="AM73" s="8">
        <f t="shared" si="162"/>
        <v>0</v>
      </c>
      <c r="AN73" s="8">
        <f t="shared" si="162"/>
        <v>0</v>
      </c>
      <c r="AO73" s="8">
        <f t="shared" si="162"/>
        <v>0</v>
      </c>
      <c r="AP73" s="8">
        <f t="shared" si="162"/>
        <v>0</v>
      </c>
      <c r="AQ73" s="8">
        <f t="shared" si="162"/>
        <v>22300</v>
      </c>
      <c r="AR73" s="8">
        <f t="shared" si="162"/>
        <v>22300</v>
      </c>
      <c r="AS73" s="8">
        <f t="shared" si="162"/>
        <v>0</v>
      </c>
      <c r="AT73" s="8">
        <f t="shared" si="162"/>
        <v>0</v>
      </c>
      <c r="AU73" s="8">
        <f t="shared" ref="AU73:BP73" si="163">AU74+AU75</f>
        <v>0</v>
      </c>
      <c r="AV73" s="8">
        <f t="shared" si="163"/>
        <v>0</v>
      </c>
      <c r="AW73" s="8">
        <f t="shared" si="163"/>
        <v>22300</v>
      </c>
      <c r="AX73" s="8">
        <f t="shared" si="163"/>
        <v>22300</v>
      </c>
      <c r="AY73" s="8">
        <f t="shared" si="163"/>
        <v>0</v>
      </c>
      <c r="AZ73" s="8">
        <f t="shared" si="163"/>
        <v>0</v>
      </c>
      <c r="BA73" s="8">
        <f t="shared" si="163"/>
        <v>0</v>
      </c>
      <c r="BB73" s="8">
        <f t="shared" si="163"/>
        <v>0</v>
      </c>
      <c r="BC73" s="8">
        <f t="shared" si="163"/>
        <v>22300</v>
      </c>
      <c r="BD73" s="8">
        <f t="shared" si="163"/>
        <v>22300</v>
      </c>
      <c r="BE73" s="8">
        <f t="shared" si="163"/>
        <v>0</v>
      </c>
      <c r="BF73" s="8">
        <f t="shared" si="163"/>
        <v>0</v>
      </c>
      <c r="BG73" s="8">
        <f t="shared" si="163"/>
        <v>0</v>
      </c>
      <c r="BH73" s="8">
        <f t="shared" si="163"/>
        <v>0</v>
      </c>
      <c r="BI73" s="8">
        <f t="shared" si="163"/>
        <v>22300</v>
      </c>
      <c r="BJ73" s="8">
        <f t="shared" si="163"/>
        <v>22300</v>
      </c>
      <c r="BK73" s="8">
        <f t="shared" si="163"/>
        <v>0</v>
      </c>
      <c r="BL73" s="8">
        <f t="shared" si="163"/>
        <v>0</v>
      </c>
      <c r="BM73" s="8">
        <f t="shared" si="163"/>
        <v>0</v>
      </c>
      <c r="BN73" s="8">
        <f t="shared" si="163"/>
        <v>0</v>
      </c>
      <c r="BO73" s="8">
        <f t="shared" si="163"/>
        <v>22300</v>
      </c>
      <c r="BP73" s="8">
        <f t="shared" si="163"/>
        <v>22300</v>
      </c>
      <c r="BQ73" s="8">
        <f t="shared" ref="BQ73:BV73" si="164">BQ74+BQ75</f>
        <v>0</v>
      </c>
      <c r="BR73" s="8">
        <f t="shared" si="164"/>
        <v>0</v>
      </c>
      <c r="BS73" s="8">
        <f t="shared" si="164"/>
        <v>0</v>
      </c>
      <c r="BT73" s="8">
        <f t="shared" si="164"/>
        <v>0</v>
      </c>
      <c r="BU73" s="8">
        <f t="shared" si="164"/>
        <v>22300</v>
      </c>
      <c r="BV73" s="8">
        <f t="shared" si="164"/>
        <v>22300</v>
      </c>
      <c r="BW73" s="8">
        <f t="shared" ref="BW73:CB73" si="165">BW74+BW75</f>
        <v>0</v>
      </c>
      <c r="BX73" s="8">
        <f t="shared" si="165"/>
        <v>0</v>
      </c>
      <c r="BY73" s="8">
        <f t="shared" si="165"/>
        <v>0</v>
      </c>
      <c r="BZ73" s="8">
        <f t="shared" si="165"/>
        <v>0</v>
      </c>
      <c r="CA73" s="8">
        <f t="shared" si="165"/>
        <v>22300</v>
      </c>
      <c r="CB73" s="8">
        <f t="shared" si="165"/>
        <v>22300</v>
      </c>
      <c r="CC73" s="8">
        <f t="shared" ref="CC73:CH73" si="166">CC74+CC75</f>
        <v>0</v>
      </c>
      <c r="CD73" s="8">
        <f t="shared" si="166"/>
        <v>0</v>
      </c>
      <c r="CE73" s="8">
        <f t="shared" si="166"/>
        <v>0</v>
      </c>
      <c r="CF73" s="8">
        <f t="shared" si="166"/>
        <v>0</v>
      </c>
      <c r="CG73" s="8">
        <f t="shared" si="166"/>
        <v>22300</v>
      </c>
      <c r="CH73" s="8">
        <f t="shared" si="166"/>
        <v>22300</v>
      </c>
      <c r="CI73" s="8">
        <f t="shared" ref="CI73:CN73" si="167">CI74+CI75</f>
        <v>0</v>
      </c>
      <c r="CJ73" s="8">
        <f t="shared" si="167"/>
        <v>0</v>
      </c>
      <c r="CK73" s="8">
        <f t="shared" si="167"/>
        <v>0</v>
      </c>
      <c r="CL73" s="8">
        <f t="shared" si="167"/>
        <v>-1500</v>
      </c>
      <c r="CM73" s="8">
        <f t="shared" si="167"/>
        <v>20800</v>
      </c>
      <c r="CN73" s="8">
        <f t="shared" si="167"/>
        <v>20800</v>
      </c>
    </row>
    <row r="74" spans="1:92" ht="20.100000000000001" customHeight="1">
      <c r="A74" s="20" t="s">
        <v>13</v>
      </c>
      <c r="B74" s="18">
        <v>913</v>
      </c>
      <c r="C74" s="18" t="s">
        <v>7</v>
      </c>
      <c r="D74" s="18" t="s">
        <v>8</v>
      </c>
      <c r="E74" s="18" t="s">
        <v>134</v>
      </c>
      <c r="F74" s="18" t="s">
        <v>21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>
        <v>4531</v>
      </c>
      <c r="S74" s="8">
        <f>M74+O74+P74+Q74+R74</f>
        <v>4531</v>
      </c>
      <c r="T74" s="8">
        <f>N74+R74</f>
        <v>4531</v>
      </c>
      <c r="U74" s="8"/>
      <c r="V74" s="8"/>
      <c r="W74" s="8"/>
      <c r="X74" s="8"/>
      <c r="Y74" s="8">
        <f>S74+U74+V74+W74+X74</f>
        <v>4531</v>
      </c>
      <c r="Z74" s="8">
        <f>T74+X74</f>
        <v>4531</v>
      </c>
      <c r="AA74" s="8"/>
      <c r="AB74" s="8"/>
      <c r="AC74" s="8"/>
      <c r="AD74" s="8">
        <v>17391</v>
      </c>
      <c r="AE74" s="8">
        <f>Y74+AA74+AB74+AC74+AD74</f>
        <v>21922</v>
      </c>
      <c r="AF74" s="8">
        <f>Z74+AD74</f>
        <v>21922</v>
      </c>
      <c r="AG74" s="8"/>
      <c r="AH74" s="8"/>
      <c r="AI74" s="8"/>
      <c r="AJ74" s="8"/>
      <c r="AK74" s="8">
        <f>AE74+AG74+AH74+AI74+AJ74</f>
        <v>21922</v>
      </c>
      <c r="AL74" s="8">
        <f>AF74+AJ74</f>
        <v>21922</v>
      </c>
      <c r="AM74" s="8"/>
      <c r="AN74" s="8"/>
      <c r="AO74" s="8"/>
      <c r="AP74" s="8"/>
      <c r="AQ74" s="8">
        <f>AK74+AM74+AN74+AO74+AP74</f>
        <v>21922</v>
      </c>
      <c r="AR74" s="8">
        <f>AL74+AP74</f>
        <v>21922</v>
      </c>
      <c r="AS74" s="8"/>
      <c r="AT74" s="8"/>
      <c r="AU74" s="8"/>
      <c r="AV74" s="8"/>
      <c r="AW74" s="8">
        <f>AQ74+AS74+AT74+AU74+AV74</f>
        <v>21922</v>
      </c>
      <c r="AX74" s="8">
        <f>AR74+AV74</f>
        <v>21922</v>
      </c>
      <c r="AY74" s="8"/>
      <c r="AZ74" s="8"/>
      <c r="BA74" s="8"/>
      <c r="BB74" s="8">
        <v>-571</v>
      </c>
      <c r="BC74" s="8">
        <f>AW74+AY74+AZ74+BA74+BB74</f>
        <v>21351</v>
      </c>
      <c r="BD74" s="8">
        <f>AX74+BB74</f>
        <v>21351</v>
      </c>
      <c r="BE74" s="8"/>
      <c r="BF74" s="8"/>
      <c r="BG74" s="8"/>
      <c r="BH74" s="8"/>
      <c r="BI74" s="8">
        <f>BC74+BE74+BF74+BG74+BH74</f>
        <v>21351</v>
      </c>
      <c r="BJ74" s="8">
        <f>BD74+BH74</f>
        <v>21351</v>
      </c>
      <c r="BK74" s="8"/>
      <c r="BL74" s="8"/>
      <c r="BM74" s="8"/>
      <c r="BN74" s="8"/>
      <c r="BO74" s="8">
        <f>BI74+BK74+BL74+BM74+BN74</f>
        <v>21351</v>
      </c>
      <c r="BP74" s="8">
        <f>BJ74+BN74</f>
        <v>21351</v>
      </c>
      <c r="BQ74" s="8"/>
      <c r="BR74" s="8"/>
      <c r="BS74" s="8"/>
      <c r="BT74" s="8"/>
      <c r="BU74" s="8">
        <f>BO74+BQ74+BR74+BS74+BT74</f>
        <v>21351</v>
      </c>
      <c r="BV74" s="8">
        <f>BP74+BT74</f>
        <v>21351</v>
      </c>
      <c r="BW74" s="8"/>
      <c r="BX74" s="8"/>
      <c r="BY74" s="8"/>
      <c r="BZ74" s="8"/>
      <c r="CA74" s="8">
        <f>BU74+BW74+BX74+BY74+BZ74</f>
        <v>21351</v>
      </c>
      <c r="CB74" s="8">
        <f>BV74+BZ74</f>
        <v>21351</v>
      </c>
      <c r="CC74" s="8"/>
      <c r="CD74" s="8"/>
      <c r="CE74" s="8"/>
      <c r="CF74" s="8"/>
      <c r="CG74" s="8">
        <f>CA74+CC74+CD74+CE74+CF74</f>
        <v>21351</v>
      </c>
      <c r="CH74" s="8">
        <f>CB74+CF74</f>
        <v>21351</v>
      </c>
      <c r="CI74" s="8"/>
      <c r="CJ74" s="8"/>
      <c r="CK74" s="8"/>
      <c r="CL74" s="8">
        <v>-1500</v>
      </c>
      <c r="CM74" s="8">
        <f>CG74+CI74+CJ74+CK74+CL74</f>
        <v>19851</v>
      </c>
      <c r="CN74" s="8">
        <f>CH74+CL74</f>
        <v>19851</v>
      </c>
    </row>
    <row r="75" spans="1:92" ht="20.100000000000001" customHeight="1">
      <c r="A75" s="20" t="s">
        <v>18</v>
      </c>
      <c r="B75" s="18">
        <v>913</v>
      </c>
      <c r="C75" s="18" t="s">
        <v>7</v>
      </c>
      <c r="D75" s="18" t="s">
        <v>8</v>
      </c>
      <c r="E75" s="18" t="s">
        <v>134</v>
      </c>
      <c r="F75" s="18">
        <v>620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>
        <v>100</v>
      </c>
      <c r="S75" s="8">
        <f>M75+O75+P75+Q75+R75</f>
        <v>100</v>
      </c>
      <c r="T75" s="8">
        <f>N75+R75</f>
        <v>100</v>
      </c>
      <c r="U75" s="8"/>
      <c r="V75" s="8"/>
      <c r="W75" s="8"/>
      <c r="X75" s="8"/>
      <c r="Y75" s="8">
        <f>S75+U75+V75+W75+X75</f>
        <v>100</v>
      </c>
      <c r="Z75" s="8">
        <f>T75+X75</f>
        <v>100</v>
      </c>
      <c r="AA75" s="8"/>
      <c r="AB75" s="8"/>
      <c r="AC75" s="8"/>
      <c r="AD75" s="8">
        <v>278</v>
      </c>
      <c r="AE75" s="8">
        <f>Y75+AA75+AB75+AC75+AD75</f>
        <v>378</v>
      </c>
      <c r="AF75" s="8">
        <f>Z75+AD75</f>
        <v>378</v>
      </c>
      <c r="AG75" s="8"/>
      <c r="AH75" s="8"/>
      <c r="AI75" s="8"/>
      <c r="AJ75" s="8"/>
      <c r="AK75" s="8">
        <f>AE75+AG75+AH75+AI75+AJ75</f>
        <v>378</v>
      </c>
      <c r="AL75" s="8">
        <f>AF75+AJ75</f>
        <v>378</v>
      </c>
      <c r="AM75" s="8"/>
      <c r="AN75" s="8"/>
      <c r="AO75" s="8"/>
      <c r="AP75" s="8"/>
      <c r="AQ75" s="8">
        <f>AK75+AM75+AN75+AO75+AP75</f>
        <v>378</v>
      </c>
      <c r="AR75" s="8">
        <f>AL75+AP75</f>
        <v>378</v>
      </c>
      <c r="AS75" s="8"/>
      <c r="AT75" s="8"/>
      <c r="AU75" s="8"/>
      <c r="AV75" s="8"/>
      <c r="AW75" s="8">
        <f>AQ75+AS75+AT75+AU75+AV75</f>
        <v>378</v>
      </c>
      <c r="AX75" s="8">
        <f>AR75+AV75</f>
        <v>378</v>
      </c>
      <c r="AY75" s="8"/>
      <c r="AZ75" s="8"/>
      <c r="BA75" s="8"/>
      <c r="BB75" s="8">
        <v>571</v>
      </c>
      <c r="BC75" s="8">
        <f>AW75+AY75+AZ75+BA75+BB75</f>
        <v>949</v>
      </c>
      <c r="BD75" s="8">
        <f>AX75+BB75</f>
        <v>949</v>
      </c>
      <c r="BE75" s="8"/>
      <c r="BF75" s="8"/>
      <c r="BG75" s="8"/>
      <c r="BH75" s="8"/>
      <c r="BI75" s="8">
        <f>BC75+BE75+BF75+BG75+BH75</f>
        <v>949</v>
      </c>
      <c r="BJ75" s="8">
        <f>BD75+BH75</f>
        <v>949</v>
      </c>
      <c r="BK75" s="8"/>
      <c r="BL75" s="8"/>
      <c r="BM75" s="8"/>
      <c r="BN75" s="8"/>
      <c r="BO75" s="8">
        <f>BI75+BK75+BL75+BM75+BN75</f>
        <v>949</v>
      </c>
      <c r="BP75" s="8">
        <f>BJ75+BN75</f>
        <v>949</v>
      </c>
      <c r="BQ75" s="8"/>
      <c r="BR75" s="8"/>
      <c r="BS75" s="8"/>
      <c r="BT75" s="8"/>
      <c r="BU75" s="8">
        <f>BO75+BQ75+BR75+BS75+BT75</f>
        <v>949</v>
      </c>
      <c r="BV75" s="8">
        <f>BP75+BT75</f>
        <v>949</v>
      </c>
      <c r="BW75" s="8"/>
      <c r="BX75" s="8"/>
      <c r="BY75" s="8"/>
      <c r="BZ75" s="8"/>
      <c r="CA75" s="8">
        <f>BU75+BW75+BX75+BY75+BZ75</f>
        <v>949</v>
      </c>
      <c r="CB75" s="8">
        <f>BV75+BZ75</f>
        <v>949</v>
      </c>
      <c r="CC75" s="8"/>
      <c r="CD75" s="8"/>
      <c r="CE75" s="8"/>
      <c r="CF75" s="8"/>
      <c r="CG75" s="8">
        <f>CA75+CC75+CD75+CE75+CF75</f>
        <v>949</v>
      </c>
      <c r="CH75" s="8">
        <f>CB75+CF75</f>
        <v>949</v>
      </c>
      <c r="CI75" s="8"/>
      <c r="CJ75" s="8"/>
      <c r="CK75" s="8"/>
      <c r="CL75" s="8"/>
      <c r="CM75" s="8">
        <f>CG75+CI75+CJ75+CK75+CL75</f>
        <v>949</v>
      </c>
      <c r="CN75" s="8">
        <f>CH75+CL75</f>
        <v>949</v>
      </c>
    </row>
    <row r="76" spans="1:92" ht="49.5">
      <c r="A76" s="23" t="s">
        <v>126</v>
      </c>
      <c r="B76" s="24">
        <v>913</v>
      </c>
      <c r="C76" s="18" t="s">
        <v>7</v>
      </c>
      <c r="D76" s="18" t="s">
        <v>8</v>
      </c>
      <c r="E76" s="18" t="s">
        <v>127</v>
      </c>
      <c r="F76" s="18"/>
      <c r="G76" s="8"/>
      <c r="H76" s="8"/>
      <c r="I76" s="8"/>
      <c r="J76" s="8"/>
      <c r="K76" s="8"/>
      <c r="L76" s="8"/>
      <c r="M76" s="8"/>
      <c r="N76" s="8"/>
      <c r="O76" s="8">
        <f>O77</f>
        <v>0</v>
      </c>
      <c r="P76" s="8">
        <f t="shared" ref="P76:AE77" si="168">P77</f>
        <v>0</v>
      </c>
      <c r="Q76" s="8">
        <f t="shared" si="168"/>
        <v>0</v>
      </c>
      <c r="R76" s="8">
        <f t="shared" si="168"/>
        <v>12282</v>
      </c>
      <c r="S76" s="8">
        <f t="shared" si="168"/>
        <v>12282</v>
      </c>
      <c r="T76" s="8">
        <f t="shared" si="168"/>
        <v>12282</v>
      </c>
      <c r="U76" s="8">
        <f>U77</f>
        <v>0</v>
      </c>
      <c r="V76" s="8">
        <f t="shared" si="168"/>
        <v>0</v>
      </c>
      <c r="W76" s="8">
        <f t="shared" si="168"/>
        <v>0</v>
      </c>
      <c r="X76" s="8">
        <f t="shared" si="168"/>
        <v>0</v>
      </c>
      <c r="Y76" s="8">
        <f t="shared" si="168"/>
        <v>12282</v>
      </c>
      <c r="Z76" s="8">
        <f t="shared" si="168"/>
        <v>12282</v>
      </c>
      <c r="AA76" s="8">
        <f>AA77</f>
        <v>0</v>
      </c>
      <c r="AB76" s="8">
        <f t="shared" si="168"/>
        <v>0</v>
      </c>
      <c r="AC76" s="8">
        <f t="shared" si="168"/>
        <v>0</v>
      </c>
      <c r="AD76" s="8">
        <f t="shared" si="168"/>
        <v>71356</v>
      </c>
      <c r="AE76" s="8">
        <f t="shared" si="168"/>
        <v>83638</v>
      </c>
      <c r="AF76" s="8">
        <f t="shared" ref="AB76:AF77" si="169">AF77</f>
        <v>83638</v>
      </c>
      <c r="AG76" s="8">
        <f>AG77</f>
        <v>0</v>
      </c>
      <c r="AH76" s="8">
        <f t="shared" ref="AH76:AW77" si="170">AH77</f>
        <v>0</v>
      </c>
      <c r="AI76" s="8">
        <f t="shared" si="170"/>
        <v>0</v>
      </c>
      <c r="AJ76" s="8">
        <f t="shared" si="170"/>
        <v>0</v>
      </c>
      <c r="AK76" s="8">
        <f t="shared" si="170"/>
        <v>83638</v>
      </c>
      <c r="AL76" s="8">
        <f t="shared" si="170"/>
        <v>83638</v>
      </c>
      <c r="AM76" s="8">
        <f>AM77</f>
        <v>0</v>
      </c>
      <c r="AN76" s="8">
        <f t="shared" si="170"/>
        <v>0</v>
      </c>
      <c r="AO76" s="8">
        <f t="shared" si="170"/>
        <v>0</v>
      </c>
      <c r="AP76" s="8">
        <f t="shared" si="170"/>
        <v>0</v>
      </c>
      <c r="AQ76" s="8">
        <f t="shared" si="170"/>
        <v>83638</v>
      </c>
      <c r="AR76" s="8">
        <f t="shared" si="170"/>
        <v>83638</v>
      </c>
      <c r="AS76" s="8">
        <f>AS77</f>
        <v>0</v>
      </c>
      <c r="AT76" s="8">
        <f t="shared" si="170"/>
        <v>0</v>
      </c>
      <c r="AU76" s="8">
        <f t="shared" si="170"/>
        <v>0</v>
      </c>
      <c r="AV76" s="8">
        <f t="shared" si="170"/>
        <v>0</v>
      </c>
      <c r="AW76" s="8">
        <f t="shared" si="170"/>
        <v>83638</v>
      </c>
      <c r="AX76" s="8">
        <f t="shared" ref="AT76:AX77" si="171">AX77</f>
        <v>83638</v>
      </c>
      <c r="AY76" s="8">
        <f>AY77</f>
        <v>0</v>
      </c>
      <c r="AZ76" s="8">
        <f t="shared" ref="AZ76:BO77" si="172">AZ77</f>
        <v>0</v>
      </c>
      <c r="BA76" s="8">
        <f t="shared" si="172"/>
        <v>0</v>
      </c>
      <c r="BB76" s="8">
        <f t="shared" si="172"/>
        <v>0</v>
      </c>
      <c r="BC76" s="8">
        <f t="shared" si="172"/>
        <v>83638</v>
      </c>
      <c r="BD76" s="8">
        <f t="shared" si="172"/>
        <v>83638</v>
      </c>
      <c r="BE76" s="8">
        <f>BE77</f>
        <v>0</v>
      </c>
      <c r="BF76" s="8">
        <f t="shared" si="172"/>
        <v>0</v>
      </c>
      <c r="BG76" s="8">
        <f t="shared" si="172"/>
        <v>0</v>
      </c>
      <c r="BH76" s="8">
        <f t="shared" si="172"/>
        <v>0</v>
      </c>
      <c r="BI76" s="8">
        <f t="shared" si="172"/>
        <v>83638</v>
      </c>
      <c r="BJ76" s="8">
        <f t="shared" si="172"/>
        <v>83638</v>
      </c>
      <c r="BK76" s="8">
        <f>BK77</f>
        <v>0</v>
      </c>
      <c r="BL76" s="8">
        <f t="shared" si="172"/>
        <v>0</v>
      </c>
      <c r="BM76" s="8">
        <f t="shared" si="172"/>
        <v>0</v>
      </c>
      <c r="BN76" s="8">
        <f t="shared" si="172"/>
        <v>0</v>
      </c>
      <c r="BO76" s="8">
        <f t="shared" si="172"/>
        <v>83638</v>
      </c>
      <c r="BP76" s="8">
        <f t="shared" ref="BL76:BP77" si="173">BP77</f>
        <v>83638</v>
      </c>
      <c r="BQ76" s="8">
        <f>BQ77</f>
        <v>0</v>
      </c>
      <c r="BR76" s="8">
        <f t="shared" ref="BR76:CG77" si="174">BR77</f>
        <v>0</v>
      </c>
      <c r="BS76" s="8">
        <f t="shared" si="174"/>
        <v>0</v>
      </c>
      <c r="BT76" s="8">
        <f t="shared" si="174"/>
        <v>0</v>
      </c>
      <c r="BU76" s="8">
        <f t="shared" si="174"/>
        <v>83638</v>
      </c>
      <c r="BV76" s="8">
        <f t="shared" si="174"/>
        <v>83638</v>
      </c>
      <c r="BW76" s="8">
        <f>BW77</f>
        <v>0</v>
      </c>
      <c r="BX76" s="8">
        <f t="shared" si="174"/>
        <v>0</v>
      </c>
      <c r="BY76" s="8">
        <f t="shared" si="174"/>
        <v>0</v>
      </c>
      <c r="BZ76" s="8">
        <f t="shared" si="174"/>
        <v>0</v>
      </c>
      <c r="CA76" s="8">
        <f t="shared" si="174"/>
        <v>83638</v>
      </c>
      <c r="CB76" s="8">
        <f t="shared" si="174"/>
        <v>83638</v>
      </c>
      <c r="CC76" s="8">
        <f>CC77</f>
        <v>0</v>
      </c>
      <c r="CD76" s="8">
        <f t="shared" si="174"/>
        <v>0</v>
      </c>
      <c r="CE76" s="8">
        <f t="shared" si="174"/>
        <v>0</v>
      </c>
      <c r="CF76" s="8">
        <f t="shared" si="174"/>
        <v>0</v>
      </c>
      <c r="CG76" s="8">
        <f t="shared" si="174"/>
        <v>83638</v>
      </c>
      <c r="CH76" s="8">
        <f t="shared" ref="CD76:CH77" si="175">CH77</f>
        <v>83638</v>
      </c>
      <c r="CI76" s="8">
        <f>CI77</f>
        <v>0</v>
      </c>
      <c r="CJ76" s="8">
        <f t="shared" ref="CJ76:CN77" si="176">CJ77</f>
        <v>0</v>
      </c>
      <c r="CK76" s="8">
        <f t="shared" si="176"/>
        <v>0</v>
      </c>
      <c r="CL76" s="8">
        <f t="shared" si="176"/>
        <v>-718</v>
      </c>
      <c r="CM76" s="8">
        <f t="shared" si="176"/>
        <v>82920</v>
      </c>
      <c r="CN76" s="8">
        <f t="shared" si="176"/>
        <v>82920</v>
      </c>
    </row>
    <row r="77" spans="1:92" ht="33">
      <c r="A77" s="17" t="s">
        <v>11</v>
      </c>
      <c r="B77" s="24">
        <v>913</v>
      </c>
      <c r="C77" s="18" t="s">
        <v>7</v>
      </c>
      <c r="D77" s="18" t="s">
        <v>8</v>
      </c>
      <c r="E77" s="18" t="s">
        <v>127</v>
      </c>
      <c r="F77" s="18" t="s">
        <v>12</v>
      </c>
      <c r="G77" s="8"/>
      <c r="H77" s="8"/>
      <c r="I77" s="8"/>
      <c r="J77" s="8"/>
      <c r="K77" s="8"/>
      <c r="L77" s="8"/>
      <c r="M77" s="8"/>
      <c r="N77" s="8"/>
      <c r="O77" s="8">
        <f>O78</f>
        <v>0</v>
      </c>
      <c r="P77" s="8">
        <f t="shared" si="168"/>
        <v>0</v>
      </c>
      <c r="Q77" s="8">
        <f t="shared" si="168"/>
        <v>0</v>
      </c>
      <c r="R77" s="8">
        <f t="shared" si="168"/>
        <v>12282</v>
      </c>
      <c r="S77" s="8">
        <f t="shared" si="168"/>
        <v>12282</v>
      </c>
      <c r="T77" s="8">
        <f t="shared" si="168"/>
        <v>12282</v>
      </c>
      <c r="U77" s="8">
        <f>U78</f>
        <v>0</v>
      </c>
      <c r="V77" s="8">
        <f t="shared" si="168"/>
        <v>0</v>
      </c>
      <c r="W77" s="8">
        <f t="shared" si="168"/>
        <v>0</v>
      </c>
      <c r="X77" s="8">
        <f t="shared" si="168"/>
        <v>0</v>
      </c>
      <c r="Y77" s="8">
        <f t="shared" si="168"/>
        <v>12282</v>
      </c>
      <c r="Z77" s="8">
        <f t="shared" si="168"/>
        <v>12282</v>
      </c>
      <c r="AA77" s="8">
        <f>AA78</f>
        <v>0</v>
      </c>
      <c r="AB77" s="8">
        <f t="shared" si="169"/>
        <v>0</v>
      </c>
      <c r="AC77" s="8">
        <f t="shared" si="169"/>
        <v>0</v>
      </c>
      <c r="AD77" s="8">
        <f t="shared" si="169"/>
        <v>71356</v>
      </c>
      <c r="AE77" s="8">
        <f t="shared" si="169"/>
        <v>83638</v>
      </c>
      <c r="AF77" s="8">
        <f t="shared" si="169"/>
        <v>83638</v>
      </c>
      <c r="AG77" s="8">
        <f>AG78</f>
        <v>0</v>
      </c>
      <c r="AH77" s="8">
        <f t="shared" si="170"/>
        <v>0</v>
      </c>
      <c r="AI77" s="8">
        <f t="shared" si="170"/>
        <v>0</v>
      </c>
      <c r="AJ77" s="8">
        <f t="shared" si="170"/>
        <v>0</v>
      </c>
      <c r="AK77" s="8">
        <f t="shared" si="170"/>
        <v>83638</v>
      </c>
      <c r="AL77" s="8">
        <f t="shared" si="170"/>
        <v>83638</v>
      </c>
      <c r="AM77" s="8">
        <f>AM78</f>
        <v>0</v>
      </c>
      <c r="AN77" s="8">
        <f t="shared" si="170"/>
        <v>0</v>
      </c>
      <c r="AO77" s="8">
        <f t="shared" si="170"/>
        <v>0</v>
      </c>
      <c r="AP77" s="8">
        <f t="shared" si="170"/>
        <v>0</v>
      </c>
      <c r="AQ77" s="8">
        <f t="shared" si="170"/>
        <v>83638</v>
      </c>
      <c r="AR77" s="8">
        <f t="shared" si="170"/>
        <v>83638</v>
      </c>
      <c r="AS77" s="8">
        <f>AS78</f>
        <v>0</v>
      </c>
      <c r="AT77" s="8">
        <f t="shared" si="171"/>
        <v>0</v>
      </c>
      <c r="AU77" s="8">
        <f t="shared" si="171"/>
        <v>0</v>
      </c>
      <c r="AV77" s="8">
        <f t="shared" si="171"/>
        <v>0</v>
      </c>
      <c r="AW77" s="8">
        <f t="shared" si="171"/>
        <v>83638</v>
      </c>
      <c r="AX77" s="8">
        <f t="shared" si="171"/>
        <v>83638</v>
      </c>
      <c r="AY77" s="8">
        <f>AY78</f>
        <v>0</v>
      </c>
      <c r="AZ77" s="8">
        <f t="shared" si="172"/>
        <v>0</v>
      </c>
      <c r="BA77" s="8">
        <f t="shared" si="172"/>
        <v>0</v>
      </c>
      <c r="BB77" s="8">
        <f t="shared" si="172"/>
        <v>0</v>
      </c>
      <c r="BC77" s="8">
        <f t="shared" si="172"/>
        <v>83638</v>
      </c>
      <c r="BD77" s="8">
        <f t="shared" si="172"/>
        <v>83638</v>
      </c>
      <c r="BE77" s="8">
        <f>BE78</f>
        <v>0</v>
      </c>
      <c r="BF77" s="8">
        <f t="shared" si="172"/>
        <v>0</v>
      </c>
      <c r="BG77" s="8">
        <f t="shared" si="172"/>
        <v>0</v>
      </c>
      <c r="BH77" s="8">
        <f t="shared" si="172"/>
        <v>0</v>
      </c>
      <c r="BI77" s="8">
        <f t="shared" si="172"/>
        <v>83638</v>
      </c>
      <c r="BJ77" s="8">
        <f t="shared" si="172"/>
        <v>83638</v>
      </c>
      <c r="BK77" s="8">
        <f>BK78</f>
        <v>0</v>
      </c>
      <c r="BL77" s="8">
        <f t="shared" si="173"/>
        <v>0</v>
      </c>
      <c r="BM77" s="8">
        <f t="shared" si="173"/>
        <v>0</v>
      </c>
      <c r="BN77" s="8">
        <f t="shared" si="173"/>
        <v>0</v>
      </c>
      <c r="BO77" s="8">
        <f t="shared" si="173"/>
        <v>83638</v>
      </c>
      <c r="BP77" s="8">
        <f t="shared" si="173"/>
        <v>83638</v>
      </c>
      <c r="BQ77" s="8">
        <f>BQ78</f>
        <v>0</v>
      </c>
      <c r="BR77" s="8">
        <f t="shared" si="174"/>
        <v>0</v>
      </c>
      <c r="BS77" s="8">
        <f t="shared" si="174"/>
        <v>0</v>
      </c>
      <c r="BT77" s="8">
        <f t="shared" si="174"/>
        <v>0</v>
      </c>
      <c r="BU77" s="8">
        <f t="shared" si="174"/>
        <v>83638</v>
      </c>
      <c r="BV77" s="8">
        <f t="shared" si="174"/>
        <v>83638</v>
      </c>
      <c r="BW77" s="8">
        <f>BW78</f>
        <v>0</v>
      </c>
      <c r="BX77" s="8">
        <f t="shared" si="174"/>
        <v>0</v>
      </c>
      <c r="BY77" s="8">
        <f t="shared" si="174"/>
        <v>0</v>
      </c>
      <c r="BZ77" s="8">
        <f t="shared" si="174"/>
        <v>0</v>
      </c>
      <c r="CA77" s="8">
        <f t="shared" si="174"/>
        <v>83638</v>
      </c>
      <c r="CB77" s="8">
        <f t="shared" si="174"/>
        <v>83638</v>
      </c>
      <c r="CC77" s="8">
        <f>CC78</f>
        <v>0</v>
      </c>
      <c r="CD77" s="8">
        <f t="shared" si="175"/>
        <v>0</v>
      </c>
      <c r="CE77" s="8">
        <f t="shared" si="175"/>
        <v>0</v>
      </c>
      <c r="CF77" s="8">
        <f t="shared" si="175"/>
        <v>0</v>
      </c>
      <c r="CG77" s="8">
        <f t="shared" si="175"/>
        <v>83638</v>
      </c>
      <c r="CH77" s="8">
        <f t="shared" si="175"/>
        <v>83638</v>
      </c>
      <c r="CI77" s="8">
        <f>CI78</f>
        <v>0</v>
      </c>
      <c r="CJ77" s="8">
        <f t="shared" si="176"/>
        <v>0</v>
      </c>
      <c r="CK77" s="8">
        <f t="shared" si="176"/>
        <v>0</v>
      </c>
      <c r="CL77" s="8">
        <f t="shared" si="176"/>
        <v>-718</v>
      </c>
      <c r="CM77" s="8">
        <f t="shared" si="176"/>
        <v>82920</v>
      </c>
      <c r="CN77" s="8">
        <f t="shared" si="176"/>
        <v>82920</v>
      </c>
    </row>
    <row r="78" spans="1:92" ht="20.100000000000001" customHeight="1">
      <c r="A78" s="20" t="s">
        <v>13</v>
      </c>
      <c r="B78" s="18">
        <v>913</v>
      </c>
      <c r="C78" s="18" t="s">
        <v>7</v>
      </c>
      <c r="D78" s="18" t="s">
        <v>8</v>
      </c>
      <c r="E78" s="18" t="s">
        <v>127</v>
      </c>
      <c r="F78" s="18" t="s">
        <v>21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>
        <v>12282</v>
      </c>
      <c r="S78" s="8">
        <f>M78+O78+P78+Q78+R78</f>
        <v>12282</v>
      </c>
      <c r="T78" s="8">
        <f>N78+R78</f>
        <v>12282</v>
      </c>
      <c r="U78" s="8"/>
      <c r="V78" s="8"/>
      <c r="W78" s="8"/>
      <c r="X78" s="8"/>
      <c r="Y78" s="8">
        <f>S78+U78+V78+W78+X78</f>
        <v>12282</v>
      </c>
      <c r="Z78" s="8">
        <f>T78+X78</f>
        <v>12282</v>
      </c>
      <c r="AA78" s="8"/>
      <c r="AB78" s="8"/>
      <c r="AC78" s="8"/>
      <c r="AD78" s="8">
        <f>54958+16398</f>
        <v>71356</v>
      </c>
      <c r="AE78" s="8">
        <f>Y78+AA78+AB78+AC78+AD78</f>
        <v>83638</v>
      </c>
      <c r="AF78" s="8">
        <f>Z78+AD78</f>
        <v>83638</v>
      </c>
      <c r="AG78" s="8"/>
      <c r="AH78" s="8"/>
      <c r="AI78" s="8"/>
      <c r="AJ78" s="8"/>
      <c r="AK78" s="8">
        <f>AE78+AG78+AH78+AI78+AJ78</f>
        <v>83638</v>
      </c>
      <c r="AL78" s="8">
        <f>AF78+AJ78</f>
        <v>83638</v>
      </c>
      <c r="AM78" s="8"/>
      <c r="AN78" s="8"/>
      <c r="AO78" s="8"/>
      <c r="AP78" s="8"/>
      <c r="AQ78" s="8">
        <f>AK78+AM78+AN78+AO78+AP78</f>
        <v>83638</v>
      </c>
      <c r="AR78" s="8">
        <f>AL78+AP78</f>
        <v>83638</v>
      </c>
      <c r="AS78" s="8"/>
      <c r="AT78" s="8"/>
      <c r="AU78" s="8"/>
      <c r="AV78" s="8"/>
      <c r="AW78" s="8">
        <f>AQ78+AS78+AT78+AU78+AV78</f>
        <v>83638</v>
      </c>
      <c r="AX78" s="8">
        <f>AR78+AV78</f>
        <v>83638</v>
      </c>
      <c r="AY78" s="8"/>
      <c r="AZ78" s="8"/>
      <c r="BA78" s="8"/>
      <c r="BB78" s="8"/>
      <c r="BC78" s="8">
        <f>AW78+AY78+AZ78+BA78+BB78</f>
        <v>83638</v>
      </c>
      <c r="BD78" s="8">
        <f>AX78+BB78</f>
        <v>83638</v>
      </c>
      <c r="BE78" s="8"/>
      <c r="BF78" s="8"/>
      <c r="BG78" s="8"/>
      <c r="BH78" s="8"/>
      <c r="BI78" s="8">
        <f>BC78+BE78+BF78+BG78+BH78</f>
        <v>83638</v>
      </c>
      <c r="BJ78" s="8">
        <f>BD78+BH78</f>
        <v>83638</v>
      </c>
      <c r="BK78" s="8"/>
      <c r="BL78" s="8"/>
      <c r="BM78" s="8"/>
      <c r="BN78" s="8"/>
      <c r="BO78" s="8">
        <f>BI78+BK78+BL78+BM78+BN78</f>
        <v>83638</v>
      </c>
      <c r="BP78" s="8">
        <f>BJ78+BN78</f>
        <v>83638</v>
      </c>
      <c r="BQ78" s="8"/>
      <c r="BR78" s="8"/>
      <c r="BS78" s="8"/>
      <c r="BT78" s="8"/>
      <c r="BU78" s="8">
        <f>BO78+BQ78+BR78+BS78+BT78</f>
        <v>83638</v>
      </c>
      <c r="BV78" s="8">
        <f>BP78+BT78</f>
        <v>83638</v>
      </c>
      <c r="BW78" s="8"/>
      <c r="BX78" s="8"/>
      <c r="BY78" s="8"/>
      <c r="BZ78" s="8"/>
      <c r="CA78" s="8">
        <f>BU78+BW78+BX78+BY78+BZ78</f>
        <v>83638</v>
      </c>
      <c r="CB78" s="8">
        <f>BV78+BZ78</f>
        <v>83638</v>
      </c>
      <c r="CC78" s="8"/>
      <c r="CD78" s="8"/>
      <c r="CE78" s="8"/>
      <c r="CF78" s="8"/>
      <c r="CG78" s="8">
        <f>CA78+CC78+CD78+CE78+CF78</f>
        <v>83638</v>
      </c>
      <c r="CH78" s="8">
        <f>CB78+CF78</f>
        <v>83638</v>
      </c>
      <c r="CI78" s="8"/>
      <c r="CJ78" s="8"/>
      <c r="CK78" s="8"/>
      <c r="CL78" s="8">
        <v>-718</v>
      </c>
      <c r="CM78" s="8">
        <f>CG78+CI78+CJ78+CK78+CL78</f>
        <v>82920</v>
      </c>
      <c r="CN78" s="8">
        <f>CH78+CL78</f>
        <v>82920</v>
      </c>
    </row>
    <row r="79" spans="1:92" ht="49.5">
      <c r="A79" s="23" t="s">
        <v>129</v>
      </c>
      <c r="B79" s="24">
        <v>913</v>
      </c>
      <c r="C79" s="18" t="s">
        <v>7</v>
      </c>
      <c r="D79" s="18" t="s">
        <v>8</v>
      </c>
      <c r="E79" s="18" t="s">
        <v>128</v>
      </c>
      <c r="F79" s="18"/>
      <c r="G79" s="8"/>
      <c r="H79" s="8"/>
      <c r="I79" s="8"/>
      <c r="J79" s="8"/>
      <c r="K79" s="8"/>
      <c r="L79" s="8"/>
      <c r="M79" s="8"/>
      <c r="N79" s="8"/>
      <c r="O79" s="8">
        <f>O80</f>
        <v>0</v>
      </c>
      <c r="P79" s="8">
        <f t="shared" ref="P79:AE80" si="177">P80</f>
        <v>0</v>
      </c>
      <c r="Q79" s="8">
        <f t="shared" si="177"/>
        <v>0</v>
      </c>
      <c r="R79" s="8">
        <f t="shared" si="177"/>
        <v>435510</v>
      </c>
      <c r="S79" s="8">
        <f t="shared" si="177"/>
        <v>435510</v>
      </c>
      <c r="T79" s="8">
        <f t="shared" si="177"/>
        <v>435510</v>
      </c>
      <c r="U79" s="8">
        <f>U80</f>
        <v>0</v>
      </c>
      <c r="V79" s="8">
        <f t="shared" si="177"/>
        <v>0</v>
      </c>
      <c r="W79" s="8">
        <f t="shared" si="177"/>
        <v>0</v>
      </c>
      <c r="X79" s="8">
        <f t="shared" si="177"/>
        <v>0</v>
      </c>
      <c r="Y79" s="8">
        <f t="shared" si="177"/>
        <v>435510</v>
      </c>
      <c r="Z79" s="8">
        <f t="shared" si="177"/>
        <v>435510</v>
      </c>
      <c r="AA79" s="8">
        <f>AA80</f>
        <v>0</v>
      </c>
      <c r="AB79" s="8">
        <f t="shared" si="177"/>
        <v>0</v>
      </c>
      <c r="AC79" s="8">
        <f t="shared" si="177"/>
        <v>0</v>
      </c>
      <c r="AD79" s="8">
        <f t="shared" si="177"/>
        <v>1706956</v>
      </c>
      <c r="AE79" s="8">
        <f t="shared" si="177"/>
        <v>2142466</v>
      </c>
      <c r="AF79" s="8">
        <f t="shared" ref="AB79:AF80" si="178">AF80</f>
        <v>2142466</v>
      </c>
      <c r="AG79" s="8">
        <f>AG80</f>
        <v>0</v>
      </c>
      <c r="AH79" s="8">
        <f t="shared" ref="AH79:AW80" si="179">AH80</f>
        <v>0</v>
      </c>
      <c r="AI79" s="8">
        <f t="shared" si="179"/>
        <v>0</v>
      </c>
      <c r="AJ79" s="8">
        <f t="shared" si="179"/>
        <v>0</v>
      </c>
      <c r="AK79" s="8">
        <f t="shared" si="179"/>
        <v>2142466</v>
      </c>
      <c r="AL79" s="8">
        <f t="shared" si="179"/>
        <v>2142466</v>
      </c>
      <c r="AM79" s="8">
        <f>AM80</f>
        <v>0</v>
      </c>
      <c r="AN79" s="8">
        <f t="shared" si="179"/>
        <v>0</v>
      </c>
      <c r="AO79" s="8">
        <f t="shared" si="179"/>
        <v>0</v>
      </c>
      <c r="AP79" s="8">
        <f t="shared" si="179"/>
        <v>0</v>
      </c>
      <c r="AQ79" s="8">
        <f t="shared" si="179"/>
        <v>2142466</v>
      </c>
      <c r="AR79" s="8">
        <f t="shared" si="179"/>
        <v>2142466</v>
      </c>
      <c r="AS79" s="8">
        <f>AS80</f>
        <v>0</v>
      </c>
      <c r="AT79" s="8">
        <f t="shared" si="179"/>
        <v>0</v>
      </c>
      <c r="AU79" s="8">
        <f t="shared" si="179"/>
        <v>0</v>
      </c>
      <c r="AV79" s="8">
        <f t="shared" si="179"/>
        <v>16322</v>
      </c>
      <c r="AW79" s="8">
        <f t="shared" si="179"/>
        <v>2158788</v>
      </c>
      <c r="AX79" s="8">
        <f t="shared" ref="AT79:AX80" si="180">AX80</f>
        <v>2158788</v>
      </c>
      <c r="AY79" s="8">
        <f>AY80</f>
        <v>0</v>
      </c>
      <c r="AZ79" s="8">
        <f t="shared" ref="AZ79:BO80" si="181">AZ80</f>
        <v>0</v>
      </c>
      <c r="BA79" s="8">
        <f t="shared" si="181"/>
        <v>0</v>
      </c>
      <c r="BB79" s="8">
        <f t="shared" si="181"/>
        <v>0</v>
      </c>
      <c r="BC79" s="8">
        <f t="shared" si="181"/>
        <v>2158788</v>
      </c>
      <c r="BD79" s="8">
        <f t="shared" si="181"/>
        <v>2158788</v>
      </c>
      <c r="BE79" s="8">
        <f>BE80</f>
        <v>0</v>
      </c>
      <c r="BF79" s="8">
        <f t="shared" si="181"/>
        <v>0</v>
      </c>
      <c r="BG79" s="8">
        <f t="shared" si="181"/>
        <v>0</v>
      </c>
      <c r="BH79" s="8">
        <f t="shared" si="181"/>
        <v>0</v>
      </c>
      <c r="BI79" s="8">
        <f t="shared" si="181"/>
        <v>2158788</v>
      </c>
      <c r="BJ79" s="8">
        <f t="shared" si="181"/>
        <v>2158788</v>
      </c>
      <c r="BK79" s="8">
        <f>BK80</f>
        <v>0</v>
      </c>
      <c r="BL79" s="8">
        <f t="shared" si="181"/>
        <v>0</v>
      </c>
      <c r="BM79" s="8">
        <f t="shared" si="181"/>
        <v>0</v>
      </c>
      <c r="BN79" s="8">
        <f t="shared" si="181"/>
        <v>0</v>
      </c>
      <c r="BO79" s="8">
        <f t="shared" si="181"/>
        <v>2158788</v>
      </c>
      <c r="BP79" s="8">
        <f t="shared" ref="BL79:BP80" si="182">BP80</f>
        <v>2158788</v>
      </c>
      <c r="BQ79" s="8">
        <f>BQ80</f>
        <v>0</v>
      </c>
      <c r="BR79" s="8">
        <f t="shared" ref="BR79:CG80" si="183">BR80</f>
        <v>0</v>
      </c>
      <c r="BS79" s="8">
        <f t="shared" si="183"/>
        <v>0</v>
      </c>
      <c r="BT79" s="8">
        <f t="shared" si="183"/>
        <v>0</v>
      </c>
      <c r="BU79" s="8">
        <f t="shared" si="183"/>
        <v>2158788</v>
      </c>
      <c r="BV79" s="8">
        <f t="shared" si="183"/>
        <v>2158788</v>
      </c>
      <c r="BW79" s="8">
        <f>BW80</f>
        <v>0</v>
      </c>
      <c r="BX79" s="8">
        <f t="shared" si="183"/>
        <v>0</v>
      </c>
      <c r="BY79" s="8">
        <f t="shared" si="183"/>
        <v>0</v>
      </c>
      <c r="BZ79" s="8">
        <f t="shared" si="183"/>
        <v>0</v>
      </c>
      <c r="CA79" s="8">
        <f t="shared" si="183"/>
        <v>2158788</v>
      </c>
      <c r="CB79" s="8">
        <f t="shared" si="183"/>
        <v>2158788</v>
      </c>
      <c r="CC79" s="8">
        <f>CC80</f>
        <v>0</v>
      </c>
      <c r="CD79" s="8">
        <f t="shared" si="183"/>
        <v>0</v>
      </c>
      <c r="CE79" s="8">
        <f t="shared" si="183"/>
        <v>0</v>
      </c>
      <c r="CF79" s="8">
        <f t="shared" si="183"/>
        <v>0</v>
      </c>
      <c r="CG79" s="8">
        <f t="shared" si="183"/>
        <v>2158788</v>
      </c>
      <c r="CH79" s="8">
        <f t="shared" ref="CD79:CH80" si="184">CH80</f>
        <v>2158788</v>
      </c>
      <c r="CI79" s="8">
        <f>CI80</f>
        <v>0</v>
      </c>
      <c r="CJ79" s="8">
        <f t="shared" ref="CJ79:CN80" si="185">CJ80</f>
        <v>0</v>
      </c>
      <c r="CK79" s="8">
        <f t="shared" si="185"/>
        <v>0</v>
      </c>
      <c r="CL79" s="8">
        <f t="shared" si="185"/>
        <v>-6172</v>
      </c>
      <c r="CM79" s="8">
        <f t="shared" si="185"/>
        <v>2152616</v>
      </c>
      <c r="CN79" s="8">
        <f t="shared" si="185"/>
        <v>2152616</v>
      </c>
    </row>
    <row r="80" spans="1:92" ht="33">
      <c r="A80" s="17" t="s">
        <v>11</v>
      </c>
      <c r="B80" s="24">
        <v>913</v>
      </c>
      <c r="C80" s="18" t="s">
        <v>7</v>
      </c>
      <c r="D80" s="18" t="s">
        <v>8</v>
      </c>
      <c r="E80" s="18" t="s">
        <v>128</v>
      </c>
      <c r="F80" s="18" t="s">
        <v>12</v>
      </c>
      <c r="G80" s="8"/>
      <c r="H80" s="8"/>
      <c r="I80" s="8"/>
      <c r="J80" s="8"/>
      <c r="K80" s="8"/>
      <c r="L80" s="8"/>
      <c r="M80" s="8"/>
      <c r="N80" s="8"/>
      <c r="O80" s="8">
        <f>O81</f>
        <v>0</v>
      </c>
      <c r="P80" s="8">
        <f t="shared" si="177"/>
        <v>0</v>
      </c>
      <c r="Q80" s="8">
        <f t="shared" si="177"/>
        <v>0</v>
      </c>
      <c r="R80" s="8">
        <f t="shared" si="177"/>
        <v>435510</v>
      </c>
      <c r="S80" s="8">
        <f t="shared" si="177"/>
        <v>435510</v>
      </c>
      <c r="T80" s="8">
        <f t="shared" si="177"/>
        <v>435510</v>
      </c>
      <c r="U80" s="8">
        <f>U81</f>
        <v>0</v>
      </c>
      <c r="V80" s="8">
        <f t="shared" si="177"/>
        <v>0</v>
      </c>
      <c r="W80" s="8">
        <f t="shared" si="177"/>
        <v>0</v>
      </c>
      <c r="X80" s="8">
        <f t="shared" si="177"/>
        <v>0</v>
      </c>
      <c r="Y80" s="8">
        <f t="shared" si="177"/>
        <v>435510</v>
      </c>
      <c r="Z80" s="8">
        <f t="shared" si="177"/>
        <v>435510</v>
      </c>
      <c r="AA80" s="8">
        <f>AA81</f>
        <v>0</v>
      </c>
      <c r="AB80" s="8">
        <f t="shared" si="178"/>
        <v>0</v>
      </c>
      <c r="AC80" s="8">
        <f t="shared" si="178"/>
        <v>0</v>
      </c>
      <c r="AD80" s="8">
        <f t="shared" si="178"/>
        <v>1706956</v>
      </c>
      <c r="AE80" s="8">
        <f t="shared" si="178"/>
        <v>2142466</v>
      </c>
      <c r="AF80" s="8">
        <f t="shared" si="178"/>
        <v>2142466</v>
      </c>
      <c r="AG80" s="8">
        <f>AG81</f>
        <v>0</v>
      </c>
      <c r="AH80" s="8">
        <f t="shared" si="179"/>
        <v>0</v>
      </c>
      <c r="AI80" s="8">
        <f t="shared" si="179"/>
        <v>0</v>
      </c>
      <c r="AJ80" s="8">
        <f t="shared" si="179"/>
        <v>0</v>
      </c>
      <c r="AK80" s="8">
        <f t="shared" si="179"/>
        <v>2142466</v>
      </c>
      <c r="AL80" s="8">
        <f t="shared" si="179"/>
        <v>2142466</v>
      </c>
      <c r="AM80" s="8">
        <f>AM81</f>
        <v>0</v>
      </c>
      <c r="AN80" s="8">
        <f t="shared" si="179"/>
        <v>0</v>
      </c>
      <c r="AO80" s="8">
        <f t="shared" si="179"/>
        <v>0</v>
      </c>
      <c r="AP80" s="8">
        <f t="shared" si="179"/>
        <v>0</v>
      </c>
      <c r="AQ80" s="8">
        <f t="shared" si="179"/>
        <v>2142466</v>
      </c>
      <c r="AR80" s="8">
        <f t="shared" si="179"/>
        <v>2142466</v>
      </c>
      <c r="AS80" s="8">
        <f>AS81</f>
        <v>0</v>
      </c>
      <c r="AT80" s="8">
        <f t="shared" si="180"/>
        <v>0</v>
      </c>
      <c r="AU80" s="8">
        <f t="shared" si="180"/>
        <v>0</v>
      </c>
      <c r="AV80" s="8">
        <f t="shared" si="180"/>
        <v>16322</v>
      </c>
      <c r="AW80" s="8">
        <f t="shared" si="180"/>
        <v>2158788</v>
      </c>
      <c r="AX80" s="8">
        <f t="shared" si="180"/>
        <v>2158788</v>
      </c>
      <c r="AY80" s="8">
        <f>AY81</f>
        <v>0</v>
      </c>
      <c r="AZ80" s="8">
        <f t="shared" si="181"/>
        <v>0</v>
      </c>
      <c r="BA80" s="8">
        <f t="shared" si="181"/>
        <v>0</v>
      </c>
      <c r="BB80" s="8">
        <f t="shared" si="181"/>
        <v>0</v>
      </c>
      <c r="BC80" s="8">
        <f t="shared" si="181"/>
        <v>2158788</v>
      </c>
      <c r="BD80" s="8">
        <f t="shared" si="181"/>
        <v>2158788</v>
      </c>
      <c r="BE80" s="8">
        <f>BE81</f>
        <v>0</v>
      </c>
      <c r="BF80" s="8">
        <f t="shared" si="181"/>
        <v>0</v>
      </c>
      <c r="BG80" s="8">
        <f t="shared" si="181"/>
        <v>0</v>
      </c>
      <c r="BH80" s="8">
        <f t="shared" si="181"/>
        <v>0</v>
      </c>
      <c r="BI80" s="8">
        <f t="shared" si="181"/>
        <v>2158788</v>
      </c>
      <c r="BJ80" s="8">
        <f t="shared" si="181"/>
        <v>2158788</v>
      </c>
      <c r="BK80" s="8">
        <f>BK81</f>
        <v>0</v>
      </c>
      <c r="BL80" s="8">
        <f t="shared" si="182"/>
        <v>0</v>
      </c>
      <c r="BM80" s="8">
        <f t="shared" si="182"/>
        <v>0</v>
      </c>
      <c r="BN80" s="8">
        <f t="shared" si="182"/>
        <v>0</v>
      </c>
      <c r="BO80" s="8">
        <f t="shared" si="182"/>
        <v>2158788</v>
      </c>
      <c r="BP80" s="8">
        <f t="shared" si="182"/>
        <v>2158788</v>
      </c>
      <c r="BQ80" s="8">
        <f>BQ81</f>
        <v>0</v>
      </c>
      <c r="BR80" s="8">
        <f t="shared" si="183"/>
        <v>0</v>
      </c>
      <c r="BS80" s="8">
        <f t="shared" si="183"/>
        <v>0</v>
      </c>
      <c r="BT80" s="8">
        <f t="shared" si="183"/>
        <v>0</v>
      </c>
      <c r="BU80" s="8">
        <f t="shared" si="183"/>
        <v>2158788</v>
      </c>
      <c r="BV80" s="8">
        <f t="shared" si="183"/>
        <v>2158788</v>
      </c>
      <c r="BW80" s="8">
        <f>BW81</f>
        <v>0</v>
      </c>
      <c r="BX80" s="8">
        <f t="shared" si="183"/>
        <v>0</v>
      </c>
      <c r="BY80" s="8">
        <f t="shared" si="183"/>
        <v>0</v>
      </c>
      <c r="BZ80" s="8">
        <f t="shared" si="183"/>
        <v>0</v>
      </c>
      <c r="CA80" s="8">
        <f t="shared" si="183"/>
        <v>2158788</v>
      </c>
      <c r="CB80" s="8">
        <f t="shared" si="183"/>
        <v>2158788</v>
      </c>
      <c r="CC80" s="8">
        <f>CC81</f>
        <v>0</v>
      </c>
      <c r="CD80" s="8">
        <f t="shared" si="184"/>
        <v>0</v>
      </c>
      <c r="CE80" s="8">
        <f t="shared" si="184"/>
        <v>0</v>
      </c>
      <c r="CF80" s="8">
        <f t="shared" si="184"/>
        <v>0</v>
      </c>
      <c r="CG80" s="8">
        <f t="shared" si="184"/>
        <v>2158788</v>
      </c>
      <c r="CH80" s="8">
        <f t="shared" si="184"/>
        <v>2158788</v>
      </c>
      <c r="CI80" s="8">
        <f>CI81</f>
        <v>0</v>
      </c>
      <c r="CJ80" s="8">
        <f t="shared" si="185"/>
        <v>0</v>
      </c>
      <c r="CK80" s="8">
        <f t="shared" si="185"/>
        <v>0</v>
      </c>
      <c r="CL80" s="8">
        <f t="shared" si="185"/>
        <v>-6172</v>
      </c>
      <c r="CM80" s="8">
        <f t="shared" si="185"/>
        <v>2152616</v>
      </c>
      <c r="CN80" s="8">
        <f t="shared" si="185"/>
        <v>2152616</v>
      </c>
    </row>
    <row r="81" spans="1:92" ht="20.100000000000001" customHeight="1">
      <c r="A81" s="20" t="s">
        <v>13</v>
      </c>
      <c r="B81" s="18">
        <v>913</v>
      </c>
      <c r="C81" s="18" t="s">
        <v>7</v>
      </c>
      <c r="D81" s="18" t="s">
        <v>8</v>
      </c>
      <c r="E81" s="18" t="s">
        <v>128</v>
      </c>
      <c r="F81" s="18" t="s">
        <v>21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>
        <v>435510</v>
      </c>
      <c r="S81" s="8">
        <f>M81+O81+P81+Q81+R81</f>
        <v>435510</v>
      </c>
      <c r="T81" s="8">
        <f>N81+R81</f>
        <v>435510</v>
      </c>
      <c r="U81" s="8"/>
      <c r="V81" s="8"/>
      <c r="W81" s="8"/>
      <c r="X81" s="8"/>
      <c r="Y81" s="8">
        <f>S81+U81+V81+W81+X81</f>
        <v>435510</v>
      </c>
      <c r="Z81" s="8">
        <f>T81+X81</f>
        <v>435510</v>
      </c>
      <c r="AA81" s="8"/>
      <c r="AB81" s="8"/>
      <c r="AC81" s="8"/>
      <c r="AD81" s="8">
        <v>1706956</v>
      </c>
      <c r="AE81" s="8">
        <f>Y81+AA81+AB81+AC81+AD81</f>
        <v>2142466</v>
      </c>
      <c r="AF81" s="8">
        <f>Z81+AD81</f>
        <v>2142466</v>
      </c>
      <c r="AG81" s="8"/>
      <c r="AH81" s="8"/>
      <c r="AI81" s="8"/>
      <c r="AJ81" s="8"/>
      <c r="AK81" s="8">
        <f>AE81+AG81+AH81+AI81+AJ81</f>
        <v>2142466</v>
      </c>
      <c r="AL81" s="8">
        <f>AF81+AJ81</f>
        <v>2142466</v>
      </c>
      <c r="AM81" s="8"/>
      <c r="AN81" s="8"/>
      <c r="AO81" s="8"/>
      <c r="AP81" s="8"/>
      <c r="AQ81" s="8">
        <f>AK81+AM81+AN81+AO81+AP81</f>
        <v>2142466</v>
      </c>
      <c r="AR81" s="8">
        <f>AL81+AP81</f>
        <v>2142466</v>
      </c>
      <c r="AS81" s="8"/>
      <c r="AT81" s="8"/>
      <c r="AU81" s="8"/>
      <c r="AV81" s="8">
        <v>16322</v>
      </c>
      <c r="AW81" s="8">
        <f>AQ81+AS81+AT81+AU81+AV81</f>
        <v>2158788</v>
      </c>
      <c r="AX81" s="8">
        <f>AR81+AV81</f>
        <v>2158788</v>
      </c>
      <c r="AY81" s="8"/>
      <c r="AZ81" s="8"/>
      <c r="BA81" s="8"/>
      <c r="BB81" s="8"/>
      <c r="BC81" s="8">
        <f>AW81+AY81+AZ81+BA81+BB81</f>
        <v>2158788</v>
      </c>
      <c r="BD81" s="8">
        <f>AX81+BB81</f>
        <v>2158788</v>
      </c>
      <c r="BE81" s="8"/>
      <c r="BF81" s="8"/>
      <c r="BG81" s="8"/>
      <c r="BH81" s="8"/>
      <c r="BI81" s="8">
        <f>BC81+BE81+BF81+BG81+BH81</f>
        <v>2158788</v>
      </c>
      <c r="BJ81" s="8">
        <f>BD81+BH81</f>
        <v>2158788</v>
      </c>
      <c r="BK81" s="8"/>
      <c r="BL81" s="8"/>
      <c r="BM81" s="8"/>
      <c r="BN81" s="8"/>
      <c r="BO81" s="8">
        <f>BI81+BK81+BL81+BM81+BN81</f>
        <v>2158788</v>
      </c>
      <c r="BP81" s="8">
        <f>BJ81+BN81</f>
        <v>2158788</v>
      </c>
      <c r="BQ81" s="8"/>
      <c r="BR81" s="8"/>
      <c r="BS81" s="8"/>
      <c r="BT81" s="8"/>
      <c r="BU81" s="8">
        <f>BO81+BQ81+BR81+BS81+BT81</f>
        <v>2158788</v>
      </c>
      <c r="BV81" s="8">
        <f>BP81+BT81</f>
        <v>2158788</v>
      </c>
      <c r="BW81" s="8"/>
      <c r="BX81" s="8"/>
      <c r="BY81" s="8"/>
      <c r="BZ81" s="8"/>
      <c r="CA81" s="8">
        <f>BU81+BW81+BX81+BY81+BZ81</f>
        <v>2158788</v>
      </c>
      <c r="CB81" s="8">
        <f>BV81+BZ81</f>
        <v>2158788</v>
      </c>
      <c r="CC81" s="8"/>
      <c r="CD81" s="8"/>
      <c r="CE81" s="8"/>
      <c r="CF81" s="8"/>
      <c r="CG81" s="8">
        <f>CA81+CC81+CD81+CE81+CF81</f>
        <v>2158788</v>
      </c>
      <c r="CH81" s="8">
        <f>CB81+CF81</f>
        <v>2158788</v>
      </c>
      <c r="CI81" s="8"/>
      <c r="CJ81" s="8"/>
      <c r="CK81" s="8"/>
      <c r="CL81" s="8">
        <v>-6172</v>
      </c>
      <c r="CM81" s="8">
        <f>CG81+CI81+CJ81+CK81+CL81</f>
        <v>2152616</v>
      </c>
      <c r="CN81" s="8">
        <f>CH81+CL81</f>
        <v>2152616</v>
      </c>
    </row>
    <row r="82" spans="1:92" ht="105" customHeight="1">
      <c r="A82" s="23" t="s">
        <v>155</v>
      </c>
      <c r="B82" s="24" t="s">
        <v>56</v>
      </c>
      <c r="C82" s="18" t="s">
        <v>7</v>
      </c>
      <c r="D82" s="18" t="s">
        <v>8</v>
      </c>
      <c r="E82" s="18" t="s">
        <v>153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>
        <f>CI83</f>
        <v>0</v>
      </c>
      <c r="CJ82" s="8">
        <f t="shared" ref="CJ82:CN83" si="186">CJ83</f>
        <v>0</v>
      </c>
      <c r="CK82" s="8">
        <f t="shared" si="186"/>
        <v>0</v>
      </c>
      <c r="CL82" s="8">
        <f t="shared" si="186"/>
        <v>7622</v>
      </c>
      <c r="CM82" s="8">
        <f t="shared" si="186"/>
        <v>7622</v>
      </c>
      <c r="CN82" s="8">
        <f t="shared" si="186"/>
        <v>7622</v>
      </c>
    </row>
    <row r="83" spans="1:92" ht="33">
      <c r="A83" s="17" t="s">
        <v>11</v>
      </c>
      <c r="B83" s="24" t="s">
        <v>56</v>
      </c>
      <c r="C83" s="18" t="s">
        <v>7</v>
      </c>
      <c r="D83" s="18" t="s">
        <v>8</v>
      </c>
      <c r="E83" s="18" t="s">
        <v>153</v>
      </c>
      <c r="F83" s="8">
        <v>600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>
        <f>CI84</f>
        <v>0</v>
      </c>
      <c r="CJ83" s="8">
        <f t="shared" si="186"/>
        <v>0</v>
      </c>
      <c r="CK83" s="8">
        <f t="shared" si="186"/>
        <v>0</v>
      </c>
      <c r="CL83" s="8">
        <f t="shared" si="186"/>
        <v>7622</v>
      </c>
      <c r="CM83" s="8">
        <f t="shared" si="186"/>
        <v>7622</v>
      </c>
      <c r="CN83" s="8">
        <f t="shared" si="186"/>
        <v>7622</v>
      </c>
    </row>
    <row r="84" spans="1:92" ht="20.100000000000001" customHeight="1">
      <c r="A84" s="20" t="s">
        <v>13</v>
      </c>
      <c r="B84" s="18" t="s">
        <v>56</v>
      </c>
      <c r="C84" s="18" t="s">
        <v>7</v>
      </c>
      <c r="D84" s="18" t="s">
        <v>8</v>
      </c>
      <c r="E84" s="18" t="s">
        <v>153</v>
      </c>
      <c r="F84" s="18">
        <v>610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>
        <v>7622</v>
      </c>
      <c r="CM84" s="8">
        <f>CG84+CI84+CJ84+CK84+CL84</f>
        <v>7622</v>
      </c>
      <c r="CN84" s="8">
        <f>CH84+CL84</f>
        <v>7622</v>
      </c>
    </row>
    <row r="85" spans="1:92" ht="66">
      <c r="A85" s="17" t="s">
        <v>151</v>
      </c>
      <c r="B85" s="18" t="s">
        <v>56</v>
      </c>
      <c r="C85" s="18" t="s">
        <v>7</v>
      </c>
      <c r="D85" s="18" t="s">
        <v>8</v>
      </c>
      <c r="E85" s="18" t="s">
        <v>150</v>
      </c>
      <c r="F85" s="1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>
        <f>BQ86</f>
        <v>0</v>
      </c>
      <c r="BR85" s="8">
        <f t="shared" ref="BR85:CG86" si="187">BR86</f>
        <v>904</v>
      </c>
      <c r="BS85" s="8">
        <f t="shared" si="187"/>
        <v>0</v>
      </c>
      <c r="BT85" s="8">
        <f t="shared" si="187"/>
        <v>5123</v>
      </c>
      <c r="BU85" s="8">
        <f t="shared" si="187"/>
        <v>6027</v>
      </c>
      <c r="BV85" s="8">
        <f t="shared" si="187"/>
        <v>5123</v>
      </c>
      <c r="BW85" s="8">
        <f>BW86</f>
        <v>0</v>
      </c>
      <c r="BX85" s="8">
        <f t="shared" si="187"/>
        <v>0</v>
      </c>
      <c r="BY85" s="8">
        <f t="shared" si="187"/>
        <v>0</v>
      </c>
      <c r="BZ85" s="8">
        <f t="shared" si="187"/>
        <v>0</v>
      </c>
      <c r="CA85" s="8">
        <f t="shared" si="187"/>
        <v>6027</v>
      </c>
      <c r="CB85" s="8">
        <f t="shared" si="187"/>
        <v>5123</v>
      </c>
      <c r="CC85" s="8">
        <f>CC86</f>
        <v>0</v>
      </c>
      <c r="CD85" s="8">
        <f t="shared" si="187"/>
        <v>0</v>
      </c>
      <c r="CE85" s="8">
        <f t="shared" si="187"/>
        <v>0</v>
      </c>
      <c r="CF85" s="8">
        <f t="shared" si="187"/>
        <v>0</v>
      </c>
      <c r="CG85" s="8">
        <f t="shared" si="187"/>
        <v>6027</v>
      </c>
      <c r="CH85" s="8">
        <f t="shared" ref="CD85:CH86" si="188">CH86</f>
        <v>5123</v>
      </c>
      <c r="CI85" s="8">
        <f>CI86</f>
        <v>0</v>
      </c>
      <c r="CJ85" s="8">
        <f t="shared" ref="CJ85:CN86" si="189">CJ86</f>
        <v>0</v>
      </c>
      <c r="CK85" s="8">
        <f t="shared" si="189"/>
        <v>0</v>
      </c>
      <c r="CL85" s="8">
        <f t="shared" si="189"/>
        <v>0</v>
      </c>
      <c r="CM85" s="8">
        <f t="shared" si="189"/>
        <v>6027</v>
      </c>
      <c r="CN85" s="8">
        <f t="shared" si="189"/>
        <v>5123</v>
      </c>
    </row>
    <row r="86" spans="1:92" ht="33">
      <c r="A86" s="17" t="s">
        <v>11</v>
      </c>
      <c r="B86" s="18" t="s">
        <v>56</v>
      </c>
      <c r="C86" s="18" t="s">
        <v>7</v>
      </c>
      <c r="D86" s="18" t="s">
        <v>8</v>
      </c>
      <c r="E86" s="18" t="s">
        <v>150</v>
      </c>
      <c r="F86" s="18" t="s">
        <v>12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>
        <f>BQ87</f>
        <v>0</v>
      </c>
      <c r="BR86" s="8">
        <f t="shared" si="187"/>
        <v>904</v>
      </c>
      <c r="BS86" s="8">
        <f t="shared" si="187"/>
        <v>0</v>
      </c>
      <c r="BT86" s="8">
        <f t="shared" si="187"/>
        <v>5123</v>
      </c>
      <c r="BU86" s="8">
        <f t="shared" si="187"/>
        <v>6027</v>
      </c>
      <c r="BV86" s="8">
        <f t="shared" si="187"/>
        <v>5123</v>
      </c>
      <c r="BW86" s="8">
        <f>BW87</f>
        <v>0</v>
      </c>
      <c r="BX86" s="8">
        <f t="shared" si="187"/>
        <v>0</v>
      </c>
      <c r="BY86" s="8">
        <f t="shared" si="187"/>
        <v>0</v>
      </c>
      <c r="BZ86" s="8">
        <f t="shared" si="187"/>
        <v>0</v>
      </c>
      <c r="CA86" s="8">
        <f t="shared" si="187"/>
        <v>6027</v>
      </c>
      <c r="CB86" s="8">
        <f t="shared" si="187"/>
        <v>5123</v>
      </c>
      <c r="CC86" s="8">
        <f>CC87</f>
        <v>0</v>
      </c>
      <c r="CD86" s="8">
        <f t="shared" si="188"/>
        <v>0</v>
      </c>
      <c r="CE86" s="8">
        <f t="shared" si="188"/>
        <v>0</v>
      </c>
      <c r="CF86" s="8">
        <f t="shared" si="188"/>
        <v>0</v>
      </c>
      <c r="CG86" s="8">
        <f t="shared" si="188"/>
        <v>6027</v>
      </c>
      <c r="CH86" s="8">
        <f t="shared" si="188"/>
        <v>5123</v>
      </c>
      <c r="CI86" s="8">
        <f>CI87</f>
        <v>0</v>
      </c>
      <c r="CJ86" s="8">
        <f t="shared" si="189"/>
        <v>0</v>
      </c>
      <c r="CK86" s="8">
        <f t="shared" si="189"/>
        <v>0</v>
      </c>
      <c r="CL86" s="8">
        <f t="shared" si="189"/>
        <v>0</v>
      </c>
      <c r="CM86" s="8">
        <f t="shared" si="189"/>
        <v>6027</v>
      </c>
      <c r="CN86" s="8">
        <f t="shared" si="189"/>
        <v>5123</v>
      </c>
    </row>
    <row r="87" spans="1:92" ht="20.100000000000001" customHeight="1">
      <c r="A87" s="20" t="s">
        <v>13</v>
      </c>
      <c r="B87" s="18" t="s">
        <v>56</v>
      </c>
      <c r="C87" s="18" t="s">
        <v>7</v>
      </c>
      <c r="D87" s="18" t="s">
        <v>8</v>
      </c>
      <c r="E87" s="18" t="s">
        <v>150</v>
      </c>
      <c r="F87" s="18" t="s">
        <v>21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>
        <v>904</v>
      </c>
      <c r="BS87" s="8"/>
      <c r="BT87" s="8">
        <v>5123</v>
      </c>
      <c r="BU87" s="8">
        <f>BO87+BQ87+BR87+BS87+BT87</f>
        <v>6027</v>
      </c>
      <c r="BV87" s="8">
        <f>BP87+BT87</f>
        <v>5123</v>
      </c>
      <c r="BW87" s="8"/>
      <c r="BX87" s="8"/>
      <c r="BY87" s="8"/>
      <c r="BZ87" s="8"/>
      <c r="CA87" s="8">
        <f>BU87+BW87+BX87+BY87+BZ87</f>
        <v>6027</v>
      </c>
      <c r="CB87" s="8">
        <f>BV87+BZ87</f>
        <v>5123</v>
      </c>
      <c r="CC87" s="8"/>
      <c r="CD87" s="8"/>
      <c r="CE87" s="8"/>
      <c r="CF87" s="8"/>
      <c r="CG87" s="8">
        <f>CA87+CC87+CD87+CE87+CF87</f>
        <v>6027</v>
      </c>
      <c r="CH87" s="8">
        <f>CB87+CF87</f>
        <v>5123</v>
      </c>
      <c r="CI87" s="8"/>
      <c r="CJ87" s="8"/>
      <c r="CK87" s="8"/>
      <c r="CL87" s="8"/>
      <c r="CM87" s="8">
        <f>CG87+CI87+CJ87+CK87+CL87</f>
        <v>6027</v>
      </c>
      <c r="CN87" s="8">
        <f>CH87+CL87</f>
        <v>5123</v>
      </c>
    </row>
    <row r="88" spans="1:92" ht="33">
      <c r="A88" s="17" t="s">
        <v>84</v>
      </c>
      <c r="B88" s="24">
        <v>913</v>
      </c>
      <c r="C88" s="18" t="s">
        <v>7</v>
      </c>
      <c r="D88" s="18" t="s">
        <v>8</v>
      </c>
      <c r="E88" s="18" t="s">
        <v>85</v>
      </c>
      <c r="F88" s="18"/>
      <c r="G88" s="8">
        <f t="shared" ref="G88:V91" si="190">G89</f>
        <v>1478</v>
      </c>
      <c r="H88" s="8">
        <f t="shared" si="190"/>
        <v>0</v>
      </c>
      <c r="I88" s="8">
        <f t="shared" si="190"/>
        <v>0</v>
      </c>
      <c r="J88" s="8">
        <f t="shared" si="190"/>
        <v>0</v>
      </c>
      <c r="K88" s="8">
        <f t="shared" si="190"/>
        <v>0</v>
      </c>
      <c r="L88" s="8">
        <f t="shared" si="190"/>
        <v>0</v>
      </c>
      <c r="M88" s="8">
        <f t="shared" si="190"/>
        <v>1478</v>
      </c>
      <c r="N88" s="8">
        <f t="shared" si="190"/>
        <v>0</v>
      </c>
      <c r="O88" s="8">
        <f t="shared" si="190"/>
        <v>0</v>
      </c>
      <c r="P88" s="8">
        <f t="shared" si="190"/>
        <v>0</v>
      </c>
      <c r="Q88" s="8">
        <f t="shared" si="190"/>
        <v>0</v>
      </c>
      <c r="R88" s="8">
        <f t="shared" si="190"/>
        <v>0</v>
      </c>
      <c r="S88" s="8">
        <f t="shared" si="190"/>
        <v>1478</v>
      </c>
      <c r="T88" s="8">
        <f t="shared" si="190"/>
        <v>0</v>
      </c>
      <c r="U88" s="8">
        <f t="shared" si="190"/>
        <v>0</v>
      </c>
      <c r="V88" s="8">
        <f t="shared" si="190"/>
        <v>0</v>
      </c>
      <c r="W88" s="8">
        <f t="shared" ref="U88:AJ91" si="191">W89</f>
        <v>0</v>
      </c>
      <c r="X88" s="8">
        <f t="shared" si="191"/>
        <v>0</v>
      </c>
      <c r="Y88" s="8">
        <f t="shared" si="191"/>
        <v>1478</v>
      </c>
      <c r="Z88" s="8">
        <f t="shared" si="191"/>
        <v>0</v>
      </c>
      <c r="AA88" s="8">
        <f t="shared" si="191"/>
        <v>0</v>
      </c>
      <c r="AB88" s="8">
        <f t="shared" si="191"/>
        <v>0</v>
      </c>
      <c r="AC88" s="8">
        <f t="shared" si="191"/>
        <v>0</v>
      </c>
      <c r="AD88" s="8">
        <f t="shared" si="191"/>
        <v>0</v>
      </c>
      <c r="AE88" s="8">
        <f t="shared" si="191"/>
        <v>1478</v>
      </c>
      <c r="AF88" s="8">
        <f t="shared" si="191"/>
        <v>0</v>
      </c>
      <c r="AG88" s="8">
        <f t="shared" si="191"/>
        <v>0</v>
      </c>
      <c r="AH88" s="8">
        <f t="shared" si="191"/>
        <v>0</v>
      </c>
      <c r="AI88" s="8">
        <f t="shared" si="191"/>
        <v>0</v>
      </c>
      <c r="AJ88" s="8">
        <f t="shared" si="191"/>
        <v>0</v>
      </c>
      <c r="AK88" s="8">
        <f t="shared" ref="AK88:BJ88" si="192">AK89+AK93</f>
        <v>1478</v>
      </c>
      <c r="AL88" s="8">
        <f t="shared" si="192"/>
        <v>0</v>
      </c>
      <c r="AM88" s="8">
        <f t="shared" si="192"/>
        <v>0</v>
      </c>
      <c r="AN88" s="8">
        <f t="shared" si="192"/>
        <v>660</v>
      </c>
      <c r="AO88" s="8">
        <f t="shared" si="192"/>
        <v>0</v>
      </c>
      <c r="AP88" s="8">
        <f t="shared" si="192"/>
        <v>2340</v>
      </c>
      <c r="AQ88" s="8">
        <f t="shared" si="192"/>
        <v>4478</v>
      </c>
      <c r="AR88" s="8">
        <f t="shared" si="192"/>
        <v>2340</v>
      </c>
      <c r="AS88" s="8">
        <f t="shared" si="192"/>
        <v>0</v>
      </c>
      <c r="AT88" s="8">
        <f t="shared" si="192"/>
        <v>12000</v>
      </c>
      <c r="AU88" s="8">
        <f t="shared" si="192"/>
        <v>0</v>
      </c>
      <c r="AV88" s="8">
        <f t="shared" si="192"/>
        <v>0</v>
      </c>
      <c r="AW88" s="8">
        <f t="shared" si="192"/>
        <v>16478</v>
      </c>
      <c r="AX88" s="8">
        <f t="shared" si="192"/>
        <v>2340</v>
      </c>
      <c r="AY88" s="8">
        <f t="shared" si="192"/>
        <v>0</v>
      </c>
      <c r="AZ88" s="8">
        <f t="shared" si="192"/>
        <v>0</v>
      </c>
      <c r="BA88" s="8">
        <f t="shared" si="192"/>
        <v>0</v>
      </c>
      <c r="BB88" s="8">
        <f t="shared" si="192"/>
        <v>0</v>
      </c>
      <c r="BC88" s="8">
        <f t="shared" si="192"/>
        <v>16478</v>
      </c>
      <c r="BD88" s="8">
        <f t="shared" si="192"/>
        <v>2340</v>
      </c>
      <c r="BE88" s="8">
        <f t="shared" si="192"/>
        <v>0</v>
      </c>
      <c r="BF88" s="8">
        <f t="shared" si="192"/>
        <v>0</v>
      </c>
      <c r="BG88" s="8">
        <f t="shared" si="192"/>
        <v>0</v>
      </c>
      <c r="BH88" s="8">
        <f t="shared" si="192"/>
        <v>0</v>
      </c>
      <c r="BI88" s="8">
        <f t="shared" si="192"/>
        <v>16478</v>
      </c>
      <c r="BJ88" s="8">
        <f t="shared" si="192"/>
        <v>2340</v>
      </c>
      <c r="BK88" s="8">
        <f t="shared" ref="BK88:BV88" si="193">BK89+BK93+BK96</f>
        <v>-11880</v>
      </c>
      <c r="BL88" s="8">
        <f t="shared" si="193"/>
        <v>0</v>
      </c>
      <c r="BM88" s="8">
        <f t="shared" si="193"/>
        <v>0</v>
      </c>
      <c r="BN88" s="8">
        <f t="shared" si="193"/>
        <v>11880</v>
      </c>
      <c r="BO88" s="8">
        <f t="shared" si="193"/>
        <v>16478</v>
      </c>
      <c r="BP88" s="8">
        <f t="shared" si="193"/>
        <v>14220</v>
      </c>
      <c r="BQ88" s="8">
        <f t="shared" si="193"/>
        <v>0</v>
      </c>
      <c r="BR88" s="8">
        <f t="shared" si="193"/>
        <v>0</v>
      </c>
      <c r="BS88" s="8">
        <f t="shared" si="193"/>
        <v>0</v>
      </c>
      <c r="BT88" s="8">
        <f t="shared" si="193"/>
        <v>0</v>
      </c>
      <c r="BU88" s="8">
        <f t="shared" si="193"/>
        <v>16478</v>
      </c>
      <c r="BV88" s="8">
        <f t="shared" si="193"/>
        <v>14220</v>
      </c>
      <c r="BW88" s="8">
        <f t="shared" ref="BW88:CB88" si="194">BW89+BW93+BW96</f>
        <v>0</v>
      </c>
      <c r="BX88" s="8">
        <f t="shared" si="194"/>
        <v>0</v>
      </c>
      <c r="BY88" s="8">
        <f t="shared" si="194"/>
        <v>0</v>
      </c>
      <c r="BZ88" s="8">
        <f t="shared" si="194"/>
        <v>0</v>
      </c>
      <c r="CA88" s="8">
        <f t="shared" si="194"/>
        <v>16478</v>
      </c>
      <c r="CB88" s="8">
        <f t="shared" si="194"/>
        <v>14220</v>
      </c>
      <c r="CC88" s="8">
        <f t="shared" ref="CC88:CH88" si="195">CC89+CC93+CC96</f>
        <v>0</v>
      </c>
      <c r="CD88" s="8">
        <f t="shared" si="195"/>
        <v>0</v>
      </c>
      <c r="CE88" s="8">
        <f t="shared" si="195"/>
        <v>0</v>
      </c>
      <c r="CF88" s="8">
        <f t="shared" si="195"/>
        <v>0</v>
      </c>
      <c r="CG88" s="8">
        <f t="shared" si="195"/>
        <v>16478</v>
      </c>
      <c r="CH88" s="8">
        <f t="shared" si="195"/>
        <v>14220</v>
      </c>
      <c r="CI88" s="8">
        <f t="shared" ref="CI88:CN88" si="196">CI89+CI93+CI96</f>
        <v>0</v>
      </c>
      <c r="CJ88" s="8">
        <f t="shared" si="196"/>
        <v>0</v>
      </c>
      <c r="CK88" s="8">
        <f t="shared" si="196"/>
        <v>0</v>
      </c>
      <c r="CL88" s="8">
        <f t="shared" si="196"/>
        <v>0</v>
      </c>
      <c r="CM88" s="8">
        <f t="shared" si="196"/>
        <v>16478</v>
      </c>
      <c r="CN88" s="8">
        <f t="shared" si="196"/>
        <v>14220</v>
      </c>
    </row>
    <row r="89" spans="1:92" ht="20.100000000000001" customHeight="1">
      <c r="A89" s="20" t="s">
        <v>14</v>
      </c>
      <c r="B89" s="18">
        <v>913</v>
      </c>
      <c r="C89" s="18" t="s">
        <v>7</v>
      </c>
      <c r="D89" s="18" t="s">
        <v>8</v>
      </c>
      <c r="E89" s="18" t="s">
        <v>86</v>
      </c>
      <c r="F89" s="18"/>
      <c r="G89" s="8">
        <f t="shared" si="190"/>
        <v>1478</v>
      </c>
      <c r="H89" s="8">
        <f t="shared" si="190"/>
        <v>0</v>
      </c>
      <c r="I89" s="8">
        <f t="shared" si="190"/>
        <v>0</v>
      </c>
      <c r="J89" s="8">
        <f t="shared" si="190"/>
        <v>0</v>
      </c>
      <c r="K89" s="8">
        <f t="shared" si="190"/>
        <v>0</v>
      </c>
      <c r="L89" s="8">
        <f t="shared" si="190"/>
        <v>0</v>
      </c>
      <c r="M89" s="8">
        <f t="shared" si="190"/>
        <v>1478</v>
      </c>
      <c r="N89" s="8">
        <f t="shared" si="190"/>
        <v>0</v>
      </c>
      <c r="O89" s="8">
        <f t="shared" si="190"/>
        <v>0</v>
      </c>
      <c r="P89" s="8">
        <f t="shared" si="190"/>
        <v>0</v>
      </c>
      <c r="Q89" s="8">
        <f t="shared" si="190"/>
        <v>0</v>
      </c>
      <c r="R89" s="8">
        <f t="shared" si="190"/>
        <v>0</v>
      </c>
      <c r="S89" s="8">
        <f t="shared" si="190"/>
        <v>1478</v>
      </c>
      <c r="T89" s="8">
        <f t="shared" si="190"/>
        <v>0</v>
      </c>
      <c r="U89" s="8">
        <f t="shared" si="191"/>
        <v>0</v>
      </c>
      <c r="V89" s="8">
        <f t="shared" si="191"/>
        <v>0</v>
      </c>
      <c r="W89" s="8">
        <f t="shared" si="191"/>
        <v>0</v>
      </c>
      <c r="X89" s="8">
        <f t="shared" si="191"/>
        <v>0</v>
      </c>
      <c r="Y89" s="8">
        <f t="shared" si="191"/>
        <v>1478</v>
      </c>
      <c r="Z89" s="8">
        <f t="shared" si="191"/>
        <v>0</v>
      </c>
      <c r="AA89" s="8">
        <f t="shared" si="191"/>
        <v>0</v>
      </c>
      <c r="AB89" s="8">
        <f t="shared" si="191"/>
        <v>0</v>
      </c>
      <c r="AC89" s="8">
        <f t="shared" si="191"/>
        <v>0</v>
      </c>
      <c r="AD89" s="8">
        <f t="shared" si="191"/>
        <v>0</v>
      </c>
      <c r="AE89" s="8">
        <f t="shared" si="191"/>
        <v>1478</v>
      </c>
      <c r="AF89" s="8">
        <f t="shared" si="191"/>
        <v>0</v>
      </c>
      <c r="AG89" s="8">
        <f t="shared" ref="AG89:AV91" si="197">AG90</f>
        <v>0</v>
      </c>
      <c r="AH89" s="8">
        <f t="shared" si="197"/>
        <v>0</v>
      </c>
      <c r="AI89" s="8">
        <f t="shared" si="197"/>
        <v>0</v>
      </c>
      <c r="AJ89" s="8">
        <f t="shared" si="197"/>
        <v>0</v>
      </c>
      <c r="AK89" s="8">
        <f t="shared" si="197"/>
        <v>1478</v>
      </c>
      <c r="AL89" s="8">
        <f t="shared" si="197"/>
        <v>0</v>
      </c>
      <c r="AM89" s="8">
        <f t="shared" si="197"/>
        <v>0</v>
      </c>
      <c r="AN89" s="8">
        <f t="shared" si="197"/>
        <v>0</v>
      </c>
      <c r="AO89" s="8">
        <f t="shared" si="197"/>
        <v>0</v>
      </c>
      <c r="AP89" s="8">
        <f t="shared" si="197"/>
        <v>0</v>
      </c>
      <c r="AQ89" s="8">
        <f t="shared" si="197"/>
        <v>1478</v>
      </c>
      <c r="AR89" s="8">
        <f t="shared" si="197"/>
        <v>0</v>
      </c>
      <c r="AS89" s="8">
        <f t="shared" si="197"/>
        <v>0</v>
      </c>
      <c r="AT89" s="8">
        <f t="shared" si="197"/>
        <v>12000</v>
      </c>
      <c r="AU89" s="8">
        <f t="shared" si="197"/>
        <v>0</v>
      </c>
      <c r="AV89" s="8">
        <f t="shared" si="197"/>
        <v>0</v>
      </c>
      <c r="AW89" s="8">
        <f t="shared" ref="AS89:BH91" si="198">AW90</f>
        <v>13478</v>
      </c>
      <c r="AX89" s="8">
        <f t="shared" si="198"/>
        <v>0</v>
      </c>
      <c r="AY89" s="8">
        <f t="shared" si="198"/>
        <v>0</v>
      </c>
      <c r="AZ89" s="8">
        <f t="shared" si="198"/>
        <v>0</v>
      </c>
      <c r="BA89" s="8">
        <f t="shared" si="198"/>
        <v>0</v>
      </c>
      <c r="BB89" s="8">
        <f t="shared" si="198"/>
        <v>0</v>
      </c>
      <c r="BC89" s="8">
        <f t="shared" si="198"/>
        <v>13478</v>
      </c>
      <c r="BD89" s="8">
        <f t="shared" si="198"/>
        <v>0</v>
      </c>
      <c r="BE89" s="8">
        <f t="shared" si="198"/>
        <v>0</v>
      </c>
      <c r="BF89" s="8">
        <f t="shared" si="198"/>
        <v>0</v>
      </c>
      <c r="BG89" s="8">
        <f t="shared" si="198"/>
        <v>0</v>
      </c>
      <c r="BH89" s="8">
        <f t="shared" si="198"/>
        <v>0</v>
      </c>
      <c r="BI89" s="8">
        <f t="shared" ref="BE89:BT91" si="199">BI90</f>
        <v>13478</v>
      </c>
      <c r="BJ89" s="8">
        <f t="shared" si="199"/>
        <v>0</v>
      </c>
      <c r="BK89" s="8">
        <f t="shared" si="199"/>
        <v>-12000</v>
      </c>
      <c r="BL89" s="8">
        <f t="shared" si="199"/>
        <v>0</v>
      </c>
      <c r="BM89" s="8">
        <f t="shared" si="199"/>
        <v>0</v>
      </c>
      <c r="BN89" s="8">
        <f t="shared" si="199"/>
        <v>0</v>
      </c>
      <c r="BO89" s="8">
        <f t="shared" si="199"/>
        <v>1478</v>
      </c>
      <c r="BP89" s="8">
        <f t="shared" si="199"/>
        <v>0</v>
      </c>
      <c r="BQ89" s="8">
        <f t="shared" si="199"/>
        <v>0</v>
      </c>
      <c r="BR89" s="8">
        <f t="shared" si="199"/>
        <v>0</v>
      </c>
      <c r="BS89" s="8">
        <f t="shared" si="199"/>
        <v>0</v>
      </c>
      <c r="BT89" s="8">
        <f t="shared" si="199"/>
        <v>0</v>
      </c>
      <c r="BU89" s="8">
        <f t="shared" ref="BQ89:CF91" si="200">BU90</f>
        <v>1478</v>
      </c>
      <c r="BV89" s="8">
        <f t="shared" si="200"/>
        <v>0</v>
      </c>
      <c r="BW89" s="8">
        <f t="shared" si="200"/>
        <v>0</v>
      </c>
      <c r="BX89" s="8">
        <f t="shared" si="200"/>
        <v>0</v>
      </c>
      <c r="BY89" s="8">
        <f t="shared" si="200"/>
        <v>0</v>
      </c>
      <c r="BZ89" s="8">
        <f t="shared" si="200"/>
        <v>0</v>
      </c>
      <c r="CA89" s="8">
        <f t="shared" si="200"/>
        <v>1478</v>
      </c>
      <c r="CB89" s="8">
        <f t="shared" si="200"/>
        <v>0</v>
      </c>
      <c r="CC89" s="8">
        <f t="shared" si="200"/>
        <v>0</v>
      </c>
      <c r="CD89" s="8">
        <f t="shared" si="200"/>
        <v>0</v>
      </c>
      <c r="CE89" s="8">
        <f t="shared" si="200"/>
        <v>0</v>
      </c>
      <c r="CF89" s="8">
        <f t="shared" si="200"/>
        <v>0</v>
      </c>
      <c r="CG89" s="8">
        <f t="shared" ref="CC89:CN91" si="201">CG90</f>
        <v>1478</v>
      </c>
      <c r="CH89" s="8">
        <f t="shared" si="201"/>
        <v>0</v>
      </c>
      <c r="CI89" s="8">
        <f t="shared" si="201"/>
        <v>0</v>
      </c>
      <c r="CJ89" s="8">
        <f t="shared" si="201"/>
        <v>0</v>
      </c>
      <c r="CK89" s="8">
        <f t="shared" si="201"/>
        <v>0</v>
      </c>
      <c r="CL89" s="8">
        <f t="shared" si="201"/>
        <v>0</v>
      </c>
      <c r="CM89" s="8">
        <f t="shared" si="201"/>
        <v>1478</v>
      </c>
      <c r="CN89" s="8">
        <f t="shared" si="201"/>
        <v>0</v>
      </c>
    </row>
    <row r="90" spans="1:92" ht="20.100000000000001" customHeight="1">
      <c r="A90" s="20" t="s">
        <v>63</v>
      </c>
      <c r="B90" s="18">
        <v>913</v>
      </c>
      <c r="C90" s="18" t="s">
        <v>7</v>
      </c>
      <c r="D90" s="18" t="s">
        <v>8</v>
      </c>
      <c r="E90" s="18" t="s">
        <v>102</v>
      </c>
      <c r="F90" s="18"/>
      <c r="G90" s="8">
        <f t="shared" si="190"/>
        <v>1478</v>
      </c>
      <c r="H90" s="8">
        <f t="shared" si="190"/>
        <v>0</v>
      </c>
      <c r="I90" s="8">
        <f t="shared" si="190"/>
        <v>0</v>
      </c>
      <c r="J90" s="8">
        <f t="shared" si="190"/>
        <v>0</v>
      </c>
      <c r="K90" s="8">
        <f t="shared" si="190"/>
        <v>0</v>
      </c>
      <c r="L90" s="8">
        <f t="shared" si="190"/>
        <v>0</v>
      </c>
      <c r="M90" s="8">
        <f t="shared" si="190"/>
        <v>1478</v>
      </c>
      <c r="N90" s="8">
        <f t="shared" si="190"/>
        <v>0</v>
      </c>
      <c r="O90" s="8">
        <f t="shared" si="190"/>
        <v>0</v>
      </c>
      <c r="P90" s="8">
        <f t="shared" si="190"/>
        <v>0</v>
      </c>
      <c r="Q90" s="8">
        <f t="shared" si="190"/>
        <v>0</v>
      </c>
      <c r="R90" s="8">
        <f t="shared" si="190"/>
        <v>0</v>
      </c>
      <c r="S90" s="8">
        <f t="shared" si="190"/>
        <v>1478</v>
      </c>
      <c r="T90" s="8">
        <f t="shared" si="190"/>
        <v>0</v>
      </c>
      <c r="U90" s="8">
        <f t="shared" si="191"/>
        <v>0</v>
      </c>
      <c r="V90" s="8">
        <f t="shared" si="191"/>
        <v>0</v>
      </c>
      <c r="W90" s="8">
        <f t="shared" si="191"/>
        <v>0</v>
      </c>
      <c r="X90" s="8">
        <f t="shared" si="191"/>
        <v>0</v>
      </c>
      <c r="Y90" s="8">
        <f t="shared" si="191"/>
        <v>1478</v>
      </c>
      <c r="Z90" s="8">
        <f t="shared" si="191"/>
        <v>0</v>
      </c>
      <c r="AA90" s="8">
        <f t="shared" si="191"/>
        <v>0</v>
      </c>
      <c r="AB90" s="8">
        <f t="shared" si="191"/>
        <v>0</v>
      </c>
      <c r="AC90" s="8">
        <f t="shared" si="191"/>
        <v>0</v>
      </c>
      <c r="AD90" s="8">
        <f t="shared" si="191"/>
        <v>0</v>
      </c>
      <c r="AE90" s="8">
        <f t="shared" si="191"/>
        <v>1478</v>
      </c>
      <c r="AF90" s="8">
        <f t="shared" si="191"/>
        <v>0</v>
      </c>
      <c r="AG90" s="8">
        <f t="shared" si="197"/>
        <v>0</v>
      </c>
      <c r="AH90" s="8">
        <f t="shared" si="197"/>
        <v>0</v>
      </c>
      <c r="AI90" s="8">
        <f t="shared" si="197"/>
        <v>0</v>
      </c>
      <c r="AJ90" s="8">
        <f t="shared" si="197"/>
        <v>0</v>
      </c>
      <c r="AK90" s="8">
        <f t="shared" si="197"/>
        <v>1478</v>
      </c>
      <c r="AL90" s="8">
        <f t="shared" si="197"/>
        <v>0</v>
      </c>
      <c r="AM90" s="8">
        <f t="shared" si="197"/>
        <v>0</v>
      </c>
      <c r="AN90" s="8">
        <f t="shared" si="197"/>
        <v>0</v>
      </c>
      <c r="AO90" s="8">
        <f t="shared" si="197"/>
        <v>0</v>
      </c>
      <c r="AP90" s="8">
        <f t="shared" si="197"/>
        <v>0</v>
      </c>
      <c r="AQ90" s="8">
        <f t="shared" si="197"/>
        <v>1478</v>
      </c>
      <c r="AR90" s="8">
        <f t="shared" si="197"/>
        <v>0</v>
      </c>
      <c r="AS90" s="8">
        <f t="shared" si="198"/>
        <v>0</v>
      </c>
      <c r="AT90" s="8">
        <f t="shared" si="198"/>
        <v>12000</v>
      </c>
      <c r="AU90" s="8">
        <f t="shared" si="198"/>
        <v>0</v>
      </c>
      <c r="AV90" s="8">
        <f t="shared" si="198"/>
        <v>0</v>
      </c>
      <c r="AW90" s="8">
        <f t="shared" si="198"/>
        <v>13478</v>
      </c>
      <c r="AX90" s="8">
        <f t="shared" si="198"/>
        <v>0</v>
      </c>
      <c r="AY90" s="8">
        <f t="shared" si="198"/>
        <v>0</v>
      </c>
      <c r="AZ90" s="8">
        <f t="shared" si="198"/>
        <v>0</v>
      </c>
      <c r="BA90" s="8">
        <f t="shared" si="198"/>
        <v>0</v>
      </c>
      <c r="BB90" s="8">
        <f t="shared" si="198"/>
        <v>0</v>
      </c>
      <c r="BC90" s="8">
        <f t="shared" si="198"/>
        <v>13478</v>
      </c>
      <c r="BD90" s="8">
        <f t="shared" si="198"/>
        <v>0</v>
      </c>
      <c r="BE90" s="8">
        <f t="shared" si="199"/>
        <v>0</v>
      </c>
      <c r="BF90" s="8">
        <f t="shared" si="199"/>
        <v>0</v>
      </c>
      <c r="BG90" s="8">
        <f t="shared" si="199"/>
        <v>0</v>
      </c>
      <c r="BH90" s="8">
        <f t="shared" si="199"/>
        <v>0</v>
      </c>
      <c r="BI90" s="8">
        <f t="shared" si="199"/>
        <v>13478</v>
      </c>
      <c r="BJ90" s="8">
        <f t="shared" si="199"/>
        <v>0</v>
      </c>
      <c r="BK90" s="8">
        <f t="shared" si="199"/>
        <v>-12000</v>
      </c>
      <c r="BL90" s="8">
        <f t="shared" si="199"/>
        <v>0</v>
      </c>
      <c r="BM90" s="8">
        <f t="shared" si="199"/>
        <v>0</v>
      </c>
      <c r="BN90" s="8">
        <f t="shared" si="199"/>
        <v>0</v>
      </c>
      <c r="BO90" s="8">
        <f t="shared" si="199"/>
        <v>1478</v>
      </c>
      <c r="BP90" s="8">
        <f t="shared" si="199"/>
        <v>0</v>
      </c>
      <c r="BQ90" s="8">
        <f t="shared" si="200"/>
        <v>0</v>
      </c>
      <c r="BR90" s="8">
        <f t="shared" si="200"/>
        <v>0</v>
      </c>
      <c r="BS90" s="8">
        <f t="shared" si="200"/>
        <v>0</v>
      </c>
      <c r="BT90" s="8">
        <f t="shared" si="200"/>
        <v>0</v>
      </c>
      <c r="BU90" s="8">
        <f t="shared" si="200"/>
        <v>1478</v>
      </c>
      <c r="BV90" s="8">
        <f t="shared" si="200"/>
        <v>0</v>
      </c>
      <c r="BW90" s="8">
        <f t="shared" si="200"/>
        <v>0</v>
      </c>
      <c r="BX90" s="8">
        <f t="shared" si="200"/>
        <v>0</v>
      </c>
      <c r="BY90" s="8">
        <f t="shared" si="200"/>
        <v>0</v>
      </c>
      <c r="BZ90" s="8">
        <f t="shared" si="200"/>
        <v>0</v>
      </c>
      <c r="CA90" s="8">
        <f t="shared" si="200"/>
        <v>1478</v>
      </c>
      <c r="CB90" s="8">
        <f t="shared" si="200"/>
        <v>0</v>
      </c>
      <c r="CC90" s="8">
        <f t="shared" si="201"/>
        <v>0</v>
      </c>
      <c r="CD90" s="8">
        <f t="shared" si="201"/>
        <v>0</v>
      </c>
      <c r="CE90" s="8">
        <f t="shared" si="201"/>
        <v>0</v>
      </c>
      <c r="CF90" s="8">
        <f t="shared" si="201"/>
        <v>0</v>
      </c>
      <c r="CG90" s="8">
        <f t="shared" si="201"/>
        <v>1478</v>
      </c>
      <c r="CH90" s="8">
        <f t="shared" si="201"/>
        <v>0</v>
      </c>
      <c r="CI90" s="8">
        <f t="shared" si="201"/>
        <v>0</v>
      </c>
      <c r="CJ90" s="8">
        <f t="shared" si="201"/>
        <v>0</v>
      </c>
      <c r="CK90" s="8">
        <f t="shared" si="201"/>
        <v>0</v>
      </c>
      <c r="CL90" s="8">
        <f t="shared" si="201"/>
        <v>0</v>
      </c>
      <c r="CM90" s="8">
        <f t="shared" si="201"/>
        <v>1478</v>
      </c>
      <c r="CN90" s="8">
        <f t="shared" si="201"/>
        <v>0</v>
      </c>
    </row>
    <row r="91" spans="1:92" ht="33">
      <c r="A91" s="17" t="s">
        <v>11</v>
      </c>
      <c r="B91" s="24">
        <v>913</v>
      </c>
      <c r="C91" s="18" t="s">
        <v>7</v>
      </c>
      <c r="D91" s="18" t="s">
        <v>8</v>
      </c>
      <c r="E91" s="18" t="s">
        <v>102</v>
      </c>
      <c r="F91" s="18" t="s">
        <v>12</v>
      </c>
      <c r="G91" s="8">
        <f t="shared" si="190"/>
        <v>1478</v>
      </c>
      <c r="H91" s="8">
        <f t="shared" si="190"/>
        <v>0</v>
      </c>
      <c r="I91" s="8">
        <f t="shared" si="190"/>
        <v>0</v>
      </c>
      <c r="J91" s="8">
        <f t="shared" si="190"/>
        <v>0</v>
      </c>
      <c r="K91" s="8">
        <f t="shared" si="190"/>
        <v>0</v>
      </c>
      <c r="L91" s="8">
        <f t="shared" si="190"/>
        <v>0</v>
      </c>
      <c r="M91" s="8">
        <f t="shared" si="190"/>
        <v>1478</v>
      </c>
      <c r="N91" s="8">
        <f t="shared" si="190"/>
        <v>0</v>
      </c>
      <c r="O91" s="8">
        <f t="shared" si="190"/>
        <v>0</v>
      </c>
      <c r="P91" s="8">
        <f t="shared" si="190"/>
        <v>0</v>
      </c>
      <c r="Q91" s="8">
        <f t="shared" si="190"/>
        <v>0</v>
      </c>
      <c r="R91" s="8">
        <f t="shared" si="190"/>
        <v>0</v>
      </c>
      <c r="S91" s="8">
        <f t="shared" si="190"/>
        <v>1478</v>
      </c>
      <c r="T91" s="8">
        <f t="shared" si="190"/>
        <v>0</v>
      </c>
      <c r="U91" s="8">
        <f t="shared" si="191"/>
        <v>0</v>
      </c>
      <c r="V91" s="8">
        <f t="shared" si="191"/>
        <v>0</v>
      </c>
      <c r="W91" s="8">
        <f t="shared" si="191"/>
        <v>0</v>
      </c>
      <c r="X91" s="8">
        <f t="shared" si="191"/>
        <v>0</v>
      </c>
      <c r="Y91" s="8">
        <f t="shared" si="191"/>
        <v>1478</v>
      </c>
      <c r="Z91" s="8">
        <f t="shared" si="191"/>
        <v>0</v>
      </c>
      <c r="AA91" s="8">
        <f t="shared" si="191"/>
        <v>0</v>
      </c>
      <c r="AB91" s="8">
        <f t="shared" si="191"/>
        <v>0</v>
      </c>
      <c r="AC91" s="8">
        <f t="shared" si="191"/>
        <v>0</v>
      </c>
      <c r="AD91" s="8">
        <f t="shared" si="191"/>
        <v>0</v>
      </c>
      <c r="AE91" s="8">
        <f t="shared" si="191"/>
        <v>1478</v>
      </c>
      <c r="AF91" s="8">
        <f t="shared" si="191"/>
        <v>0</v>
      </c>
      <c r="AG91" s="8">
        <f t="shared" si="197"/>
        <v>0</v>
      </c>
      <c r="AH91" s="8">
        <f t="shared" si="197"/>
        <v>0</v>
      </c>
      <c r="AI91" s="8">
        <f t="shared" si="197"/>
        <v>0</v>
      </c>
      <c r="AJ91" s="8">
        <f t="shared" si="197"/>
        <v>0</v>
      </c>
      <c r="AK91" s="8">
        <f t="shared" si="197"/>
        <v>1478</v>
      </c>
      <c r="AL91" s="8">
        <f t="shared" si="197"/>
        <v>0</v>
      </c>
      <c r="AM91" s="8">
        <f t="shared" si="197"/>
        <v>0</v>
      </c>
      <c r="AN91" s="8">
        <f t="shared" si="197"/>
        <v>0</v>
      </c>
      <c r="AO91" s="8">
        <f t="shared" si="197"/>
        <v>0</v>
      </c>
      <c r="AP91" s="8">
        <f t="shared" si="197"/>
        <v>0</v>
      </c>
      <c r="AQ91" s="8">
        <f t="shared" si="197"/>
        <v>1478</v>
      </c>
      <c r="AR91" s="8">
        <f t="shared" si="197"/>
        <v>0</v>
      </c>
      <c r="AS91" s="8">
        <f t="shared" si="198"/>
        <v>0</v>
      </c>
      <c r="AT91" s="8">
        <f t="shared" si="198"/>
        <v>12000</v>
      </c>
      <c r="AU91" s="8">
        <f t="shared" si="198"/>
        <v>0</v>
      </c>
      <c r="AV91" s="8">
        <f t="shared" si="198"/>
        <v>0</v>
      </c>
      <c r="AW91" s="8">
        <f t="shared" si="198"/>
        <v>13478</v>
      </c>
      <c r="AX91" s="8">
        <f t="shared" si="198"/>
        <v>0</v>
      </c>
      <c r="AY91" s="8">
        <f t="shared" si="198"/>
        <v>0</v>
      </c>
      <c r="AZ91" s="8">
        <f t="shared" si="198"/>
        <v>0</v>
      </c>
      <c r="BA91" s="8">
        <f t="shared" si="198"/>
        <v>0</v>
      </c>
      <c r="BB91" s="8">
        <f t="shared" si="198"/>
        <v>0</v>
      </c>
      <c r="BC91" s="8">
        <f t="shared" si="198"/>
        <v>13478</v>
      </c>
      <c r="BD91" s="8">
        <f t="shared" si="198"/>
        <v>0</v>
      </c>
      <c r="BE91" s="8">
        <f t="shared" si="199"/>
        <v>0</v>
      </c>
      <c r="BF91" s="8">
        <f t="shared" si="199"/>
        <v>0</v>
      </c>
      <c r="BG91" s="8">
        <f t="shared" si="199"/>
        <v>0</v>
      </c>
      <c r="BH91" s="8">
        <f t="shared" si="199"/>
        <v>0</v>
      </c>
      <c r="BI91" s="8">
        <f t="shared" si="199"/>
        <v>13478</v>
      </c>
      <c r="BJ91" s="8">
        <f t="shared" si="199"/>
        <v>0</v>
      </c>
      <c r="BK91" s="8">
        <f t="shared" si="199"/>
        <v>-12000</v>
      </c>
      <c r="BL91" s="8">
        <f t="shared" si="199"/>
        <v>0</v>
      </c>
      <c r="BM91" s="8">
        <f t="shared" si="199"/>
        <v>0</v>
      </c>
      <c r="BN91" s="8">
        <f t="shared" si="199"/>
        <v>0</v>
      </c>
      <c r="BO91" s="8">
        <f t="shared" si="199"/>
        <v>1478</v>
      </c>
      <c r="BP91" s="8">
        <f t="shared" si="199"/>
        <v>0</v>
      </c>
      <c r="BQ91" s="8">
        <f t="shared" si="200"/>
        <v>0</v>
      </c>
      <c r="BR91" s="8">
        <f t="shared" si="200"/>
        <v>0</v>
      </c>
      <c r="BS91" s="8">
        <f t="shared" si="200"/>
        <v>0</v>
      </c>
      <c r="BT91" s="8">
        <f t="shared" si="200"/>
        <v>0</v>
      </c>
      <c r="BU91" s="8">
        <f t="shared" si="200"/>
        <v>1478</v>
      </c>
      <c r="BV91" s="8">
        <f t="shared" si="200"/>
        <v>0</v>
      </c>
      <c r="BW91" s="8">
        <f t="shared" si="200"/>
        <v>0</v>
      </c>
      <c r="BX91" s="8">
        <f t="shared" si="200"/>
        <v>0</v>
      </c>
      <c r="BY91" s="8">
        <f t="shared" si="200"/>
        <v>0</v>
      </c>
      <c r="BZ91" s="8">
        <f t="shared" si="200"/>
        <v>0</v>
      </c>
      <c r="CA91" s="8">
        <f t="shared" si="200"/>
        <v>1478</v>
      </c>
      <c r="CB91" s="8">
        <f t="shared" si="200"/>
        <v>0</v>
      </c>
      <c r="CC91" s="8">
        <f t="shared" si="201"/>
        <v>0</v>
      </c>
      <c r="CD91" s="8">
        <f t="shared" si="201"/>
        <v>0</v>
      </c>
      <c r="CE91" s="8">
        <f t="shared" si="201"/>
        <v>0</v>
      </c>
      <c r="CF91" s="8">
        <f t="shared" si="201"/>
        <v>0</v>
      </c>
      <c r="CG91" s="8">
        <f t="shared" si="201"/>
        <v>1478</v>
      </c>
      <c r="CH91" s="8">
        <f t="shared" si="201"/>
        <v>0</v>
      </c>
      <c r="CI91" s="8">
        <f t="shared" si="201"/>
        <v>0</v>
      </c>
      <c r="CJ91" s="8">
        <f t="shared" si="201"/>
        <v>0</v>
      </c>
      <c r="CK91" s="8">
        <f t="shared" si="201"/>
        <v>0</v>
      </c>
      <c r="CL91" s="8">
        <f t="shared" si="201"/>
        <v>0</v>
      </c>
      <c r="CM91" s="8">
        <f t="shared" si="201"/>
        <v>1478</v>
      </c>
      <c r="CN91" s="8">
        <f t="shared" si="201"/>
        <v>0</v>
      </c>
    </row>
    <row r="92" spans="1:92" ht="20.100000000000001" customHeight="1">
      <c r="A92" s="20" t="s">
        <v>13</v>
      </c>
      <c r="B92" s="18">
        <v>913</v>
      </c>
      <c r="C92" s="18" t="s">
        <v>7</v>
      </c>
      <c r="D92" s="18" t="s">
        <v>8</v>
      </c>
      <c r="E92" s="18" t="s">
        <v>102</v>
      </c>
      <c r="F92" s="18" t="s">
        <v>21</v>
      </c>
      <c r="G92" s="8">
        <v>1478</v>
      </c>
      <c r="H92" s="8"/>
      <c r="I92" s="8"/>
      <c r="J92" s="8"/>
      <c r="K92" s="8"/>
      <c r="L92" s="8"/>
      <c r="M92" s="8">
        <f>G92+I92+J92+K92+L92</f>
        <v>1478</v>
      </c>
      <c r="N92" s="8">
        <f>H92+L92</f>
        <v>0</v>
      </c>
      <c r="O92" s="8"/>
      <c r="P92" s="8"/>
      <c r="Q92" s="8"/>
      <c r="R92" s="8"/>
      <c r="S92" s="8">
        <f>M92+O92+P92+Q92+R92</f>
        <v>1478</v>
      </c>
      <c r="T92" s="8">
        <f>N92+R92</f>
        <v>0</v>
      </c>
      <c r="U92" s="8"/>
      <c r="V92" s="8"/>
      <c r="W92" s="8"/>
      <c r="X92" s="8"/>
      <c r="Y92" s="8">
        <f>S92+U92+V92+W92+X92</f>
        <v>1478</v>
      </c>
      <c r="Z92" s="8">
        <f>T92+X92</f>
        <v>0</v>
      </c>
      <c r="AA92" s="8"/>
      <c r="AB92" s="8"/>
      <c r="AC92" s="8"/>
      <c r="AD92" s="8"/>
      <c r="AE92" s="8">
        <f>Y92+AA92+AB92+AC92+AD92</f>
        <v>1478</v>
      </c>
      <c r="AF92" s="8">
        <f>Z92+AD92</f>
        <v>0</v>
      </c>
      <c r="AG92" s="8"/>
      <c r="AH92" s="8"/>
      <c r="AI92" s="8"/>
      <c r="AJ92" s="8"/>
      <c r="AK92" s="8">
        <f>AE92+AG92+AH92+AI92+AJ92</f>
        <v>1478</v>
      </c>
      <c r="AL92" s="8">
        <f>AF92+AJ92</f>
        <v>0</v>
      </c>
      <c r="AM92" s="8"/>
      <c r="AN92" s="8"/>
      <c r="AO92" s="8"/>
      <c r="AP92" s="8"/>
      <c r="AQ92" s="8">
        <f>AK92+AM92+AN92+AO92+AP92</f>
        <v>1478</v>
      </c>
      <c r="AR92" s="8">
        <f>AL92+AP92</f>
        <v>0</v>
      </c>
      <c r="AS92" s="8"/>
      <c r="AT92" s="8">
        <v>12000</v>
      </c>
      <c r="AU92" s="8"/>
      <c r="AV92" s="8"/>
      <c r="AW92" s="8">
        <f>AQ92+AS92+AT92+AU92+AV92</f>
        <v>13478</v>
      </c>
      <c r="AX92" s="8">
        <f>AR92+AV92</f>
        <v>0</v>
      </c>
      <c r="AY92" s="8"/>
      <c r="AZ92" s="8"/>
      <c r="BA92" s="8"/>
      <c r="BB92" s="8"/>
      <c r="BC92" s="8">
        <f>AW92+AY92+AZ92+BA92+BB92</f>
        <v>13478</v>
      </c>
      <c r="BD92" s="8">
        <f>AX92+BB92</f>
        <v>0</v>
      </c>
      <c r="BE92" s="8"/>
      <c r="BF92" s="8"/>
      <c r="BG92" s="8"/>
      <c r="BH92" s="8"/>
      <c r="BI92" s="8">
        <f>BC92+BE92+BF92+BG92+BH92</f>
        <v>13478</v>
      </c>
      <c r="BJ92" s="8">
        <f>BD92+BH92</f>
        <v>0</v>
      </c>
      <c r="BK92" s="8">
        <v>-12000</v>
      </c>
      <c r="BL92" s="8"/>
      <c r="BM92" s="8"/>
      <c r="BN92" s="8"/>
      <c r="BO92" s="8">
        <f>BI92+BK92+BL92+BM92+BN92</f>
        <v>1478</v>
      </c>
      <c r="BP92" s="8">
        <f>BJ92+BN92</f>
        <v>0</v>
      </c>
      <c r="BQ92" s="8"/>
      <c r="BR92" s="8"/>
      <c r="BS92" s="8"/>
      <c r="BT92" s="8"/>
      <c r="BU92" s="8">
        <f>BO92+BQ92+BR92+BS92+BT92</f>
        <v>1478</v>
      </c>
      <c r="BV92" s="8">
        <f>BP92+BT92</f>
        <v>0</v>
      </c>
      <c r="BW92" s="8"/>
      <c r="BX92" s="8"/>
      <c r="BY92" s="8"/>
      <c r="BZ92" s="8"/>
      <c r="CA92" s="8">
        <f>BU92+BW92+BX92+BY92+BZ92</f>
        <v>1478</v>
      </c>
      <c r="CB92" s="8">
        <f>BV92+BZ92</f>
        <v>0</v>
      </c>
      <c r="CC92" s="8"/>
      <c r="CD92" s="8"/>
      <c r="CE92" s="8"/>
      <c r="CF92" s="8"/>
      <c r="CG92" s="8">
        <f>CA92+CC92+CD92+CE92+CF92</f>
        <v>1478</v>
      </c>
      <c r="CH92" s="8">
        <f>CB92+CF92</f>
        <v>0</v>
      </c>
      <c r="CI92" s="8"/>
      <c r="CJ92" s="8"/>
      <c r="CK92" s="8"/>
      <c r="CL92" s="8"/>
      <c r="CM92" s="8">
        <f>CG92+CI92+CJ92+CK92+CL92</f>
        <v>1478</v>
      </c>
      <c r="CN92" s="8">
        <f>CH92+CL92</f>
        <v>0</v>
      </c>
    </row>
    <row r="93" spans="1:92" ht="66">
      <c r="A93" s="17" t="s">
        <v>107</v>
      </c>
      <c r="B93" s="18" t="s">
        <v>56</v>
      </c>
      <c r="C93" s="18" t="s">
        <v>7</v>
      </c>
      <c r="D93" s="18" t="s">
        <v>8</v>
      </c>
      <c r="E93" s="18" t="s">
        <v>106</v>
      </c>
      <c r="F93" s="1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>
        <f>AK94</f>
        <v>0</v>
      </c>
      <c r="AL93" s="8">
        <f t="shared" ref="AL93:BA94" si="202">AL94</f>
        <v>0</v>
      </c>
      <c r="AM93" s="8">
        <f t="shared" si="202"/>
        <v>0</v>
      </c>
      <c r="AN93" s="8">
        <f t="shared" si="202"/>
        <v>660</v>
      </c>
      <c r="AO93" s="8">
        <f t="shared" si="202"/>
        <v>0</v>
      </c>
      <c r="AP93" s="8">
        <f t="shared" si="202"/>
        <v>2340</v>
      </c>
      <c r="AQ93" s="8">
        <f t="shared" si="202"/>
        <v>3000</v>
      </c>
      <c r="AR93" s="8">
        <f t="shared" si="202"/>
        <v>2340</v>
      </c>
      <c r="AS93" s="8">
        <f t="shared" si="202"/>
        <v>0</v>
      </c>
      <c r="AT93" s="8">
        <f t="shared" si="202"/>
        <v>0</v>
      </c>
      <c r="AU93" s="8">
        <f t="shared" si="202"/>
        <v>0</v>
      </c>
      <c r="AV93" s="8">
        <f t="shared" si="202"/>
        <v>0</v>
      </c>
      <c r="AW93" s="8">
        <f t="shared" si="202"/>
        <v>3000</v>
      </c>
      <c r="AX93" s="8">
        <f t="shared" si="202"/>
        <v>2340</v>
      </c>
      <c r="AY93" s="8">
        <f t="shared" si="202"/>
        <v>0</v>
      </c>
      <c r="AZ93" s="8">
        <f t="shared" si="202"/>
        <v>0</v>
      </c>
      <c r="BA93" s="8">
        <f t="shared" si="202"/>
        <v>0</v>
      </c>
      <c r="BB93" s="8">
        <f t="shared" ref="AY93:BN94" si="203">BB94</f>
        <v>0</v>
      </c>
      <c r="BC93" s="8">
        <f t="shared" si="203"/>
        <v>3000</v>
      </c>
      <c r="BD93" s="8">
        <f t="shared" si="203"/>
        <v>2340</v>
      </c>
      <c r="BE93" s="8">
        <f t="shared" si="203"/>
        <v>0</v>
      </c>
      <c r="BF93" s="8">
        <f t="shared" si="203"/>
        <v>0</v>
      </c>
      <c r="BG93" s="8">
        <f t="shared" si="203"/>
        <v>0</v>
      </c>
      <c r="BH93" s="8">
        <f t="shared" si="203"/>
        <v>0</v>
      </c>
      <c r="BI93" s="8">
        <f t="shared" si="203"/>
        <v>3000</v>
      </c>
      <c r="BJ93" s="8">
        <f t="shared" si="203"/>
        <v>2340</v>
      </c>
      <c r="BK93" s="8">
        <f t="shared" si="203"/>
        <v>0</v>
      </c>
      <c r="BL93" s="8">
        <f t="shared" si="203"/>
        <v>0</v>
      </c>
      <c r="BM93" s="8">
        <f t="shared" si="203"/>
        <v>0</v>
      </c>
      <c r="BN93" s="8">
        <f t="shared" si="203"/>
        <v>0</v>
      </c>
      <c r="BO93" s="8">
        <f t="shared" ref="BK93:BZ94" si="204">BO94</f>
        <v>3000</v>
      </c>
      <c r="BP93" s="8">
        <f t="shared" si="204"/>
        <v>2340</v>
      </c>
      <c r="BQ93" s="8">
        <f t="shared" si="204"/>
        <v>0</v>
      </c>
      <c r="BR93" s="8">
        <f t="shared" si="204"/>
        <v>0</v>
      </c>
      <c r="BS93" s="8">
        <f t="shared" si="204"/>
        <v>0</v>
      </c>
      <c r="BT93" s="8">
        <f t="shared" si="204"/>
        <v>0</v>
      </c>
      <c r="BU93" s="8">
        <f t="shared" si="204"/>
        <v>3000</v>
      </c>
      <c r="BV93" s="8">
        <f t="shared" si="204"/>
        <v>2340</v>
      </c>
      <c r="BW93" s="8">
        <f t="shared" si="204"/>
        <v>0</v>
      </c>
      <c r="BX93" s="8">
        <f t="shared" si="204"/>
        <v>0</v>
      </c>
      <c r="BY93" s="8">
        <f t="shared" si="204"/>
        <v>0</v>
      </c>
      <c r="BZ93" s="8">
        <f t="shared" si="204"/>
        <v>0</v>
      </c>
      <c r="CA93" s="8">
        <f t="shared" ref="BW93:CL94" si="205">CA94</f>
        <v>3000</v>
      </c>
      <c r="CB93" s="8">
        <f t="shared" si="205"/>
        <v>2340</v>
      </c>
      <c r="CC93" s="8">
        <f t="shared" si="205"/>
        <v>0</v>
      </c>
      <c r="CD93" s="8">
        <f t="shared" si="205"/>
        <v>0</v>
      </c>
      <c r="CE93" s="8">
        <f t="shared" si="205"/>
        <v>0</v>
      </c>
      <c r="CF93" s="8">
        <f t="shared" si="205"/>
        <v>0</v>
      </c>
      <c r="CG93" s="8">
        <f t="shared" si="205"/>
        <v>3000</v>
      </c>
      <c r="CH93" s="8">
        <f t="shared" si="205"/>
        <v>2340</v>
      </c>
      <c r="CI93" s="8">
        <f t="shared" si="205"/>
        <v>0</v>
      </c>
      <c r="CJ93" s="8">
        <f t="shared" si="205"/>
        <v>0</v>
      </c>
      <c r="CK93" s="8">
        <f t="shared" si="205"/>
        <v>0</v>
      </c>
      <c r="CL93" s="8">
        <f t="shared" si="205"/>
        <v>0</v>
      </c>
      <c r="CM93" s="8">
        <f t="shared" ref="CI93:CN94" si="206">CM94</f>
        <v>3000</v>
      </c>
      <c r="CN93" s="8">
        <f t="shared" si="206"/>
        <v>2340</v>
      </c>
    </row>
    <row r="94" spans="1:92" ht="33">
      <c r="A94" s="17" t="s">
        <v>11</v>
      </c>
      <c r="B94" s="18" t="s">
        <v>56</v>
      </c>
      <c r="C94" s="18" t="s">
        <v>7</v>
      </c>
      <c r="D94" s="18" t="s">
        <v>8</v>
      </c>
      <c r="E94" s="18" t="s">
        <v>106</v>
      </c>
      <c r="F94" s="18" t="s">
        <v>12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>
        <f>AK95</f>
        <v>0</v>
      </c>
      <c r="AL94" s="8">
        <f t="shared" si="202"/>
        <v>0</v>
      </c>
      <c r="AM94" s="8">
        <f t="shared" si="202"/>
        <v>0</v>
      </c>
      <c r="AN94" s="8">
        <f t="shared" si="202"/>
        <v>660</v>
      </c>
      <c r="AO94" s="8">
        <f t="shared" si="202"/>
        <v>0</v>
      </c>
      <c r="AP94" s="8">
        <f t="shared" si="202"/>
        <v>2340</v>
      </c>
      <c r="AQ94" s="8">
        <f t="shared" si="202"/>
        <v>3000</v>
      </c>
      <c r="AR94" s="8">
        <f t="shared" si="202"/>
        <v>2340</v>
      </c>
      <c r="AS94" s="8">
        <f t="shared" si="202"/>
        <v>0</v>
      </c>
      <c r="AT94" s="8">
        <f t="shared" si="202"/>
        <v>0</v>
      </c>
      <c r="AU94" s="8">
        <f t="shared" si="202"/>
        <v>0</v>
      </c>
      <c r="AV94" s="8">
        <f t="shared" si="202"/>
        <v>0</v>
      </c>
      <c r="AW94" s="8">
        <f t="shared" si="202"/>
        <v>3000</v>
      </c>
      <c r="AX94" s="8">
        <f t="shared" si="202"/>
        <v>2340</v>
      </c>
      <c r="AY94" s="8">
        <f t="shared" si="203"/>
        <v>0</v>
      </c>
      <c r="AZ94" s="8">
        <f t="shared" si="203"/>
        <v>0</v>
      </c>
      <c r="BA94" s="8">
        <f t="shared" si="203"/>
        <v>0</v>
      </c>
      <c r="BB94" s="8">
        <f t="shared" si="203"/>
        <v>0</v>
      </c>
      <c r="BC94" s="8">
        <f t="shared" si="203"/>
        <v>3000</v>
      </c>
      <c r="BD94" s="8">
        <f t="shared" si="203"/>
        <v>2340</v>
      </c>
      <c r="BE94" s="8">
        <f t="shared" si="203"/>
        <v>0</v>
      </c>
      <c r="BF94" s="8">
        <f t="shared" si="203"/>
        <v>0</v>
      </c>
      <c r="BG94" s="8">
        <f t="shared" si="203"/>
        <v>0</v>
      </c>
      <c r="BH94" s="8">
        <f t="shared" si="203"/>
        <v>0</v>
      </c>
      <c r="BI94" s="8">
        <f t="shared" si="203"/>
        <v>3000</v>
      </c>
      <c r="BJ94" s="8">
        <f t="shared" si="203"/>
        <v>2340</v>
      </c>
      <c r="BK94" s="8">
        <f t="shared" si="204"/>
        <v>0</v>
      </c>
      <c r="BL94" s="8">
        <f t="shared" si="204"/>
        <v>0</v>
      </c>
      <c r="BM94" s="8">
        <f t="shared" si="204"/>
        <v>0</v>
      </c>
      <c r="BN94" s="8">
        <f t="shared" si="204"/>
        <v>0</v>
      </c>
      <c r="BO94" s="8">
        <f t="shared" si="204"/>
        <v>3000</v>
      </c>
      <c r="BP94" s="8">
        <f t="shared" si="204"/>
        <v>2340</v>
      </c>
      <c r="BQ94" s="8">
        <f t="shared" si="204"/>
        <v>0</v>
      </c>
      <c r="BR94" s="8">
        <f t="shared" si="204"/>
        <v>0</v>
      </c>
      <c r="BS94" s="8">
        <f t="shared" si="204"/>
        <v>0</v>
      </c>
      <c r="BT94" s="8">
        <f t="shared" si="204"/>
        <v>0</v>
      </c>
      <c r="BU94" s="8">
        <f t="shared" si="204"/>
        <v>3000</v>
      </c>
      <c r="BV94" s="8">
        <f t="shared" si="204"/>
        <v>2340</v>
      </c>
      <c r="BW94" s="8">
        <f t="shared" si="205"/>
        <v>0</v>
      </c>
      <c r="BX94" s="8">
        <f t="shared" si="205"/>
        <v>0</v>
      </c>
      <c r="BY94" s="8">
        <f t="shared" si="205"/>
        <v>0</v>
      </c>
      <c r="BZ94" s="8">
        <f t="shared" si="205"/>
        <v>0</v>
      </c>
      <c r="CA94" s="8">
        <f t="shared" si="205"/>
        <v>3000</v>
      </c>
      <c r="CB94" s="8">
        <f t="shared" si="205"/>
        <v>2340</v>
      </c>
      <c r="CC94" s="8">
        <f t="shared" si="205"/>
        <v>0</v>
      </c>
      <c r="CD94" s="8">
        <f t="shared" si="205"/>
        <v>0</v>
      </c>
      <c r="CE94" s="8">
        <f t="shared" si="205"/>
        <v>0</v>
      </c>
      <c r="CF94" s="8">
        <f t="shared" si="205"/>
        <v>0</v>
      </c>
      <c r="CG94" s="8">
        <f t="shared" si="205"/>
        <v>3000</v>
      </c>
      <c r="CH94" s="8">
        <f t="shared" si="205"/>
        <v>2340</v>
      </c>
      <c r="CI94" s="8">
        <f t="shared" si="206"/>
        <v>0</v>
      </c>
      <c r="CJ94" s="8">
        <f t="shared" si="206"/>
        <v>0</v>
      </c>
      <c r="CK94" s="8">
        <f t="shared" si="206"/>
        <v>0</v>
      </c>
      <c r="CL94" s="8">
        <f t="shared" si="206"/>
        <v>0</v>
      </c>
      <c r="CM94" s="8">
        <f t="shared" si="206"/>
        <v>3000</v>
      </c>
      <c r="CN94" s="8">
        <f t="shared" si="206"/>
        <v>2340</v>
      </c>
    </row>
    <row r="95" spans="1:92" ht="20.100000000000001" customHeight="1">
      <c r="A95" s="20" t="s">
        <v>13</v>
      </c>
      <c r="B95" s="18" t="s">
        <v>56</v>
      </c>
      <c r="C95" s="18" t="s">
        <v>7</v>
      </c>
      <c r="D95" s="18" t="s">
        <v>8</v>
      </c>
      <c r="E95" s="18" t="s">
        <v>106</v>
      </c>
      <c r="F95" s="18" t="s">
        <v>21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>
        <v>660</v>
      </c>
      <c r="AO95" s="8"/>
      <c r="AP95" s="8">
        <v>2340</v>
      </c>
      <c r="AQ95" s="8">
        <f>AK95+AM95+AN95+AO95+AP95</f>
        <v>3000</v>
      </c>
      <c r="AR95" s="8">
        <f>AL95+AP95</f>
        <v>2340</v>
      </c>
      <c r="AS95" s="8"/>
      <c r="AT95" s="8"/>
      <c r="AU95" s="8"/>
      <c r="AV95" s="8"/>
      <c r="AW95" s="8">
        <f>AQ95+AS95+AT95+AU95+AV95</f>
        <v>3000</v>
      </c>
      <c r="AX95" s="8">
        <f>AR95+AV95</f>
        <v>2340</v>
      </c>
      <c r="AY95" s="8"/>
      <c r="AZ95" s="8"/>
      <c r="BA95" s="8"/>
      <c r="BB95" s="8"/>
      <c r="BC95" s="8">
        <f>AW95+AY95+AZ95+BA95+BB95</f>
        <v>3000</v>
      </c>
      <c r="BD95" s="8">
        <f>AX95+BB95</f>
        <v>2340</v>
      </c>
      <c r="BE95" s="8"/>
      <c r="BF95" s="8"/>
      <c r="BG95" s="8"/>
      <c r="BH95" s="8"/>
      <c r="BI95" s="8">
        <f>BC95+BE95+BF95+BG95+BH95</f>
        <v>3000</v>
      </c>
      <c r="BJ95" s="8">
        <f>BD95+BH95</f>
        <v>2340</v>
      </c>
      <c r="BK95" s="8"/>
      <c r="BL95" s="8"/>
      <c r="BM95" s="8"/>
      <c r="BN95" s="8"/>
      <c r="BO95" s="8">
        <f>BI95+BK95+BL95+BM95+BN95</f>
        <v>3000</v>
      </c>
      <c r="BP95" s="8">
        <f>BJ95+BN95</f>
        <v>2340</v>
      </c>
      <c r="BQ95" s="8"/>
      <c r="BR95" s="8"/>
      <c r="BS95" s="8"/>
      <c r="BT95" s="8"/>
      <c r="BU95" s="8">
        <f>BO95+BQ95+BR95+BS95+BT95</f>
        <v>3000</v>
      </c>
      <c r="BV95" s="8">
        <f>BP95+BT95</f>
        <v>2340</v>
      </c>
      <c r="BW95" s="8"/>
      <c r="BX95" s="8"/>
      <c r="BY95" s="8"/>
      <c r="BZ95" s="8"/>
      <c r="CA95" s="8">
        <f>BU95+BW95+BX95+BY95+BZ95</f>
        <v>3000</v>
      </c>
      <c r="CB95" s="8">
        <f>BV95+BZ95</f>
        <v>2340</v>
      </c>
      <c r="CC95" s="8"/>
      <c r="CD95" s="8"/>
      <c r="CE95" s="8"/>
      <c r="CF95" s="8"/>
      <c r="CG95" s="8">
        <f>CA95+CC95+CD95+CE95+CF95</f>
        <v>3000</v>
      </c>
      <c r="CH95" s="8">
        <f>CB95+CF95</f>
        <v>2340</v>
      </c>
      <c r="CI95" s="8"/>
      <c r="CJ95" s="8"/>
      <c r="CK95" s="8"/>
      <c r="CL95" s="8"/>
      <c r="CM95" s="8">
        <f>CG95+CI95+CJ95+CK95+CL95</f>
        <v>3000</v>
      </c>
      <c r="CN95" s="8">
        <f>CH95+CL95</f>
        <v>2340</v>
      </c>
    </row>
    <row r="96" spans="1:92" ht="20.100000000000001" customHeight="1">
      <c r="A96" s="20" t="s">
        <v>148</v>
      </c>
      <c r="B96" s="18" t="s">
        <v>56</v>
      </c>
      <c r="C96" s="18" t="s">
        <v>7</v>
      </c>
      <c r="D96" s="18" t="s">
        <v>8</v>
      </c>
      <c r="E96" s="18" t="s">
        <v>149</v>
      </c>
      <c r="F96" s="1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>
        <f>BK97</f>
        <v>120</v>
      </c>
      <c r="BL96" s="8">
        <f t="shared" ref="BL96:BN97" si="207">BL97</f>
        <v>0</v>
      </c>
      <c r="BM96" s="8">
        <f t="shared" si="207"/>
        <v>0</v>
      </c>
      <c r="BN96" s="8">
        <f t="shared" si="207"/>
        <v>11880</v>
      </c>
      <c r="BO96" s="8">
        <f t="shared" ref="BO96:BQ97" si="208">BO97</f>
        <v>12000</v>
      </c>
      <c r="BP96" s="8">
        <f t="shared" si="208"/>
        <v>11880</v>
      </c>
      <c r="BQ96" s="8">
        <f t="shared" si="208"/>
        <v>0</v>
      </c>
      <c r="BR96" s="8">
        <f t="shared" ref="BR96:BT97" si="209">BR97</f>
        <v>0</v>
      </c>
      <c r="BS96" s="8">
        <f t="shared" si="209"/>
        <v>0</v>
      </c>
      <c r="BT96" s="8">
        <f t="shared" si="209"/>
        <v>0</v>
      </c>
      <c r="BU96" s="8">
        <f>BU97</f>
        <v>12000</v>
      </c>
      <c r="BV96" s="8">
        <f>BV97</f>
        <v>11880</v>
      </c>
      <c r="BW96" s="8">
        <f t="shared" ref="BW96:BZ97" si="210">BW97</f>
        <v>0</v>
      </c>
      <c r="BX96" s="8">
        <f t="shared" si="210"/>
        <v>0</v>
      </c>
      <c r="BY96" s="8">
        <f t="shared" si="210"/>
        <v>0</v>
      </c>
      <c r="BZ96" s="8">
        <f t="shared" si="210"/>
        <v>0</v>
      </c>
      <c r="CA96" s="8">
        <f>CA97</f>
        <v>12000</v>
      </c>
      <c r="CB96" s="8">
        <f>CB97</f>
        <v>11880</v>
      </c>
      <c r="CC96" s="8">
        <f t="shared" ref="CC96:CF97" si="211">CC97</f>
        <v>0</v>
      </c>
      <c r="CD96" s="8">
        <f t="shared" si="211"/>
        <v>0</v>
      </c>
      <c r="CE96" s="8">
        <f t="shared" si="211"/>
        <v>0</v>
      </c>
      <c r="CF96" s="8">
        <f t="shared" si="211"/>
        <v>0</v>
      </c>
      <c r="CG96" s="8">
        <f>CG97</f>
        <v>12000</v>
      </c>
      <c r="CH96" s="8">
        <f>CH97</f>
        <v>11880</v>
      </c>
      <c r="CI96" s="8">
        <f t="shared" ref="CI96:CL97" si="212">CI97</f>
        <v>0</v>
      </c>
      <c r="CJ96" s="8">
        <f t="shared" si="212"/>
        <v>0</v>
      </c>
      <c r="CK96" s="8">
        <f t="shared" si="212"/>
        <v>0</v>
      </c>
      <c r="CL96" s="8">
        <f t="shared" si="212"/>
        <v>0</v>
      </c>
      <c r="CM96" s="8">
        <f>CM97</f>
        <v>12000</v>
      </c>
      <c r="CN96" s="8">
        <f>CN97</f>
        <v>11880</v>
      </c>
    </row>
    <row r="97" spans="1:92" ht="33">
      <c r="A97" s="17" t="s">
        <v>11</v>
      </c>
      <c r="B97" s="18" t="s">
        <v>56</v>
      </c>
      <c r="C97" s="18" t="s">
        <v>7</v>
      </c>
      <c r="D97" s="18" t="s">
        <v>8</v>
      </c>
      <c r="E97" s="18" t="s">
        <v>149</v>
      </c>
      <c r="F97" s="18" t="s">
        <v>12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>
        <f>BK98</f>
        <v>120</v>
      </c>
      <c r="BL97" s="8">
        <f t="shared" si="207"/>
        <v>0</v>
      </c>
      <c r="BM97" s="8">
        <f t="shared" si="207"/>
        <v>0</v>
      </c>
      <c r="BN97" s="8">
        <f t="shared" si="207"/>
        <v>11880</v>
      </c>
      <c r="BO97" s="8">
        <f t="shared" si="208"/>
        <v>12000</v>
      </c>
      <c r="BP97" s="8">
        <f t="shared" si="208"/>
        <v>11880</v>
      </c>
      <c r="BQ97" s="8">
        <f t="shared" si="208"/>
        <v>0</v>
      </c>
      <c r="BR97" s="8">
        <f t="shared" si="209"/>
        <v>0</v>
      </c>
      <c r="BS97" s="8">
        <f t="shared" si="209"/>
        <v>0</v>
      </c>
      <c r="BT97" s="8">
        <f t="shared" si="209"/>
        <v>0</v>
      </c>
      <c r="BU97" s="8">
        <f>BU98</f>
        <v>12000</v>
      </c>
      <c r="BV97" s="8">
        <f>BV98</f>
        <v>11880</v>
      </c>
      <c r="BW97" s="8">
        <f t="shared" si="210"/>
        <v>0</v>
      </c>
      <c r="BX97" s="8">
        <f t="shared" si="210"/>
        <v>0</v>
      </c>
      <c r="BY97" s="8">
        <f t="shared" si="210"/>
        <v>0</v>
      </c>
      <c r="BZ97" s="8">
        <f t="shared" si="210"/>
        <v>0</v>
      </c>
      <c r="CA97" s="8">
        <f>CA98</f>
        <v>12000</v>
      </c>
      <c r="CB97" s="8">
        <f>CB98</f>
        <v>11880</v>
      </c>
      <c r="CC97" s="8">
        <f t="shared" si="211"/>
        <v>0</v>
      </c>
      <c r="CD97" s="8">
        <f t="shared" si="211"/>
        <v>0</v>
      </c>
      <c r="CE97" s="8">
        <f t="shared" si="211"/>
        <v>0</v>
      </c>
      <c r="CF97" s="8">
        <f t="shared" si="211"/>
        <v>0</v>
      </c>
      <c r="CG97" s="8">
        <f>CG98</f>
        <v>12000</v>
      </c>
      <c r="CH97" s="8">
        <f>CH98</f>
        <v>11880</v>
      </c>
      <c r="CI97" s="8">
        <f t="shared" si="212"/>
        <v>0</v>
      </c>
      <c r="CJ97" s="8">
        <f t="shared" si="212"/>
        <v>0</v>
      </c>
      <c r="CK97" s="8">
        <f t="shared" si="212"/>
        <v>0</v>
      </c>
      <c r="CL97" s="8">
        <f t="shared" si="212"/>
        <v>0</v>
      </c>
      <c r="CM97" s="8">
        <f>CM98</f>
        <v>12000</v>
      </c>
      <c r="CN97" s="8">
        <f>CN98</f>
        <v>11880</v>
      </c>
    </row>
    <row r="98" spans="1:92" ht="20.100000000000001" customHeight="1">
      <c r="A98" s="20" t="s">
        <v>13</v>
      </c>
      <c r="B98" s="18" t="s">
        <v>56</v>
      </c>
      <c r="C98" s="18" t="s">
        <v>7</v>
      </c>
      <c r="D98" s="18" t="s">
        <v>8</v>
      </c>
      <c r="E98" s="18" t="s">
        <v>149</v>
      </c>
      <c r="F98" s="18" t="s">
        <v>21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>
        <v>120</v>
      </c>
      <c r="BL98" s="8"/>
      <c r="BM98" s="8"/>
      <c r="BN98" s="8">
        <v>11880</v>
      </c>
      <c r="BO98" s="8">
        <f>BI98+BK98+BL98+BM98+BN98</f>
        <v>12000</v>
      </c>
      <c r="BP98" s="8">
        <f>BJ98+BN98</f>
        <v>11880</v>
      </c>
      <c r="BQ98" s="8"/>
      <c r="BR98" s="8"/>
      <c r="BS98" s="8"/>
      <c r="BT98" s="8"/>
      <c r="BU98" s="8">
        <f>BO98+BQ98+BR98+BS98+BT98</f>
        <v>12000</v>
      </c>
      <c r="BV98" s="8">
        <f>BP98+BT98</f>
        <v>11880</v>
      </c>
      <c r="BW98" s="8"/>
      <c r="BX98" s="8"/>
      <c r="BY98" s="8"/>
      <c r="BZ98" s="8"/>
      <c r="CA98" s="8">
        <f>BU98+BW98+BX98+BY98+BZ98</f>
        <v>12000</v>
      </c>
      <c r="CB98" s="8">
        <f>BV98+BZ98</f>
        <v>11880</v>
      </c>
      <c r="CC98" s="8"/>
      <c r="CD98" s="8"/>
      <c r="CE98" s="8"/>
      <c r="CF98" s="8"/>
      <c r="CG98" s="8">
        <f>CA98+CC98+CD98+CE98+CF98</f>
        <v>12000</v>
      </c>
      <c r="CH98" s="8">
        <f>CB98+CF98</f>
        <v>11880</v>
      </c>
      <c r="CI98" s="8"/>
      <c r="CJ98" s="8"/>
      <c r="CK98" s="8"/>
      <c r="CL98" s="8"/>
      <c r="CM98" s="8">
        <f>CG98+CI98+CJ98+CK98+CL98</f>
        <v>12000</v>
      </c>
      <c r="CN98" s="8">
        <f>CH98+CL98</f>
        <v>11880</v>
      </c>
    </row>
    <row r="99" spans="1:92">
      <c r="A99" s="23"/>
      <c r="B99" s="24"/>
      <c r="C99" s="18"/>
      <c r="D99" s="18"/>
      <c r="E99" s="18"/>
      <c r="F99" s="1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</row>
    <row r="100" spans="1:92" ht="18.75">
      <c r="A100" s="28" t="s">
        <v>96</v>
      </c>
      <c r="B100" s="16" t="s">
        <v>56</v>
      </c>
      <c r="C100" s="16" t="s">
        <v>7</v>
      </c>
      <c r="D100" s="16" t="s">
        <v>31</v>
      </c>
      <c r="E100" s="16"/>
      <c r="F100" s="31"/>
      <c r="G100" s="12">
        <f t="shared" ref="G100:AF100" si="213">G101+G134</f>
        <v>282357</v>
      </c>
      <c r="H100" s="12">
        <f t="shared" si="213"/>
        <v>123199</v>
      </c>
      <c r="I100" s="12">
        <f t="shared" si="213"/>
        <v>0</v>
      </c>
      <c r="J100" s="12">
        <f t="shared" si="213"/>
        <v>12622</v>
      </c>
      <c r="K100" s="12">
        <f t="shared" si="213"/>
        <v>0</v>
      </c>
      <c r="L100" s="12">
        <f t="shared" si="213"/>
        <v>0</v>
      </c>
      <c r="M100" s="12">
        <f t="shared" si="213"/>
        <v>294979</v>
      </c>
      <c r="N100" s="12">
        <f t="shared" si="213"/>
        <v>123199</v>
      </c>
      <c r="O100" s="12">
        <f t="shared" si="213"/>
        <v>0</v>
      </c>
      <c r="P100" s="12">
        <f t="shared" si="213"/>
        <v>0</v>
      </c>
      <c r="Q100" s="12">
        <f t="shared" si="213"/>
        <v>0</v>
      </c>
      <c r="R100" s="12">
        <f t="shared" si="213"/>
        <v>14223</v>
      </c>
      <c r="S100" s="12">
        <f t="shared" si="213"/>
        <v>309202</v>
      </c>
      <c r="T100" s="12">
        <f t="shared" si="213"/>
        <v>137422</v>
      </c>
      <c r="U100" s="12">
        <f t="shared" si="213"/>
        <v>0</v>
      </c>
      <c r="V100" s="12">
        <f t="shared" si="213"/>
        <v>5181</v>
      </c>
      <c r="W100" s="12">
        <f t="shared" si="213"/>
        <v>0</v>
      </c>
      <c r="X100" s="12">
        <f t="shared" si="213"/>
        <v>0</v>
      </c>
      <c r="Y100" s="12">
        <f t="shared" si="213"/>
        <v>314383</v>
      </c>
      <c r="Z100" s="12">
        <f t="shared" si="213"/>
        <v>137422</v>
      </c>
      <c r="AA100" s="12">
        <f t="shared" si="213"/>
        <v>0</v>
      </c>
      <c r="AB100" s="12">
        <f t="shared" si="213"/>
        <v>0</v>
      </c>
      <c r="AC100" s="12">
        <f t="shared" si="213"/>
        <v>0</v>
      </c>
      <c r="AD100" s="12">
        <f t="shared" si="213"/>
        <v>58656</v>
      </c>
      <c r="AE100" s="12">
        <f t="shared" si="213"/>
        <v>373039</v>
      </c>
      <c r="AF100" s="12">
        <f t="shared" si="213"/>
        <v>196078</v>
      </c>
      <c r="AG100" s="12">
        <f t="shared" ref="AG100:AL100" si="214">AG101+AG134</f>
        <v>0</v>
      </c>
      <c r="AH100" s="12">
        <f t="shared" si="214"/>
        <v>0</v>
      </c>
      <c r="AI100" s="12">
        <f t="shared" si="214"/>
        <v>0</v>
      </c>
      <c r="AJ100" s="12">
        <f t="shared" si="214"/>
        <v>0</v>
      </c>
      <c r="AK100" s="12">
        <f t="shared" si="214"/>
        <v>373039</v>
      </c>
      <c r="AL100" s="12">
        <f t="shared" si="214"/>
        <v>196078</v>
      </c>
      <c r="AM100" s="12">
        <f t="shared" ref="AM100:AR100" si="215">AM101+AM134</f>
        <v>85</v>
      </c>
      <c r="AN100" s="12">
        <f t="shared" si="215"/>
        <v>4559</v>
      </c>
      <c r="AO100" s="12">
        <f t="shared" si="215"/>
        <v>0</v>
      </c>
      <c r="AP100" s="12">
        <f t="shared" si="215"/>
        <v>0</v>
      </c>
      <c r="AQ100" s="12">
        <f t="shared" si="215"/>
        <v>377683</v>
      </c>
      <c r="AR100" s="12">
        <f t="shared" si="215"/>
        <v>196078</v>
      </c>
      <c r="AS100" s="12">
        <f t="shared" ref="AS100:AX100" si="216">AS101+AS134</f>
        <v>0</v>
      </c>
      <c r="AT100" s="12">
        <f t="shared" si="216"/>
        <v>0</v>
      </c>
      <c r="AU100" s="12">
        <f t="shared" si="216"/>
        <v>0</v>
      </c>
      <c r="AV100" s="12">
        <f t="shared" si="216"/>
        <v>0</v>
      </c>
      <c r="AW100" s="12">
        <f t="shared" si="216"/>
        <v>377683</v>
      </c>
      <c r="AX100" s="12">
        <f t="shared" si="216"/>
        <v>196078</v>
      </c>
      <c r="AY100" s="12">
        <f t="shared" ref="AY100:BD100" si="217">AY101+AY134</f>
        <v>0</v>
      </c>
      <c r="AZ100" s="12">
        <f t="shared" si="217"/>
        <v>0</v>
      </c>
      <c r="BA100" s="12">
        <f t="shared" si="217"/>
        <v>-107</v>
      </c>
      <c r="BB100" s="12">
        <f t="shared" si="217"/>
        <v>0</v>
      </c>
      <c r="BC100" s="12">
        <f t="shared" si="217"/>
        <v>377576</v>
      </c>
      <c r="BD100" s="12">
        <f t="shared" si="217"/>
        <v>196078</v>
      </c>
      <c r="BE100" s="12">
        <f t="shared" ref="BE100:BP100" si="218">BE101+BE134+BE139</f>
        <v>0</v>
      </c>
      <c r="BF100" s="12">
        <f t="shared" si="218"/>
        <v>327</v>
      </c>
      <c r="BG100" s="12">
        <f t="shared" si="218"/>
        <v>0</v>
      </c>
      <c r="BH100" s="12">
        <f t="shared" si="218"/>
        <v>0</v>
      </c>
      <c r="BI100" s="12">
        <f t="shared" si="218"/>
        <v>377903</v>
      </c>
      <c r="BJ100" s="12">
        <f t="shared" si="218"/>
        <v>196078</v>
      </c>
      <c r="BK100" s="12">
        <f t="shared" si="218"/>
        <v>0</v>
      </c>
      <c r="BL100" s="12">
        <f t="shared" si="218"/>
        <v>0</v>
      </c>
      <c r="BM100" s="12">
        <f t="shared" si="218"/>
        <v>0</v>
      </c>
      <c r="BN100" s="12">
        <f t="shared" si="218"/>
        <v>0</v>
      </c>
      <c r="BO100" s="12">
        <f t="shared" si="218"/>
        <v>377903</v>
      </c>
      <c r="BP100" s="12">
        <f t="shared" si="218"/>
        <v>196078</v>
      </c>
      <c r="BQ100" s="12">
        <f t="shared" ref="BQ100:BV100" si="219">BQ101+BQ134+BQ139</f>
        <v>0</v>
      </c>
      <c r="BR100" s="12">
        <f t="shared" si="219"/>
        <v>0</v>
      </c>
      <c r="BS100" s="12">
        <f t="shared" si="219"/>
        <v>0</v>
      </c>
      <c r="BT100" s="12">
        <f t="shared" si="219"/>
        <v>0</v>
      </c>
      <c r="BU100" s="12">
        <f t="shared" si="219"/>
        <v>377903</v>
      </c>
      <c r="BV100" s="12">
        <f t="shared" si="219"/>
        <v>196078</v>
      </c>
      <c r="BW100" s="12">
        <f t="shared" ref="BW100:CB100" si="220">BW101+BW134+BW139</f>
        <v>0</v>
      </c>
      <c r="BX100" s="12">
        <f t="shared" si="220"/>
        <v>0</v>
      </c>
      <c r="BY100" s="12">
        <f t="shared" si="220"/>
        <v>0</v>
      </c>
      <c r="BZ100" s="12">
        <f t="shared" si="220"/>
        <v>0</v>
      </c>
      <c r="CA100" s="12">
        <f t="shared" si="220"/>
        <v>377903</v>
      </c>
      <c r="CB100" s="12">
        <f t="shared" si="220"/>
        <v>196078</v>
      </c>
      <c r="CC100" s="12">
        <f t="shared" ref="CC100:CH100" si="221">CC101+CC134+CC139</f>
        <v>0</v>
      </c>
      <c r="CD100" s="12">
        <f t="shared" si="221"/>
        <v>0</v>
      </c>
      <c r="CE100" s="12">
        <f t="shared" si="221"/>
        <v>0</v>
      </c>
      <c r="CF100" s="12">
        <f t="shared" si="221"/>
        <v>0</v>
      </c>
      <c r="CG100" s="12">
        <f t="shared" si="221"/>
        <v>377903</v>
      </c>
      <c r="CH100" s="12">
        <f t="shared" si="221"/>
        <v>196078</v>
      </c>
      <c r="CI100" s="12">
        <f t="shared" ref="CI100:CN100" si="222">CI101+CI134+CI139</f>
        <v>0</v>
      </c>
      <c r="CJ100" s="12">
        <f t="shared" si="222"/>
        <v>590</v>
      </c>
      <c r="CK100" s="12">
        <f t="shared" si="222"/>
        <v>0</v>
      </c>
      <c r="CL100" s="12">
        <f t="shared" si="222"/>
        <v>177</v>
      </c>
      <c r="CM100" s="12">
        <f t="shared" si="222"/>
        <v>378670</v>
      </c>
      <c r="CN100" s="12">
        <f t="shared" si="222"/>
        <v>196255</v>
      </c>
    </row>
    <row r="101" spans="1:92" ht="33">
      <c r="A101" s="20" t="s">
        <v>117</v>
      </c>
      <c r="B101" s="18">
        <v>913</v>
      </c>
      <c r="C101" s="18" t="s">
        <v>7</v>
      </c>
      <c r="D101" s="18" t="s">
        <v>31</v>
      </c>
      <c r="E101" s="18" t="s">
        <v>41</v>
      </c>
      <c r="F101" s="18"/>
      <c r="G101" s="8">
        <f>G102+G106+G110</f>
        <v>282273</v>
      </c>
      <c r="H101" s="8">
        <f>H102+H106+H110</f>
        <v>123199</v>
      </c>
      <c r="I101" s="8">
        <f t="shared" ref="I101:N101" si="223">I102+I106+I110</f>
        <v>0</v>
      </c>
      <c r="J101" s="8">
        <f t="shared" si="223"/>
        <v>12622</v>
      </c>
      <c r="K101" s="8">
        <f t="shared" si="223"/>
        <v>0</v>
      </c>
      <c r="L101" s="8">
        <f t="shared" si="223"/>
        <v>0</v>
      </c>
      <c r="M101" s="8">
        <f t="shared" si="223"/>
        <v>294895</v>
      </c>
      <c r="N101" s="8">
        <f t="shared" si="223"/>
        <v>123199</v>
      </c>
      <c r="O101" s="8">
        <f t="shared" ref="O101:Z101" si="224">O102+O106+O110+O114+O124</f>
        <v>0</v>
      </c>
      <c r="P101" s="8">
        <f t="shared" si="224"/>
        <v>0</v>
      </c>
      <c r="Q101" s="8">
        <f t="shared" si="224"/>
        <v>0</v>
      </c>
      <c r="R101" s="8">
        <f t="shared" si="224"/>
        <v>14223</v>
      </c>
      <c r="S101" s="8">
        <f t="shared" si="224"/>
        <v>309118</v>
      </c>
      <c r="T101" s="8">
        <f t="shared" si="224"/>
        <v>137422</v>
      </c>
      <c r="U101" s="8">
        <f t="shared" si="224"/>
        <v>0</v>
      </c>
      <c r="V101" s="8">
        <f t="shared" si="224"/>
        <v>5181</v>
      </c>
      <c r="W101" s="8">
        <f t="shared" si="224"/>
        <v>0</v>
      </c>
      <c r="X101" s="8">
        <f t="shared" si="224"/>
        <v>0</v>
      </c>
      <c r="Y101" s="8">
        <f t="shared" si="224"/>
        <v>314299</v>
      </c>
      <c r="Z101" s="8">
        <f t="shared" si="224"/>
        <v>137422</v>
      </c>
      <c r="AA101" s="8">
        <f t="shared" ref="AA101:BP101" si="225">AA102+AA106+AA110+AA114+AA124+AA128+AA131</f>
        <v>0</v>
      </c>
      <c r="AB101" s="8">
        <f t="shared" si="225"/>
        <v>0</v>
      </c>
      <c r="AC101" s="8">
        <f t="shared" si="225"/>
        <v>0</v>
      </c>
      <c r="AD101" s="8">
        <f t="shared" si="225"/>
        <v>58656</v>
      </c>
      <c r="AE101" s="8">
        <f t="shared" si="225"/>
        <v>372955</v>
      </c>
      <c r="AF101" s="8">
        <f t="shared" si="225"/>
        <v>196078</v>
      </c>
      <c r="AG101" s="8">
        <f t="shared" si="225"/>
        <v>0</v>
      </c>
      <c r="AH101" s="8">
        <f t="shared" si="225"/>
        <v>0</v>
      </c>
      <c r="AI101" s="8">
        <f t="shared" si="225"/>
        <v>0</v>
      </c>
      <c r="AJ101" s="8">
        <f t="shared" si="225"/>
        <v>0</v>
      </c>
      <c r="AK101" s="8">
        <f t="shared" si="225"/>
        <v>372955</v>
      </c>
      <c r="AL101" s="8">
        <f t="shared" si="225"/>
        <v>196078</v>
      </c>
      <c r="AM101" s="8">
        <f t="shared" si="225"/>
        <v>85</v>
      </c>
      <c r="AN101" s="8">
        <f t="shared" si="225"/>
        <v>4559</v>
      </c>
      <c r="AO101" s="8">
        <f t="shared" si="225"/>
        <v>0</v>
      </c>
      <c r="AP101" s="8">
        <f t="shared" si="225"/>
        <v>0</v>
      </c>
      <c r="AQ101" s="8">
        <f t="shared" si="225"/>
        <v>377599</v>
      </c>
      <c r="AR101" s="8">
        <f t="shared" si="225"/>
        <v>196078</v>
      </c>
      <c r="AS101" s="8">
        <f t="shared" si="225"/>
        <v>0</v>
      </c>
      <c r="AT101" s="8">
        <f t="shared" si="225"/>
        <v>0</v>
      </c>
      <c r="AU101" s="8">
        <f t="shared" si="225"/>
        <v>0</v>
      </c>
      <c r="AV101" s="8">
        <f t="shared" si="225"/>
        <v>0</v>
      </c>
      <c r="AW101" s="8">
        <f t="shared" si="225"/>
        <v>377599</v>
      </c>
      <c r="AX101" s="8">
        <f t="shared" si="225"/>
        <v>196078</v>
      </c>
      <c r="AY101" s="8">
        <f t="shared" si="225"/>
        <v>0</v>
      </c>
      <c r="AZ101" s="8">
        <f t="shared" si="225"/>
        <v>0</v>
      </c>
      <c r="BA101" s="8">
        <f t="shared" si="225"/>
        <v>-107</v>
      </c>
      <c r="BB101" s="8">
        <f t="shared" si="225"/>
        <v>0</v>
      </c>
      <c r="BC101" s="8">
        <f t="shared" si="225"/>
        <v>377492</v>
      </c>
      <c r="BD101" s="8">
        <f t="shared" si="225"/>
        <v>196078</v>
      </c>
      <c r="BE101" s="8">
        <f t="shared" si="225"/>
        <v>0</v>
      </c>
      <c r="BF101" s="8">
        <f t="shared" si="225"/>
        <v>0</v>
      </c>
      <c r="BG101" s="8">
        <f t="shared" si="225"/>
        <v>0</v>
      </c>
      <c r="BH101" s="8">
        <f t="shared" si="225"/>
        <v>0</v>
      </c>
      <c r="BI101" s="8">
        <f t="shared" si="225"/>
        <v>377492</v>
      </c>
      <c r="BJ101" s="8">
        <f t="shared" si="225"/>
        <v>196078</v>
      </c>
      <c r="BK101" s="8">
        <f t="shared" si="225"/>
        <v>0</v>
      </c>
      <c r="BL101" s="8">
        <f t="shared" si="225"/>
        <v>0</v>
      </c>
      <c r="BM101" s="8">
        <f t="shared" si="225"/>
        <v>0</v>
      </c>
      <c r="BN101" s="8">
        <f t="shared" si="225"/>
        <v>0</v>
      </c>
      <c r="BO101" s="8">
        <f t="shared" si="225"/>
        <v>377492</v>
      </c>
      <c r="BP101" s="8">
        <f t="shared" si="225"/>
        <v>196078</v>
      </c>
      <c r="BQ101" s="8">
        <f t="shared" ref="BQ101:BV101" si="226">BQ102+BQ106+BQ110+BQ114+BQ124+BQ128+BQ131</f>
        <v>0</v>
      </c>
      <c r="BR101" s="8">
        <f t="shared" si="226"/>
        <v>0</v>
      </c>
      <c r="BS101" s="8">
        <f t="shared" si="226"/>
        <v>0</v>
      </c>
      <c r="BT101" s="8">
        <f t="shared" si="226"/>
        <v>0</v>
      </c>
      <c r="BU101" s="8">
        <f t="shared" si="226"/>
        <v>377492</v>
      </c>
      <c r="BV101" s="8">
        <f t="shared" si="226"/>
        <v>196078</v>
      </c>
      <c r="BW101" s="8">
        <f t="shared" ref="BW101:CB101" si="227">BW102+BW106+BW110+BW114+BW124+BW128+BW131</f>
        <v>0</v>
      </c>
      <c r="BX101" s="8">
        <f t="shared" si="227"/>
        <v>0</v>
      </c>
      <c r="BY101" s="8">
        <f t="shared" si="227"/>
        <v>0</v>
      </c>
      <c r="BZ101" s="8">
        <f t="shared" si="227"/>
        <v>0</v>
      </c>
      <c r="CA101" s="8">
        <f t="shared" si="227"/>
        <v>377492</v>
      </c>
      <c r="CB101" s="8">
        <f t="shared" si="227"/>
        <v>196078</v>
      </c>
      <c r="CC101" s="8">
        <f t="shared" ref="CC101:CH101" si="228">CC102+CC106+CC110+CC114+CC124+CC128+CC131</f>
        <v>0</v>
      </c>
      <c r="CD101" s="8">
        <f t="shared" si="228"/>
        <v>0</v>
      </c>
      <c r="CE101" s="8">
        <f t="shared" si="228"/>
        <v>0</v>
      </c>
      <c r="CF101" s="8">
        <f t="shared" si="228"/>
        <v>0</v>
      </c>
      <c r="CG101" s="8">
        <f t="shared" si="228"/>
        <v>377492</v>
      </c>
      <c r="CH101" s="8">
        <f t="shared" si="228"/>
        <v>196078</v>
      </c>
      <c r="CI101" s="8">
        <f t="shared" ref="CI101:CN101" si="229">CI102+CI106+CI110+CI114+CI124+CI128+CI131</f>
        <v>0</v>
      </c>
      <c r="CJ101" s="8">
        <f t="shared" si="229"/>
        <v>590</v>
      </c>
      <c r="CK101" s="8">
        <f t="shared" si="229"/>
        <v>0</v>
      </c>
      <c r="CL101" s="8">
        <f t="shared" si="229"/>
        <v>177</v>
      </c>
      <c r="CM101" s="8">
        <f t="shared" si="229"/>
        <v>378259</v>
      </c>
      <c r="CN101" s="8">
        <f t="shared" si="229"/>
        <v>196255</v>
      </c>
    </row>
    <row r="102" spans="1:92" ht="33">
      <c r="A102" s="23" t="s">
        <v>9</v>
      </c>
      <c r="B102" s="18">
        <f>B101</f>
        <v>913</v>
      </c>
      <c r="C102" s="18" t="s">
        <v>7</v>
      </c>
      <c r="D102" s="18" t="s">
        <v>31</v>
      </c>
      <c r="E102" s="18" t="s">
        <v>51</v>
      </c>
      <c r="F102" s="18"/>
      <c r="G102" s="7">
        <f t="shared" ref="G102:V104" si="230">G103</f>
        <v>156724</v>
      </c>
      <c r="H102" s="7">
        <f t="shared" si="230"/>
        <v>0</v>
      </c>
      <c r="I102" s="7">
        <f t="shared" si="230"/>
        <v>0</v>
      </c>
      <c r="J102" s="7">
        <f t="shared" si="230"/>
        <v>12622</v>
      </c>
      <c r="K102" s="7">
        <f t="shared" si="230"/>
        <v>0</v>
      </c>
      <c r="L102" s="7">
        <f t="shared" si="230"/>
        <v>0</v>
      </c>
      <c r="M102" s="7">
        <f t="shared" si="230"/>
        <v>169346</v>
      </c>
      <c r="N102" s="7">
        <f t="shared" si="230"/>
        <v>0</v>
      </c>
      <c r="O102" s="7">
        <f t="shared" si="230"/>
        <v>0</v>
      </c>
      <c r="P102" s="7">
        <f t="shared" si="230"/>
        <v>0</v>
      </c>
      <c r="Q102" s="7">
        <f t="shared" si="230"/>
        <v>0</v>
      </c>
      <c r="R102" s="7">
        <f t="shared" si="230"/>
        <v>0</v>
      </c>
      <c r="S102" s="7">
        <f t="shared" si="230"/>
        <v>169346</v>
      </c>
      <c r="T102" s="7">
        <f t="shared" si="230"/>
        <v>0</v>
      </c>
      <c r="U102" s="7">
        <f t="shared" si="230"/>
        <v>0</v>
      </c>
      <c r="V102" s="7">
        <f t="shared" si="230"/>
        <v>5181</v>
      </c>
      <c r="W102" s="7">
        <f t="shared" ref="U102:AJ104" si="231">W103</f>
        <v>0</v>
      </c>
      <c r="X102" s="7">
        <f t="shared" si="231"/>
        <v>0</v>
      </c>
      <c r="Y102" s="7">
        <f t="shared" si="231"/>
        <v>174527</v>
      </c>
      <c r="Z102" s="7">
        <f t="shared" si="231"/>
        <v>0</v>
      </c>
      <c r="AA102" s="7">
        <f t="shared" si="231"/>
        <v>0</v>
      </c>
      <c r="AB102" s="7">
        <f t="shared" si="231"/>
        <v>0</v>
      </c>
      <c r="AC102" s="7">
        <f t="shared" si="231"/>
        <v>0</v>
      </c>
      <c r="AD102" s="7">
        <f t="shared" si="231"/>
        <v>0</v>
      </c>
      <c r="AE102" s="7">
        <f t="shared" si="231"/>
        <v>174527</v>
      </c>
      <c r="AF102" s="7">
        <f t="shared" si="231"/>
        <v>0</v>
      </c>
      <c r="AG102" s="7">
        <f t="shared" si="231"/>
        <v>0</v>
      </c>
      <c r="AH102" s="7">
        <f t="shared" si="231"/>
        <v>0</v>
      </c>
      <c r="AI102" s="7">
        <f t="shared" si="231"/>
        <v>0</v>
      </c>
      <c r="AJ102" s="7">
        <f t="shared" si="231"/>
        <v>0</v>
      </c>
      <c r="AK102" s="7">
        <f t="shared" ref="AG102:AV104" si="232">AK103</f>
        <v>174527</v>
      </c>
      <c r="AL102" s="7">
        <f t="shared" si="232"/>
        <v>0</v>
      </c>
      <c r="AM102" s="7">
        <f t="shared" si="232"/>
        <v>0</v>
      </c>
      <c r="AN102" s="7">
        <f t="shared" si="232"/>
        <v>0</v>
      </c>
      <c r="AO102" s="7">
        <f t="shared" si="232"/>
        <v>0</v>
      </c>
      <c r="AP102" s="7">
        <f t="shared" si="232"/>
        <v>0</v>
      </c>
      <c r="AQ102" s="7">
        <f t="shared" si="232"/>
        <v>174527</v>
      </c>
      <c r="AR102" s="7">
        <f t="shared" si="232"/>
        <v>0</v>
      </c>
      <c r="AS102" s="7">
        <f t="shared" si="232"/>
        <v>0</v>
      </c>
      <c r="AT102" s="7">
        <f t="shared" si="232"/>
        <v>0</v>
      </c>
      <c r="AU102" s="7">
        <f t="shared" si="232"/>
        <v>0</v>
      </c>
      <c r="AV102" s="7">
        <f t="shared" si="232"/>
        <v>0</v>
      </c>
      <c r="AW102" s="7">
        <f t="shared" ref="AS102:BH104" si="233">AW103</f>
        <v>174527</v>
      </c>
      <c r="AX102" s="7">
        <f t="shared" si="233"/>
        <v>0</v>
      </c>
      <c r="AY102" s="7">
        <f t="shared" si="233"/>
        <v>0</v>
      </c>
      <c r="AZ102" s="7">
        <f t="shared" si="233"/>
        <v>0</v>
      </c>
      <c r="BA102" s="7">
        <f t="shared" si="233"/>
        <v>0</v>
      </c>
      <c r="BB102" s="7">
        <f t="shared" si="233"/>
        <v>0</v>
      </c>
      <c r="BC102" s="7">
        <f t="shared" si="233"/>
        <v>174527</v>
      </c>
      <c r="BD102" s="7">
        <f t="shared" si="233"/>
        <v>0</v>
      </c>
      <c r="BE102" s="7">
        <f t="shared" si="233"/>
        <v>0</v>
      </c>
      <c r="BF102" s="7">
        <f t="shared" si="233"/>
        <v>0</v>
      </c>
      <c r="BG102" s="7">
        <f t="shared" si="233"/>
        <v>0</v>
      </c>
      <c r="BH102" s="7">
        <f t="shared" si="233"/>
        <v>0</v>
      </c>
      <c r="BI102" s="7">
        <f t="shared" ref="BE102:BT104" si="234">BI103</f>
        <v>174527</v>
      </c>
      <c r="BJ102" s="7">
        <f t="shared" si="234"/>
        <v>0</v>
      </c>
      <c r="BK102" s="7">
        <f t="shared" si="234"/>
        <v>0</v>
      </c>
      <c r="BL102" s="7">
        <f t="shared" si="234"/>
        <v>0</v>
      </c>
      <c r="BM102" s="7">
        <f t="shared" si="234"/>
        <v>0</v>
      </c>
      <c r="BN102" s="7">
        <f t="shared" si="234"/>
        <v>0</v>
      </c>
      <c r="BO102" s="7">
        <f t="shared" si="234"/>
        <v>174527</v>
      </c>
      <c r="BP102" s="7">
        <f t="shared" si="234"/>
        <v>0</v>
      </c>
      <c r="BQ102" s="7">
        <f t="shared" si="234"/>
        <v>0</v>
      </c>
      <c r="BR102" s="7">
        <f t="shared" si="234"/>
        <v>0</v>
      </c>
      <c r="BS102" s="7">
        <f t="shared" si="234"/>
        <v>0</v>
      </c>
      <c r="BT102" s="7">
        <f t="shared" si="234"/>
        <v>0</v>
      </c>
      <c r="BU102" s="7">
        <f t="shared" ref="BQ102:CF104" si="235">BU103</f>
        <v>174527</v>
      </c>
      <c r="BV102" s="7">
        <f t="shared" si="235"/>
        <v>0</v>
      </c>
      <c r="BW102" s="7">
        <f t="shared" si="235"/>
        <v>0</v>
      </c>
      <c r="BX102" s="7">
        <f t="shared" si="235"/>
        <v>0</v>
      </c>
      <c r="BY102" s="7">
        <f t="shared" si="235"/>
        <v>0</v>
      </c>
      <c r="BZ102" s="7">
        <f t="shared" si="235"/>
        <v>0</v>
      </c>
      <c r="CA102" s="7">
        <f t="shared" si="235"/>
        <v>174527</v>
      </c>
      <c r="CB102" s="7">
        <f t="shared" si="235"/>
        <v>0</v>
      </c>
      <c r="CC102" s="7">
        <f t="shared" si="235"/>
        <v>0</v>
      </c>
      <c r="CD102" s="7">
        <f t="shared" si="235"/>
        <v>0</v>
      </c>
      <c r="CE102" s="7">
        <f t="shared" si="235"/>
        <v>0</v>
      </c>
      <c r="CF102" s="7">
        <f t="shared" si="235"/>
        <v>0</v>
      </c>
      <c r="CG102" s="7">
        <f t="shared" ref="CC102:CN104" si="236">CG103</f>
        <v>174527</v>
      </c>
      <c r="CH102" s="7">
        <f t="shared" si="236"/>
        <v>0</v>
      </c>
      <c r="CI102" s="7">
        <f t="shared" si="236"/>
        <v>0</v>
      </c>
      <c r="CJ102" s="7">
        <f t="shared" si="236"/>
        <v>590</v>
      </c>
      <c r="CK102" s="7">
        <f t="shared" si="236"/>
        <v>0</v>
      </c>
      <c r="CL102" s="7">
        <f t="shared" si="236"/>
        <v>0</v>
      </c>
      <c r="CM102" s="7">
        <f t="shared" si="236"/>
        <v>175117</v>
      </c>
      <c r="CN102" s="7">
        <f t="shared" si="236"/>
        <v>0</v>
      </c>
    </row>
    <row r="103" spans="1:92" ht="20.100000000000001" customHeight="1">
      <c r="A103" s="20" t="s">
        <v>10</v>
      </c>
      <c r="B103" s="18">
        <f>B101</f>
        <v>913</v>
      </c>
      <c r="C103" s="18" t="s">
        <v>7</v>
      </c>
      <c r="D103" s="18" t="s">
        <v>31</v>
      </c>
      <c r="E103" s="18" t="s">
        <v>62</v>
      </c>
      <c r="F103" s="18"/>
      <c r="G103" s="8">
        <f t="shared" si="230"/>
        <v>156724</v>
      </c>
      <c r="H103" s="8">
        <f t="shared" si="230"/>
        <v>0</v>
      </c>
      <c r="I103" s="8">
        <f t="shared" si="230"/>
        <v>0</v>
      </c>
      <c r="J103" s="8">
        <f t="shared" si="230"/>
        <v>12622</v>
      </c>
      <c r="K103" s="8">
        <f t="shared" si="230"/>
        <v>0</v>
      </c>
      <c r="L103" s="8">
        <f t="shared" si="230"/>
        <v>0</v>
      </c>
      <c r="M103" s="8">
        <f t="shared" si="230"/>
        <v>169346</v>
      </c>
      <c r="N103" s="8">
        <f t="shared" si="230"/>
        <v>0</v>
      </c>
      <c r="O103" s="8">
        <f t="shared" si="230"/>
        <v>0</v>
      </c>
      <c r="P103" s="8">
        <f t="shared" si="230"/>
        <v>0</v>
      </c>
      <c r="Q103" s="8">
        <f t="shared" si="230"/>
        <v>0</v>
      </c>
      <c r="R103" s="8">
        <f t="shared" si="230"/>
        <v>0</v>
      </c>
      <c r="S103" s="8">
        <f t="shared" si="230"/>
        <v>169346</v>
      </c>
      <c r="T103" s="8">
        <f t="shared" si="230"/>
        <v>0</v>
      </c>
      <c r="U103" s="8">
        <f t="shared" si="231"/>
        <v>0</v>
      </c>
      <c r="V103" s="8">
        <f t="shared" si="231"/>
        <v>5181</v>
      </c>
      <c r="W103" s="8">
        <f t="shared" si="231"/>
        <v>0</v>
      </c>
      <c r="X103" s="8">
        <f t="shared" si="231"/>
        <v>0</v>
      </c>
      <c r="Y103" s="8">
        <f t="shared" si="231"/>
        <v>174527</v>
      </c>
      <c r="Z103" s="8">
        <f t="shared" si="231"/>
        <v>0</v>
      </c>
      <c r="AA103" s="8">
        <f t="shared" si="231"/>
        <v>0</v>
      </c>
      <c r="AB103" s="8">
        <f t="shared" si="231"/>
        <v>0</v>
      </c>
      <c r="AC103" s="8">
        <f t="shared" si="231"/>
        <v>0</v>
      </c>
      <c r="AD103" s="8">
        <f t="shared" si="231"/>
        <v>0</v>
      </c>
      <c r="AE103" s="8">
        <f t="shared" si="231"/>
        <v>174527</v>
      </c>
      <c r="AF103" s="8">
        <f t="shared" si="231"/>
        <v>0</v>
      </c>
      <c r="AG103" s="8">
        <f t="shared" si="232"/>
        <v>0</v>
      </c>
      <c r="AH103" s="8">
        <f t="shared" si="232"/>
        <v>0</v>
      </c>
      <c r="AI103" s="8">
        <f t="shared" si="232"/>
        <v>0</v>
      </c>
      <c r="AJ103" s="8">
        <f t="shared" si="232"/>
        <v>0</v>
      </c>
      <c r="AK103" s="8">
        <f t="shared" si="232"/>
        <v>174527</v>
      </c>
      <c r="AL103" s="8">
        <f t="shared" si="232"/>
        <v>0</v>
      </c>
      <c r="AM103" s="8">
        <f t="shared" si="232"/>
        <v>0</v>
      </c>
      <c r="AN103" s="8">
        <f t="shared" si="232"/>
        <v>0</v>
      </c>
      <c r="AO103" s="8">
        <f t="shared" si="232"/>
        <v>0</v>
      </c>
      <c r="AP103" s="8">
        <f t="shared" si="232"/>
        <v>0</v>
      </c>
      <c r="AQ103" s="8">
        <f t="shared" si="232"/>
        <v>174527</v>
      </c>
      <c r="AR103" s="8">
        <f t="shared" si="232"/>
        <v>0</v>
      </c>
      <c r="AS103" s="8">
        <f t="shared" si="233"/>
        <v>0</v>
      </c>
      <c r="AT103" s="8">
        <f t="shared" si="233"/>
        <v>0</v>
      </c>
      <c r="AU103" s="8">
        <f t="shared" si="233"/>
        <v>0</v>
      </c>
      <c r="AV103" s="8">
        <f t="shared" si="233"/>
        <v>0</v>
      </c>
      <c r="AW103" s="8">
        <f t="shared" si="233"/>
        <v>174527</v>
      </c>
      <c r="AX103" s="8">
        <f t="shared" si="233"/>
        <v>0</v>
      </c>
      <c r="AY103" s="8">
        <f t="shared" si="233"/>
        <v>0</v>
      </c>
      <c r="AZ103" s="8">
        <f t="shared" si="233"/>
        <v>0</v>
      </c>
      <c r="BA103" s="8">
        <f t="shared" si="233"/>
        <v>0</v>
      </c>
      <c r="BB103" s="8">
        <f t="shared" si="233"/>
        <v>0</v>
      </c>
      <c r="BC103" s="8">
        <f t="shared" si="233"/>
        <v>174527</v>
      </c>
      <c r="BD103" s="8">
        <f t="shared" si="233"/>
        <v>0</v>
      </c>
      <c r="BE103" s="8">
        <f t="shared" si="234"/>
        <v>0</v>
      </c>
      <c r="BF103" s="8">
        <f t="shared" si="234"/>
        <v>0</v>
      </c>
      <c r="BG103" s="8">
        <f t="shared" si="234"/>
        <v>0</v>
      </c>
      <c r="BH103" s="8">
        <f t="shared" si="234"/>
        <v>0</v>
      </c>
      <c r="BI103" s="8">
        <f t="shared" si="234"/>
        <v>174527</v>
      </c>
      <c r="BJ103" s="8">
        <f t="shared" si="234"/>
        <v>0</v>
      </c>
      <c r="BK103" s="8">
        <f t="shared" si="234"/>
        <v>0</v>
      </c>
      <c r="BL103" s="8">
        <f t="shared" si="234"/>
        <v>0</v>
      </c>
      <c r="BM103" s="8">
        <f t="shared" si="234"/>
        <v>0</v>
      </c>
      <c r="BN103" s="8">
        <f t="shared" si="234"/>
        <v>0</v>
      </c>
      <c r="BO103" s="8">
        <f t="shared" si="234"/>
        <v>174527</v>
      </c>
      <c r="BP103" s="8">
        <f t="shared" si="234"/>
        <v>0</v>
      </c>
      <c r="BQ103" s="8">
        <f t="shared" si="235"/>
        <v>0</v>
      </c>
      <c r="BR103" s="8">
        <f t="shared" si="235"/>
        <v>0</v>
      </c>
      <c r="BS103" s="8">
        <f t="shared" si="235"/>
        <v>0</v>
      </c>
      <c r="BT103" s="8">
        <f t="shared" si="235"/>
        <v>0</v>
      </c>
      <c r="BU103" s="8">
        <f t="shared" si="235"/>
        <v>174527</v>
      </c>
      <c r="BV103" s="8">
        <f t="shared" si="235"/>
        <v>0</v>
      </c>
      <c r="BW103" s="8">
        <f t="shared" si="235"/>
        <v>0</v>
      </c>
      <c r="BX103" s="8">
        <f t="shared" si="235"/>
        <v>0</v>
      </c>
      <c r="BY103" s="8">
        <f t="shared" si="235"/>
        <v>0</v>
      </c>
      <c r="BZ103" s="8">
        <f t="shared" si="235"/>
        <v>0</v>
      </c>
      <c r="CA103" s="8">
        <f t="shared" si="235"/>
        <v>174527</v>
      </c>
      <c r="CB103" s="8">
        <f t="shared" si="235"/>
        <v>0</v>
      </c>
      <c r="CC103" s="8">
        <f t="shared" si="236"/>
        <v>0</v>
      </c>
      <c r="CD103" s="8">
        <f t="shared" si="236"/>
        <v>0</v>
      </c>
      <c r="CE103" s="8">
        <f t="shared" si="236"/>
        <v>0</v>
      </c>
      <c r="CF103" s="8">
        <f t="shared" si="236"/>
        <v>0</v>
      </c>
      <c r="CG103" s="8">
        <f t="shared" si="236"/>
        <v>174527</v>
      </c>
      <c r="CH103" s="8">
        <f t="shared" si="236"/>
        <v>0</v>
      </c>
      <c r="CI103" s="8">
        <f t="shared" si="236"/>
        <v>0</v>
      </c>
      <c r="CJ103" s="8">
        <f t="shared" si="236"/>
        <v>590</v>
      </c>
      <c r="CK103" s="8">
        <f t="shared" si="236"/>
        <v>0</v>
      </c>
      <c r="CL103" s="8">
        <f t="shared" si="236"/>
        <v>0</v>
      </c>
      <c r="CM103" s="8">
        <f t="shared" si="236"/>
        <v>175117</v>
      </c>
      <c r="CN103" s="8">
        <f t="shared" si="236"/>
        <v>0</v>
      </c>
    </row>
    <row r="104" spans="1:92" ht="33">
      <c r="A104" s="17" t="s">
        <v>11</v>
      </c>
      <c r="B104" s="18">
        <f>B103</f>
        <v>913</v>
      </c>
      <c r="C104" s="18" t="s">
        <v>7</v>
      </c>
      <c r="D104" s="18" t="s">
        <v>31</v>
      </c>
      <c r="E104" s="18" t="s">
        <v>62</v>
      </c>
      <c r="F104" s="18" t="s">
        <v>12</v>
      </c>
      <c r="G104" s="7">
        <f t="shared" si="230"/>
        <v>156724</v>
      </c>
      <c r="H104" s="7">
        <f t="shared" si="230"/>
        <v>0</v>
      </c>
      <c r="I104" s="7">
        <f t="shared" si="230"/>
        <v>0</v>
      </c>
      <c r="J104" s="7">
        <f t="shared" si="230"/>
        <v>12622</v>
      </c>
      <c r="K104" s="7">
        <f t="shared" si="230"/>
        <v>0</v>
      </c>
      <c r="L104" s="7">
        <f t="shared" si="230"/>
        <v>0</v>
      </c>
      <c r="M104" s="7">
        <f t="shared" si="230"/>
        <v>169346</v>
      </c>
      <c r="N104" s="7">
        <f t="shared" si="230"/>
        <v>0</v>
      </c>
      <c r="O104" s="7">
        <f t="shared" si="230"/>
        <v>0</v>
      </c>
      <c r="P104" s="7">
        <f t="shared" si="230"/>
        <v>0</v>
      </c>
      <c r="Q104" s="7">
        <f t="shared" si="230"/>
        <v>0</v>
      </c>
      <c r="R104" s="7">
        <f t="shared" si="230"/>
        <v>0</v>
      </c>
      <c r="S104" s="7">
        <f t="shared" si="230"/>
        <v>169346</v>
      </c>
      <c r="T104" s="7">
        <f t="shared" si="230"/>
        <v>0</v>
      </c>
      <c r="U104" s="7">
        <f t="shared" si="231"/>
        <v>0</v>
      </c>
      <c r="V104" s="7">
        <f t="shared" si="231"/>
        <v>5181</v>
      </c>
      <c r="W104" s="7">
        <f t="shared" si="231"/>
        <v>0</v>
      </c>
      <c r="X104" s="7">
        <f t="shared" si="231"/>
        <v>0</v>
      </c>
      <c r="Y104" s="7">
        <f t="shared" si="231"/>
        <v>174527</v>
      </c>
      <c r="Z104" s="7">
        <f t="shared" si="231"/>
        <v>0</v>
      </c>
      <c r="AA104" s="7">
        <f t="shared" si="231"/>
        <v>0</v>
      </c>
      <c r="AB104" s="7">
        <f t="shared" si="231"/>
        <v>0</v>
      </c>
      <c r="AC104" s="7">
        <f t="shared" si="231"/>
        <v>0</v>
      </c>
      <c r="AD104" s="7">
        <f t="shared" si="231"/>
        <v>0</v>
      </c>
      <c r="AE104" s="7">
        <f t="shared" si="231"/>
        <v>174527</v>
      </c>
      <c r="AF104" s="7">
        <f t="shared" si="231"/>
        <v>0</v>
      </c>
      <c r="AG104" s="7">
        <f t="shared" si="232"/>
        <v>0</v>
      </c>
      <c r="AH104" s="7">
        <f t="shared" si="232"/>
        <v>0</v>
      </c>
      <c r="AI104" s="7">
        <f t="shared" si="232"/>
        <v>0</v>
      </c>
      <c r="AJ104" s="7">
        <f t="shared" si="232"/>
        <v>0</v>
      </c>
      <c r="AK104" s="7">
        <f t="shared" si="232"/>
        <v>174527</v>
      </c>
      <c r="AL104" s="7">
        <f t="shared" si="232"/>
        <v>0</v>
      </c>
      <c r="AM104" s="7">
        <f t="shared" si="232"/>
        <v>0</v>
      </c>
      <c r="AN104" s="7">
        <f t="shared" si="232"/>
        <v>0</v>
      </c>
      <c r="AO104" s="7">
        <f t="shared" si="232"/>
        <v>0</v>
      </c>
      <c r="AP104" s="7">
        <f t="shared" si="232"/>
        <v>0</v>
      </c>
      <c r="AQ104" s="7">
        <f t="shared" si="232"/>
        <v>174527</v>
      </c>
      <c r="AR104" s="7">
        <f t="shared" si="232"/>
        <v>0</v>
      </c>
      <c r="AS104" s="7">
        <f t="shared" si="233"/>
        <v>0</v>
      </c>
      <c r="AT104" s="7">
        <f t="shared" si="233"/>
        <v>0</v>
      </c>
      <c r="AU104" s="7">
        <f t="shared" si="233"/>
        <v>0</v>
      </c>
      <c r="AV104" s="7">
        <f t="shared" si="233"/>
        <v>0</v>
      </c>
      <c r="AW104" s="7">
        <f t="shared" si="233"/>
        <v>174527</v>
      </c>
      <c r="AX104" s="7">
        <f t="shared" si="233"/>
        <v>0</v>
      </c>
      <c r="AY104" s="7">
        <f t="shared" si="233"/>
        <v>0</v>
      </c>
      <c r="AZ104" s="7">
        <f t="shared" si="233"/>
        <v>0</v>
      </c>
      <c r="BA104" s="7">
        <f t="shared" si="233"/>
        <v>0</v>
      </c>
      <c r="BB104" s="7">
        <f t="shared" si="233"/>
        <v>0</v>
      </c>
      <c r="BC104" s="7">
        <f t="shared" si="233"/>
        <v>174527</v>
      </c>
      <c r="BD104" s="7">
        <f t="shared" si="233"/>
        <v>0</v>
      </c>
      <c r="BE104" s="7">
        <f t="shared" si="234"/>
        <v>0</v>
      </c>
      <c r="BF104" s="7">
        <f t="shared" si="234"/>
        <v>0</v>
      </c>
      <c r="BG104" s="7">
        <f t="shared" si="234"/>
        <v>0</v>
      </c>
      <c r="BH104" s="7">
        <f t="shared" si="234"/>
        <v>0</v>
      </c>
      <c r="BI104" s="7">
        <f t="shared" si="234"/>
        <v>174527</v>
      </c>
      <c r="BJ104" s="7">
        <f t="shared" si="234"/>
        <v>0</v>
      </c>
      <c r="BK104" s="7">
        <f t="shared" si="234"/>
        <v>0</v>
      </c>
      <c r="BL104" s="7">
        <f t="shared" si="234"/>
        <v>0</v>
      </c>
      <c r="BM104" s="7">
        <f t="shared" si="234"/>
        <v>0</v>
      </c>
      <c r="BN104" s="7">
        <f t="shared" si="234"/>
        <v>0</v>
      </c>
      <c r="BO104" s="7">
        <f t="shared" si="234"/>
        <v>174527</v>
      </c>
      <c r="BP104" s="7">
        <f t="shared" si="234"/>
        <v>0</v>
      </c>
      <c r="BQ104" s="7">
        <f t="shared" si="235"/>
        <v>0</v>
      </c>
      <c r="BR104" s="7">
        <f t="shared" si="235"/>
        <v>0</v>
      </c>
      <c r="BS104" s="7">
        <f t="shared" si="235"/>
        <v>0</v>
      </c>
      <c r="BT104" s="7">
        <f t="shared" si="235"/>
        <v>0</v>
      </c>
      <c r="BU104" s="7">
        <f t="shared" si="235"/>
        <v>174527</v>
      </c>
      <c r="BV104" s="7">
        <f t="shared" si="235"/>
        <v>0</v>
      </c>
      <c r="BW104" s="7">
        <f t="shared" si="235"/>
        <v>0</v>
      </c>
      <c r="BX104" s="7">
        <f t="shared" si="235"/>
        <v>0</v>
      </c>
      <c r="BY104" s="7">
        <f t="shared" si="235"/>
        <v>0</v>
      </c>
      <c r="BZ104" s="7">
        <f t="shared" si="235"/>
        <v>0</v>
      </c>
      <c r="CA104" s="7">
        <f t="shared" si="235"/>
        <v>174527</v>
      </c>
      <c r="CB104" s="7">
        <f t="shared" si="235"/>
        <v>0</v>
      </c>
      <c r="CC104" s="7">
        <f t="shared" si="236"/>
        <v>0</v>
      </c>
      <c r="CD104" s="7">
        <f t="shared" si="236"/>
        <v>0</v>
      </c>
      <c r="CE104" s="7">
        <f t="shared" si="236"/>
        <v>0</v>
      </c>
      <c r="CF104" s="7">
        <f t="shared" si="236"/>
        <v>0</v>
      </c>
      <c r="CG104" s="7">
        <f t="shared" si="236"/>
        <v>174527</v>
      </c>
      <c r="CH104" s="7">
        <f t="shared" si="236"/>
        <v>0</v>
      </c>
      <c r="CI104" s="7">
        <f t="shared" si="236"/>
        <v>0</v>
      </c>
      <c r="CJ104" s="7">
        <f t="shared" si="236"/>
        <v>590</v>
      </c>
      <c r="CK104" s="7">
        <f t="shared" si="236"/>
        <v>0</v>
      </c>
      <c r="CL104" s="7">
        <f t="shared" si="236"/>
        <v>0</v>
      </c>
      <c r="CM104" s="7">
        <f t="shared" si="236"/>
        <v>175117</v>
      </c>
      <c r="CN104" s="7">
        <f t="shared" si="236"/>
        <v>0</v>
      </c>
    </row>
    <row r="105" spans="1:92" ht="20.100000000000001" customHeight="1">
      <c r="A105" s="20" t="s">
        <v>13</v>
      </c>
      <c r="B105" s="18">
        <f>B104</f>
        <v>913</v>
      </c>
      <c r="C105" s="18" t="s">
        <v>7</v>
      </c>
      <c r="D105" s="18" t="s">
        <v>31</v>
      </c>
      <c r="E105" s="18" t="s">
        <v>62</v>
      </c>
      <c r="F105" s="18">
        <v>610</v>
      </c>
      <c r="G105" s="8">
        <f>143974+12750</f>
        <v>156724</v>
      </c>
      <c r="H105" s="8"/>
      <c r="I105" s="8"/>
      <c r="J105" s="8">
        <v>12622</v>
      </c>
      <c r="K105" s="8"/>
      <c r="L105" s="8"/>
      <c r="M105" s="8">
        <f>G105+I105+J105+K105+L105</f>
        <v>169346</v>
      </c>
      <c r="N105" s="8">
        <f>H105+L105</f>
        <v>0</v>
      </c>
      <c r="O105" s="8"/>
      <c r="P105" s="8"/>
      <c r="Q105" s="8"/>
      <c r="R105" s="8"/>
      <c r="S105" s="8">
        <f>M105+O105+P105+Q105+R105</f>
        <v>169346</v>
      </c>
      <c r="T105" s="8">
        <f>N105+R105</f>
        <v>0</v>
      </c>
      <c r="U105" s="8"/>
      <c r="V105" s="8">
        <v>5181</v>
      </c>
      <c r="W105" s="8"/>
      <c r="X105" s="8"/>
      <c r="Y105" s="8">
        <f>S105+U105+V105+W105+X105</f>
        <v>174527</v>
      </c>
      <c r="Z105" s="8">
        <f>T105+X105</f>
        <v>0</v>
      </c>
      <c r="AA105" s="8"/>
      <c r="AB105" s="8"/>
      <c r="AC105" s="8"/>
      <c r="AD105" s="8"/>
      <c r="AE105" s="8">
        <f>Y105+AA105+AB105+AC105+AD105</f>
        <v>174527</v>
      </c>
      <c r="AF105" s="8">
        <f>Z105+AD105</f>
        <v>0</v>
      </c>
      <c r="AG105" s="8"/>
      <c r="AH105" s="8"/>
      <c r="AI105" s="8"/>
      <c r="AJ105" s="8"/>
      <c r="AK105" s="8">
        <f>AE105+AG105+AH105+AI105+AJ105</f>
        <v>174527</v>
      </c>
      <c r="AL105" s="8">
        <f>AF105+AJ105</f>
        <v>0</v>
      </c>
      <c r="AM105" s="8"/>
      <c r="AN105" s="8"/>
      <c r="AO105" s="8"/>
      <c r="AP105" s="8"/>
      <c r="AQ105" s="8">
        <f>AK105+AM105+AN105+AO105+AP105</f>
        <v>174527</v>
      </c>
      <c r="AR105" s="8">
        <f>AL105+AP105</f>
        <v>0</v>
      </c>
      <c r="AS105" s="8"/>
      <c r="AT105" s="8"/>
      <c r="AU105" s="8"/>
      <c r="AV105" s="8"/>
      <c r="AW105" s="8">
        <f>AQ105+AS105+AT105+AU105+AV105</f>
        <v>174527</v>
      </c>
      <c r="AX105" s="8">
        <f>AR105+AV105</f>
        <v>0</v>
      </c>
      <c r="AY105" s="8"/>
      <c r="AZ105" s="8"/>
      <c r="BA105" s="8"/>
      <c r="BB105" s="8"/>
      <c r="BC105" s="8">
        <f>AW105+AY105+AZ105+BA105+BB105</f>
        <v>174527</v>
      </c>
      <c r="BD105" s="8">
        <f>AX105+BB105</f>
        <v>0</v>
      </c>
      <c r="BE105" s="8"/>
      <c r="BF105" s="8"/>
      <c r="BG105" s="8"/>
      <c r="BH105" s="8"/>
      <c r="BI105" s="8">
        <f>BC105+BE105+BF105+BG105+BH105</f>
        <v>174527</v>
      </c>
      <c r="BJ105" s="8">
        <f>BD105+BH105</f>
        <v>0</v>
      </c>
      <c r="BK105" s="8"/>
      <c r="BL105" s="8"/>
      <c r="BM105" s="8"/>
      <c r="BN105" s="8"/>
      <c r="BO105" s="8">
        <f>BI105+BK105+BL105+BM105+BN105</f>
        <v>174527</v>
      </c>
      <c r="BP105" s="8">
        <f>BJ105+BN105</f>
        <v>0</v>
      </c>
      <c r="BQ105" s="8"/>
      <c r="BR105" s="8"/>
      <c r="BS105" s="8"/>
      <c r="BT105" s="8"/>
      <c r="BU105" s="8">
        <f>BO105+BQ105+BR105+BS105+BT105</f>
        <v>174527</v>
      </c>
      <c r="BV105" s="8">
        <f>BP105+BT105</f>
        <v>0</v>
      </c>
      <c r="BW105" s="8"/>
      <c r="BX105" s="8"/>
      <c r="BY105" s="8"/>
      <c r="BZ105" s="8"/>
      <c r="CA105" s="8">
        <f>BU105+BW105+BX105+BY105+BZ105</f>
        <v>174527</v>
      </c>
      <c r="CB105" s="8">
        <f>BV105+BZ105</f>
        <v>0</v>
      </c>
      <c r="CC105" s="8"/>
      <c r="CD105" s="8"/>
      <c r="CE105" s="8"/>
      <c r="CF105" s="8"/>
      <c r="CG105" s="8">
        <f>CA105+CC105+CD105+CE105+CF105</f>
        <v>174527</v>
      </c>
      <c r="CH105" s="8">
        <f>CB105+CF105</f>
        <v>0</v>
      </c>
      <c r="CI105" s="8"/>
      <c r="CJ105" s="8">
        <v>590</v>
      </c>
      <c r="CK105" s="8"/>
      <c r="CL105" s="8"/>
      <c r="CM105" s="8">
        <f>CG105+CI105+CJ105+CK105+CL105</f>
        <v>175117</v>
      </c>
      <c r="CN105" s="8">
        <f>CH105+CL105</f>
        <v>0</v>
      </c>
    </row>
    <row r="106" spans="1:92" ht="20.100000000000001" customHeight="1">
      <c r="A106" s="20" t="s">
        <v>14</v>
      </c>
      <c r="B106" s="18">
        <v>913</v>
      </c>
      <c r="C106" s="18" t="s">
        <v>7</v>
      </c>
      <c r="D106" s="18" t="s">
        <v>31</v>
      </c>
      <c r="E106" s="18" t="s">
        <v>42</v>
      </c>
      <c r="F106" s="18"/>
      <c r="G106" s="8">
        <f t="shared" ref="G106:V108" si="237">G107</f>
        <v>2350</v>
      </c>
      <c r="H106" s="8">
        <f t="shared" si="237"/>
        <v>0</v>
      </c>
      <c r="I106" s="8">
        <f t="shared" si="237"/>
        <v>0</v>
      </c>
      <c r="J106" s="8">
        <f t="shared" si="237"/>
        <v>0</v>
      </c>
      <c r="K106" s="8">
        <f t="shared" si="237"/>
        <v>0</v>
      </c>
      <c r="L106" s="8">
        <f t="shared" si="237"/>
        <v>0</v>
      </c>
      <c r="M106" s="8">
        <f t="shared" si="237"/>
        <v>2350</v>
      </c>
      <c r="N106" s="8">
        <f t="shared" si="237"/>
        <v>0</v>
      </c>
      <c r="O106" s="8">
        <f t="shared" si="237"/>
        <v>0</v>
      </c>
      <c r="P106" s="8">
        <f t="shared" si="237"/>
        <v>0</v>
      </c>
      <c r="Q106" s="8">
        <f t="shared" si="237"/>
        <v>0</v>
      </c>
      <c r="R106" s="8">
        <f t="shared" si="237"/>
        <v>0</v>
      </c>
      <c r="S106" s="8">
        <f t="shared" si="237"/>
        <v>2350</v>
      </c>
      <c r="T106" s="8">
        <f t="shared" si="237"/>
        <v>0</v>
      </c>
      <c r="U106" s="8">
        <f t="shared" si="237"/>
        <v>0</v>
      </c>
      <c r="V106" s="8">
        <f t="shared" si="237"/>
        <v>0</v>
      </c>
      <c r="W106" s="8">
        <f t="shared" ref="U106:AJ108" si="238">W107</f>
        <v>0</v>
      </c>
      <c r="X106" s="8">
        <f t="shared" si="238"/>
        <v>0</v>
      </c>
      <c r="Y106" s="8">
        <f t="shared" si="238"/>
        <v>2350</v>
      </c>
      <c r="Z106" s="8">
        <f t="shared" si="238"/>
        <v>0</v>
      </c>
      <c r="AA106" s="8">
        <f t="shared" si="238"/>
        <v>-174</v>
      </c>
      <c r="AB106" s="8">
        <f t="shared" si="238"/>
        <v>0</v>
      </c>
      <c r="AC106" s="8">
        <f t="shared" si="238"/>
        <v>0</v>
      </c>
      <c r="AD106" s="8">
        <f t="shared" si="238"/>
        <v>0</v>
      </c>
      <c r="AE106" s="8">
        <f t="shared" si="238"/>
        <v>2176</v>
      </c>
      <c r="AF106" s="8">
        <f t="shared" si="238"/>
        <v>0</v>
      </c>
      <c r="AG106" s="8">
        <f t="shared" si="238"/>
        <v>0</v>
      </c>
      <c r="AH106" s="8">
        <f t="shared" si="238"/>
        <v>0</v>
      </c>
      <c r="AI106" s="8">
        <f t="shared" si="238"/>
        <v>0</v>
      </c>
      <c r="AJ106" s="8">
        <f t="shared" si="238"/>
        <v>0</v>
      </c>
      <c r="AK106" s="8">
        <f t="shared" ref="AG106:AV108" si="239">AK107</f>
        <v>2176</v>
      </c>
      <c r="AL106" s="8">
        <f t="shared" si="239"/>
        <v>0</v>
      </c>
      <c r="AM106" s="8">
        <f t="shared" si="239"/>
        <v>85</v>
      </c>
      <c r="AN106" s="8">
        <f t="shared" si="239"/>
        <v>4559</v>
      </c>
      <c r="AO106" s="8">
        <f t="shared" si="239"/>
        <v>0</v>
      </c>
      <c r="AP106" s="8">
        <f t="shared" si="239"/>
        <v>0</v>
      </c>
      <c r="AQ106" s="8">
        <f t="shared" si="239"/>
        <v>6820</v>
      </c>
      <c r="AR106" s="8">
        <f t="shared" si="239"/>
        <v>0</v>
      </c>
      <c r="AS106" s="8">
        <f t="shared" si="239"/>
        <v>0</v>
      </c>
      <c r="AT106" s="8">
        <f t="shared" si="239"/>
        <v>0</v>
      </c>
      <c r="AU106" s="8">
        <f t="shared" si="239"/>
        <v>0</v>
      </c>
      <c r="AV106" s="8">
        <f t="shared" si="239"/>
        <v>0</v>
      </c>
      <c r="AW106" s="8">
        <f t="shared" ref="AS106:BH108" si="240">AW107</f>
        <v>6820</v>
      </c>
      <c r="AX106" s="8">
        <f t="shared" si="240"/>
        <v>0</v>
      </c>
      <c r="AY106" s="8">
        <f t="shared" si="240"/>
        <v>0</v>
      </c>
      <c r="AZ106" s="8">
        <f t="shared" si="240"/>
        <v>0</v>
      </c>
      <c r="BA106" s="8">
        <f t="shared" si="240"/>
        <v>-107</v>
      </c>
      <c r="BB106" s="8">
        <f t="shared" si="240"/>
        <v>0</v>
      </c>
      <c r="BC106" s="8">
        <f t="shared" si="240"/>
        <v>6713</v>
      </c>
      <c r="BD106" s="8">
        <f t="shared" si="240"/>
        <v>0</v>
      </c>
      <c r="BE106" s="8">
        <f t="shared" si="240"/>
        <v>0</v>
      </c>
      <c r="BF106" s="8">
        <f t="shared" si="240"/>
        <v>0</v>
      </c>
      <c r="BG106" s="8">
        <f t="shared" si="240"/>
        <v>0</v>
      </c>
      <c r="BH106" s="8">
        <f t="shared" si="240"/>
        <v>0</v>
      </c>
      <c r="BI106" s="8">
        <f t="shared" ref="BE106:BT108" si="241">BI107</f>
        <v>6713</v>
      </c>
      <c r="BJ106" s="8">
        <f t="shared" si="241"/>
        <v>0</v>
      </c>
      <c r="BK106" s="8">
        <f t="shared" si="241"/>
        <v>0</v>
      </c>
      <c r="BL106" s="8">
        <f t="shared" si="241"/>
        <v>0</v>
      </c>
      <c r="BM106" s="8">
        <f t="shared" si="241"/>
        <v>0</v>
      </c>
      <c r="BN106" s="8">
        <f t="shared" si="241"/>
        <v>0</v>
      </c>
      <c r="BO106" s="8">
        <f t="shared" si="241"/>
        <v>6713</v>
      </c>
      <c r="BP106" s="8">
        <f t="shared" si="241"/>
        <v>0</v>
      </c>
      <c r="BQ106" s="8">
        <f t="shared" si="241"/>
        <v>0</v>
      </c>
      <c r="BR106" s="8">
        <f t="shared" si="241"/>
        <v>0</v>
      </c>
      <c r="BS106" s="8">
        <f t="shared" si="241"/>
        <v>0</v>
      </c>
      <c r="BT106" s="8">
        <f t="shared" si="241"/>
        <v>0</v>
      </c>
      <c r="BU106" s="8">
        <f t="shared" ref="BQ106:CF108" si="242">BU107</f>
        <v>6713</v>
      </c>
      <c r="BV106" s="8">
        <f t="shared" si="242"/>
        <v>0</v>
      </c>
      <c r="BW106" s="8">
        <f t="shared" si="242"/>
        <v>0</v>
      </c>
      <c r="BX106" s="8">
        <f t="shared" si="242"/>
        <v>0</v>
      </c>
      <c r="BY106" s="8">
        <f t="shared" si="242"/>
        <v>0</v>
      </c>
      <c r="BZ106" s="8">
        <f t="shared" si="242"/>
        <v>0</v>
      </c>
      <c r="CA106" s="8">
        <f t="shared" si="242"/>
        <v>6713</v>
      </c>
      <c r="CB106" s="8">
        <f t="shared" si="242"/>
        <v>0</v>
      </c>
      <c r="CC106" s="8">
        <f t="shared" si="242"/>
        <v>0</v>
      </c>
      <c r="CD106" s="8">
        <f t="shared" si="242"/>
        <v>0</v>
      </c>
      <c r="CE106" s="8">
        <f t="shared" si="242"/>
        <v>0</v>
      </c>
      <c r="CF106" s="8">
        <f t="shared" si="242"/>
        <v>0</v>
      </c>
      <c r="CG106" s="8">
        <f t="shared" ref="CC106:CN108" si="243">CG107</f>
        <v>6713</v>
      </c>
      <c r="CH106" s="8">
        <f t="shared" si="243"/>
        <v>0</v>
      </c>
      <c r="CI106" s="8">
        <f t="shared" si="243"/>
        <v>0</v>
      </c>
      <c r="CJ106" s="8">
        <f t="shared" si="243"/>
        <v>0</v>
      </c>
      <c r="CK106" s="8">
        <f t="shared" si="243"/>
        <v>0</v>
      </c>
      <c r="CL106" s="8">
        <f t="shared" si="243"/>
        <v>0</v>
      </c>
      <c r="CM106" s="8">
        <f t="shared" si="243"/>
        <v>6713</v>
      </c>
      <c r="CN106" s="8">
        <f t="shared" si="243"/>
        <v>0</v>
      </c>
    </row>
    <row r="107" spans="1:92" ht="20.100000000000001" customHeight="1">
      <c r="A107" s="20" t="s">
        <v>15</v>
      </c>
      <c r="B107" s="18">
        <v>913</v>
      </c>
      <c r="C107" s="18" t="s">
        <v>7</v>
      </c>
      <c r="D107" s="18" t="s">
        <v>31</v>
      </c>
      <c r="E107" s="18" t="s">
        <v>65</v>
      </c>
      <c r="F107" s="18"/>
      <c r="G107" s="8">
        <f t="shared" si="237"/>
        <v>2350</v>
      </c>
      <c r="H107" s="8">
        <f t="shared" si="237"/>
        <v>0</v>
      </c>
      <c r="I107" s="8">
        <f t="shared" si="237"/>
        <v>0</v>
      </c>
      <c r="J107" s="8">
        <f t="shared" si="237"/>
        <v>0</v>
      </c>
      <c r="K107" s="8">
        <f t="shared" si="237"/>
        <v>0</v>
      </c>
      <c r="L107" s="8">
        <f t="shared" si="237"/>
        <v>0</v>
      </c>
      <c r="M107" s="8">
        <f t="shared" si="237"/>
        <v>2350</v>
      </c>
      <c r="N107" s="8">
        <f t="shared" si="237"/>
        <v>0</v>
      </c>
      <c r="O107" s="8">
        <f t="shared" si="237"/>
        <v>0</v>
      </c>
      <c r="P107" s="8">
        <f t="shared" si="237"/>
        <v>0</v>
      </c>
      <c r="Q107" s="8">
        <f t="shared" si="237"/>
        <v>0</v>
      </c>
      <c r="R107" s="8">
        <f t="shared" si="237"/>
        <v>0</v>
      </c>
      <c r="S107" s="8">
        <f t="shared" si="237"/>
        <v>2350</v>
      </c>
      <c r="T107" s="8">
        <f t="shared" si="237"/>
        <v>0</v>
      </c>
      <c r="U107" s="8">
        <f t="shared" si="238"/>
        <v>0</v>
      </c>
      <c r="V107" s="8">
        <f t="shared" si="238"/>
        <v>0</v>
      </c>
      <c r="W107" s="8">
        <f t="shared" si="238"/>
        <v>0</v>
      </c>
      <c r="X107" s="8">
        <f t="shared" si="238"/>
        <v>0</v>
      </c>
      <c r="Y107" s="8">
        <f t="shared" si="238"/>
        <v>2350</v>
      </c>
      <c r="Z107" s="8">
        <f t="shared" si="238"/>
        <v>0</v>
      </c>
      <c r="AA107" s="8">
        <f t="shared" si="238"/>
        <v>-174</v>
      </c>
      <c r="AB107" s="8">
        <f t="shared" si="238"/>
        <v>0</v>
      </c>
      <c r="AC107" s="8">
        <f t="shared" si="238"/>
        <v>0</v>
      </c>
      <c r="AD107" s="8">
        <f t="shared" si="238"/>
        <v>0</v>
      </c>
      <c r="AE107" s="8">
        <f t="shared" si="238"/>
        <v>2176</v>
      </c>
      <c r="AF107" s="8">
        <f t="shared" si="238"/>
        <v>0</v>
      </c>
      <c r="AG107" s="8">
        <f t="shared" si="239"/>
        <v>0</v>
      </c>
      <c r="AH107" s="8">
        <f t="shared" si="239"/>
        <v>0</v>
      </c>
      <c r="AI107" s="8">
        <f t="shared" si="239"/>
        <v>0</v>
      </c>
      <c r="AJ107" s="8">
        <f t="shared" si="239"/>
        <v>0</v>
      </c>
      <c r="AK107" s="8">
        <f t="shared" si="239"/>
        <v>2176</v>
      </c>
      <c r="AL107" s="8">
        <f t="shared" si="239"/>
        <v>0</v>
      </c>
      <c r="AM107" s="8">
        <f t="shared" si="239"/>
        <v>85</v>
      </c>
      <c r="AN107" s="8">
        <f t="shared" si="239"/>
        <v>4559</v>
      </c>
      <c r="AO107" s="8">
        <f t="shared" si="239"/>
        <v>0</v>
      </c>
      <c r="AP107" s="8">
        <f t="shared" si="239"/>
        <v>0</v>
      </c>
      <c r="AQ107" s="8">
        <f t="shared" si="239"/>
        <v>6820</v>
      </c>
      <c r="AR107" s="8">
        <f t="shared" si="239"/>
        <v>0</v>
      </c>
      <c r="AS107" s="8">
        <f t="shared" si="240"/>
        <v>0</v>
      </c>
      <c r="AT107" s="8">
        <f t="shared" si="240"/>
        <v>0</v>
      </c>
      <c r="AU107" s="8">
        <f t="shared" si="240"/>
        <v>0</v>
      </c>
      <c r="AV107" s="8">
        <f t="shared" si="240"/>
        <v>0</v>
      </c>
      <c r="AW107" s="8">
        <f t="shared" si="240"/>
        <v>6820</v>
      </c>
      <c r="AX107" s="8">
        <f t="shared" si="240"/>
        <v>0</v>
      </c>
      <c r="AY107" s="8">
        <f t="shared" si="240"/>
        <v>0</v>
      </c>
      <c r="AZ107" s="8">
        <f t="shared" si="240"/>
        <v>0</v>
      </c>
      <c r="BA107" s="8">
        <f t="shared" si="240"/>
        <v>-107</v>
      </c>
      <c r="BB107" s="8">
        <f t="shared" si="240"/>
        <v>0</v>
      </c>
      <c r="BC107" s="8">
        <f t="shared" si="240"/>
        <v>6713</v>
      </c>
      <c r="BD107" s="8">
        <f t="shared" si="240"/>
        <v>0</v>
      </c>
      <c r="BE107" s="8">
        <f t="shared" si="241"/>
        <v>0</v>
      </c>
      <c r="BF107" s="8">
        <f t="shared" si="241"/>
        <v>0</v>
      </c>
      <c r="BG107" s="8">
        <f t="shared" si="241"/>
        <v>0</v>
      </c>
      <c r="BH107" s="8">
        <f t="shared" si="241"/>
        <v>0</v>
      </c>
      <c r="BI107" s="8">
        <f t="shared" si="241"/>
        <v>6713</v>
      </c>
      <c r="BJ107" s="8">
        <f t="shared" si="241"/>
        <v>0</v>
      </c>
      <c r="BK107" s="8">
        <f t="shared" si="241"/>
        <v>0</v>
      </c>
      <c r="BL107" s="8">
        <f t="shared" si="241"/>
        <v>0</v>
      </c>
      <c r="BM107" s="8">
        <f t="shared" si="241"/>
        <v>0</v>
      </c>
      <c r="BN107" s="8">
        <f t="shared" si="241"/>
        <v>0</v>
      </c>
      <c r="BO107" s="8">
        <f t="shared" si="241"/>
        <v>6713</v>
      </c>
      <c r="BP107" s="8">
        <f t="shared" si="241"/>
        <v>0</v>
      </c>
      <c r="BQ107" s="8">
        <f t="shared" si="242"/>
        <v>0</v>
      </c>
      <c r="BR107" s="8">
        <f t="shared" si="242"/>
        <v>0</v>
      </c>
      <c r="BS107" s="8">
        <f t="shared" si="242"/>
        <v>0</v>
      </c>
      <c r="BT107" s="8">
        <f t="shared" si="242"/>
        <v>0</v>
      </c>
      <c r="BU107" s="8">
        <f t="shared" si="242"/>
        <v>6713</v>
      </c>
      <c r="BV107" s="8">
        <f t="shared" si="242"/>
        <v>0</v>
      </c>
      <c r="BW107" s="8">
        <f t="shared" si="242"/>
        <v>0</v>
      </c>
      <c r="BX107" s="8">
        <f t="shared" si="242"/>
        <v>0</v>
      </c>
      <c r="BY107" s="8">
        <f t="shared" si="242"/>
        <v>0</v>
      </c>
      <c r="BZ107" s="8">
        <f t="shared" si="242"/>
        <v>0</v>
      </c>
      <c r="CA107" s="8">
        <f t="shared" si="242"/>
        <v>6713</v>
      </c>
      <c r="CB107" s="8">
        <f t="shared" si="242"/>
        <v>0</v>
      </c>
      <c r="CC107" s="8">
        <f t="shared" si="243"/>
        <v>0</v>
      </c>
      <c r="CD107" s="8">
        <f t="shared" si="243"/>
        <v>0</v>
      </c>
      <c r="CE107" s="8">
        <f t="shared" si="243"/>
        <v>0</v>
      </c>
      <c r="CF107" s="8">
        <f t="shared" si="243"/>
        <v>0</v>
      </c>
      <c r="CG107" s="8">
        <f t="shared" si="243"/>
        <v>6713</v>
      </c>
      <c r="CH107" s="8">
        <f t="shared" si="243"/>
        <v>0</v>
      </c>
      <c r="CI107" s="8">
        <f t="shared" si="243"/>
        <v>0</v>
      </c>
      <c r="CJ107" s="8">
        <f t="shared" si="243"/>
        <v>0</v>
      </c>
      <c r="CK107" s="8">
        <f t="shared" si="243"/>
        <v>0</v>
      </c>
      <c r="CL107" s="8">
        <f t="shared" si="243"/>
        <v>0</v>
      </c>
      <c r="CM107" s="8">
        <f t="shared" si="243"/>
        <v>6713</v>
      </c>
      <c r="CN107" s="8">
        <f t="shared" si="243"/>
        <v>0</v>
      </c>
    </row>
    <row r="108" spans="1:92" ht="33">
      <c r="A108" s="17" t="s">
        <v>11</v>
      </c>
      <c r="B108" s="18">
        <v>913</v>
      </c>
      <c r="C108" s="18" t="s">
        <v>7</v>
      </c>
      <c r="D108" s="18" t="s">
        <v>31</v>
      </c>
      <c r="E108" s="18" t="s">
        <v>65</v>
      </c>
      <c r="F108" s="18" t="s">
        <v>12</v>
      </c>
      <c r="G108" s="7">
        <f t="shared" si="237"/>
        <v>2350</v>
      </c>
      <c r="H108" s="7">
        <f t="shared" si="237"/>
        <v>0</v>
      </c>
      <c r="I108" s="7">
        <f t="shared" si="237"/>
        <v>0</v>
      </c>
      <c r="J108" s="7">
        <f t="shared" si="237"/>
        <v>0</v>
      </c>
      <c r="K108" s="7">
        <f t="shared" si="237"/>
        <v>0</v>
      </c>
      <c r="L108" s="7">
        <f t="shared" si="237"/>
        <v>0</v>
      </c>
      <c r="M108" s="7">
        <f t="shared" si="237"/>
        <v>2350</v>
      </c>
      <c r="N108" s="7">
        <f t="shared" si="237"/>
        <v>0</v>
      </c>
      <c r="O108" s="7">
        <f t="shared" si="237"/>
        <v>0</v>
      </c>
      <c r="P108" s="7">
        <f t="shared" si="237"/>
        <v>0</v>
      </c>
      <c r="Q108" s="7">
        <f t="shared" si="237"/>
        <v>0</v>
      </c>
      <c r="R108" s="7">
        <f t="shared" si="237"/>
        <v>0</v>
      </c>
      <c r="S108" s="7">
        <f t="shared" si="237"/>
        <v>2350</v>
      </c>
      <c r="T108" s="7">
        <f t="shared" si="237"/>
        <v>0</v>
      </c>
      <c r="U108" s="7">
        <f t="shared" si="238"/>
        <v>0</v>
      </c>
      <c r="V108" s="7">
        <f t="shared" si="238"/>
        <v>0</v>
      </c>
      <c r="W108" s="7">
        <f t="shared" si="238"/>
        <v>0</v>
      </c>
      <c r="X108" s="7">
        <f t="shared" si="238"/>
        <v>0</v>
      </c>
      <c r="Y108" s="7">
        <f t="shared" si="238"/>
        <v>2350</v>
      </c>
      <c r="Z108" s="7">
        <f t="shared" si="238"/>
        <v>0</v>
      </c>
      <c r="AA108" s="7">
        <f t="shared" si="238"/>
        <v>-174</v>
      </c>
      <c r="AB108" s="7">
        <f t="shared" si="238"/>
        <v>0</v>
      </c>
      <c r="AC108" s="7">
        <f t="shared" si="238"/>
        <v>0</v>
      </c>
      <c r="AD108" s="7">
        <f t="shared" si="238"/>
        <v>0</v>
      </c>
      <c r="AE108" s="7">
        <f t="shared" si="238"/>
        <v>2176</v>
      </c>
      <c r="AF108" s="7">
        <f t="shared" si="238"/>
        <v>0</v>
      </c>
      <c r="AG108" s="7">
        <f t="shared" si="239"/>
        <v>0</v>
      </c>
      <c r="AH108" s="7">
        <f t="shared" si="239"/>
        <v>0</v>
      </c>
      <c r="AI108" s="7">
        <f t="shared" si="239"/>
        <v>0</v>
      </c>
      <c r="AJ108" s="7">
        <f t="shared" si="239"/>
        <v>0</v>
      </c>
      <c r="AK108" s="7">
        <f t="shared" si="239"/>
        <v>2176</v>
      </c>
      <c r="AL108" s="7">
        <f t="shared" si="239"/>
        <v>0</v>
      </c>
      <c r="AM108" s="7">
        <f t="shared" si="239"/>
        <v>85</v>
      </c>
      <c r="AN108" s="7">
        <f t="shared" si="239"/>
        <v>4559</v>
      </c>
      <c r="AO108" s="7">
        <f t="shared" si="239"/>
        <v>0</v>
      </c>
      <c r="AP108" s="7">
        <f t="shared" si="239"/>
        <v>0</v>
      </c>
      <c r="AQ108" s="7">
        <f t="shared" si="239"/>
        <v>6820</v>
      </c>
      <c r="AR108" s="7">
        <f t="shared" si="239"/>
        <v>0</v>
      </c>
      <c r="AS108" s="7">
        <f t="shared" si="240"/>
        <v>0</v>
      </c>
      <c r="AT108" s="7">
        <f t="shared" si="240"/>
        <v>0</v>
      </c>
      <c r="AU108" s="7">
        <f t="shared" si="240"/>
        <v>0</v>
      </c>
      <c r="AV108" s="7">
        <f t="shared" si="240"/>
        <v>0</v>
      </c>
      <c r="AW108" s="7">
        <f t="shared" si="240"/>
        <v>6820</v>
      </c>
      <c r="AX108" s="7">
        <f t="shared" si="240"/>
        <v>0</v>
      </c>
      <c r="AY108" s="7">
        <f t="shared" si="240"/>
        <v>0</v>
      </c>
      <c r="AZ108" s="7">
        <f t="shared" si="240"/>
        <v>0</v>
      </c>
      <c r="BA108" s="7">
        <f t="shared" si="240"/>
        <v>-107</v>
      </c>
      <c r="BB108" s="7">
        <f t="shared" si="240"/>
        <v>0</v>
      </c>
      <c r="BC108" s="7">
        <f t="shared" si="240"/>
        <v>6713</v>
      </c>
      <c r="BD108" s="7">
        <f t="shared" si="240"/>
        <v>0</v>
      </c>
      <c r="BE108" s="7">
        <f t="shared" si="241"/>
        <v>0</v>
      </c>
      <c r="BF108" s="7">
        <f t="shared" si="241"/>
        <v>0</v>
      </c>
      <c r="BG108" s="7">
        <f t="shared" si="241"/>
        <v>0</v>
      </c>
      <c r="BH108" s="7">
        <f t="shared" si="241"/>
        <v>0</v>
      </c>
      <c r="BI108" s="7">
        <f t="shared" si="241"/>
        <v>6713</v>
      </c>
      <c r="BJ108" s="7">
        <f t="shared" si="241"/>
        <v>0</v>
      </c>
      <c r="BK108" s="7">
        <f t="shared" si="241"/>
        <v>0</v>
      </c>
      <c r="BL108" s="7">
        <f t="shared" si="241"/>
        <v>0</v>
      </c>
      <c r="BM108" s="7">
        <f t="shared" si="241"/>
        <v>0</v>
      </c>
      <c r="BN108" s="7">
        <f t="shared" si="241"/>
        <v>0</v>
      </c>
      <c r="BO108" s="7">
        <f t="shared" si="241"/>
        <v>6713</v>
      </c>
      <c r="BP108" s="7">
        <f t="shared" si="241"/>
        <v>0</v>
      </c>
      <c r="BQ108" s="7">
        <f t="shared" si="242"/>
        <v>0</v>
      </c>
      <c r="BR108" s="7">
        <f t="shared" si="242"/>
        <v>0</v>
      </c>
      <c r="BS108" s="7">
        <f t="shared" si="242"/>
        <v>0</v>
      </c>
      <c r="BT108" s="7">
        <f t="shared" si="242"/>
        <v>0</v>
      </c>
      <c r="BU108" s="7">
        <f t="shared" si="242"/>
        <v>6713</v>
      </c>
      <c r="BV108" s="7">
        <f t="shared" si="242"/>
        <v>0</v>
      </c>
      <c r="BW108" s="7">
        <f t="shared" si="242"/>
        <v>0</v>
      </c>
      <c r="BX108" s="7">
        <f t="shared" si="242"/>
        <v>0</v>
      </c>
      <c r="BY108" s="7">
        <f t="shared" si="242"/>
        <v>0</v>
      </c>
      <c r="BZ108" s="7">
        <f t="shared" si="242"/>
        <v>0</v>
      </c>
      <c r="CA108" s="7">
        <f t="shared" si="242"/>
        <v>6713</v>
      </c>
      <c r="CB108" s="7">
        <f t="shared" si="242"/>
        <v>0</v>
      </c>
      <c r="CC108" s="7">
        <f t="shared" si="243"/>
        <v>0</v>
      </c>
      <c r="CD108" s="7">
        <f t="shared" si="243"/>
        <v>0</v>
      </c>
      <c r="CE108" s="7">
        <f t="shared" si="243"/>
        <v>0</v>
      </c>
      <c r="CF108" s="7">
        <f t="shared" si="243"/>
        <v>0</v>
      </c>
      <c r="CG108" s="7">
        <f t="shared" si="243"/>
        <v>6713</v>
      </c>
      <c r="CH108" s="7">
        <f t="shared" si="243"/>
        <v>0</v>
      </c>
      <c r="CI108" s="7">
        <f t="shared" si="243"/>
        <v>0</v>
      </c>
      <c r="CJ108" s="7">
        <f t="shared" si="243"/>
        <v>0</v>
      </c>
      <c r="CK108" s="7">
        <f t="shared" si="243"/>
        <v>0</v>
      </c>
      <c r="CL108" s="7">
        <f t="shared" si="243"/>
        <v>0</v>
      </c>
      <c r="CM108" s="7">
        <f t="shared" si="243"/>
        <v>6713</v>
      </c>
      <c r="CN108" s="7">
        <f t="shared" si="243"/>
        <v>0</v>
      </c>
    </row>
    <row r="109" spans="1:92" ht="20.100000000000001" customHeight="1">
      <c r="A109" s="20" t="s">
        <v>13</v>
      </c>
      <c r="B109" s="18">
        <v>913</v>
      </c>
      <c r="C109" s="18" t="s">
        <v>7</v>
      </c>
      <c r="D109" s="18" t="s">
        <v>31</v>
      </c>
      <c r="E109" s="18" t="s">
        <v>65</v>
      </c>
      <c r="F109" s="18">
        <v>610</v>
      </c>
      <c r="G109" s="8">
        <v>2350</v>
      </c>
      <c r="H109" s="8"/>
      <c r="I109" s="8"/>
      <c r="J109" s="8"/>
      <c r="K109" s="8"/>
      <c r="L109" s="8"/>
      <c r="M109" s="8">
        <f>G109+I109+J109+K109+L109</f>
        <v>2350</v>
      </c>
      <c r="N109" s="8">
        <f>H109+L109</f>
        <v>0</v>
      </c>
      <c r="O109" s="8"/>
      <c r="P109" s="8"/>
      <c r="Q109" s="8"/>
      <c r="R109" s="8"/>
      <c r="S109" s="8">
        <f>M109+O109+P109+Q109+R109</f>
        <v>2350</v>
      </c>
      <c r="T109" s="8">
        <f>N109+R109</f>
        <v>0</v>
      </c>
      <c r="U109" s="8"/>
      <c r="V109" s="8"/>
      <c r="W109" s="8"/>
      <c r="X109" s="8"/>
      <c r="Y109" s="8">
        <f>S109+U109+V109+W109+X109</f>
        <v>2350</v>
      </c>
      <c r="Z109" s="8">
        <f>T109+X109</f>
        <v>0</v>
      </c>
      <c r="AA109" s="8">
        <f>-89-85</f>
        <v>-174</v>
      </c>
      <c r="AB109" s="8"/>
      <c r="AC109" s="8"/>
      <c r="AD109" s="8"/>
      <c r="AE109" s="8">
        <f>Y109+AA109+AB109+AC109+AD109</f>
        <v>2176</v>
      </c>
      <c r="AF109" s="8">
        <f>Z109+AD109</f>
        <v>0</v>
      </c>
      <c r="AG109" s="8"/>
      <c r="AH109" s="8"/>
      <c r="AI109" s="8"/>
      <c r="AJ109" s="8"/>
      <c r="AK109" s="8">
        <f>AE109+AG109+AH109+AI109+AJ109</f>
        <v>2176</v>
      </c>
      <c r="AL109" s="8">
        <f>AF109+AJ109</f>
        <v>0</v>
      </c>
      <c r="AM109" s="8">
        <v>85</v>
      </c>
      <c r="AN109" s="8">
        <v>4559</v>
      </c>
      <c r="AO109" s="8"/>
      <c r="AP109" s="8"/>
      <c r="AQ109" s="8">
        <f>AK109+AM109+AN109+AO109+AP109</f>
        <v>6820</v>
      </c>
      <c r="AR109" s="8">
        <f>AL109+AP109</f>
        <v>0</v>
      </c>
      <c r="AS109" s="8"/>
      <c r="AT109" s="8"/>
      <c r="AU109" s="8"/>
      <c r="AV109" s="8"/>
      <c r="AW109" s="8">
        <f>AQ109+AS109+AT109+AU109+AV109</f>
        <v>6820</v>
      </c>
      <c r="AX109" s="8">
        <f>AR109+AV109</f>
        <v>0</v>
      </c>
      <c r="AY109" s="8"/>
      <c r="AZ109" s="8"/>
      <c r="BA109" s="8">
        <v>-107</v>
      </c>
      <c r="BB109" s="8"/>
      <c r="BC109" s="8">
        <f>AW109+AY109+AZ109+BA109+BB109</f>
        <v>6713</v>
      </c>
      <c r="BD109" s="8">
        <f>AX109+BB109</f>
        <v>0</v>
      </c>
      <c r="BE109" s="8"/>
      <c r="BF109" s="8"/>
      <c r="BG109" s="8"/>
      <c r="BH109" s="8"/>
      <c r="BI109" s="8">
        <f>BC109+BE109+BF109+BG109+BH109</f>
        <v>6713</v>
      </c>
      <c r="BJ109" s="8">
        <f>BD109+BH109</f>
        <v>0</v>
      </c>
      <c r="BK109" s="8"/>
      <c r="BL109" s="8"/>
      <c r="BM109" s="8"/>
      <c r="BN109" s="8"/>
      <c r="BO109" s="8">
        <f>BI109+BK109+BL109+BM109+BN109</f>
        <v>6713</v>
      </c>
      <c r="BP109" s="8">
        <f>BJ109+BN109</f>
        <v>0</v>
      </c>
      <c r="BQ109" s="8"/>
      <c r="BR109" s="8"/>
      <c r="BS109" s="8"/>
      <c r="BT109" s="8"/>
      <c r="BU109" s="8">
        <f>BO109+BQ109+BR109+BS109+BT109</f>
        <v>6713</v>
      </c>
      <c r="BV109" s="8">
        <f>BP109+BT109</f>
        <v>0</v>
      </c>
      <c r="BW109" s="8"/>
      <c r="BX109" s="8"/>
      <c r="BY109" s="8"/>
      <c r="BZ109" s="8"/>
      <c r="CA109" s="8">
        <f>BU109+BW109+BX109+BY109+BZ109</f>
        <v>6713</v>
      </c>
      <c r="CB109" s="8">
        <f>BV109+BZ109</f>
        <v>0</v>
      </c>
      <c r="CC109" s="8"/>
      <c r="CD109" s="8"/>
      <c r="CE109" s="8"/>
      <c r="CF109" s="8"/>
      <c r="CG109" s="8">
        <f>CA109+CC109+CD109+CE109+CF109</f>
        <v>6713</v>
      </c>
      <c r="CH109" s="8">
        <f>CB109+CF109</f>
        <v>0</v>
      </c>
      <c r="CI109" s="8"/>
      <c r="CJ109" s="8"/>
      <c r="CK109" s="8"/>
      <c r="CL109" s="8"/>
      <c r="CM109" s="8">
        <f>CG109+CI109+CJ109+CK109+CL109</f>
        <v>6713</v>
      </c>
      <c r="CN109" s="8">
        <f>CH109+CL109</f>
        <v>0</v>
      </c>
    </row>
    <row r="110" spans="1:92" ht="33" hidden="1">
      <c r="A110" s="17" t="s">
        <v>87</v>
      </c>
      <c r="B110" s="18">
        <v>913</v>
      </c>
      <c r="C110" s="18" t="s">
        <v>7</v>
      </c>
      <c r="D110" s="18" t="s">
        <v>31</v>
      </c>
      <c r="E110" s="18" t="s">
        <v>89</v>
      </c>
      <c r="F110" s="18"/>
      <c r="G110" s="7">
        <f t="shared" ref="G110:V112" si="244">G111</f>
        <v>123199</v>
      </c>
      <c r="H110" s="7">
        <f t="shared" si="244"/>
        <v>123199</v>
      </c>
      <c r="I110" s="7">
        <f t="shared" si="244"/>
        <v>0</v>
      </c>
      <c r="J110" s="7">
        <f t="shared" si="244"/>
        <v>0</v>
      </c>
      <c r="K110" s="7">
        <f t="shared" si="244"/>
        <v>0</v>
      </c>
      <c r="L110" s="7">
        <f t="shared" si="244"/>
        <v>0</v>
      </c>
      <c r="M110" s="7">
        <f t="shared" si="244"/>
        <v>123199</v>
      </c>
      <c r="N110" s="7">
        <f t="shared" si="244"/>
        <v>123199</v>
      </c>
      <c r="O110" s="7">
        <f t="shared" si="244"/>
        <v>0</v>
      </c>
      <c r="P110" s="7">
        <f t="shared" si="244"/>
        <v>0</v>
      </c>
      <c r="Q110" s="7">
        <f t="shared" si="244"/>
        <v>0</v>
      </c>
      <c r="R110" s="7">
        <f t="shared" si="244"/>
        <v>-123199</v>
      </c>
      <c r="S110" s="7">
        <f t="shared" si="244"/>
        <v>0</v>
      </c>
      <c r="T110" s="7">
        <f t="shared" si="244"/>
        <v>0</v>
      </c>
      <c r="U110" s="7">
        <f t="shared" si="244"/>
        <v>0</v>
      </c>
      <c r="V110" s="7">
        <f t="shared" si="244"/>
        <v>0</v>
      </c>
      <c r="W110" s="7">
        <f t="shared" ref="U110:AJ112" si="245">W111</f>
        <v>0</v>
      </c>
      <c r="X110" s="7">
        <f t="shared" si="245"/>
        <v>0</v>
      </c>
      <c r="Y110" s="7">
        <f t="shared" si="245"/>
        <v>0</v>
      </c>
      <c r="Z110" s="7">
        <f t="shared" si="245"/>
        <v>0</v>
      </c>
      <c r="AA110" s="7">
        <f t="shared" si="245"/>
        <v>0</v>
      </c>
      <c r="AB110" s="7">
        <f t="shared" si="245"/>
        <v>0</v>
      </c>
      <c r="AC110" s="7">
        <f t="shared" si="245"/>
        <v>0</v>
      </c>
      <c r="AD110" s="7">
        <f t="shared" si="245"/>
        <v>0</v>
      </c>
      <c r="AE110" s="7">
        <f t="shared" si="245"/>
        <v>0</v>
      </c>
      <c r="AF110" s="7">
        <f t="shared" si="245"/>
        <v>0</v>
      </c>
      <c r="AG110" s="7">
        <f t="shared" si="245"/>
        <v>0</v>
      </c>
      <c r="AH110" s="7">
        <f t="shared" si="245"/>
        <v>0</v>
      </c>
      <c r="AI110" s="7">
        <f t="shared" si="245"/>
        <v>0</v>
      </c>
      <c r="AJ110" s="7">
        <f t="shared" si="245"/>
        <v>0</v>
      </c>
      <c r="AK110" s="7">
        <f t="shared" ref="AG110:AV112" si="246">AK111</f>
        <v>0</v>
      </c>
      <c r="AL110" s="7">
        <f t="shared" si="246"/>
        <v>0</v>
      </c>
      <c r="AM110" s="7">
        <f t="shared" si="246"/>
        <v>0</v>
      </c>
      <c r="AN110" s="7">
        <f t="shared" si="246"/>
        <v>0</v>
      </c>
      <c r="AO110" s="7">
        <f t="shared" si="246"/>
        <v>0</v>
      </c>
      <c r="AP110" s="7">
        <f t="shared" si="246"/>
        <v>0</v>
      </c>
      <c r="AQ110" s="7">
        <f t="shared" si="246"/>
        <v>0</v>
      </c>
      <c r="AR110" s="7">
        <f t="shared" si="246"/>
        <v>0</v>
      </c>
      <c r="AS110" s="7">
        <f t="shared" si="246"/>
        <v>0</v>
      </c>
      <c r="AT110" s="7">
        <f t="shared" si="246"/>
        <v>0</v>
      </c>
      <c r="AU110" s="7">
        <f t="shared" si="246"/>
        <v>0</v>
      </c>
      <c r="AV110" s="7">
        <f t="shared" si="246"/>
        <v>0</v>
      </c>
      <c r="AW110" s="7">
        <f t="shared" ref="AS110:BH112" si="247">AW111</f>
        <v>0</v>
      </c>
      <c r="AX110" s="7">
        <f t="shared" si="247"/>
        <v>0</v>
      </c>
      <c r="AY110" s="7">
        <f t="shared" si="247"/>
        <v>0</v>
      </c>
      <c r="AZ110" s="7">
        <f t="shared" si="247"/>
        <v>0</v>
      </c>
      <c r="BA110" s="7">
        <f t="shared" si="247"/>
        <v>0</v>
      </c>
      <c r="BB110" s="7">
        <f t="shared" si="247"/>
        <v>0</v>
      </c>
      <c r="BC110" s="7">
        <f t="shared" si="247"/>
        <v>0</v>
      </c>
      <c r="BD110" s="7">
        <f t="shared" si="247"/>
        <v>0</v>
      </c>
      <c r="BE110" s="7">
        <f t="shared" si="247"/>
        <v>0</v>
      </c>
      <c r="BF110" s="7">
        <f t="shared" si="247"/>
        <v>0</v>
      </c>
      <c r="BG110" s="7">
        <f t="shared" si="247"/>
        <v>0</v>
      </c>
      <c r="BH110" s="7">
        <f t="shared" si="247"/>
        <v>0</v>
      </c>
      <c r="BI110" s="7">
        <f t="shared" ref="BE110:BT112" si="248">BI111</f>
        <v>0</v>
      </c>
      <c r="BJ110" s="7">
        <f t="shared" si="248"/>
        <v>0</v>
      </c>
      <c r="BK110" s="7">
        <f t="shared" si="248"/>
        <v>0</v>
      </c>
      <c r="BL110" s="7">
        <f t="shared" si="248"/>
        <v>0</v>
      </c>
      <c r="BM110" s="7">
        <f t="shared" si="248"/>
        <v>0</v>
      </c>
      <c r="BN110" s="7">
        <f t="shared" si="248"/>
        <v>0</v>
      </c>
      <c r="BO110" s="7">
        <f t="shared" si="248"/>
        <v>0</v>
      </c>
      <c r="BP110" s="7">
        <f t="shared" si="248"/>
        <v>0</v>
      </c>
      <c r="BQ110" s="7">
        <f t="shared" si="248"/>
        <v>0</v>
      </c>
      <c r="BR110" s="7">
        <f t="shared" si="248"/>
        <v>0</v>
      </c>
      <c r="BS110" s="7">
        <f t="shared" si="248"/>
        <v>0</v>
      </c>
      <c r="BT110" s="7">
        <f t="shared" si="248"/>
        <v>0</v>
      </c>
      <c r="BU110" s="7">
        <f t="shared" ref="BQ110:CF112" si="249">BU111</f>
        <v>0</v>
      </c>
      <c r="BV110" s="7">
        <f t="shared" si="249"/>
        <v>0</v>
      </c>
      <c r="BW110" s="7">
        <f t="shared" si="249"/>
        <v>0</v>
      </c>
      <c r="BX110" s="7">
        <f t="shared" si="249"/>
        <v>0</v>
      </c>
      <c r="BY110" s="7">
        <f t="shared" si="249"/>
        <v>0</v>
      </c>
      <c r="BZ110" s="7">
        <f t="shared" si="249"/>
        <v>0</v>
      </c>
      <c r="CA110" s="7">
        <f t="shared" si="249"/>
        <v>0</v>
      </c>
      <c r="CB110" s="7">
        <f t="shared" si="249"/>
        <v>0</v>
      </c>
      <c r="CC110" s="7">
        <f t="shared" si="249"/>
        <v>0</v>
      </c>
      <c r="CD110" s="7">
        <f t="shared" si="249"/>
        <v>0</v>
      </c>
      <c r="CE110" s="7">
        <f t="shared" si="249"/>
        <v>0</v>
      </c>
      <c r="CF110" s="7">
        <f t="shared" si="249"/>
        <v>0</v>
      </c>
      <c r="CG110" s="7">
        <f t="shared" ref="CC110:CN112" si="250">CG111</f>
        <v>0</v>
      </c>
      <c r="CH110" s="7">
        <f t="shared" si="250"/>
        <v>0</v>
      </c>
      <c r="CI110" s="7">
        <f t="shared" si="250"/>
        <v>0</v>
      </c>
      <c r="CJ110" s="7">
        <f t="shared" si="250"/>
        <v>0</v>
      </c>
      <c r="CK110" s="7">
        <f t="shared" si="250"/>
        <v>0</v>
      </c>
      <c r="CL110" s="7">
        <f t="shared" si="250"/>
        <v>0</v>
      </c>
      <c r="CM110" s="7">
        <f t="shared" si="250"/>
        <v>0</v>
      </c>
      <c r="CN110" s="7">
        <f t="shared" si="250"/>
        <v>0</v>
      </c>
    </row>
    <row r="111" spans="1:92" ht="33" hidden="1">
      <c r="A111" s="23" t="s">
        <v>88</v>
      </c>
      <c r="B111" s="18">
        <v>913</v>
      </c>
      <c r="C111" s="18" t="s">
        <v>7</v>
      </c>
      <c r="D111" s="18" t="s">
        <v>31</v>
      </c>
      <c r="E111" s="18" t="s">
        <v>93</v>
      </c>
      <c r="F111" s="18"/>
      <c r="G111" s="7">
        <f t="shared" si="244"/>
        <v>123199</v>
      </c>
      <c r="H111" s="7">
        <f t="shared" si="244"/>
        <v>123199</v>
      </c>
      <c r="I111" s="7">
        <f t="shared" si="244"/>
        <v>0</v>
      </c>
      <c r="J111" s="7">
        <f t="shared" si="244"/>
        <v>0</v>
      </c>
      <c r="K111" s="7">
        <f t="shared" si="244"/>
        <v>0</v>
      </c>
      <c r="L111" s="7">
        <f t="shared" si="244"/>
        <v>0</v>
      </c>
      <c r="M111" s="7">
        <f t="shared" si="244"/>
        <v>123199</v>
      </c>
      <c r="N111" s="7">
        <f t="shared" si="244"/>
        <v>123199</v>
      </c>
      <c r="O111" s="7">
        <f t="shared" si="244"/>
        <v>0</v>
      </c>
      <c r="P111" s="7">
        <f t="shared" si="244"/>
        <v>0</v>
      </c>
      <c r="Q111" s="7">
        <f t="shared" si="244"/>
        <v>0</v>
      </c>
      <c r="R111" s="7">
        <f t="shared" si="244"/>
        <v>-123199</v>
      </c>
      <c r="S111" s="7">
        <f t="shared" si="244"/>
        <v>0</v>
      </c>
      <c r="T111" s="7">
        <f t="shared" si="244"/>
        <v>0</v>
      </c>
      <c r="U111" s="7">
        <f t="shared" si="245"/>
        <v>0</v>
      </c>
      <c r="V111" s="7">
        <f t="shared" si="245"/>
        <v>0</v>
      </c>
      <c r="W111" s="7">
        <f t="shared" si="245"/>
        <v>0</v>
      </c>
      <c r="X111" s="7">
        <f t="shared" si="245"/>
        <v>0</v>
      </c>
      <c r="Y111" s="7">
        <f t="shared" si="245"/>
        <v>0</v>
      </c>
      <c r="Z111" s="7">
        <f t="shared" si="245"/>
        <v>0</v>
      </c>
      <c r="AA111" s="7">
        <f t="shared" si="245"/>
        <v>0</v>
      </c>
      <c r="AB111" s="7">
        <f t="shared" si="245"/>
        <v>0</v>
      </c>
      <c r="AC111" s="7">
        <f t="shared" si="245"/>
        <v>0</v>
      </c>
      <c r="AD111" s="7">
        <f t="shared" si="245"/>
        <v>0</v>
      </c>
      <c r="AE111" s="7">
        <f t="shared" si="245"/>
        <v>0</v>
      </c>
      <c r="AF111" s="7">
        <f t="shared" si="245"/>
        <v>0</v>
      </c>
      <c r="AG111" s="7">
        <f t="shared" si="246"/>
        <v>0</v>
      </c>
      <c r="AH111" s="7">
        <f t="shared" si="246"/>
        <v>0</v>
      </c>
      <c r="AI111" s="7">
        <f t="shared" si="246"/>
        <v>0</v>
      </c>
      <c r="AJ111" s="7">
        <f t="shared" si="246"/>
        <v>0</v>
      </c>
      <c r="AK111" s="7">
        <f t="shared" si="246"/>
        <v>0</v>
      </c>
      <c r="AL111" s="7">
        <f t="shared" si="246"/>
        <v>0</v>
      </c>
      <c r="AM111" s="7">
        <f t="shared" si="246"/>
        <v>0</v>
      </c>
      <c r="AN111" s="7">
        <f t="shared" si="246"/>
        <v>0</v>
      </c>
      <c r="AO111" s="7">
        <f t="shared" si="246"/>
        <v>0</v>
      </c>
      <c r="AP111" s="7">
        <f t="shared" si="246"/>
        <v>0</v>
      </c>
      <c r="AQ111" s="7">
        <f t="shared" si="246"/>
        <v>0</v>
      </c>
      <c r="AR111" s="7">
        <f t="shared" si="246"/>
        <v>0</v>
      </c>
      <c r="AS111" s="7">
        <f t="shared" si="247"/>
        <v>0</v>
      </c>
      <c r="AT111" s="7">
        <f t="shared" si="247"/>
        <v>0</v>
      </c>
      <c r="AU111" s="7">
        <f t="shared" si="247"/>
        <v>0</v>
      </c>
      <c r="AV111" s="7">
        <f t="shared" si="247"/>
        <v>0</v>
      </c>
      <c r="AW111" s="7">
        <f t="shared" si="247"/>
        <v>0</v>
      </c>
      <c r="AX111" s="7">
        <f t="shared" si="247"/>
        <v>0</v>
      </c>
      <c r="AY111" s="7">
        <f t="shared" si="247"/>
        <v>0</v>
      </c>
      <c r="AZ111" s="7">
        <f t="shared" si="247"/>
        <v>0</v>
      </c>
      <c r="BA111" s="7">
        <f t="shared" si="247"/>
        <v>0</v>
      </c>
      <c r="BB111" s="7">
        <f t="shared" si="247"/>
        <v>0</v>
      </c>
      <c r="BC111" s="7">
        <f t="shared" si="247"/>
        <v>0</v>
      </c>
      <c r="BD111" s="7">
        <f t="shared" si="247"/>
        <v>0</v>
      </c>
      <c r="BE111" s="7">
        <f t="shared" si="248"/>
        <v>0</v>
      </c>
      <c r="BF111" s="7">
        <f t="shared" si="248"/>
        <v>0</v>
      </c>
      <c r="BG111" s="7">
        <f t="shared" si="248"/>
        <v>0</v>
      </c>
      <c r="BH111" s="7">
        <f t="shared" si="248"/>
        <v>0</v>
      </c>
      <c r="BI111" s="7">
        <f t="shared" si="248"/>
        <v>0</v>
      </c>
      <c r="BJ111" s="7">
        <f t="shared" si="248"/>
        <v>0</v>
      </c>
      <c r="BK111" s="7">
        <f t="shared" si="248"/>
        <v>0</v>
      </c>
      <c r="BL111" s="7">
        <f t="shared" si="248"/>
        <v>0</v>
      </c>
      <c r="BM111" s="7">
        <f t="shared" si="248"/>
        <v>0</v>
      </c>
      <c r="BN111" s="7">
        <f t="shared" si="248"/>
        <v>0</v>
      </c>
      <c r="BO111" s="7">
        <f t="shared" si="248"/>
        <v>0</v>
      </c>
      <c r="BP111" s="7">
        <f t="shared" si="248"/>
        <v>0</v>
      </c>
      <c r="BQ111" s="7">
        <f t="shared" si="249"/>
        <v>0</v>
      </c>
      <c r="BR111" s="7">
        <f t="shared" si="249"/>
        <v>0</v>
      </c>
      <c r="BS111" s="7">
        <f t="shared" si="249"/>
        <v>0</v>
      </c>
      <c r="BT111" s="7">
        <f t="shared" si="249"/>
        <v>0</v>
      </c>
      <c r="BU111" s="7">
        <f t="shared" si="249"/>
        <v>0</v>
      </c>
      <c r="BV111" s="7">
        <f t="shared" si="249"/>
        <v>0</v>
      </c>
      <c r="BW111" s="7">
        <f t="shared" si="249"/>
        <v>0</v>
      </c>
      <c r="BX111" s="7">
        <f t="shared" si="249"/>
        <v>0</v>
      </c>
      <c r="BY111" s="7">
        <f t="shared" si="249"/>
        <v>0</v>
      </c>
      <c r="BZ111" s="7">
        <f t="shared" si="249"/>
        <v>0</v>
      </c>
      <c r="CA111" s="7">
        <f t="shared" si="249"/>
        <v>0</v>
      </c>
      <c r="CB111" s="7">
        <f t="shared" si="249"/>
        <v>0</v>
      </c>
      <c r="CC111" s="7">
        <f t="shared" si="250"/>
        <v>0</v>
      </c>
      <c r="CD111" s="7">
        <f t="shared" si="250"/>
        <v>0</v>
      </c>
      <c r="CE111" s="7">
        <f t="shared" si="250"/>
        <v>0</v>
      </c>
      <c r="CF111" s="7">
        <f t="shared" si="250"/>
        <v>0</v>
      </c>
      <c r="CG111" s="7">
        <f t="shared" si="250"/>
        <v>0</v>
      </c>
      <c r="CH111" s="7">
        <f t="shared" si="250"/>
        <v>0</v>
      </c>
      <c r="CI111" s="7">
        <f t="shared" si="250"/>
        <v>0</v>
      </c>
      <c r="CJ111" s="7">
        <f t="shared" si="250"/>
        <v>0</v>
      </c>
      <c r="CK111" s="7">
        <f t="shared" si="250"/>
        <v>0</v>
      </c>
      <c r="CL111" s="7">
        <f t="shared" si="250"/>
        <v>0</v>
      </c>
      <c r="CM111" s="7">
        <f t="shared" si="250"/>
        <v>0</v>
      </c>
      <c r="CN111" s="7">
        <f t="shared" si="250"/>
        <v>0</v>
      </c>
    </row>
    <row r="112" spans="1:92" ht="33" hidden="1">
      <c r="A112" s="17" t="s">
        <v>11</v>
      </c>
      <c r="B112" s="18">
        <v>913</v>
      </c>
      <c r="C112" s="18" t="s">
        <v>7</v>
      </c>
      <c r="D112" s="18" t="s">
        <v>31</v>
      </c>
      <c r="E112" s="18" t="s">
        <v>93</v>
      </c>
      <c r="F112" s="18" t="s">
        <v>12</v>
      </c>
      <c r="G112" s="7">
        <f t="shared" si="244"/>
        <v>123199</v>
      </c>
      <c r="H112" s="7">
        <f t="shared" si="244"/>
        <v>123199</v>
      </c>
      <c r="I112" s="7">
        <f t="shared" si="244"/>
        <v>0</v>
      </c>
      <c r="J112" s="7">
        <f t="shared" si="244"/>
        <v>0</v>
      </c>
      <c r="K112" s="7">
        <f t="shared" si="244"/>
        <v>0</v>
      </c>
      <c r="L112" s="7">
        <f t="shared" si="244"/>
        <v>0</v>
      </c>
      <c r="M112" s="7">
        <f t="shared" si="244"/>
        <v>123199</v>
      </c>
      <c r="N112" s="7">
        <f t="shared" si="244"/>
        <v>123199</v>
      </c>
      <c r="O112" s="7">
        <f t="shared" si="244"/>
        <v>0</v>
      </c>
      <c r="P112" s="7">
        <f t="shared" si="244"/>
        <v>0</v>
      </c>
      <c r="Q112" s="7">
        <f t="shared" si="244"/>
        <v>0</v>
      </c>
      <c r="R112" s="7">
        <f t="shared" si="244"/>
        <v>-123199</v>
      </c>
      <c r="S112" s="7">
        <f t="shared" si="244"/>
        <v>0</v>
      </c>
      <c r="T112" s="7">
        <f t="shared" si="244"/>
        <v>0</v>
      </c>
      <c r="U112" s="7">
        <f t="shared" si="245"/>
        <v>0</v>
      </c>
      <c r="V112" s="7">
        <f t="shared" si="245"/>
        <v>0</v>
      </c>
      <c r="W112" s="7">
        <f t="shared" si="245"/>
        <v>0</v>
      </c>
      <c r="X112" s="7">
        <f t="shared" si="245"/>
        <v>0</v>
      </c>
      <c r="Y112" s="7">
        <f t="shared" si="245"/>
        <v>0</v>
      </c>
      <c r="Z112" s="7">
        <f t="shared" si="245"/>
        <v>0</v>
      </c>
      <c r="AA112" s="7">
        <f t="shared" si="245"/>
        <v>0</v>
      </c>
      <c r="AB112" s="7">
        <f t="shared" si="245"/>
        <v>0</v>
      </c>
      <c r="AC112" s="7">
        <f t="shared" si="245"/>
        <v>0</v>
      </c>
      <c r="AD112" s="7">
        <f t="shared" si="245"/>
        <v>0</v>
      </c>
      <c r="AE112" s="7">
        <f t="shared" si="245"/>
        <v>0</v>
      </c>
      <c r="AF112" s="7">
        <f t="shared" si="245"/>
        <v>0</v>
      </c>
      <c r="AG112" s="7">
        <f t="shared" si="246"/>
        <v>0</v>
      </c>
      <c r="AH112" s="7">
        <f t="shared" si="246"/>
        <v>0</v>
      </c>
      <c r="AI112" s="7">
        <f t="shared" si="246"/>
        <v>0</v>
      </c>
      <c r="AJ112" s="7">
        <f t="shared" si="246"/>
        <v>0</v>
      </c>
      <c r="AK112" s="7">
        <f t="shared" si="246"/>
        <v>0</v>
      </c>
      <c r="AL112" s="7">
        <f t="shared" si="246"/>
        <v>0</v>
      </c>
      <c r="AM112" s="7">
        <f t="shared" si="246"/>
        <v>0</v>
      </c>
      <c r="AN112" s="7">
        <f t="shared" si="246"/>
        <v>0</v>
      </c>
      <c r="AO112" s="7">
        <f t="shared" si="246"/>
        <v>0</v>
      </c>
      <c r="AP112" s="7">
        <f t="shared" si="246"/>
        <v>0</v>
      </c>
      <c r="AQ112" s="7">
        <f t="shared" si="246"/>
        <v>0</v>
      </c>
      <c r="AR112" s="7">
        <f t="shared" si="246"/>
        <v>0</v>
      </c>
      <c r="AS112" s="7">
        <f t="shared" si="247"/>
        <v>0</v>
      </c>
      <c r="AT112" s="7">
        <f t="shared" si="247"/>
        <v>0</v>
      </c>
      <c r="AU112" s="7">
        <f t="shared" si="247"/>
        <v>0</v>
      </c>
      <c r="AV112" s="7">
        <f t="shared" si="247"/>
        <v>0</v>
      </c>
      <c r="AW112" s="7">
        <f t="shared" si="247"/>
        <v>0</v>
      </c>
      <c r="AX112" s="7">
        <f t="shared" si="247"/>
        <v>0</v>
      </c>
      <c r="AY112" s="7">
        <f t="shared" si="247"/>
        <v>0</v>
      </c>
      <c r="AZ112" s="7">
        <f t="shared" si="247"/>
        <v>0</v>
      </c>
      <c r="BA112" s="7">
        <f t="shared" si="247"/>
        <v>0</v>
      </c>
      <c r="BB112" s="7">
        <f t="shared" si="247"/>
        <v>0</v>
      </c>
      <c r="BC112" s="7">
        <f t="shared" si="247"/>
        <v>0</v>
      </c>
      <c r="BD112" s="7">
        <f t="shared" si="247"/>
        <v>0</v>
      </c>
      <c r="BE112" s="7">
        <f t="shared" si="248"/>
        <v>0</v>
      </c>
      <c r="BF112" s="7">
        <f t="shared" si="248"/>
        <v>0</v>
      </c>
      <c r="BG112" s="7">
        <f t="shared" si="248"/>
        <v>0</v>
      </c>
      <c r="BH112" s="7">
        <f t="shared" si="248"/>
        <v>0</v>
      </c>
      <c r="BI112" s="7">
        <f t="shared" si="248"/>
        <v>0</v>
      </c>
      <c r="BJ112" s="7">
        <f t="shared" si="248"/>
        <v>0</v>
      </c>
      <c r="BK112" s="7">
        <f t="shared" si="248"/>
        <v>0</v>
      </c>
      <c r="BL112" s="7">
        <f t="shared" si="248"/>
        <v>0</v>
      </c>
      <c r="BM112" s="7">
        <f t="shared" si="248"/>
        <v>0</v>
      </c>
      <c r="BN112" s="7">
        <f t="shared" si="248"/>
        <v>0</v>
      </c>
      <c r="BO112" s="7">
        <f t="shared" si="248"/>
        <v>0</v>
      </c>
      <c r="BP112" s="7">
        <f t="shared" si="248"/>
        <v>0</v>
      </c>
      <c r="BQ112" s="7">
        <f t="shared" si="249"/>
        <v>0</v>
      </c>
      <c r="BR112" s="7">
        <f t="shared" si="249"/>
        <v>0</v>
      </c>
      <c r="BS112" s="7">
        <f t="shared" si="249"/>
        <v>0</v>
      </c>
      <c r="BT112" s="7">
        <f t="shared" si="249"/>
        <v>0</v>
      </c>
      <c r="BU112" s="7">
        <f t="shared" si="249"/>
        <v>0</v>
      </c>
      <c r="BV112" s="7">
        <f t="shared" si="249"/>
        <v>0</v>
      </c>
      <c r="BW112" s="7">
        <f t="shared" si="249"/>
        <v>0</v>
      </c>
      <c r="BX112" s="7">
        <f t="shared" si="249"/>
        <v>0</v>
      </c>
      <c r="BY112" s="7">
        <f t="shared" si="249"/>
        <v>0</v>
      </c>
      <c r="BZ112" s="7">
        <f t="shared" si="249"/>
        <v>0</v>
      </c>
      <c r="CA112" s="7">
        <f t="shared" si="249"/>
        <v>0</v>
      </c>
      <c r="CB112" s="7">
        <f t="shared" si="249"/>
        <v>0</v>
      </c>
      <c r="CC112" s="7">
        <f t="shared" si="250"/>
        <v>0</v>
      </c>
      <c r="CD112" s="7">
        <f t="shared" si="250"/>
        <v>0</v>
      </c>
      <c r="CE112" s="7">
        <f t="shared" si="250"/>
        <v>0</v>
      </c>
      <c r="CF112" s="7">
        <f t="shared" si="250"/>
        <v>0</v>
      </c>
      <c r="CG112" s="7">
        <f t="shared" si="250"/>
        <v>0</v>
      </c>
      <c r="CH112" s="7">
        <f t="shared" si="250"/>
        <v>0</v>
      </c>
      <c r="CI112" s="7">
        <f t="shared" si="250"/>
        <v>0</v>
      </c>
      <c r="CJ112" s="7">
        <f t="shared" si="250"/>
        <v>0</v>
      </c>
      <c r="CK112" s="7">
        <f t="shared" si="250"/>
        <v>0</v>
      </c>
      <c r="CL112" s="7">
        <f t="shared" si="250"/>
        <v>0</v>
      </c>
      <c r="CM112" s="7">
        <f t="shared" si="250"/>
        <v>0</v>
      </c>
      <c r="CN112" s="7">
        <f t="shared" si="250"/>
        <v>0</v>
      </c>
    </row>
    <row r="113" spans="1:92" ht="20.100000000000001" hidden="1" customHeight="1">
      <c r="A113" s="20" t="s">
        <v>13</v>
      </c>
      <c r="B113" s="18">
        <v>913</v>
      </c>
      <c r="C113" s="18" t="s">
        <v>7</v>
      </c>
      <c r="D113" s="18" t="s">
        <v>31</v>
      </c>
      <c r="E113" s="18" t="s">
        <v>93</v>
      </c>
      <c r="F113" s="18" t="s">
        <v>21</v>
      </c>
      <c r="G113" s="8">
        <v>123199</v>
      </c>
      <c r="H113" s="8">
        <v>123199</v>
      </c>
      <c r="I113" s="8"/>
      <c r="J113" s="8"/>
      <c r="K113" s="8"/>
      <c r="L113" s="8"/>
      <c r="M113" s="8">
        <f>G113+I113+J113+K113+L113</f>
        <v>123199</v>
      </c>
      <c r="N113" s="8">
        <f>H113+L113</f>
        <v>123199</v>
      </c>
      <c r="O113" s="8"/>
      <c r="P113" s="8"/>
      <c r="Q113" s="8"/>
      <c r="R113" s="8">
        <v>-123199</v>
      </c>
      <c r="S113" s="8">
        <f>M113+O113+P113+Q113+R113</f>
        <v>0</v>
      </c>
      <c r="T113" s="8">
        <f>N113+R113</f>
        <v>0</v>
      </c>
      <c r="U113" s="8"/>
      <c r="V113" s="8"/>
      <c r="W113" s="8"/>
      <c r="X113" s="8"/>
      <c r="Y113" s="8">
        <f>S113+U113+V113+W113+X113</f>
        <v>0</v>
      </c>
      <c r="Z113" s="8">
        <f>T113+X113</f>
        <v>0</v>
      </c>
      <c r="AA113" s="8"/>
      <c r="AB113" s="8"/>
      <c r="AC113" s="8"/>
      <c r="AD113" s="8"/>
      <c r="AE113" s="8">
        <f>Y113+AA113+AB113+AC113+AD113</f>
        <v>0</v>
      </c>
      <c r="AF113" s="8">
        <f>Z113+AD113</f>
        <v>0</v>
      </c>
      <c r="AG113" s="8"/>
      <c r="AH113" s="8"/>
      <c r="AI113" s="8"/>
      <c r="AJ113" s="8"/>
      <c r="AK113" s="8">
        <f>AE113+AG113+AH113+AI113+AJ113</f>
        <v>0</v>
      </c>
      <c r="AL113" s="8">
        <f>AF113+AJ113</f>
        <v>0</v>
      </c>
      <c r="AM113" s="8"/>
      <c r="AN113" s="8"/>
      <c r="AO113" s="8"/>
      <c r="AP113" s="8"/>
      <c r="AQ113" s="8">
        <f>AK113+AM113+AN113+AO113+AP113</f>
        <v>0</v>
      </c>
      <c r="AR113" s="8">
        <f>AL113+AP113</f>
        <v>0</v>
      </c>
      <c r="AS113" s="8"/>
      <c r="AT113" s="8"/>
      <c r="AU113" s="8"/>
      <c r="AV113" s="8"/>
      <c r="AW113" s="8">
        <f>AQ113+AS113+AT113+AU113+AV113</f>
        <v>0</v>
      </c>
      <c r="AX113" s="8">
        <f>AR113+AV113</f>
        <v>0</v>
      </c>
      <c r="AY113" s="8"/>
      <c r="AZ113" s="8"/>
      <c r="BA113" s="8"/>
      <c r="BB113" s="8"/>
      <c r="BC113" s="8">
        <f>AW113+AY113+AZ113+BA113+BB113</f>
        <v>0</v>
      </c>
      <c r="BD113" s="8">
        <f>AX113+BB113</f>
        <v>0</v>
      </c>
      <c r="BE113" s="8"/>
      <c r="BF113" s="8"/>
      <c r="BG113" s="8"/>
      <c r="BH113" s="8"/>
      <c r="BI113" s="8">
        <f>BC113+BE113+BF113+BG113+BH113</f>
        <v>0</v>
      </c>
      <c r="BJ113" s="8">
        <f>BD113+BH113</f>
        <v>0</v>
      </c>
      <c r="BK113" s="8"/>
      <c r="BL113" s="8"/>
      <c r="BM113" s="8"/>
      <c r="BN113" s="8"/>
      <c r="BO113" s="8">
        <f>BI113+BK113+BL113+BM113+BN113</f>
        <v>0</v>
      </c>
      <c r="BP113" s="8">
        <f>BJ113+BN113</f>
        <v>0</v>
      </c>
      <c r="BQ113" s="8"/>
      <c r="BR113" s="8"/>
      <c r="BS113" s="8"/>
      <c r="BT113" s="8"/>
      <c r="BU113" s="8">
        <f>BO113+BQ113+BR113+BS113+BT113</f>
        <v>0</v>
      </c>
      <c r="BV113" s="8">
        <f>BP113+BT113</f>
        <v>0</v>
      </c>
      <c r="BW113" s="8"/>
      <c r="BX113" s="8"/>
      <c r="BY113" s="8"/>
      <c r="BZ113" s="8"/>
      <c r="CA113" s="8">
        <f>BU113+BW113+BX113+BY113+BZ113</f>
        <v>0</v>
      </c>
      <c r="CB113" s="8">
        <f>BV113+BZ113</f>
        <v>0</v>
      </c>
      <c r="CC113" s="8"/>
      <c r="CD113" s="8"/>
      <c r="CE113" s="8"/>
      <c r="CF113" s="8"/>
      <c r="CG113" s="8">
        <f>CA113+CC113+CD113+CE113+CF113</f>
        <v>0</v>
      </c>
      <c r="CH113" s="8">
        <f>CB113+CF113</f>
        <v>0</v>
      </c>
      <c r="CI113" s="8"/>
      <c r="CJ113" s="8"/>
      <c r="CK113" s="8"/>
      <c r="CL113" s="8"/>
      <c r="CM113" s="8">
        <f>CG113+CI113+CJ113+CK113+CL113</f>
        <v>0</v>
      </c>
      <c r="CN113" s="8">
        <f>CH113+CL113</f>
        <v>0</v>
      </c>
    </row>
    <row r="114" spans="1:92" ht="20.100000000000001" customHeight="1">
      <c r="A114" s="20" t="s">
        <v>118</v>
      </c>
      <c r="B114" s="18">
        <v>913</v>
      </c>
      <c r="C114" s="18" t="s">
        <v>7</v>
      </c>
      <c r="D114" s="18" t="s">
        <v>31</v>
      </c>
      <c r="E114" s="18" t="s">
        <v>121</v>
      </c>
      <c r="F114" s="18"/>
      <c r="G114" s="8"/>
      <c r="H114" s="8"/>
      <c r="I114" s="8"/>
      <c r="J114" s="8"/>
      <c r="K114" s="8"/>
      <c r="L114" s="8"/>
      <c r="M114" s="8"/>
      <c r="N114" s="8"/>
      <c r="O114" s="8">
        <f t="shared" ref="O114:Z114" si="251">O115</f>
        <v>0</v>
      </c>
      <c r="P114" s="8">
        <f t="shared" si="251"/>
        <v>0</v>
      </c>
      <c r="Q114" s="8">
        <f t="shared" si="251"/>
        <v>0</v>
      </c>
      <c r="R114" s="8">
        <f t="shared" si="251"/>
        <v>14223</v>
      </c>
      <c r="S114" s="8">
        <f t="shared" si="251"/>
        <v>14223</v>
      </c>
      <c r="T114" s="8">
        <f t="shared" si="251"/>
        <v>14223</v>
      </c>
      <c r="U114" s="8">
        <f t="shared" si="251"/>
        <v>0</v>
      </c>
      <c r="V114" s="8">
        <f t="shared" si="251"/>
        <v>0</v>
      </c>
      <c r="W114" s="8">
        <f t="shared" si="251"/>
        <v>0</v>
      </c>
      <c r="X114" s="8">
        <f t="shared" si="251"/>
        <v>0</v>
      </c>
      <c r="Y114" s="8">
        <f t="shared" si="251"/>
        <v>14223</v>
      </c>
      <c r="Z114" s="8">
        <f t="shared" si="251"/>
        <v>14223</v>
      </c>
      <c r="AA114" s="8">
        <f t="shared" ref="AA114:BP114" si="252">AA115+AA118</f>
        <v>0</v>
      </c>
      <c r="AB114" s="8">
        <f t="shared" si="252"/>
        <v>0</v>
      </c>
      <c r="AC114" s="8">
        <f t="shared" si="252"/>
        <v>0</v>
      </c>
      <c r="AD114" s="8">
        <f t="shared" si="252"/>
        <v>55372</v>
      </c>
      <c r="AE114" s="8">
        <f t="shared" si="252"/>
        <v>69595</v>
      </c>
      <c r="AF114" s="8">
        <f t="shared" si="252"/>
        <v>69595</v>
      </c>
      <c r="AG114" s="8">
        <f t="shared" si="252"/>
        <v>0</v>
      </c>
      <c r="AH114" s="8">
        <f t="shared" si="252"/>
        <v>0</v>
      </c>
      <c r="AI114" s="8">
        <f t="shared" si="252"/>
        <v>0</v>
      </c>
      <c r="AJ114" s="8">
        <f t="shared" si="252"/>
        <v>0</v>
      </c>
      <c r="AK114" s="8">
        <f t="shared" si="252"/>
        <v>69595</v>
      </c>
      <c r="AL114" s="8">
        <f t="shared" si="252"/>
        <v>69595</v>
      </c>
      <c r="AM114" s="8">
        <f t="shared" si="252"/>
        <v>0</v>
      </c>
      <c r="AN114" s="8">
        <f t="shared" si="252"/>
        <v>0</v>
      </c>
      <c r="AO114" s="8">
        <f t="shared" si="252"/>
        <v>0</v>
      </c>
      <c r="AP114" s="8">
        <f t="shared" si="252"/>
        <v>0</v>
      </c>
      <c r="AQ114" s="8">
        <f t="shared" si="252"/>
        <v>69595</v>
      </c>
      <c r="AR114" s="8">
        <f t="shared" si="252"/>
        <v>69595</v>
      </c>
      <c r="AS114" s="8">
        <f t="shared" si="252"/>
        <v>0</v>
      </c>
      <c r="AT114" s="8">
        <f t="shared" si="252"/>
        <v>0</v>
      </c>
      <c r="AU114" s="8">
        <f t="shared" si="252"/>
        <v>0</v>
      </c>
      <c r="AV114" s="8">
        <f t="shared" si="252"/>
        <v>0</v>
      </c>
      <c r="AW114" s="8">
        <f t="shared" si="252"/>
        <v>69595</v>
      </c>
      <c r="AX114" s="8">
        <f t="shared" si="252"/>
        <v>69595</v>
      </c>
      <c r="AY114" s="8">
        <f t="shared" si="252"/>
        <v>0</v>
      </c>
      <c r="AZ114" s="8">
        <f t="shared" si="252"/>
        <v>0</v>
      </c>
      <c r="BA114" s="8">
        <f t="shared" si="252"/>
        <v>0</v>
      </c>
      <c r="BB114" s="8">
        <f t="shared" si="252"/>
        <v>0</v>
      </c>
      <c r="BC114" s="8">
        <f t="shared" si="252"/>
        <v>69595</v>
      </c>
      <c r="BD114" s="8">
        <f t="shared" si="252"/>
        <v>69595</v>
      </c>
      <c r="BE114" s="8">
        <f t="shared" si="252"/>
        <v>0</v>
      </c>
      <c r="BF114" s="8">
        <f t="shared" si="252"/>
        <v>0</v>
      </c>
      <c r="BG114" s="8">
        <f t="shared" si="252"/>
        <v>0</v>
      </c>
      <c r="BH114" s="8">
        <f t="shared" si="252"/>
        <v>0</v>
      </c>
      <c r="BI114" s="8">
        <f t="shared" si="252"/>
        <v>69595</v>
      </c>
      <c r="BJ114" s="8">
        <f t="shared" si="252"/>
        <v>69595</v>
      </c>
      <c r="BK114" s="8">
        <f t="shared" si="252"/>
        <v>0</v>
      </c>
      <c r="BL114" s="8">
        <f t="shared" si="252"/>
        <v>0</v>
      </c>
      <c r="BM114" s="8">
        <f t="shared" si="252"/>
        <v>0</v>
      </c>
      <c r="BN114" s="8">
        <f t="shared" si="252"/>
        <v>0</v>
      </c>
      <c r="BO114" s="8">
        <f t="shared" si="252"/>
        <v>69595</v>
      </c>
      <c r="BP114" s="8">
        <f t="shared" si="252"/>
        <v>69595</v>
      </c>
      <c r="BQ114" s="8">
        <f t="shared" ref="BQ114:BV114" si="253">BQ115+BQ118</f>
        <v>0</v>
      </c>
      <c r="BR114" s="8">
        <f t="shared" si="253"/>
        <v>0</v>
      </c>
      <c r="BS114" s="8">
        <f t="shared" si="253"/>
        <v>0</v>
      </c>
      <c r="BT114" s="8">
        <f t="shared" si="253"/>
        <v>0</v>
      </c>
      <c r="BU114" s="8">
        <f t="shared" si="253"/>
        <v>69595</v>
      </c>
      <c r="BV114" s="8">
        <f t="shared" si="253"/>
        <v>69595</v>
      </c>
      <c r="BW114" s="8">
        <f t="shared" ref="BW114:CB114" si="254">BW115+BW118</f>
        <v>0</v>
      </c>
      <c r="BX114" s="8">
        <f t="shared" si="254"/>
        <v>0</v>
      </c>
      <c r="BY114" s="8">
        <f t="shared" si="254"/>
        <v>0</v>
      </c>
      <c r="BZ114" s="8">
        <f t="shared" si="254"/>
        <v>0</v>
      </c>
      <c r="CA114" s="8">
        <f t="shared" si="254"/>
        <v>69595</v>
      </c>
      <c r="CB114" s="8">
        <f t="shared" si="254"/>
        <v>69595</v>
      </c>
      <c r="CC114" s="8">
        <f t="shared" ref="CC114:CH114" si="255">CC115+CC118</f>
        <v>0</v>
      </c>
      <c r="CD114" s="8">
        <f t="shared" si="255"/>
        <v>0</v>
      </c>
      <c r="CE114" s="8">
        <f t="shared" si="255"/>
        <v>0</v>
      </c>
      <c r="CF114" s="8">
        <f t="shared" si="255"/>
        <v>0</v>
      </c>
      <c r="CG114" s="8">
        <f t="shared" si="255"/>
        <v>69595</v>
      </c>
      <c r="CH114" s="8">
        <f t="shared" si="255"/>
        <v>69595</v>
      </c>
      <c r="CI114" s="8">
        <f>CI115+CI118+CI121</f>
        <v>0</v>
      </c>
      <c r="CJ114" s="8">
        <f t="shared" ref="CJ114:CN114" si="256">CJ115+CJ118+CJ121</f>
        <v>0</v>
      </c>
      <c r="CK114" s="8">
        <f t="shared" si="256"/>
        <v>0</v>
      </c>
      <c r="CL114" s="8">
        <f t="shared" si="256"/>
        <v>177</v>
      </c>
      <c r="CM114" s="8">
        <f t="shared" si="256"/>
        <v>69772</v>
      </c>
      <c r="CN114" s="8">
        <f t="shared" si="256"/>
        <v>69772</v>
      </c>
    </row>
    <row r="115" spans="1:92" ht="49.5">
      <c r="A115" s="23" t="s">
        <v>130</v>
      </c>
      <c r="B115" s="24">
        <v>913</v>
      </c>
      <c r="C115" s="18" t="s">
        <v>7</v>
      </c>
      <c r="D115" s="18" t="s">
        <v>31</v>
      </c>
      <c r="E115" s="18" t="s">
        <v>131</v>
      </c>
      <c r="F115" s="18"/>
      <c r="G115" s="8"/>
      <c r="H115" s="8"/>
      <c r="I115" s="8"/>
      <c r="J115" s="8"/>
      <c r="K115" s="8"/>
      <c r="L115" s="8"/>
      <c r="M115" s="8"/>
      <c r="N115" s="8"/>
      <c r="O115" s="8">
        <f>O116</f>
        <v>0</v>
      </c>
      <c r="P115" s="8">
        <f t="shared" ref="P115:AE116" si="257">P116</f>
        <v>0</v>
      </c>
      <c r="Q115" s="8">
        <f t="shared" si="257"/>
        <v>0</v>
      </c>
      <c r="R115" s="8">
        <f t="shared" si="257"/>
        <v>14223</v>
      </c>
      <c r="S115" s="8">
        <f t="shared" si="257"/>
        <v>14223</v>
      </c>
      <c r="T115" s="8">
        <f t="shared" si="257"/>
        <v>14223</v>
      </c>
      <c r="U115" s="8">
        <f>U116</f>
        <v>0</v>
      </c>
      <c r="V115" s="8">
        <f t="shared" si="257"/>
        <v>0</v>
      </c>
      <c r="W115" s="8">
        <f t="shared" si="257"/>
        <v>0</v>
      </c>
      <c r="X115" s="8">
        <f t="shared" si="257"/>
        <v>0</v>
      </c>
      <c r="Y115" s="8">
        <f t="shared" si="257"/>
        <v>14223</v>
      </c>
      <c r="Z115" s="8">
        <f t="shared" si="257"/>
        <v>14223</v>
      </c>
      <c r="AA115" s="8">
        <f>AA116</f>
        <v>0</v>
      </c>
      <c r="AB115" s="8">
        <f t="shared" si="257"/>
        <v>0</v>
      </c>
      <c r="AC115" s="8">
        <f t="shared" si="257"/>
        <v>0</v>
      </c>
      <c r="AD115" s="8">
        <f t="shared" si="257"/>
        <v>52130</v>
      </c>
      <c r="AE115" s="8">
        <f t="shared" si="257"/>
        <v>66353</v>
      </c>
      <c r="AF115" s="8">
        <f>AF116</f>
        <v>66353</v>
      </c>
      <c r="AG115" s="8">
        <f>AG116</f>
        <v>0</v>
      </c>
      <c r="AH115" s="8">
        <f t="shared" ref="AH115:AW116" si="258">AH116</f>
        <v>0</v>
      </c>
      <c r="AI115" s="8">
        <f t="shared" si="258"/>
        <v>0</v>
      </c>
      <c r="AJ115" s="8">
        <f t="shared" si="258"/>
        <v>0</v>
      </c>
      <c r="AK115" s="8">
        <f t="shared" si="258"/>
        <v>66353</v>
      </c>
      <c r="AL115" s="8">
        <f t="shared" si="258"/>
        <v>66353</v>
      </c>
      <c r="AM115" s="8">
        <f>AM116</f>
        <v>0</v>
      </c>
      <c r="AN115" s="8">
        <f t="shared" si="258"/>
        <v>0</v>
      </c>
      <c r="AO115" s="8">
        <f t="shared" si="258"/>
        <v>0</v>
      </c>
      <c r="AP115" s="8">
        <f t="shared" si="258"/>
        <v>0</v>
      </c>
      <c r="AQ115" s="8">
        <f t="shared" si="258"/>
        <v>66353</v>
      </c>
      <c r="AR115" s="8">
        <f t="shared" si="258"/>
        <v>66353</v>
      </c>
      <c r="AS115" s="8">
        <f>AS116</f>
        <v>0</v>
      </c>
      <c r="AT115" s="8">
        <f t="shared" si="258"/>
        <v>0</v>
      </c>
      <c r="AU115" s="8">
        <f t="shared" si="258"/>
        <v>0</v>
      </c>
      <c r="AV115" s="8">
        <f t="shared" si="258"/>
        <v>0</v>
      </c>
      <c r="AW115" s="8">
        <f t="shared" si="258"/>
        <v>66353</v>
      </c>
      <c r="AX115" s="8">
        <f t="shared" ref="AT115:AX116" si="259">AX116</f>
        <v>66353</v>
      </c>
      <c r="AY115" s="8">
        <f>AY116</f>
        <v>0</v>
      </c>
      <c r="AZ115" s="8">
        <f t="shared" ref="AZ115:BO116" si="260">AZ116</f>
        <v>0</v>
      </c>
      <c r="BA115" s="8">
        <f t="shared" si="260"/>
        <v>0</v>
      </c>
      <c r="BB115" s="8">
        <f t="shared" si="260"/>
        <v>0</v>
      </c>
      <c r="BC115" s="8">
        <f t="shared" si="260"/>
        <v>66353</v>
      </c>
      <c r="BD115" s="8">
        <f t="shared" si="260"/>
        <v>66353</v>
      </c>
      <c r="BE115" s="8">
        <f>BE116</f>
        <v>0</v>
      </c>
      <c r="BF115" s="8">
        <f t="shared" si="260"/>
        <v>0</v>
      </c>
      <c r="BG115" s="8">
        <f t="shared" si="260"/>
        <v>0</v>
      </c>
      <c r="BH115" s="8">
        <f t="shared" si="260"/>
        <v>0</v>
      </c>
      <c r="BI115" s="8">
        <f t="shared" si="260"/>
        <v>66353</v>
      </c>
      <c r="BJ115" s="8">
        <f t="shared" si="260"/>
        <v>66353</v>
      </c>
      <c r="BK115" s="8">
        <f>BK116</f>
        <v>0</v>
      </c>
      <c r="BL115" s="8">
        <f t="shared" si="260"/>
        <v>0</v>
      </c>
      <c r="BM115" s="8">
        <f t="shared" si="260"/>
        <v>0</v>
      </c>
      <c r="BN115" s="8">
        <f t="shared" si="260"/>
        <v>0</v>
      </c>
      <c r="BO115" s="8">
        <f t="shared" si="260"/>
        <v>66353</v>
      </c>
      <c r="BP115" s="8">
        <f t="shared" ref="BL115:BP116" si="261">BP116</f>
        <v>66353</v>
      </c>
      <c r="BQ115" s="8">
        <f>BQ116</f>
        <v>0</v>
      </c>
      <c r="BR115" s="8">
        <f t="shared" ref="BR115:CG116" si="262">BR116</f>
        <v>0</v>
      </c>
      <c r="BS115" s="8">
        <f t="shared" si="262"/>
        <v>0</v>
      </c>
      <c r="BT115" s="8">
        <f t="shared" si="262"/>
        <v>0</v>
      </c>
      <c r="BU115" s="8">
        <f t="shared" si="262"/>
        <v>66353</v>
      </c>
      <c r="BV115" s="8">
        <f t="shared" si="262"/>
        <v>66353</v>
      </c>
      <c r="BW115" s="8">
        <f>BW116</f>
        <v>0</v>
      </c>
      <c r="BX115" s="8">
        <f t="shared" si="262"/>
        <v>0</v>
      </c>
      <c r="BY115" s="8">
        <f t="shared" si="262"/>
        <v>0</v>
      </c>
      <c r="BZ115" s="8">
        <f t="shared" si="262"/>
        <v>0</v>
      </c>
      <c r="CA115" s="8">
        <f t="shared" si="262"/>
        <v>66353</v>
      </c>
      <c r="CB115" s="8">
        <f t="shared" si="262"/>
        <v>66353</v>
      </c>
      <c r="CC115" s="8">
        <f>CC116</f>
        <v>0</v>
      </c>
      <c r="CD115" s="8">
        <f t="shared" si="262"/>
        <v>0</v>
      </c>
      <c r="CE115" s="8">
        <f t="shared" si="262"/>
        <v>0</v>
      </c>
      <c r="CF115" s="8">
        <f t="shared" si="262"/>
        <v>0</v>
      </c>
      <c r="CG115" s="8">
        <f t="shared" si="262"/>
        <v>66353</v>
      </c>
      <c r="CH115" s="8">
        <f t="shared" ref="CD115:CH116" si="263">CH116</f>
        <v>66353</v>
      </c>
      <c r="CI115" s="8">
        <f>CI116</f>
        <v>0</v>
      </c>
      <c r="CJ115" s="8">
        <f t="shared" ref="CJ115:CN116" si="264">CJ116</f>
        <v>0</v>
      </c>
      <c r="CK115" s="8">
        <f t="shared" si="264"/>
        <v>0</v>
      </c>
      <c r="CL115" s="8">
        <f t="shared" si="264"/>
        <v>0</v>
      </c>
      <c r="CM115" s="8">
        <f t="shared" si="264"/>
        <v>66353</v>
      </c>
      <c r="CN115" s="8">
        <f t="shared" si="264"/>
        <v>66353</v>
      </c>
    </row>
    <row r="116" spans="1:92" ht="33">
      <c r="A116" s="17" t="s">
        <v>11</v>
      </c>
      <c r="B116" s="24">
        <v>913</v>
      </c>
      <c r="C116" s="18" t="s">
        <v>7</v>
      </c>
      <c r="D116" s="18" t="s">
        <v>31</v>
      </c>
      <c r="E116" s="18" t="s">
        <v>131</v>
      </c>
      <c r="F116" s="18" t="s">
        <v>12</v>
      </c>
      <c r="G116" s="8"/>
      <c r="H116" s="8"/>
      <c r="I116" s="8"/>
      <c r="J116" s="8"/>
      <c r="K116" s="8"/>
      <c r="L116" s="8"/>
      <c r="M116" s="8"/>
      <c r="N116" s="8"/>
      <c r="O116" s="8">
        <f>O117</f>
        <v>0</v>
      </c>
      <c r="P116" s="8">
        <f t="shared" si="257"/>
        <v>0</v>
      </c>
      <c r="Q116" s="8">
        <f t="shared" si="257"/>
        <v>0</v>
      </c>
      <c r="R116" s="8">
        <f t="shared" si="257"/>
        <v>14223</v>
      </c>
      <c r="S116" s="8">
        <f t="shared" si="257"/>
        <v>14223</v>
      </c>
      <c r="T116" s="8">
        <f t="shared" si="257"/>
        <v>14223</v>
      </c>
      <c r="U116" s="8">
        <f>U117</f>
        <v>0</v>
      </c>
      <c r="V116" s="8">
        <f t="shared" si="257"/>
        <v>0</v>
      </c>
      <c r="W116" s="8">
        <f t="shared" si="257"/>
        <v>0</v>
      </c>
      <c r="X116" s="8">
        <f t="shared" si="257"/>
        <v>0</v>
      </c>
      <c r="Y116" s="8">
        <f t="shared" si="257"/>
        <v>14223</v>
      </c>
      <c r="Z116" s="8">
        <f t="shared" si="257"/>
        <v>14223</v>
      </c>
      <c r="AA116" s="8">
        <f>AA117</f>
        <v>0</v>
      </c>
      <c r="AB116" s="8">
        <f>AB117</f>
        <v>0</v>
      </c>
      <c r="AC116" s="8">
        <f>AC117</f>
        <v>0</v>
      </c>
      <c r="AD116" s="8">
        <f>AD117</f>
        <v>52130</v>
      </c>
      <c r="AE116" s="8">
        <f>AE117</f>
        <v>66353</v>
      </c>
      <c r="AF116" s="8">
        <f>AF117</f>
        <v>66353</v>
      </c>
      <c r="AG116" s="8">
        <f>AG117</f>
        <v>0</v>
      </c>
      <c r="AH116" s="8">
        <f t="shared" si="258"/>
        <v>0</v>
      </c>
      <c r="AI116" s="8">
        <f t="shared" si="258"/>
        <v>0</v>
      </c>
      <c r="AJ116" s="8">
        <f t="shared" si="258"/>
        <v>0</v>
      </c>
      <c r="AK116" s="8">
        <f t="shared" si="258"/>
        <v>66353</v>
      </c>
      <c r="AL116" s="8">
        <f t="shared" si="258"/>
        <v>66353</v>
      </c>
      <c r="AM116" s="8">
        <f>AM117</f>
        <v>0</v>
      </c>
      <c r="AN116" s="8">
        <f t="shared" si="258"/>
        <v>0</v>
      </c>
      <c r="AO116" s="8">
        <f t="shared" si="258"/>
        <v>0</v>
      </c>
      <c r="AP116" s="8">
        <f t="shared" si="258"/>
        <v>0</v>
      </c>
      <c r="AQ116" s="8">
        <f t="shared" si="258"/>
        <v>66353</v>
      </c>
      <c r="AR116" s="8">
        <f t="shared" si="258"/>
        <v>66353</v>
      </c>
      <c r="AS116" s="8">
        <f>AS117</f>
        <v>0</v>
      </c>
      <c r="AT116" s="8">
        <f t="shared" si="259"/>
        <v>0</v>
      </c>
      <c r="AU116" s="8">
        <f t="shared" si="259"/>
        <v>0</v>
      </c>
      <c r="AV116" s="8">
        <f t="shared" si="259"/>
        <v>0</v>
      </c>
      <c r="AW116" s="8">
        <f t="shared" si="259"/>
        <v>66353</v>
      </c>
      <c r="AX116" s="8">
        <f t="shared" si="259"/>
        <v>66353</v>
      </c>
      <c r="AY116" s="8">
        <f>AY117</f>
        <v>0</v>
      </c>
      <c r="AZ116" s="8">
        <f t="shared" si="260"/>
        <v>0</v>
      </c>
      <c r="BA116" s="8">
        <f t="shared" si="260"/>
        <v>0</v>
      </c>
      <c r="BB116" s="8">
        <f t="shared" si="260"/>
        <v>0</v>
      </c>
      <c r="BC116" s="8">
        <f t="shared" si="260"/>
        <v>66353</v>
      </c>
      <c r="BD116" s="8">
        <f t="shared" si="260"/>
        <v>66353</v>
      </c>
      <c r="BE116" s="8">
        <f>BE117</f>
        <v>0</v>
      </c>
      <c r="BF116" s="8">
        <f t="shared" si="260"/>
        <v>0</v>
      </c>
      <c r="BG116" s="8">
        <f t="shared" si="260"/>
        <v>0</v>
      </c>
      <c r="BH116" s="8">
        <f t="shared" si="260"/>
        <v>0</v>
      </c>
      <c r="BI116" s="8">
        <f t="shared" si="260"/>
        <v>66353</v>
      </c>
      <c r="BJ116" s="8">
        <f t="shared" si="260"/>
        <v>66353</v>
      </c>
      <c r="BK116" s="8">
        <f>BK117</f>
        <v>0</v>
      </c>
      <c r="BL116" s="8">
        <f t="shared" si="261"/>
        <v>0</v>
      </c>
      <c r="BM116" s="8">
        <f t="shared" si="261"/>
        <v>0</v>
      </c>
      <c r="BN116" s="8">
        <f t="shared" si="261"/>
        <v>0</v>
      </c>
      <c r="BO116" s="8">
        <f t="shared" si="261"/>
        <v>66353</v>
      </c>
      <c r="BP116" s="8">
        <f t="shared" si="261"/>
        <v>66353</v>
      </c>
      <c r="BQ116" s="8">
        <f>BQ117</f>
        <v>0</v>
      </c>
      <c r="BR116" s="8">
        <f t="shared" si="262"/>
        <v>0</v>
      </c>
      <c r="BS116" s="8">
        <f t="shared" si="262"/>
        <v>0</v>
      </c>
      <c r="BT116" s="8">
        <f t="shared" si="262"/>
        <v>0</v>
      </c>
      <c r="BU116" s="8">
        <f t="shared" si="262"/>
        <v>66353</v>
      </c>
      <c r="BV116" s="8">
        <f t="shared" si="262"/>
        <v>66353</v>
      </c>
      <c r="BW116" s="8">
        <f>BW117</f>
        <v>0</v>
      </c>
      <c r="BX116" s="8">
        <f t="shared" si="262"/>
        <v>0</v>
      </c>
      <c r="BY116" s="8">
        <f t="shared" si="262"/>
        <v>0</v>
      </c>
      <c r="BZ116" s="8">
        <f t="shared" si="262"/>
        <v>0</v>
      </c>
      <c r="CA116" s="8">
        <f t="shared" si="262"/>
        <v>66353</v>
      </c>
      <c r="CB116" s="8">
        <f t="shared" si="262"/>
        <v>66353</v>
      </c>
      <c r="CC116" s="8">
        <f>CC117</f>
        <v>0</v>
      </c>
      <c r="CD116" s="8">
        <f t="shared" si="263"/>
        <v>0</v>
      </c>
      <c r="CE116" s="8">
        <f t="shared" si="263"/>
        <v>0</v>
      </c>
      <c r="CF116" s="8">
        <f t="shared" si="263"/>
        <v>0</v>
      </c>
      <c r="CG116" s="8">
        <f t="shared" si="263"/>
        <v>66353</v>
      </c>
      <c r="CH116" s="8">
        <f t="shared" si="263"/>
        <v>66353</v>
      </c>
      <c r="CI116" s="8">
        <f>CI117</f>
        <v>0</v>
      </c>
      <c r="CJ116" s="8">
        <f t="shared" si="264"/>
        <v>0</v>
      </c>
      <c r="CK116" s="8">
        <f t="shared" si="264"/>
        <v>0</v>
      </c>
      <c r="CL116" s="8">
        <f t="shared" si="264"/>
        <v>0</v>
      </c>
      <c r="CM116" s="8">
        <f t="shared" si="264"/>
        <v>66353</v>
      </c>
      <c r="CN116" s="8">
        <f t="shared" si="264"/>
        <v>66353</v>
      </c>
    </row>
    <row r="117" spans="1:92" ht="20.100000000000001" customHeight="1">
      <c r="A117" s="20" t="s">
        <v>13</v>
      </c>
      <c r="B117" s="18">
        <v>913</v>
      </c>
      <c r="C117" s="18" t="s">
        <v>7</v>
      </c>
      <c r="D117" s="18" t="s">
        <v>31</v>
      </c>
      <c r="E117" s="18" t="s">
        <v>131</v>
      </c>
      <c r="F117" s="18" t="s">
        <v>21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>
        <v>14223</v>
      </c>
      <c r="S117" s="8">
        <f>M117+O117+P117+Q117+R117</f>
        <v>14223</v>
      </c>
      <c r="T117" s="8">
        <f>N117+R117</f>
        <v>14223</v>
      </c>
      <c r="U117" s="8"/>
      <c r="V117" s="8"/>
      <c r="W117" s="8"/>
      <c r="X117" s="8"/>
      <c r="Y117" s="8">
        <f>S117+U117+V117+W117+X117</f>
        <v>14223</v>
      </c>
      <c r="Z117" s="8">
        <f>T117+X117</f>
        <v>14223</v>
      </c>
      <c r="AA117" s="8"/>
      <c r="AB117" s="8"/>
      <c r="AC117" s="8"/>
      <c r="AD117" s="8">
        <v>52130</v>
      </c>
      <c r="AE117" s="8">
        <f>Y117+AA117+AB117+AC117+AD117</f>
        <v>66353</v>
      </c>
      <c r="AF117" s="8">
        <f>Z117+AD117</f>
        <v>66353</v>
      </c>
      <c r="AG117" s="8"/>
      <c r="AH117" s="8"/>
      <c r="AI117" s="8"/>
      <c r="AJ117" s="8"/>
      <c r="AK117" s="8">
        <f>AE117+AG117+AH117+AI117+AJ117</f>
        <v>66353</v>
      </c>
      <c r="AL117" s="8">
        <f>AF117+AJ117</f>
        <v>66353</v>
      </c>
      <c r="AM117" s="8"/>
      <c r="AN117" s="8"/>
      <c r="AO117" s="8"/>
      <c r="AP117" s="8"/>
      <c r="AQ117" s="8">
        <f>AK117+AM117+AN117+AO117+AP117</f>
        <v>66353</v>
      </c>
      <c r="AR117" s="8">
        <f>AL117+AP117</f>
        <v>66353</v>
      </c>
      <c r="AS117" s="8"/>
      <c r="AT117" s="8"/>
      <c r="AU117" s="8"/>
      <c r="AV117" s="8"/>
      <c r="AW117" s="8">
        <f>AQ117+AS117+AT117+AU117+AV117</f>
        <v>66353</v>
      </c>
      <c r="AX117" s="8">
        <f>AR117+AV117</f>
        <v>66353</v>
      </c>
      <c r="AY117" s="8"/>
      <c r="AZ117" s="8"/>
      <c r="BA117" s="8"/>
      <c r="BB117" s="8"/>
      <c r="BC117" s="8">
        <f>AW117+AY117+AZ117+BA117+BB117</f>
        <v>66353</v>
      </c>
      <c r="BD117" s="8">
        <f>AX117+BB117</f>
        <v>66353</v>
      </c>
      <c r="BE117" s="8"/>
      <c r="BF117" s="8"/>
      <c r="BG117" s="8"/>
      <c r="BH117" s="8"/>
      <c r="BI117" s="8">
        <f>BC117+BE117+BF117+BG117+BH117</f>
        <v>66353</v>
      </c>
      <c r="BJ117" s="8">
        <f>BD117+BH117</f>
        <v>66353</v>
      </c>
      <c r="BK117" s="8"/>
      <c r="BL117" s="8"/>
      <c r="BM117" s="8"/>
      <c r="BN117" s="8"/>
      <c r="BO117" s="8">
        <f>BI117+BK117+BL117+BM117+BN117</f>
        <v>66353</v>
      </c>
      <c r="BP117" s="8">
        <f>BJ117+BN117</f>
        <v>66353</v>
      </c>
      <c r="BQ117" s="8"/>
      <c r="BR117" s="8"/>
      <c r="BS117" s="8"/>
      <c r="BT117" s="8"/>
      <c r="BU117" s="8">
        <f>BO117+BQ117+BR117+BS117+BT117</f>
        <v>66353</v>
      </c>
      <c r="BV117" s="8">
        <f>BP117+BT117</f>
        <v>66353</v>
      </c>
      <c r="BW117" s="8"/>
      <c r="BX117" s="8"/>
      <c r="BY117" s="8"/>
      <c r="BZ117" s="8"/>
      <c r="CA117" s="8">
        <f>BU117+BW117+BX117+BY117+BZ117</f>
        <v>66353</v>
      </c>
      <c r="CB117" s="8">
        <f>BV117+BZ117</f>
        <v>66353</v>
      </c>
      <c r="CC117" s="8"/>
      <c r="CD117" s="8"/>
      <c r="CE117" s="8"/>
      <c r="CF117" s="8"/>
      <c r="CG117" s="8">
        <f>CA117+CC117+CD117+CE117+CF117</f>
        <v>66353</v>
      </c>
      <c r="CH117" s="8">
        <f>CB117+CF117</f>
        <v>66353</v>
      </c>
      <c r="CI117" s="8"/>
      <c r="CJ117" s="8"/>
      <c r="CK117" s="8"/>
      <c r="CL117" s="8"/>
      <c r="CM117" s="8">
        <f>CG117+CI117+CJ117+CK117+CL117</f>
        <v>66353</v>
      </c>
      <c r="CN117" s="8">
        <f>CH117+CL117</f>
        <v>66353</v>
      </c>
    </row>
    <row r="118" spans="1:92" ht="82.5">
      <c r="A118" s="23" t="s">
        <v>138</v>
      </c>
      <c r="B118" s="24">
        <v>913</v>
      </c>
      <c r="C118" s="18" t="s">
        <v>7</v>
      </c>
      <c r="D118" s="18" t="s">
        <v>31</v>
      </c>
      <c r="E118" s="18" t="s">
        <v>139</v>
      </c>
      <c r="F118" s="1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>
        <f>AA119</f>
        <v>0</v>
      </c>
      <c r="AB118" s="8">
        <f t="shared" ref="AB118:AQ119" si="265">AB119</f>
        <v>0</v>
      </c>
      <c r="AC118" s="8">
        <f t="shared" si="265"/>
        <v>0</v>
      </c>
      <c r="AD118" s="8">
        <f t="shared" si="265"/>
        <v>3242</v>
      </c>
      <c r="AE118" s="8">
        <f t="shared" si="265"/>
        <v>3242</v>
      </c>
      <c r="AF118" s="8">
        <f t="shared" si="265"/>
        <v>3242</v>
      </c>
      <c r="AG118" s="8">
        <f>AG119</f>
        <v>0</v>
      </c>
      <c r="AH118" s="8">
        <f t="shared" si="265"/>
        <v>0</v>
      </c>
      <c r="AI118" s="8">
        <f t="shared" si="265"/>
        <v>0</v>
      </c>
      <c r="AJ118" s="8">
        <f t="shared" si="265"/>
        <v>0</v>
      </c>
      <c r="AK118" s="8">
        <f t="shared" si="265"/>
        <v>3242</v>
      </c>
      <c r="AL118" s="8">
        <f t="shared" si="265"/>
        <v>3242</v>
      </c>
      <c r="AM118" s="8">
        <f>AM119</f>
        <v>0</v>
      </c>
      <c r="AN118" s="8">
        <f t="shared" si="265"/>
        <v>0</v>
      </c>
      <c r="AO118" s="8">
        <f t="shared" si="265"/>
        <v>0</v>
      </c>
      <c r="AP118" s="8">
        <f t="shared" si="265"/>
        <v>0</v>
      </c>
      <c r="AQ118" s="8">
        <f t="shared" si="265"/>
        <v>3242</v>
      </c>
      <c r="AR118" s="8">
        <f t="shared" ref="AN118:AR119" si="266">AR119</f>
        <v>3242</v>
      </c>
      <c r="AS118" s="8">
        <f>AS119</f>
        <v>0</v>
      </c>
      <c r="AT118" s="8">
        <f t="shared" ref="AT118:BI119" si="267">AT119</f>
        <v>0</v>
      </c>
      <c r="AU118" s="8">
        <f t="shared" si="267"/>
        <v>0</v>
      </c>
      <c r="AV118" s="8">
        <f t="shared" si="267"/>
        <v>0</v>
      </c>
      <c r="AW118" s="8">
        <f t="shared" si="267"/>
        <v>3242</v>
      </c>
      <c r="AX118" s="8">
        <f t="shared" si="267"/>
        <v>3242</v>
      </c>
      <c r="AY118" s="8">
        <f>AY119</f>
        <v>0</v>
      </c>
      <c r="AZ118" s="8">
        <f t="shared" si="267"/>
        <v>0</v>
      </c>
      <c r="BA118" s="8">
        <f t="shared" si="267"/>
        <v>0</v>
      </c>
      <c r="BB118" s="8">
        <f t="shared" si="267"/>
        <v>0</v>
      </c>
      <c r="BC118" s="8">
        <f t="shared" si="267"/>
        <v>3242</v>
      </c>
      <c r="BD118" s="8">
        <f t="shared" si="267"/>
        <v>3242</v>
      </c>
      <c r="BE118" s="8">
        <f>BE119</f>
        <v>0</v>
      </c>
      <c r="BF118" s="8">
        <f t="shared" si="267"/>
        <v>0</v>
      </c>
      <c r="BG118" s="8">
        <f t="shared" si="267"/>
        <v>0</v>
      </c>
      <c r="BH118" s="8">
        <f t="shared" si="267"/>
        <v>0</v>
      </c>
      <c r="BI118" s="8">
        <f t="shared" si="267"/>
        <v>3242</v>
      </c>
      <c r="BJ118" s="8">
        <f t="shared" ref="BF118:BJ119" si="268">BJ119</f>
        <v>3242</v>
      </c>
      <c r="BK118" s="8">
        <f>BK119</f>
        <v>0</v>
      </c>
      <c r="BL118" s="8">
        <f t="shared" ref="BL118:CA119" si="269">BL119</f>
        <v>0</v>
      </c>
      <c r="BM118" s="8">
        <f t="shared" si="269"/>
        <v>0</v>
      </c>
      <c r="BN118" s="8">
        <f t="shared" si="269"/>
        <v>0</v>
      </c>
      <c r="BO118" s="8">
        <f t="shared" si="269"/>
        <v>3242</v>
      </c>
      <c r="BP118" s="8">
        <f t="shared" si="269"/>
        <v>3242</v>
      </c>
      <c r="BQ118" s="8">
        <f>BQ119</f>
        <v>0</v>
      </c>
      <c r="BR118" s="8">
        <f t="shared" si="269"/>
        <v>0</v>
      </c>
      <c r="BS118" s="8">
        <f t="shared" si="269"/>
        <v>0</v>
      </c>
      <c r="BT118" s="8">
        <f t="shared" si="269"/>
        <v>0</v>
      </c>
      <c r="BU118" s="8">
        <f t="shared" si="269"/>
        <v>3242</v>
      </c>
      <c r="BV118" s="8">
        <f t="shared" si="269"/>
        <v>3242</v>
      </c>
      <c r="BW118" s="8">
        <f>BW119</f>
        <v>0</v>
      </c>
      <c r="BX118" s="8">
        <f t="shared" si="269"/>
        <v>0</v>
      </c>
      <c r="BY118" s="8">
        <f t="shared" si="269"/>
        <v>0</v>
      </c>
      <c r="BZ118" s="8">
        <f t="shared" si="269"/>
        <v>0</v>
      </c>
      <c r="CA118" s="8">
        <f t="shared" si="269"/>
        <v>3242</v>
      </c>
      <c r="CB118" s="8">
        <f t="shared" ref="BX118:CB119" si="270">CB119</f>
        <v>3242</v>
      </c>
      <c r="CC118" s="8">
        <f>CC119</f>
        <v>0</v>
      </c>
      <c r="CD118" s="8">
        <f t="shared" ref="CD118:CN119" si="271">CD119</f>
        <v>0</v>
      </c>
      <c r="CE118" s="8">
        <f t="shared" si="271"/>
        <v>0</v>
      </c>
      <c r="CF118" s="8">
        <f t="shared" si="271"/>
        <v>0</v>
      </c>
      <c r="CG118" s="8">
        <f t="shared" si="271"/>
        <v>3242</v>
      </c>
      <c r="CH118" s="8">
        <f t="shared" si="271"/>
        <v>3242</v>
      </c>
      <c r="CI118" s="8">
        <f>CI119</f>
        <v>0</v>
      </c>
      <c r="CJ118" s="8">
        <f t="shared" si="271"/>
        <v>0</v>
      </c>
      <c r="CK118" s="8">
        <f t="shared" si="271"/>
        <v>0</v>
      </c>
      <c r="CL118" s="8">
        <f t="shared" si="271"/>
        <v>0</v>
      </c>
      <c r="CM118" s="8">
        <f t="shared" si="271"/>
        <v>3242</v>
      </c>
      <c r="CN118" s="8">
        <f t="shared" si="271"/>
        <v>3242</v>
      </c>
    </row>
    <row r="119" spans="1:92" ht="33">
      <c r="A119" s="17" t="s">
        <v>11</v>
      </c>
      <c r="B119" s="24">
        <v>913</v>
      </c>
      <c r="C119" s="18" t="s">
        <v>7</v>
      </c>
      <c r="D119" s="18" t="s">
        <v>31</v>
      </c>
      <c r="E119" s="18" t="s">
        <v>139</v>
      </c>
      <c r="F119" s="18" t="s">
        <v>12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>
        <f>AA120</f>
        <v>0</v>
      </c>
      <c r="AB119" s="8">
        <f t="shared" si="265"/>
        <v>0</v>
      </c>
      <c r="AC119" s="8">
        <f t="shared" si="265"/>
        <v>0</v>
      </c>
      <c r="AD119" s="8">
        <f t="shared" si="265"/>
        <v>3242</v>
      </c>
      <c r="AE119" s="8">
        <f t="shared" si="265"/>
        <v>3242</v>
      </c>
      <c r="AF119" s="8">
        <f t="shared" si="265"/>
        <v>3242</v>
      </c>
      <c r="AG119" s="8">
        <f>AG120</f>
        <v>0</v>
      </c>
      <c r="AH119" s="8">
        <f t="shared" si="265"/>
        <v>0</v>
      </c>
      <c r="AI119" s="8">
        <f t="shared" si="265"/>
        <v>0</v>
      </c>
      <c r="AJ119" s="8">
        <f t="shared" si="265"/>
        <v>0</v>
      </c>
      <c r="AK119" s="8">
        <f t="shared" si="265"/>
        <v>3242</v>
      </c>
      <c r="AL119" s="8">
        <f t="shared" si="265"/>
        <v>3242</v>
      </c>
      <c r="AM119" s="8">
        <f>AM120</f>
        <v>0</v>
      </c>
      <c r="AN119" s="8">
        <f t="shared" si="266"/>
        <v>0</v>
      </c>
      <c r="AO119" s="8">
        <f t="shared" si="266"/>
        <v>0</v>
      </c>
      <c r="AP119" s="8">
        <f t="shared" si="266"/>
        <v>0</v>
      </c>
      <c r="AQ119" s="8">
        <f t="shared" si="266"/>
        <v>3242</v>
      </c>
      <c r="AR119" s="8">
        <f t="shared" si="266"/>
        <v>3242</v>
      </c>
      <c r="AS119" s="8">
        <f>AS120</f>
        <v>0</v>
      </c>
      <c r="AT119" s="8">
        <f t="shared" si="267"/>
        <v>0</v>
      </c>
      <c r="AU119" s="8">
        <f t="shared" si="267"/>
        <v>0</v>
      </c>
      <c r="AV119" s="8">
        <f t="shared" si="267"/>
        <v>0</v>
      </c>
      <c r="AW119" s="8">
        <f t="shared" si="267"/>
        <v>3242</v>
      </c>
      <c r="AX119" s="8">
        <f t="shared" si="267"/>
        <v>3242</v>
      </c>
      <c r="AY119" s="8">
        <f>AY120</f>
        <v>0</v>
      </c>
      <c r="AZ119" s="8">
        <f t="shared" si="267"/>
        <v>0</v>
      </c>
      <c r="BA119" s="8">
        <f t="shared" si="267"/>
        <v>0</v>
      </c>
      <c r="BB119" s="8">
        <f t="shared" si="267"/>
        <v>0</v>
      </c>
      <c r="BC119" s="8">
        <f t="shared" si="267"/>
        <v>3242</v>
      </c>
      <c r="BD119" s="8">
        <f t="shared" si="267"/>
        <v>3242</v>
      </c>
      <c r="BE119" s="8">
        <f>BE120</f>
        <v>0</v>
      </c>
      <c r="BF119" s="8">
        <f t="shared" si="268"/>
        <v>0</v>
      </c>
      <c r="BG119" s="8">
        <f t="shared" si="268"/>
        <v>0</v>
      </c>
      <c r="BH119" s="8">
        <f t="shared" si="268"/>
        <v>0</v>
      </c>
      <c r="BI119" s="8">
        <f t="shared" si="268"/>
        <v>3242</v>
      </c>
      <c r="BJ119" s="8">
        <f t="shared" si="268"/>
        <v>3242</v>
      </c>
      <c r="BK119" s="8">
        <f>BK120</f>
        <v>0</v>
      </c>
      <c r="BL119" s="8">
        <f t="shared" si="269"/>
        <v>0</v>
      </c>
      <c r="BM119" s="8">
        <f t="shared" si="269"/>
        <v>0</v>
      </c>
      <c r="BN119" s="8">
        <f t="shared" si="269"/>
        <v>0</v>
      </c>
      <c r="BO119" s="8">
        <f t="shared" si="269"/>
        <v>3242</v>
      </c>
      <c r="BP119" s="8">
        <f t="shared" si="269"/>
        <v>3242</v>
      </c>
      <c r="BQ119" s="8">
        <f>BQ120</f>
        <v>0</v>
      </c>
      <c r="BR119" s="8">
        <f t="shared" si="269"/>
        <v>0</v>
      </c>
      <c r="BS119" s="8">
        <f t="shared" si="269"/>
        <v>0</v>
      </c>
      <c r="BT119" s="8">
        <f t="shared" si="269"/>
        <v>0</v>
      </c>
      <c r="BU119" s="8">
        <f t="shared" si="269"/>
        <v>3242</v>
      </c>
      <c r="BV119" s="8">
        <f t="shared" si="269"/>
        <v>3242</v>
      </c>
      <c r="BW119" s="8">
        <f>BW120</f>
        <v>0</v>
      </c>
      <c r="BX119" s="8">
        <f t="shared" si="270"/>
        <v>0</v>
      </c>
      <c r="BY119" s="8">
        <f t="shared" si="270"/>
        <v>0</v>
      </c>
      <c r="BZ119" s="8">
        <f t="shared" si="270"/>
        <v>0</v>
      </c>
      <c r="CA119" s="8">
        <f t="shared" si="270"/>
        <v>3242</v>
      </c>
      <c r="CB119" s="8">
        <f t="shared" si="270"/>
        <v>3242</v>
      </c>
      <c r="CC119" s="8">
        <f>CC120</f>
        <v>0</v>
      </c>
      <c r="CD119" s="8">
        <f t="shared" si="271"/>
        <v>0</v>
      </c>
      <c r="CE119" s="8">
        <f t="shared" si="271"/>
        <v>0</v>
      </c>
      <c r="CF119" s="8">
        <f t="shared" si="271"/>
        <v>0</v>
      </c>
      <c r="CG119" s="8">
        <f t="shared" si="271"/>
        <v>3242</v>
      </c>
      <c r="CH119" s="8">
        <f t="shared" si="271"/>
        <v>3242</v>
      </c>
      <c r="CI119" s="8">
        <f>CI120</f>
        <v>0</v>
      </c>
      <c r="CJ119" s="8">
        <f t="shared" si="271"/>
        <v>0</v>
      </c>
      <c r="CK119" s="8">
        <f t="shared" si="271"/>
        <v>0</v>
      </c>
      <c r="CL119" s="8">
        <f t="shared" si="271"/>
        <v>0</v>
      </c>
      <c r="CM119" s="8">
        <f t="shared" si="271"/>
        <v>3242</v>
      </c>
      <c r="CN119" s="8">
        <f t="shared" si="271"/>
        <v>3242</v>
      </c>
    </row>
    <row r="120" spans="1:92" ht="20.100000000000001" customHeight="1">
      <c r="A120" s="20" t="s">
        <v>13</v>
      </c>
      <c r="B120" s="18">
        <v>913</v>
      </c>
      <c r="C120" s="18" t="s">
        <v>7</v>
      </c>
      <c r="D120" s="18" t="s">
        <v>31</v>
      </c>
      <c r="E120" s="18" t="s">
        <v>139</v>
      </c>
      <c r="F120" s="18" t="s">
        <v>21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>
        <v>3242</v>
      </c>
      <c r="AE120" s="8">
        <f>Y120+AA120+AB120+AC120+AD120</f>
        <v>3242</v>
      </c>
      <c r="AF120" s="8">
        <f>Z120+AD120</f>
        <v>3242</v>
      </c>
      <c r="AG120" s="8"/>
      <c r="AH120" s="8"/>
      <c r="AI120" s="8"/>
      <c r="AJ120" s="8"/>
      <c r="AK120" s="8">
        <f>AE120+AG120+AH120+AI120+AJ120</f>
        <v>3242</v>
      </c>
      <c r="AL120" s="8">
        <f>AF120+AJ120</f>
        <v>3242</v>
      </c>
      <c r="AM120" s="8"/>
      <c r="AN120" s="8"/>
      <c r="AO120" s="8"/>
      <c r="AP120" s="8"/>
      <c r="AQ120" s="8">
        <f>AK120+AM120+AN120+AO120+AP120</f>
        <v>3242</v>
      </c>
      <c r="AR120" s="8">
        <f>AL120+AP120</f>
        <v>3242</v>
      </c>
      <c r="AS120" s="8"/>
      <c r="AT120" s="8"/>
      <c r="AU120" s="8"/>
      <c r="AV120" s="8"/>
      <c r="AW120" s="8">
        <f>AQ120+AS120+AT120+AU120+AV120</f>
        <v>3242</v>
      </c>
      <c r="AX120" s="8">
        <f>AR120+AV120</f>
        <v>3242</v>
      </c>
      <c r="AY120" s="8"/>
      <c r="AZ120" s="8"/>
      <c r="BA120" s="8"/>
      <c r="BB120" s="8"/>
      <c r="BC120" s="8">
        <f>AW120+AY120+AZ120+BA120+BB120</f>
        <v>3242</v>
      </c>
      <c r="BD120" s="8">
        <f>AX120+BB120</f>
        <v>3242</v>
      </c>
      <c r="BE120" s="8"/>
      <c r="BF120" s="8"/>
      <c r="BG120" s="8"/>
      <c r="BH120" s="8"/>
      <c r="BI120" s="8">
        <f>BC120+BE120+BF120+BG120+BH120</f>
        <v>3242</v>
      </c>
      <c r="BJ120" s="8">
        <f>BD120+BH120</f>
        <v>3242</v>
      </c>
      <c r="BK120" s="8"/>
      <c r="BL120" s="8"/>
      <c r="BM120" s="8"/>
      <c r="BN120" s="8"/>
      <c r="BO120" s="8">
        <f>BI120+BK120+BL120+BM120+BN120</f>
        <v>3242</v>
      </c>
      <c r="BP120" s="8">
        <f>BJ120+BN120</f>
        <v>3242</v>
      </c>
      <c r="BQ120" s="8"/>
      <c r="BR120" s="8"/>
      <c r="BS120" s="8"/>
      <c r="BT120" s="8"/>
      <c r="BU120" s="8">
        <f>BO120+BQ120+BR120+BS120+BT120</f>
        <v>3242</v>
      </c>
      <c r="BV120" s="8">
        <f>BP120+BT120</f>
        <v>3242</v>
      </c>
      <c r="BW120" s="8"/>
      <c r="BX120" s="8"/>
      <c r="BY120" s="8"/>
      <c r="BZ120" s="8"/>
      <c r="CA120" s="8">
        <f>BU120+BW120+BX120+BY120+BZ120</f>
        <v>3242</v>
      </c>
      <c r="CB120" s="8">
        <f>BV120+BZ120</f>
        <v>3242</v>
      </c>
      <c r="CC120" s="8"/>
      <c r="CD120" s="8"/>
      <c r="CE120" s="8"/>
      <c r="CF120" s="8"/>
      <c r="CG120" s="8">
        <f>CA120+CC120+CD120+CE120+CF120</f>
        <v>3242</v>
      </c>
      <c r="CH120" s="8">
        <f>CB120+CF120</f>
        <v>3242</v>
      </c>
      <c r="CI120" s="8"/>
      <c r="CJ120" s="8"/>
      <c r="CK120" s="8"/>
      <c r="CL120" s="8"/>
      <c r="CM120" s="8">
        <f>CG120+CI120+CJ120+CK120+CL120</f>
        <v>3242</v>
      </c>
      <c r="CN120" s="8">
        <f>CH120+CL120</f>
        <v>3242</v>
      </c>
    </row>
    <row r="121" spans="1:92" ht="86.25" customHeight="1">
      <c r="A121" s="23" t="s">
        <v>156</v>
      </c>
      <c r="B121" s="24" t="s">
        <v>56</v>
      </c>
      <c r="C121" s="18" t="s">
        <v>7</v>
      </c>
      <c r="D121" s="18" t="s">
        <v>31</v>
      </c>
      <c r="E121" s="18" t="s">
        <v>154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>
        <f>CI122</f>
        <v>0</v>
      </c>
      <c r="CJ121" s="8">
        <f t="shared" ref="CJ121:CJ122" si="272">CJ122</f>
        <v>0</v>
      </c>
      <c r="CK121" s="8">
        <f t="shared" ref="CK121:CK122" si="273">CK122</f>
        <v>0</v>
      </c>
      <c r="CL121" s="8">
        <f t="shared" ref="CL121:CL122" si="274">CL122</f>
        <v>177</v>
      </c>
      <c r="CM121" s="8">
        <f t="shared" ref="CM121:CM122" si="275">CM122</f>
        <v>177</v>
      </c>
      <c r="CN121" s="8">
        <f t="shared" ref="CN121:CN122" si="276">CN122</f>
        <v>177</v>
      </c>
    </row>
    <row r="122" spans="1:92" ht="33">
      <c r="A122" s="17" t="s">
        <v>11</v>
      </c>
      <c r="B122" s="24" t="s">
        <v>56</v>
      </c>
      <c r="C122" s="18" t="s">
        <v>7</v>
      </c>
      <c r="D122" s="18" t="s">
        <v>31</v>
      </c>
      <c r="E122" s="18" t="s">
        <v>154</v>
      </c>
      <c r="F122" s="8">
        <v>600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>
        <f>CI123</f>
        <v>0</v>
      </c>
      <c r="CJ122" s="8">
        <f t="shared" si="272"/>
        <v>0</v>
      </c>
      <c r="CK122" s="8">
        <f t="shared" si="273"/>
        <v>0</v>
      </c>
      <c r="CL122" s="8">
        <f t="shared" si="274"/>
        <v>177</v>
      </c>
      <c r="CM122" s="8">
        <f t="shared" si="275"/>
        <v>177</v>
      </c>
      <c r="CN122" s="8">
        <f t="shared" si="276"/>
        <v>177</v>
      </c>
    </row>
    <row r="123" spans="1:92" ht="20.100000000000001" customHeight="1">
      <c r="A123" s="20" t="s">
        <v>13</v>
      </c>
      <c r="B123" s="18" t="s">
        <v>56</v>
      </c>
      <c r="C123" s="18" t="s">
        <v>7</v>
      </c>
      <c r="D123" s="18" t="s">
        <v>31</v>
      </c>
      <c r="E123" s="18" t="s">
        <v>154</v>
      </c>
      <c r="F123" s="18">
        <v>610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>
        <v>177</v>
      </c>
      <c r="CM123" s="8">
        <f>CG123+CI123+CJ123+CK123+CL123</f>
        <v>177</v>
      </c>
      <c r="CN123" s="8">
        <f>CH123+CL123</f>
        <v>177</v>
      </c>
    </row>
    <row r="124" spans="1:92" ht="33">
      <c r="A124" s="23" t="s">
        <v>87</v>
      </c>
      <c r="B124" s="18">
        <v>913</v>
      </c>
      <c r="C124" s="18" t="s">
        <v>7</v>
      </c>
      <c r="D124" s="18" t="s">
        <v>31</v>
      </c>
      <c r="E124" s="21" t="s">
        <v>132</v>
      </c>
      <c r="F124" s="22"/>
      <c r="G124" s="8"/>
      <c r="H124" s="8"/>
      <c r="I124" s="8"/>
      <c r="J124" s="8"/>
      <c r="K124" s="8"/>
      <c r="L124" s="8"/>
      <c r="M124" s="8"/>
      <c r="N124" s="8"/>
      <c r="O124" s="8">
        <f>O125</f>
        <v>0</v>
      </c>
      <c r="P124" s="8">
        <f t="shared" ref="P124:AE126" si="277">P125</f>
        <v>0</v>
      </c>
      <c r="Q124" s="8">
        <f t="shared" si="277"/>
        <v>0</v>
      </c>
      <c r="R124" s="8">
        <f t="shared" si="277"/>
        <v>123199</v>
      </c>
      <c r="S124" s="8">
        <f t="shared" si="277"/>
        <v>123199</v>
      </c>
      <c r="T124" s="8">
        <f t="shared" si="277"/>
        <v>123199</v>
      </c>
      <c r="U124" s="8">
        <f>U125</f>
        <v>0</v>
      </c>
      <c r="V124" s="8">
        <f t="shared" si="277"/>
        <v>0</v>
      </c>
      <c r="W124" s="8">
        <f t="shared" si="277"/>
        <v>0</v>
      </c>
      <c r="X124" s="8">
        <f t="shared" si="277"/>
        <v>0</v>
      </c>
      <c r="Y124" s="8">
        <f t="shared" si="277"/>
        <v>123199</v>
      </c>
      <c r="Z124" s="8">
        <f t="shared" si="277"/>
        <v>123199</v>
      </c>
      <c r="AA124" s="8">
        <f>AA125</f>
        <v>0</v>
      </c>
      <c r="AB124" s="8">
        <f t="shared" si="277"/>
        <v>0</v>
      </c>
      <c r="AC124" s="8">
        <f t="shared" si="277"/>
        <v>0</v>
      </c>
      <c r="AD124" s="8">
        <f t="shared" si="277"/>
        <v>0</v>
      </c>
      <c r="AE124" s="8">
        <f t="shared" si="277"/>
        <v>123199</v>
      </c>
      <c r="AF124" s="8">
        <f t="shared" ref="AB124:AF126" si="278">AF125</f>
        <v>123199</v>
      </c>
      <c r="AG124" s="8">
        <f>AG125</f>
        <v>0</v>
      </c>
      <c r="AH124" s="8">
        <f t="shared" ref="AH124:AW126" si="279">AH125</f>
        <v>0</v>
      </c>
      <c r="AI124" s="8">
        <f t="shared" si="279"/>
        <v>0</v>
      </c>
      <c r="AJ124" s="8">
        <f t="shared" si="279"/>
        <v>0</v>
      </c>
      <c r="AK124" s="8">
        <f t="shared" si="279"/>
        <v>123199</v>
      </c>
      <c r="AL124" s="8">
        <f t="shared" si="279"/>
        <v>123199</v>
      </c>
      <c r="AM124" s="8">
        <f>AM125</f>
        <v>0</v>
      </c>
      <c r="AN124" s="8">
        <f t="shared" si="279"/>
        <v>0</v>
      </c>
      <c r="AO124" s="8">
        <f t="shared" si="279"/>
        <v>0</v>
      </c>
      <c r="AP124" s="8">
        <f t="shared" si="279"/>
        <v>0</v>
      </c>
      <c r="AQ124" s="8">
        <f t="shared" si="279"/>
        <v>123199</v>
      </c>
      <c r="AR124" s="8">
        <f t="shared" si="279"/>
        <v>123199</v>
      </c>
      <c r="AS124" s="8">
        <f>AS125</f>
        <v>0</v>
      </c>
      <c r="AT124" s="8">
        <f t="shared" si="279"/>
        <v>0</v>
      </c>
      <c r="AU124" s="8">
        <f t="shared" si="279"/>
        <v>0</v>
      </c>
      <c r="AV124" s="8">
        <f t="shared" si="279"/>
        <v>0</v>
      </c>
      <c r="AW124" s="8">
        <f t="shared" si="279"/>
        <v>123199</v>
      </c>
      <c r="AX124" s="8">
        <f t="shared" ref="AT124:AX126" si="280">AX125</f>
        <v>123199</v>
      </c>
      <c r="AY124" s="8">
        <f>AY125</f>
        <v>0</v>
      </c>
      <c r="AZ124" s="8">
        <f t="shared" ref="AZ124:BO126" si="281">AZ125</f>
        <v>0</v>
      </c>
      <c r="BA124" s="8">
        <f t="shared" si="281"/>
        <v>0</v>
      </c>
      <c r="BB124" s="8">
        <f t="shared" si="281"/>
        <v>0</v>
      </c>
      <c r="BC124" s="8">
        <f t="shared" si="281"/>
        <v>123199</v>
      </c>
      <c r="BD124" s="8">
        <f t="shared" si="281"/>
        <v>123199</v>
      </c>
      <c r="BE124" s="8">
        <f>BE125</f>
        <v>0</v>
      </c>
      <c r="BF124" s="8">
        <f t="shared" si="281"/>
        <v>0</v>
      </c>
      <c r="BG124" s="8">
        <f t="shared" si="281"/>
        <v>0</v>
      </c>
      <c r="BH124" s="8">
        <f t="shared" si="281"/>
        <v>0</v>
      </c>
      <c r="BI124" s="8">
        <f t="shared" si="281"/>
        <v>123199</v>
      </c>
      <c r="BJ124" s="8">
        <f t="shared" si="281"/>
        <v>123199</v>
      </c>
      <c r="BK124" s="8">
        <f>BK125</f>
        <v>0</v>
      </c>
      <c r="BL124" s="8">
        <f t="shared" si="281"/>
        <v>0</v>
      </c>
      <c r="BM124" s="8">
        <f t="shared" si="281"/>
        <v>0</v>
      </c>
      <c r="BN124" s="8">
        <f t="shared" si="281"/>
        <v>0</v>
      </c>
      <c r="BO124" s="8">
        <f t="shared" si="281"/>
        <v>123199</v>
      </c>
      <c r="BP124" s="8">
        <f t="shared" ref="BL124:BP126" si="282">BP125</f>
        <v>123199</v>
      </c>
      <c r="BQ124" s="8">
        <f>BQ125</f>
        <v>0</v>
      </c>
      <c r="BR124" s="8">
        <f t="shared" ref="BR124:CG126" si="283">BR125</f>
        <v>0</v>
      </c>
      <c r="BS124" s="8">
        <f t="shared" si="283"/>
        <v>0</v>
      </c>
      <c r="BT124" s="8">
        <f t="shared" si="283"/>
        <v>0</v>
      </c>
      <c r="BU124" s="8">
        <f t="shared" si="283"/>
        <v>123199</v>
      </c>
      <c r="BV124" s="8">
        <f t="shared" si="283"/>
        <v>123199</v>
      </c>
      <c r="BW124" s="8">
        <f>BW125</f>
        <v>0</v>
      </c>
      <c r="BX124" s="8">
        <f t="shared" si="283"/>
        <v>0</v>
      </c>
      <c r="BY124" s="8">
        <f t="shared" si="283"/>
        <v>0</v>
      </c>
      <c r="BZ124" s="8">
        <f t="shared" si="283"/>
        <v>0</v>
      </c>
      <c r="CA124" s="8">
        <f t="shared" si="283"/>
        <v>123199</v>
      </c>
      <c r="CB124" s="8">
        <f t="shared" si="283"/>
        <v>123199</v>
      </c>
      <c r="CC124" s="8">
        <f>CC125</f>
        <v>0</v>
      </c>
      <c r="CD124" s="8">
        <f t="shared" si="283"/>
        <v>0</v>
      </c>
      <c r="CE124" s="8">
        <f t="shared" si="283"/>
        <v>0</v>
      </c>
      <c r="CF124" s="8">
        <f t="shared" si="283"/>
        <v>0</v>
      </c>
      <c r="CG124" s="8">
        <f t="shared" si="283"/>
        <v>123199</v>
      </c>
      <c r="CH124" s="8">
        <f t="shared" ref="CD124:CH126" si="284">CH125</f>
        <v>123199</v>
      </c>
      <c r="CI124" s="8">
        <f>CI125</f>
        <v>0</v>
      </c>
      <c r="CJ124" s="8">
        <f t="shared" ref="CJ124:CN126" si="285">CJ125</f>
        <v>0</v>
      </c>
      <c r="CK124" s="8">
        <f t="shared" si="285"/>
        <v>0</v>
      </c>
      <c r="CL124" s="8">
        <f t="shared" si="285"/>
        <v>0</v>
      </c>
      <c r="CM124" s="8">
        <f t="shared" si="285"/>
        <v>123199</v>
      </c>
      <c r="CN124" s="8">
        <f t="shared" si="285"/>
        <v>123199</v>
      </c>
    </row>
    <row r="125" spans="1:92" ht="33">
      <c r="A125" s="23" t="s">
        <v>88</v>
      </c>
      <c r="B125" s="18">
        <v>913</v>
      </c>
      <c r="C125" s="18" t="s">
        <v>7</v>
      </c>
      <c r="D125" s="18" t="s">
        <v>31</v>
      </c>
      <c r="E125" s="21" t="s">
        <v>133</v>
      </c>
      <c r="F125" s="22"/>
      <c r="G125" s="8"/>
      <c r="H125" s="8"/>
      <c r="I125" s="8"/>
      <c r="J125" s="8"/>
      <c r="K125" s="8"/>
      <c r="L125" s="8"/>
      <c r="M125" s="8"/>
      <c r="N125" s="8"/>
      <c r="O125" s="8">
        <f>O126</f>
        <v>0</v>
      </c>
      <c r="P125" s="8">
        <f t="shared" si="277"/>
        <v>0</v>
      </c>
      <c r="Q125" s="8">
        <f t="shared" si="277"/>
        <v>0</v>
      </c>
      <c r="R125" s="8">
        <f t="shared" si="277"/>
        <v>123199</v>
      </c>
      <c r="S125" s="8">
        <f t="shared" si="277"/>
        <v>123199</v>
      </c>
      <c r="T125" s="8">
        <f t="shared" si="277"/>
        <v>123199</v>
      </c>
      <c r="U125" s="8">
        <f>U126</f>
        <v>0</v>
      </c>
      <c r="V125" s="8">
        <f t="shared" si="277"/>
        <v>0</v>
      </c>
      <c r="W125" s="8">
        <f t="shared" si="277"/>
        <v>0</v>
      </c>
      <c r="X125" s="8">
        <f t="shared" si="277"/>
        <v>0</v>
      </c>
      <c r="Y125" s="8">
        <f t="shared" si="277"/>
        <v>123199</v>
      </c>
      <c r="Z125" s="8">
        <f t="shared" si="277"/>
        <v>123199</v>
      </c>
      <c r="AA125" s="8">
        <f>AA126</f>
        <v>0</v>
      </c>
      <c r="AB125" s="8">
        <f t="shared" si="278"/>
        <v>0</v>
      </c>
      <c r="AC125" s="8">
        <f t="shared" si="278"/>
        <v>0</v>
      </c>
      <c r="AD125" s="8">
        <f t="shared" si="278"/>
        <v>0</v>
      </c>
      <c r="AE125" s="8">
        <f t="shared" si="278"/>
        <v>123199</v>
      </c>
      <c r="AF125" s="8">
        <f t="shared" si="278"/>
        <v>123199</v>
      </c>
      <c r="AG125" s="8">
        <f>AG126</f>
        <v>0</v>
      </c>
      <c r="AH125" s="8">
        <f t="shared" si="279"/>
        <v>0</v>
      </c>
      <c r="AI125" s="8">
        <f t="shared" si="279"/>
        <v>0</v>
      </c>
      <c r="AJ125" s="8">
        <f t="shared" si="279"/>
        <v>0</v>
      </c>
      <c r="AK125" s="8">
        <f t="shared" si="279"/>
        <v>123199</v>
      </c>
      <c r="AL125" s="8">
        <f t="shared" si="279"/>
        <v>123199</v>
      </c>
      <c r="AM125" s="8">
        <f>AM126</f>
        <v>0</v>
      </c>
      <c r="AN125" s="8">
        <f t="shared" si="279"/>
        <v>0</v>
      </c>
      <c r="AO125" s="8">
        <f t="shared" si="279"/>
        <v>0</v>
      </c>
      <c r="AP125" s="8">
        <f t="shared" si="279"/>
        <v>0</v>
      </c>
      <c r="AQ125" s="8">
        <f t="shared" si="279"/>
        <v>123199</v>
      </c>
      <c r="AR125" s="8">
        <f t="shared" si="279"/>
        <v>123199</v>
      </c>
      <c r="AS125" s="8">
        <f>AS126</f>
        <v>0</v>
      </c>
      <c r="AT125" s="8">
        <f t="shared" si="280"/>
        <v>0</v>
      </c>
      <c r="AU125" s="8">
        <f t="shared" si="280"/>
        <v>0</v>
      </c>
      <c r="AV125" s="8">
        <f t="shared" si="280"/>
        <v>0</v>
      </c>
      <c r="AW125" s="8">
        <f t="shared" si="280"/>
        <v>123199</v>
      </c>
      <c r="AX125" s="8">
        <f t="shared" si="280"/>
        <v>123199</v>
      </c>
      <c r="AY125" s="8">
        <f>AY126</f>
        <v>0</v>
      </c>
      <c r="AZ125" s="8">
        <f t="shared" si="281"/>
        <v>0</v>
      </c>
      <c r="BA125" s="8">
        <f t="shared" si="281"/>
        <v>0</v>
      </c>
      <c r="BB125" s="8">
        <f t="shared" si="281"/>
        <v>0</v>
      </c>
      <c r="BC125" s="8">
        <f t="shared" si="281"/>
        <v>123199</v>
      </c>
      <c r="BD125" s="8">
        <f t="shared" si="281"/>
        <v>123199</v>
      </c>
      <c r="BE125" s="8">
        <f>BE126</f>
        <v>0</v>
      </c>
      <c r="BF125" s="8">
        <f t="shared" si="281"/>
        <v>0</v>
      </c>
      <c r="BG125" s="8">
        <f t="shared" si="281"/>
        <v>0</v>
      </c>
      <c r="BH125" s="8">
        <f t="shared" si="281"/>
        <v>0</v>
      </c>
      <c r="BI125" s="8">
        <f t="shared" si="281"/>
        <v>123199</v>
      </c>
      <c r="BJ125" s="8">
        <f t="shared" si="281"/>
        <v>123199</v>
      </c>
      <c r="BK125" s="8">
        <f>BK126</f>
        <v>0</v>
      </c>
      <c r="BL125" s="8">
        <f t="shared" si="282"/>
        <v>0</v>
      </c>
      <c r="BM125" s="8">
        <f t="shared" si="282"/>
        <v>0</v>
      </c>
      <c r="BN125" s="8">
        <f t="shared" si="282"/>
        <v>0</v>
      </c>
      <c r="BO125" s="8">
        <f t="shared" si="282"/>
        <v>123199</v>
      </c>
      <c r="BP125" s="8">
        <f t="shared" si="282"/>
        <v>123199</v>
      </c>
      <c r="BQ125" s="8">
        <f>BQ126</f>
        <v>0</v>
      </c>
      <c r="BR125" s="8">
        <f t="shared" si="283"/>
        <v>0</v>
      </c>
      <c r="BS125" s="8">
        <f t="shared" si="283"/>
        <v>0</v>
      </c>
      <c r="BT125" s="8">
        <f t="shared" si="283"/>
        <v>0</v>
      </c>
      <c r="BU125" s="8">
        <f t="shared" si="283"/>
        <v>123199</v>
      </c>
      <c r="BV125" s="8">
        <f t="shared" si="283"/>
        <v>123199</v>
      </c>
      <c r="BW125" s="8">
        <f>BW126</f>
        <v>0</v>
      </c>
      <c r="BX125" s="8">
        <f t="shared" si="283"/>
        <v>0</v>
      </c>
      <c r="BY125" s="8">
        <f t="shared" si="283"/>
        <v>0</v>
      </c>
      <c r="BZ125" s="8">
        <f t="shared" si="283"/>
        <v>0</v>
      </c>
      <c r="CA125" s="8">
        <f t="shared" si="283"/>
        <v>123199</v>
      </c>
      <c r="CB125" s="8">
        <f t="shared" si="283"/>
        <v>123199</v>
      </c>
      <c r="CC125" s="8">
        <f>CC126</f>
        <v>0</v>
      </c>
      <c r="CD125" s="8">
        <f t="shared" si="284"/>
        <v>0</v>
      </c>
      <c r="CE125" s="8">
        <f t="shared" si="284"/>
        <v>0</v>
      </c>
      <c r="CF125" s="8">
        <f t="shared" si="284"/>
        <v>0</v>
      </c>
      <c r="CG125" s="8">
        <f t="shared" si="284"/>
        <v>123199</v>
      </c>
      <c r="CH125" s="8">
        <f t="shared" si="284"/>
        <v>123199</v>
      </c>
      <c r="CI125" s="8">
        <f>CI126</f>
        <v>0</v>
      </c>
      <c r="CJ125" s="8">
        <f t="shared" si="285"/>
        <v>0</v>
      </c>
      <c r="CK125" s="8">
        <f t="shared" si="285"/>
        <v>0</v>
      </c>
      <c r="CL125" s="8">
        <f t="shared" si="285"/>
        <v>0</v>
      </c>
      <c r="CM125" s="8">
        <f t="shared" si="285"/>
        <v>123199</v>
      </c>
      <c r="CN125" s="8">
        <f t="shared" si="285"/>
        <v>123199</v>
      </c>
    </row>
    <row r="126" spans="1:92" ht="33">
      <c r="A126" s="17" t="s">
        <v>11</v>
      </c>
      <c r="B126" s="18">
        <v>913</v>
      </c>
      <c r="C126" s="18" t="s">
        <v>7</v>
      </c>
      <c r="D126" s="18" t="s">
        <v>31</v>
      </c>
      <c r="E126" s="21" t="s">
        <v>133</v>
      </c>
      <c r="F126" s="22">
        <v>600</v>
      </c>
      <c r="G126" s="8"/>
      <c r="H126" s="8"/>
      <c r="I126" s="8"/>
      <c r="J126" s="8"/>
      <c r="K126" s="8"/>
      <c r="L126" s="8"/>
      <c r="M126" s="8"/>
      <c r="N126" s="8"/>
      <c r="O126" s="8">
        <f>O127</f>
        <v>0</v>
      </c>
      <c r="P126" s="8">
        <f t="shared" si="277"/>
        <v>0</v>
      </c>
      <c r="Q126" s="8">
        <f t="shared" si="277"/>
        <v>0</v>
      </c>
      <c r="R126" s="8">
        <f t="shared" si="277"/>
        <v>123199</v>
      </c>
      <c r="S126" s="8">
        <f t="shared" si="277"/>
        <v>123199</v>
      </c>
      <c r="T126" s="8">
        <f t="shared" si="277"/>
        <v>123199</v>
      </c>
      <c r="U126" s="8">
        <f>U127</f>
        <v>0</v>
      </c>
      <c r="V126" s="8">
        <f t="shared" si="277"/>
        <v>0</v>
      </c>
      <c r="W126" s="8">
        <f t="shared" si="277"/>
        <v>0</v>
      </c>
      <c r="X126" s="8">
        <f t="shared" si="277"/>
        <v>0</v>
      </c>
      <c r="Y126" s="8">
        <f t="shared" si="277"/>
        <v>123199</v>
      </c>
      <c r="Z126" s="8">
        <f t="shared" si="277"/>
        <v>123199</v>
      </c>
      <c r="AA126" s="8">
        <f>AA127</f>
        <v>0</v>
      </c>
      <c r="AB126" s="8">
        <f t="shared" si="278"/>
        <v>0</v>
      </c>
      <c r="AC126" s="8">
        <f t="shared" si="278"/>
        <v>0</v>
      </c>
      <c r="AD126" s="8">
        <f t="shared" si="278"/>
        <v>0</v>
      </c>
      <c r="AE126" s="8">
        <f t="shared" si="278"/>
        <v>123199</v>
      </c>
      <c r="AF126" s="8">
        <f t="shared" si="278"/>
        <v>123199</v>
      </c>
      <c r="AG126" s="8">
        <f>AG127</f>
        <v>0</v>
      </c>
      <c r="AH126" s="8">
        <f t="shared" si="279"/>
        <v>0</v>
      </c>
      <c r="AI126" s="8">
        <f t="shared" si="279"/>
        <v>0</v>
      </c>
      <c r="AJ126" s="8">
        <f t="shared" si="279"/>
        <v>0</v>
      </c>
      <c r="AK126" s="8">
        <f t="shared" si="279"/>
        <v>123199</v>
      </c>
      <c r="AL126" s="8">
        <f t="shared" si="279"/>
        <v>123199</v>
      </c>
      <c r="AM126" s="8">
        <f>AM127</f>
        <v>0</v>
      </c>
      <c r="AN126" s="8">
        <f t="shared" si="279"/>
        <v>0</v>
      </c>
      <c r="AO126" s="8">
        <f t="shared" si="279"/>
        <v>0</v>
      </c>
      <c r="AP126" s="8">
        <f t="shared" si="279"/>
        <v>0</v>
      </c>
      <c r="AQ126" s="8">
        <f t="shared" si="279"/>
        <v>123199</v>
      </c>
      <c r="AR126" s="8">
        <f t="shared" si="279"/>
        <v>123199</v>
      </c>
      <c r="AS126" s="8">
        <f>AS127</f>
        <v>0</v>
      </c>
      <c r="AT126" s="8">
        <f t="shared" si="280"/>
        <v>0</v>
      </c>
      <c r="AU126" s="8">
        <f t="shared" si="280"/>
        <v>0</v>
      </c>
      <c r="AV126" s="8">
        <f t="shared" si="280"/>
        <v>0</v>
      </c>
      <c r="AW126" s="8">
        <f t="shared" si="280"/>
        <v>123199</v>
      </c>
      <c r="AX126" s="8">
        <f t="shared" si="280"/>
        <v>123199</v>
      </c>
      <c r="AY126" s="8">
        <f>AY127</f>
        <v>0</v>
      </c>
      <c r="AZ126" s="8">
        <f t="shared" si="281"/>
        <v>0</v>
      </c>
      <c r="BA126" s="8">
        <f t="shared" si="281"/>
        <v>0</v>
      </c>
      <c r="BB126" s="8">
        <f t="shared" si="281"/>
        <v>0</v>
      </c>
      <c r="BC126" s="8">
        <f t="shared" si="281"/>
        <v>123199</v>
      </c>
      <c r="BD126" s="8">
        <f t="shared" si="281"/>
        <v>123199</v>
      </c>
      <c r="BE126" s="8">
        <f>BE127</f>
        <v>0</v>
      </c>
      <c r="BF126" s="8">
        <f t="shared" si="281"/>
        <v>0</v>
      </c>
      <c r="BG126" s="8">
        <f t="shared" si="281"/>
        <v>0</v>
      </c>
      <c r="BH126" s="8">
        <f t="shared" si="281"/>
        <v>0</v>
      </c>
      <c r="BI126" s="8">
        <f t="shared" si="281"/>
        <v>123199</v>
      </c>
      <c r="BJ126" s="8">
        <f t="shared" si="281"/>
        <v>123199</v>
      </c>
      <c r="BK126" s="8">
        <f>BK127</f>
        <v>0</v>
      </c>
      <c r="BL126" s="8">
        <f t="shared" si="282"/>
        <v>0</v>
      </c>
      <c r="BM126" s="8">
        <f t="shared" si="282"/>
        <v>0</v>
      </c>
      <c r="BN126" s="8">
        <f t="shared" si="282"/>
        <v>0</v>
      </c>
      <c r="BO126" s="8">
        <f t="shared" si="282"/>
        <v>123199</v>
      </c>
      <c r="BP126" s="8">
        <f t="shared" si="282"/>
        <v>123199</v>
      </c>
      <c r="BQ126" s="8">
        <f>BQ127</f>
        <v>0</v>
      </c>
      <c r="BR126" s="8">
        <f t="shared" si="283"/>
        <v>0</v>
      </c>
      <c r="BS126" s="8">
        <f t="shared" si="283"/>
        <v>0</v>
      </c>
      <c r="BT126" s="8">
        <f t="shared" si="283"/>
        <v>0</v>
      </c>
      <c r="BU126" s="8">
        <f t="shared" si="283"/>
        <v>123199</v>
      </c>
      <c r="BV126" s="8">
        <f t="shared" si="283"/>
        <v>123199</v>
      </c>
      <c r="BW126" s="8">
        <f>BW127</f>
        <v>0</v>
      </c>
      <c r="BX126" s="8">
        <f t="shared" si="283"/>
        <v>0</v>
      </c>
      <c r="BY126" s="8">
        <f t="shared" si="283"/>
        <v>0</v>
      </c>
      <c r="BZ126" s="8">
        <f t="shared" si="283"/>
        <v>0</v>
      </c>
      <c r="CA126" s="8">
        <f t="shared" si="283"/>
        <v>123199</v>
      </c>
      <c r="CB126" s="8">
        <f t="shared" si="283"/>
        <v>123199</v>
      </c>
      <c r="CC126" s="8">
        <f>CC127</f>
        <v>0</v>
      </c>
      <c r="CD126" s="8">
        <f t="shared" si="284"/>
        <v>0</v>
      </c>
      <c r="CE126" s="8">
        <f t="shared" si="284"/>
        <v>0</v>
      </c>
      <c r="CF126" s="8">
        <f t="shared" si="284"/>
        <v>0</v>
      </c>
      <c r="CG126" s="8">
        <f t="shared" si="284"/>
        <v>123199</v>
      </c>
      <c r="CH126" s="8">
        <f t="shared" si="284"/>
        <v>123199</v>
      </c>
      <c r="CI126" s="8">
        <f>CI127</f>
        <v>0</v>
      </c>
      <c r="CJ126" s="8">
        <f t="shared" si="285"/>
        <v>0</v>
      </c>
      <c r="CK126" s="8">
        <f t="shared" si="285"/>
        <v>0</v>
      </c>
      <c r="CL126" s="8">
        <f t="shared" si="285"/>
        <v>0</v>
      </c>
      <c r="CM126" s="8">
        <f t="shared" si="285"/>
        <v>123199</v>
      </c>
      <c r="CN126" s="8">
        <f t="shared" si="285"/>
        <v>123199</v>
      </c>
    </row>
    <row r="127" spans="1:92">
      <c r="A127" s="23" t="s">
        <v>13</v>
      </c>
      <c r="B127" s="18">
        <v>913</v>
      </c>
      <c r="C127" s="18" t="s">
        <v>7</v>
      </c>
      <c r="D127" s="18" t="s">
        <v>31</v>
      </c>
      <c r="E127" s="21" t="s">
        <v>133</v>
      </c>
      <c r="F127" s="22">
        <v>610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>
        <v>123199</v>
      </c>
      <c r="S127" s="8">
        <f>M127+O127+P127+Q127+R127</f>
        <v>123199</v>
      </c>
      <c r="T127" s="8">
        <f>N127+R127</f>
        <v>123199</v>
      </c>
      <c r="U127" s="8"/>
      <c r="V127" s="8"/>
      <c r="W127" s="8"/>
      <c r="X127" s="8"/>
      <c r="Y127" s="8">
        <f>S127+U127+V127+W127+X127</f>
        <v>123199</v>
      </c>
      <c r="Z127" s="8">
        <f>T127+X127</f>
        <v>123199</v>
      </c>
      <c r="AA127" s="8"/>
      <c r="AB127" s="8"/>
      <c r="AC127" s="8"/>
      <c r="AD127" s="8"/>
      <c r="AE127" s="8">
        <f>Y127+AA127+AB127+AC127+AD127</f>
        <v>123199</v>
      </c>
      <c r="AF127" s="8">
        <f>Z127+AD127</f>
        <v>123199</v>
      </c>
      <c r="AG127" s="8"/>
      <c r="AH127" s="8"/>
      <c r="AI127" s="8"/>
      <c r="AJ127" s="8"/>
      <c r="AK127" s="8">
        <f>AE127+AG127+AH127+AI127+AJ127</f>
        <v>123199</v>
      </c>
      <c r="AL127" s="8">
        <f>AF127+AJ127</f>
        <v>123199</v>
      </c>
      <c r="AM127" s="8"/>
      <c r="AN127" s="8"/>
      <c r="AO127" s="8"/>
      <c r="AP127" s="8"/>
      <c r="AQ127" s="8">
        <f>AK127+AM127+AN127+AO127+AP127</f>
        <v>123199</v>
      </c>
      <c r="AR127" s="8">
        <f>AL127+AP127</f>
        <v>123199</v>
      </c>
      <c r="AS127" s="8"/>
      <c r="AT127" s="8"/>
      <c r="AU127" s="8"/>
      <c r="AV127" s="8"/>
      <c r="AW127" s="8">
        <f>AQ127+AS127+AT127+AU127+AV127</f>
        <v>123199</v>
      </c>
      <c r="AX127" s="8">
        <f>AR127+AV127</f>
        <v>123199</v>
      </c>
      <c r="AY127" s="8"/>
      <c r="AZ127" s="8"/>
      <c r="BA127" s="8"/>
      <c r="BB127" s="8"/>
      <c r="BC127" s="8">
        <f>AW127+AY127+AZ127+BA127+BB127</f>
        <v>123199</v>
      </c>
      <c r="BD127" s="8">
        <f>AX127+BB127</f>
        <v>123199</v>
      </c>
      <c r="BE127" s="8"/>
      <c r="BF127" s="8"/>
      <c r="BG127" s="8"/>
      <c r="BH127" s="8"/>
      <c r="BI127" s="8">
        <f>BC127+BE127+BF127+BG127+BH127</f>
        <v>123199</v>
      </c>
      <c r="BJ127" s="8">
        <f>BD127+BH127</f>
        <v>123199</v>
      </c>
      <c r="BK127" s="8"/>
      <c r="BL127" s="8"/>
      <c r="BM127" s="8"/>
      <c r="BN127" s="8"/>
      <c r="BO127" s="8">
        <f>BI127+BK127+BL127+BM127+BN127</f>
        <v>123199</v>
      </c>
      <c r="BP127" s="8">
        <f>BJ127+BN127</f>
        <v>123199</v>
      </c>
      <c r="BQ127" s="8"/>
      <c r="BR127" s="8"/>
      <c r="BS127" s="8"/>
      <c r="BT127" s="8"/>
      <c r="BU127" s="8">
        <f>BO127+BQ127+BR127+BS127+BT127</f>
        <v>123199</v>
      </c>
      <c r="BV127" s="8">
        <f>BP127+BT127</f>
        <v>123199</v>
      </c>
      <c r="BW127" s="8"/>
      <c r="BX127" s="8"/>
      <c r="BY127" s="8"/>
      <c r="BZ127" s="8"/>
      <c r="CA127" s="8">
        <f>BU127+BW127+BX127+BY127+BZ127</f>
        <v>123199</v>
      </c>
      <c r="CB127" s="8">
        <f>BV127+BZ127</f>
        <v>123199</v>
      </c>
      <c r="CC127" s="8"/>
      <c r="CD127" s="8"/>
      <c r="CE127" s="8"/>
      <c r="CF127" s="8"/>
      <c r="CG127" s="8">
        <f>CA127+CC127+CD127+CE127+CF127</f>
        <v>123199</v>
      </c>
      <c r="CH127" s="8">
        <f>CB127+CF127</f>
        <v>123199</v>
      </c>
      <c r="CI127" s="8"/>
      <c r="CJ127" s="8"/>
      <c r="CK127" s="8"/>
      <c r="CL127" s="8"/>
      <c r="CM127" s="8">
        <f>CG127+CI127+CJ127+CK127+CL127</f>
        <v>123199</v>
      </c>
      <c r="CN127" s="8">
        <f>CH127+CL127</f>
        <v>123199</v>
      </c>
    </row>
    <row r="128" spans="1:92" ht="51">
      <c r="A128" s="33" t="s">
        <v>140</v>
      </c>
      <c r="B128" s="32" t="s">
        <v>56</v>
      </c>
      <c r="C128" s="32" t="s">
        <v>7</v>
      </c>
      <c r="D128" s="18" t="s">
        <v>31</v>
      </c>
      <c r="E128" s="32" t="s">
        <v>141</v>
      </c>
      <c r="F128" s="1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>
        <f t="shared" ref="AA128:AG129" si="286">AA129</f>
        <v>89</v>
      </c>
      <c r="AB128" s="8">
        <f t="shared" si="286"/>
        <v>0</v>
      </c>
      <c r="AC128" s="8">
        <f t="shared" si="286"/>
        <v>0</v>
      </c>
      <c r="AD128" s="8">
        <f t="shared" si="286"/>
        <v>1687</v>
      </c>
      <c r="AE128" s="8">
        <f t="shared" si="286"/>
        <v>1776</v>
      </c>
      <c r="AF128" s="8">
        <f t="shared" si="286"/>
        <v>1687</v>
      </c>
      <c r="AG128" s="8">
        <f t="shared" si="286"/>
        <v>0</v>
      </c>
      <c r="AH128" s="8">
        <f t="shared" ref="AH128:AW129" si="287">AH129</f>
        <v>0</v>
      </c>
      <c r="AI128" s="8">
        <f t="shared" si="287"/>
        <v>0</v>
      </c>
      <c r="AJ128" s="8">
        <f t="shared" si="287"/>
        <v>0</v>
      </c>
      <c r="AK128" s="8">
        <f t="shared" si="287"/>
        <v>1776</v>
      </c>
      <c r="AL128" s="8">
        <f t="shared" si="287"/>
        <v>1687</v>
      </c>
      <c r="AM128" s="8">
        <f>AM129</f>
        <v>0</v>
      </c>
      <c r="AN128" s="8">
        <f t="shared" si="287"/>
        <v>0</v>
      </c>
      <c r="AO128" s="8">
        <f t="shared" si="287"/>
        <v>0</v>
      </c>
      <c r="AP128" s="8">
        <f t="shared" si="287"/>
        <v>0</v>
      </c>
      <c r="AQ128" s="8">
        <f t="shared" si="287"/>
        <v>1776</v>
      </c>
      <c r="AR128" s="8">
        <f t="shared" si="287"/>
        <v>1687</v>
      </c>
      <c r="AS128" s="8">
        <f>AS129</f>
        <v>0</v>
      </c>
      <c r="AT128" s="8">
        <f t="shared" si="287"/>
        <v>0</v>
      </c>
      <c r="AU128" s="8">
        <f t="shared" si="287"/>
        <v>0</v>
      </c>
      <c r="AV128" s="8">
        <f t="shared" si="287"/>
        <v>0</v>
      </c>
      <c r="AW128" s="8">
        <f t="shared" si="287"/>
        <v>1776</v>
      </c>
      <c r="AX128" s="8">
        <f t="shared" ref="AT128:AX129" si="288">AX129</f>
        <v>1687</v>
      </c>
      <c r="AY128" s="8">
        <f>AY129</f>
        <v>0</v>
      </c>
      <c r="AZ128" s="8">
        <f t="shared" ref="AZ128:BO129" si="289">AZ129</f>
        <v>0</v>
      </c>
      <c r="BA128" s="8">
        <f t="shared" si="289"/>
        <v>0</v>
      </c>
      <c r="BB128" s="8">
        <f t="shared" si="289"/>
        <v>0</v>
      </c>
      <c r="BC128" s="8">
        <f t="shared" si="289"/>
        <v>1776</v>
      </c>
      <c r="BD128" s="8">
        <f t="shared" si="289"/>
        <v>1687</v>
      </c>
      <c r="BE128" s="8">
        <f>BE129</f>
        <v>0</v>
      </c>
      <c r="BF128" s="8">
        <f t="shared" si="289"/>
        <v>0</v>
      </c>
      <c r="BG128" s="8">
        <f t="shared" si="289"/>
        <v>0</v>
      </c>
      <c r="BH128" s="8">
        <f t="shared" si="289"/>
        <v>0</v>
      </c>
      <c r="BI128" s="8">
        <f t="shared" si="289"/>
        <v>1776</v>
      </c>
      <c r="BJ128" s="8">
        <f t="shared" si="289"/>
        <v>1687</v>
      </c>
      <c r="BK128" s="8">
        <f>BK129</f>
        <v>0</v>
      </c>
      <c r="BL128" s="8">
        <f t="shared" si="289"/>
        <v>0</v>
      </c>
      <c r="BM128" s="8">
        <f t="shared" si="289"/>
        <v>0</v>
      </c>
      <c r="BN128" s="8">
        <f t="shared" si="289"/>
        <v>0</v>
      </c>
      <c r="BO128" s="8">
        <f t="shared" si="289"/>
        <v>1776</v>
      </c>
      <c r="BP128" s="8">
        <f t="shared" ref="BL128:BP129" si="290">BP129</f>
        <v>1687</v>
      </c>
      <c r="BQ128" s="8">
        <f>BQ129</f>
        <v>0</v>
      </c>
      <c r="BR128" s="8">
        <f t="shared" ref="BR128:CG129" si="291">BR129</f>
        <v>0</v>
      </c>
      <c r="BS128" s="8">
        <f t="shared" si="291"/>
        <v>0</v>
      </c>
      <c r="BT128" s="8">
        <f t="shared" si="291"/>
        <v>0</v>
      </c>
      <c r="BU128" s="8">
        <f t="shared" si="291"/>
        <v>1776</v>
      </c>
      <c r="BV128" s="8">
        <f t="shared" si="291"/>
        <v>1687</v>
      </c>
      <c r="BW128" s="8">
        <f>BW129</f>
        <v>0</v>
      </c>
      <c r="BX128" s="8">
        <f t="shared" si="291"/>
        <v>0</v>
      </c>
      <c r="BY128" s="8">
        <f t="shared" si="291"/>
        <v>0</v>
      </c>
      <c r="BZ128" s="8">
        <f t="shared" si="291"/>
        <v>0</v>
      </c>
      <c r="CA128" s="8">
        <f t="shared" si="291"/>
        <v>1776</v>
      </c>
      <c r="CB128" s="8">
        <f t="shared" si="291"/>
        <v>1687</v>
      </c>
      <c r="CC128" s="8">
        <f>CC129</f>
        <v>0</v>
      </c>
      <c r="CD128" s="8">
        <f t="shared" si="291"/>
        <v>0</v>
      </c>
      <c r="CE128" s="8">
        <f t="shared" si="291"/>
        <v>0</v>
      </c>
      <c r="CF128" s="8">
        <f t="shared" si="291"/>
        <v>0</v>
      </c>
      <c r="CG128" s="8">
        <f t="shared" si="291"/>
        <v>1776</v>
      </c>
      <c r="CH128" s="8">
        <f t="shared" ref="CD128:CH129" si="292">CH129</f>
        <v>1687</v>
      </c>
      <c r="CI128" s="8">
        <f>CI129</f>
        <v>0</v>
      </c>
      <c r="CJ128" s="8">
        <f t="shared" ref="CJ128:CN129" si="293">CJ129</f>
        <v>0</v>
      </c>
      <c r="CK128" s="8">
        <f t="shared" si="293"/>
        <v>0</v>
      </c>
      <c r="CL128" s="8">
        <f t="shared" si="293"/>
        <v>0</v>
      </c>
      <c r="CM128" s="8">
        <f t="shared" si="293"/>
        <v>1776</v>
      </c>
      <c r="CN128" s="8">
        <f t="shared" si="293"/>
        <v>1687</v>
      </c>
    </row>
    <row r="129" spans="1:92" ht="33">
      <c r="A129" s="23" t="s">
        <v>11</v>
      </c>
      <c r="B129" s="32" t="s">
        <v>56</v>
      </c>
      <c r="C129" s="32" t="s">
        <v>7</v>
      </c>
      <c r="D129" s="18" t="s">
        <v>31</v>
      </c>
      <c r="E129" s="32" t="s">
        <v>141</v>
      </c>
      <c r="F129" s="32" t="s">
        <v>12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>
        <f t="shared" si="286"/>
        <v>89</v>
      </c>
      <c r="AB129" s="8">
        <f t="shared" si="286"/>
        <v>0</v>
      </c>
      <c r="AC129" s="8">
        <f t="shared" si="286"/>
        <v>0</v>
      </c>
      <c r="AD129" s="8">
        <f t="shared" si="286"/>
        <v>1687</v>
      </c>
      <c r="AE129" s="8">
        <f t="shared" si="286"/>
        <v>1776</v>
      </c>
      <c r="AF129" s="8">
        <f t="shared" si="286"/>
        <v>1687</v>
      </c>
      <c r="AG129" s="8">
        <f t="shared" si="286"/>
        <v>0</v>
      </c>
      <c r="AH129" s="8">
        <f t="shared" si="287"/>
        <v>0</v>
      </c>
      <c r="AI129" s="8">
        <f t="shared" si="287"/>
        <v>0</v>
      </c>
      <c r="AJ129" s="8">
        <f t="shared" si="287"/>
        <v>0</v>
      </c>
      <c r="AK129" s="8">
        <f t="shared" si="287"/>
        <v>1776</v>
      </c>
      <c r="AL129" s="8">
        <f t="shared" si="287"/>
        <v>1687</v>
      </c>
      <c r="AM129" s="8">
        <f>AM130</f>
        <v>0</v>
      </c>
      <c r="AN129" s="8">
        <f t="shared" si="287"/>
        <v>0</v>
      </c>
      <c r="AO129" s="8">
        <f t="shared" si="287"/>
        <v>0</v>
      </c>
      <c r="AP129" s="8">
        <f t="shared" si="287"/>
        <v>0</v>
      </c>
      <c r="AQ129" s="8">
        <f t="shared" si="287"/>
        <v>1776</v>
      </c>
      <c r="AR129" s="8">
        <f t="shared" si="287"/>
        <v>1687</v>
      </c>
      <c r="AS129" s="8">
        <f>AS130</f>
        <v>0</v>
      </c>
      <c r="AT129" s="8">
        <f t="shared" si="288"/>
        <v>0</v>
      </c>
      <c r="AU129" s="8">
        <f t="shared" si="288"/>
        <v>0</v>
      </c>
      <c r="AV129" s="8">
        <f t="shared" si="288"/>
        <v>0</v>
      </c>
      <c r="AW129" s="8">
        <f t="shared" si="288"/>
        <v>1776</v>
      </c>
      <c r="AX129" s="8">
        <f t="shared" si="288"/>
        <v>1687</v>
      </c>
      <c r="AY129" s="8">
        <f>AY130</f>
        <v>0</v>
      </c>
      <c r="AZ129" s="8">
        <f t="shared" si="289"/>
        <v>0</v>
      </c>
      <c r="BA129" s="8">
        <f t="shared" si="289"/>
        <v>0</v>
      </c>
      <c r="BB129" s="8">
        <f t="shared" si="289"/>
        <v>0</v>
      </c>
      <c r="BC129" s="8">
        <f t="shared" si="289"/>
        <v>1776</v>
      </c>
      <c r="BD129" s="8">
        <f t="shared" si="289"/>
        <v>1687</v>
      </c>
      <c r="BE129" s="8">
        <f>BE130</f>
        <v>0</v>
      </c>
      <c r="BF129" s="8">
        <f t="shared" si="289"/>
        <v>0</v>
      </c>
      <c r="BG129" s="8">
        <f t="shared" si="289"/>
        <v>0</v>
      </c>
      <c r="BH129" s="8">
        <f t="shared" si="289"/>
        <v>0</v>
      </c>
      <c r="BI129" s="8">
        <f t="shared" si="289"/>
        <v>1776</v>
      </c>
      <c r="BJ129" s="8">
        <f t="shared" si="289"/>
        <v>1687</v>
      </c>
      <c r="BK129" s="8">
        <f>BK130</f>
        <v>0</v>
      </c>
      <c r="BL129" s="8">
        <f t="shared" si="290"/>
        <v>0</v>
      </c>
      <c r="BM129" s="8">
        <f t="shared" si="290"/>
        <v>0</v>
      </c>
      <c r="BN129" s="8">
        <f t="shared" si="290"/>
        <v>0</v>
      </c>
      <c r="BO129" s="8">
        <f t="shared" si="290"/>
        <v>1776</v>
      </c>
      <c r="BP129" s="8">
        <f t="shared" si="290"/>
        <v>1687</v>
      </c>
      <c r="BQ129" s="8">
        <f>BQ130</f>
        <v>0</v>
      </c>
      <c r="BR129" s="8">
        <f t="shared" si="291"/>
        <v>0</v>
      </c>
      <c r="BS129" s="8">
        <f t="shared" si="291"/>
        <v>0</v>
      </c>
      <c r="BT129" s="8">
        <f t="shared" si="291"/>
        <v>0</v>
      </c>
      <c r="BU129" s="8">
        <f t="shared" si="291"/>
        <v>1776</v>
      </c>
      <c r="BV129" s="8">
        <f t="shared" si="291"/>
        <v>1687</v>
      </c>
      <c r="BW129" s="8">
        <f>BW130</f>
        <v>0</v>
      </c>
      <c r="BX129" s="8">
        <f t="shared" si="291"/>
        <v>0</v>
      </c>
      <c r="BY129" s="8">
        <f t="shared" si="291"/>
        <v>0</v>
      </c>
      <c r="BZ129" s="8">
        <f t="shared" si="291"/>
        <v>0</v>
      </c>
      <c r="CA129" s="8">
        <f t="shared" si="291"/>
        <v>1776</v>
      </c>
      <c r="CB129" s="8">
        <f t="shared" si="291"/>
        <v>1687</v>
      </c>
      <c r="CC129" s="8">
        <f>CC130</f>
        <v>0</v>
      </c>
      <c r="CD129" s="8">
        <f t="shared" si="292"/>
        <v>0</v>
      </c>
      <c r="CE129" s="8">
        <f t="shared" si="292"/>
        <v>0</v>
      </c>
      <c r="CF129" s="8">
        <f t="shared" si="292"/>
        <v>0</v>
      </c>
      <c r="CG129" s="8">
        <f t="shared" si="292"/>
        <v>1776</v>
      </c>
      <c r="CH129" s="8">
        <f t="shared" si="292"/>
        <v>1687</v>
      </c>
      <c r="CI129" s="8">
        <f>CI130</f>
        <v>0</v>
      </c>
      <c r="CJ129" s="8">
        <f t="shared" si="293"/>
        <v>0</v>
      </c>
      <c r="CK129" s="8">
        <f t="shared" si="293"/>
        <v>0</v>
      </c>
      <c r="CL129" s="8">
        <f t="shared" si="293"/>
        <v>0</v>
      </c>
      <c r="CM129" s="8">
        <f t="shared" si="293"/>
        <v>1776</v>
      </c>
      <c r="CN129" s="8">
        <f t="shared" si="293"/>
        <v>1687</v>
      </c>
    </row>
    <row r="130" spans="1:92" ht="20.100000000000001" customHeight="1">
      <c r="A130" s="20" t="s">
        <v>13</v>
      </c>
      <c r="B130" s="18" t="s">
        <v>56</v>
      </c>
      <c r="C130" s="18" t="s">
        <v>7</v>
      </c>
      <c r="D130" s="18" t="s">
        <v>31</v>
      </c>
      <c r="E130" s="18" t="s">
        <v>141</v>
      </c>
      <c r="F130" s="18" t="s">
        <v>21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>
        <v>89</v>
      </c>
      <c r="AB130" s="8"/>
      <c r="AC130" s="8"/>
      <c r="AD130" s="8">
        <v>1687</v>
      </c>
      <c r="AE130" s="8">
        <f>Y130+AA130+AB130+AC130+AD130</f>
        <v>1776</v>
      </c>
      <c r="AF130" s="8">
        <f>Z130+AD130</f>
        <v>1687</v>
      </c>
      <c r="AG130" s="8"/>
      <c r="AH130" s="8"/>
      <c r="AI130" s="8"/>
      <c r="AJ130" s="8"/>
      <c r="AK130" s="8">
        <f>AE130+AG130+AH130+AI130+AJ130</f>
        <v>1776</v>
      </c>
      <c r="AL130" s="8">
        <f>AF130+AJ130</f>
        <v>1687</v>
      </c>
      <c r="AM130" s="8"/>
      <c r="AN130" s="8"/>
      <c r="AO130" s="8"/>
      <c r="AP130" s="8"/>
      <c r="AQ130" s="8">
        <f>AK130+AM130+AN130+AO130+AP130</f>
        <v>1776</v>
      </c>
      <c r="AR130" s="8">
        <f>AL130+AP130</f>
        <v>1687</v>
      </c>
      <c r="AS130" s="8"/>
      <c r="AT130" s="8"/>
      <c r="AU130" s="8"/>
      <c r="AV130" s="8"/>
      <c r="AW130" s="8">
        <f>AQ130+AS130+AT130+AU130+AV130</f>
        <v>1776</v>
      </c>
      <c r="AX130" s="8">
        <f>AR130+AV130</f>
        <v>1687</v>
      </c>
      <c r="AY130" s="8"/>
      <c r="AZ130" s="8"/>
      <c r="BA130" s="8"/>
      <c r="BB130" s="8"/>
      <c r="BC130" s="8">
        <f>AW130+AY130+AZ130+BA130+BB130</f>
        <v>1776</v>
      </c>
      <c r="BD130" s="8">
        <f>AX130+BB130</f>
        <v>1687</v>
      </c>
      <c r="BE130" s="8"/>
      <c r="BF130" s="8"/>
      <c r="BG130" s="8"/>
      <c r="BH130" s="8"/>
      <c r="BI130" s="8">
        <f>BC130+BE130+BF130+BG130+BH130</f>
        <v>1776</v>
      </c>
      <c r="BJ130" s="8">
        <f>BD130+BH130</f>
        <v>1687</v>
      </c>
      <c r="BK130" s="8"/>
      <c r="BL130" s="8"/>
      <c r="BM130" s="8"/>
      <c r="BN130" s="8"/>
      <c r="BO130" s="8">
        <f>BI130+BK130+BL130+BM130+BN130</f>
        <v>1776</v>
      </c>
      <c r="BP130" s="8">
        <f>BJ130+BN130</f>
        <v>1687</v>
      </c>
      <c r="BQ130" s="8"/>
      <c r="BR130" s="8"/>
      <c r="BS130" s="8"/>
      <c r="BT130" s="8"/>
      <c r="BU130" s="8">
        <f>BO130+BQ130+BR130+BS130+BT130</f>
        <v>1776</v>
      </c>
      <c r="BV130" s="8">
        <f>BP130+BT130</f>
        <v>1687</v>
      </c>
      <c r="BW130" s="8"/>
      <c r="BX130" s="8"/>
      <c r="BY130" s="8"/>
      <c r="BZ130" s="8"/>
      <c r="CA130" s="8">
        <f>BU130+BW130+BX130+BY130+BZ130</f>
        <v>1776</v>
      </c>
      <c r="CB130" s="8">
        <f>BV130+BZ130</f>
        <v>1687</v>
      </c>
      <c r="CC130" s="8"/>
      <c r="CD130" s="8"/>
      <c r="CE130" s="8"/>
      <c r="CF130" s="8"/>
      <c r="CG130" s="8">
        <f>CA130+CC130+CD130+CE130+CF130</f>
        <v>1776</v>
      </c>
      <c r="CH130" s="8">
        <f>CB130+CF130</f>
        <v>1687</v>
      </c>
      <c r="CI130" s="8"/>
      <c r="CJ130" s="8"/>
      <c r="CK130" s="8"/>
      <c r="CL130" s="8"/>
      <c r="CM130" s="8">
        <f>CG130+CI130+CJ130+CK130+CL130</f>
        <v>1776</v>
      </c>
      <c r="CN130" s="8">
        <f>CH130+CL130</f>
        <v>1687</v>
      </c>
    </row>
    <row r="131" spans="1:92" ht="49.5">
      <c r="A131" s="33" t="s">
        <v>143</v>
      </c>
      <c r="B131" s="32" t="s">
        <v>56</v>
      </c>
      <c r="C131" s="32" t="s">
        <v>7</v>
      </c>
      <c r="D131" s="18" t="s">
        <v>31</v>
      </c>
      <c r="E131" s="32" t="s">
        <v>142</v>
      </c>
      <c r="F131" s="1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>
        <f t="shared" ref="AA131:AG132" si="294">AA132</f>
        <v>85</v>
      </c>
      <c r="AB131" s="8">
        <f t="shared" si="294"/>
        <v>0</v>
      </c>
      <c r="AC131" s="8">
        <f t="shared" si="294"/>
        <v>0</v>
      </c>
      <c r="AD131" s="8">
        <f t="shared" si="294"/>
        <v>1597</v>
      </c>
      <c r="AE131" s="8">
        <f t="shared" si="294"/>
        <v>1682</v>
      </c>
      <c r="AF131" s="8">
        <f t="shared" si="294"/>
        <v>1597</v>
      </c>
      <c r="AG131" s="8">
        <f t="shared" si="294"/>
        <v>0</v>
      </c>
      <c r="AH131" s="8">
        <f t="shared" ref="AH131:AW132" si="295">AH132</f>
        <v>0</v>
      </c>
      <c r="AI131" s="8">
        <f t="shared" si="295"/>
        <v>0</v>
      </c>
      <c r="AJ131" s="8">
        <f t="shared" si="295"/>
        <v>0</v>
      </c>
      <c r="AK131" s="8">
        <f t="shared" si="295"/>
        <v>1682</v>
      </c>
      <c r="AL131" s="8">
        <f t="shared" si="295"/>
        <v>1597</v>
      </c>
      <c r="AM131" s="8">
        <f>AM132</f>
        <v>0</v>
      </c>
      <c r="AN131" s="8">
        <f t="shared" si="295"/>
        <v>0</v>
      </c>
      <c r="AO131" s="8">
        <f t="shared" si="295"/>
        <v>0</v>
      </c>
      <c r="AP131" s="8">
        <f t="shared" si="295"/>
        <v>0</v>
      </c>
      <c r="AQ131" s="8">
        <f t="shared" si="295"/>
        <v>1682</v>
      </c>
      <c r="AR131" s="8">
        <f t="shared" si="295"/>
        <v>1597</v>
      </c>
      <c r="AS131" s="8">
        <f>AS132</f>
        <v>0</v>
      </c>
      <c r="AT131" s="8">
        <f t="shared" si="295"/>
        <v>0</v>
      </c>
      <c r="AU131" s="8">
        <f t="shared" si="295"/>
        <v>0</v>
      </c>
      <c r="AV131" s="8">
        <f t="shared" si="295"/>
        <v>0</v>
      </c>
      <c r="AW131" s="8">
        <f t="shared" si="295"/>
        <v>1682</v>
      </c>
      <c r="AX131" s="8">
        <f t="shared" ref="AT131:AX132" si="296">AX132</f>
        <v>1597</v>
      </c>
      <c r="AY131" s="8">
        <f>AY132</f>
        <v>0</v>
      </c>
      <c r="AZ131" s="8">
        <f t="shared" ref="AZ131:BO132" si="297">AZ132</f>
        <v>0</v>
      </c>
      <c r="BA131" s="8">
        <f t="shared" si="297"/>
        <v>0</v>
      </c>
      <c r="BB131" s="8">
        <f t="shared" si="297"/>
        <v>0</v>
      </c>
      <c r="BC131" s="8">
        <f t="shared" si="297"/>
        <v>1682</v>
      </c>
      <c r="BD131" s="8">
        <f t="shared" si="297"/>
        <v>1597</v>
      </c>
      <c r="BE131" s="8">
        <f>BE132</f>
        <v>0</v>
      </c>
      <c r="BF131" s="8">
        <f t="shared" si="297"/>
        <v>0</v>
      </c>
      <c r="BG131" s="8">
        <f t="shared" si="297"/>
        <v>0</v>
      </c>
      <c r="BH131" s="8">
        <f t="shared" si="297"/>
        <v>0</v>
      </c>
      <c r="BI131" s="8">
        <f t="shared" si="297"/>
        <v>1682</v>
      </c>
      <c r="BJ131" s="8">
        <f t="shared" si="297"/>
        <v>1597</v>
      </c>
      <c r="BK131" s="8">
        <f>BK132</f>
        <v>0</v>
      </c>
      <c r="BL131" s="8">
        <f t="shared" si="297"/>
        <v>0</v>
      </c>
      <c r="BM131" s="8">
        <f t="shared" si="297"/>
        <v>0</v>
      </c>
      <c r="BN131" s="8">
        <f t="shared" si="297"/>
        <v>0</v>
      </c>
      <c r="BO131" s="8">
        <f t="shared" si="297"/>
        <v>1682</v>
      </c>
      <c r="BP131" s="8">
        <f t="shared" ref="BL131:BP132" si="298">BP132</f>
        <v>1597</v>
      </c>
      <c r="BQ131" s="8">
        <f>BQ132</f>
        <v>0</v>
      </c>
      <c r="BR131" s="8">
        <f t="shared" ref="BR131:CG132" si="299">BR132</f>
        <v>0</v>
      </c>
      <c r="BS131" s="8">
        <f t="shared" si="299"/>
        <v>0</v>
      </c>
      <c r="BT131" s="8">
        <f t="shared" si="299"/>
        <v>0</v>
      </c>
      <c r="BU131" s="8">
        <f t="shared" si="299"/>
        <v>1682</v>
      </c>
      <c r="BV131" s="8">
        <f t="shared" si="299"/>
        <v>1597</v>
      </c>
      <c r="BW131" s="8">
        <f>BW132</f>
        <v>0</v>
      </c>
      <c r="BX131" s="8">
        <f t="shared" si="299"/>
        <v>0</v>
      </c>
      <c r="BY131" s="8">
        <f t="shared" si="299"/>
        <v>0</v>
      </c>
      <c r="BZ131" s="8">
        <f t="shared" si="299"/>
        <v>0</v>
      </c>
      <c r="CA131" s="8">
        <f t="shared" si="299"/>
        <v>1682</v>
      </c>
      <c r="CB131" s="8">
        <f t="shared" si="299"/>
        <v>1597</v>
      </c>
      <c r="CC131" s="8">
        <f>CC132</f>
        <v>0</v>
      </c>
      <c r="CD131" s="8">
        <f t="shared" si="299"/>
        <v>0</v>
      </c>
      <c r="CE131" s="8">
        <f t="shared" si="299"/>
        <v>0</v>
      </c>
      <c r="CF131" s="8">
        <f t="shared" si="299"/>
        <v>0</v>
      </c>
      <c r="CG131" s="8">
        <f t="shared" si="299"/>
        <v>1682</v>
      </c>
      <c r="CH131" s="8">
        <f t="shared" ref="CD131:CH132" si="300">CH132</f>
        <v>1597</v>
      </c>
      <c r="CI131" s="8">
        <f>CI132</f>
        <v>0</v>
      </c>
      <c r="CJ131" s="8">
        <f t="shared" ref="CJ131:CN132" si="301">CJ132</f>
        <v>0</v>
      </c>
      <c r="CK131" s="8">
        <f t="shared" si="301"/>
        <v>0</v>
      </c>
      <c r="CL131" s="8">
        <f t="shared" si="301"/>
        <v>0</v>
      </c>
      <c r="CM131" s="8">
        <f t="shared" si="301"/>
        <v>1682</v>
      </c>
      <c r="CN131" s="8">
        <f t="shared" si="301"/>
        <v>1597</v>
      </c>
    </row>
    <row r="132" spans="1:92" ht="33">
      <c r="A132" s="23" t="s">
        <v>11</v>
      </c>
      <c r="B132" s="32" t="s">
        <v>56</v>
      </c>
      <c r="C132" s="32" t="s">
        <v>7</v>
      </c>
      <c r="D132" s="18" t="s">
        <v>31</v>
      </c>
      <c r="E132" s="32" t="s">
        <v>142</v>
      </c>
      <c r="F132" s="32" t="s">
        <v>12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>
        <f t="shared" si="294"/>
        <v>85</v>
      </c>
      <c r="AB132" s="8">
        <f t="shared" si="294"/>
        <v>0</v>
      </c>
      <c r="AC132" s="8">
        <f t="shared" si="294"/>
        <v>0</v>
      </c>
      <c r="AD132" s="8">
        <f t="shared" si="294"/>
        <v>1597</v>
      </c>
      <c r="AE132" s="8">
        <f t="shared" si="294"/>
        <v>1682</v>
      </c>
      <c r="AF132" s="8">
        <f t="shared" si="294"/>
        <v>1597</v>
      </c>
      <c r="AG132" s="8">
        <f t="shared" si="294"/>
        <v>0</v>
      </c>
      <c r="AH132" s="8">
        <f t="shared" si="295"/>
        <v>0</v>
      </c>
      <c r="AI132" s="8">
        <f t="shared" si="295"/>
        <v>0</v>
      </c>
      <c r="AJ132" s="8">
        <f t="shared" si="295"/>
        <v>0</v>
      </c>
      <c r="AK132" s="8">
        <f t="shared" si="295"/>
        <v>1682</v>
      </c>
      <c r="AL132" s="8">
        <f t="shared" si="295"/>
        <v>1597</v>
      </c>
      <c r="AM132" s="8">
        <f>AM133</f>
        <v>0</v>
      </c>
      <c r="AN132" s="8">
        <f t="shared" si="295"/>
        <v>0</v>
      </c>
      <c r="AO132" s="8">
        <f t="shared" si="295"/>
        <v>0</v>
      </c>
      <c r="AP132" s="8">
        <f t="shared" si="295"/>
        <v>0</v>
      </c>
      <c r="AQ132" s="8">
        <f t="shared" si="295"/>
        <v>1682</v>
      </c>
      <c r="AR132" s="8">
        <f t="shared" si="295"/>
        <v>1597</v>
      </c>
      <c r="AS132" s="8">
        <f>AS133</f>
        <v>0</v>
      </c>
      <c r="AT132" s="8">
        <f t="shared" si="296"/>
        <v>0</v>
      </c>
      <c r="AU132" s="8">
        <f t="shared" si="296"/>
        <v>0</v>
      </c>
      <c r="AV132" s="8">
        <f t="shared" si="296"/>
        <v>0</v>
      </c>
      <c r="AW132" s="8">
        <f t="shared" si="296"/>
        <v>1682</v>
      </c>
      <c r="AX132" s="8">
        <f t="shared" si="296"/>
        <v>1597</v>
      </c>
      <c r="AY132" s="8">
        <f>AY133</f>
        <v>0</v>
      </c>
      <c r="AZ132" s="8">
        <f t="shared" si="297"/>
        <v>0</v>
      </c>
      <c r="BA132" s="8">
        <f t="shared" si="297"/>
        <v>0</v>
      </c>
      <c r="BB132" s="8">
        <f t="shared" si="297"/>
        <v>0</v>
      </c>
      <c r="BC132" s="8">
        <f t="shared" si="297"/>
        <v>1682</v>
      </c>
      <c r="BD132" s="8">
        <f t="shared" si="297"/>
        <v>1597</v>
      </c>
      <c r="BE132" s="8">
        <f>BE133</f>
        <v>0</v>
      </c>
      <c r="BF132" s="8">
        <f t="shared" si="297"/>
        <v>0</v>
      </c>
      <c r="BG132" s="8">
        <f t="shared" si="297"/>
        <v>0</v>
      </c>
      <c r="BH132" s="8">
        <f t="shared" si="297"/>
        <v>0</v>
      </c>
      <c r="BI132" s="8">
        <f t="shared" si="297"/>
        <v>1682</v>
      </c>
      <c r="BJ132" s="8">
        <f t="shared" si="297"/>
        <v>1597</v>
      </c>
      <c r="BK132" s="8">
        <f>BK133</f>
        <v>0</v>
      </c>
      <c r="BL132" s="8">
        <f t="shared" si="298"/>
        <v>0</v>
      </c>
      <c r="BM132" s="8">
        <f t="shared" si="298"/>
        <v>0</v>
      </c>
      <c r="BN132" s="8">
        <f t="shared" si="298"/>
        <v>0</v>
      </c>
      <c r="BO132" s="8">
        <f t="shared" si="298"/>
        <v>1682</v>
      </c>
      <c r="BP132" s="8">
        <f t="shared" si="298"/>
        <v>1597</v>
      </c>
      <c r="BQ132" s="8">
        <f>BQ133</f>
        <v>0</v>
      </c>
      <c r="BR132" s="8">
        <f t="shared" si="299"/>
        <v>0</v>
      </c>
      <c r="BS132" s="8">
        <f t="shared" si="299"/>
        <v>0</v>
      </c>
      <c r="BT132" s="8">
        <f t="shared" si="299"/>
        <v>0</v>
      </c>
      <c r="BU132" s="8">
        <f t="shared" si="299"/>
        <v>1682</v>
      </c>
      <c r="BV132" s="8">
        <f t="shared" si="299"/>
        <v>1597</v>
      </c>
      <c r="BW132" s="8">
        <f>BW133</f>
        <v>0</v>
      </c>
      <c r="BX132" s="8">
        <f t="shared" si="299"/>
        <v>0</v>
      </c>
      <c r="BY132" s="8">
        <f t="shared" si="299"/>
        <v>0</v>
      </c>
      <c r="BZ132" s="8">
        <f t="shared" si="299"/>
        <v>0</v>
      </c>
      <c r="CA132" s="8">
        <f t="shared" si="299"/>
        <v>1682</v>
      </c>
      <c r="CB132" s="8">
        <f t="shared" si="299"/>
        <v>1597</v>
      </c>
      <c r="CC132" s="8">
        <f>CC133</f>
        <v>0</v>
      </c>
      <c r="CD132" s="8">
        <f t="shared" si="300"/>
        <v>0</v>
      </c>
      <c r="CE132" s="8">
        <f t="shared" si="300"/>
        <v>0</v>
      </c>
      <c r="CF132" s="8">
        <f t="shared" si="300"/>
        <v>0</v>
      </c>
      <c r="CG132" s="8">
        <f t="shared" si="300"/>
        <v>1682</v>
      </c>
      <c r="CH132" s="8">
        <f t="shared" si="300"/>
        <v>1597</v>
      </c>
      <c r="CI132" s="8">
        <f>CI133</f>
        <v>0</v>
      </c>
      <c r="CJ132" s="8">
        <f t="shared" si="301"/>
        <v>0</v>
      </c>
      <c r="CK132" s="8">
        <f t="shared" si="301"/>
        <v>0</v>
      </c>
      <c r="CL132" s="8">
        <f t="shared" si="301"/>
        <v>0</v>
      </c>
      <c r="CM132" s="8">
        <f t="shared" si="301"/>
        <v>1682</v>
      </c>
      <c r="CN132" s="8">
        <f t="shared" si="301"/>
        <v>1597</v>
      </c>
    </row>
    <row r="133" spans="1:92" ht="20.100000000000001" customHeight="1">
      <c r="A133" s="20" t="s">
        <v>13</v>
      </c>
      <c r="B133" s="18" t="s">
        <v>56</v>
      </c>
      <c r="C133" s="18" t="s">
        <v>7</v>
      </c>
      <c r="D133" s="18" t="s">
        <v>31</v>
      </c>
      <c r="E133" s="18" t="s">
        <v>142</v>
      </c>
      <c r="F133" s="18" t="s">
        <v>21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>
        <v>85</v>
      </c>
      <c r="AB133" s="8"/>
      <c r="AC133" s="8"/>
      <c r="AD133" s="8">
        <v>1597</v>
      </c>
      <c r="AE133" s="8">
        <f>Y133+AA133+AB133+AC133+AD133</f>
        <v>1682</v>
      </c>
      <c r="AF133" s="8">
        <f>Z133+AD133</f>
        <v>1597</v>
      </c>
      <c r="AG133" s="8"/>
      <c r="AH133" s="8"/>
      <c r="AI133" s="8"/>
      <c r="AJ133" s="8"/>
      <c r="AK133" s="8">
        <f>AE133+AG133+AH133+AI133+AJ133</f>
        <v>1682</v>
      </c>
      <c r="AL133" s="8">
        <f>AF133+AJ133</f>
        <v>1597</v>
      </c>
      <c r="AM133" s="8"/>
      <c r="AN133" s="8"/>
      <c r="AO133" s="8"/>
      <c r="AP133" s="8"/>
      <c r="AQ133" s="8">
        <f>AK133+AM133+AN133+AO133+AP133</f>
        <v>1682</v>
      </c>
      <c r="AR133" s="8">
        <f>AL133+AP133</f>
        <v>1597</v>
      </c>
      <c r="AS133" s="8"/>
      <c r="AT133" s="8"/>
      <c r="AU133" s="8"/>
      <c r="AV133" s="8"/>
      <c r="AW133" s="8">
        <f>AQ133+AS133+AT133+AU133+AV133</f>
        <v>1682</v>
      </c>
      <c r="AX133" s="8">
        <f>AR133+AV133</f>
        <v>1597</v>
      </c>
      <c r="AY133" s="8"/>
      <c r="AZ133" s="8"/>
      <c r="BA133" s="8"/>
      <c r="BB133" s="8"/>
      <c r="BC133" s="8">
        <f>AW133+AY133+AZ133+BA133+BB133</f>
        <v>1682</v>
      </c>
      <c r="BD133" s="8">
        <f>AX133+BB133</f>
        <v>1597</v>
      </c>
      <c r="BE133" s="8"/>
      <c r="BF133" s="8"/>
      <c r="BG133" s="8"/>
      <c r="BH133" s="8"/>
      <c r="BI133" s="8">
        <f>BC133+BE133+BF133+BG133+BH133</f>
        <v>1682</v>
      </c>
      <c r="BJ133" s="8">
        <f>BD133+BH133</f>
        <v>1597</v>
      </c>
      <c r="BK133" s="8"/>
      <c r="BL133" s="8"/>
      <c r="BM133" s="8"/>
      <c r="BN133" s="8"/>
      <c r="BO133" s="8">
        <f>BI133+BK133+BL133+BM133+BN133</f>
        <v>1682</v>
      </c>
      <c r="BP133" s="8">
        <f>BJ133+BN133</f>
        <v>1597</v>
      </c>
      <c r="BQ133" s="8"/>
      <c r="BR133" s="8"/>
      <c r="BS133" s="8"/>
      <c r="BT133" s="8"/>
      <c r="BU133" s="8">
        <f>BO133+BQ133+BR133+BS133+BT133</f>
        <v>1682</v>
      </c>
      <c r="BV133" s="8">
        <f>BP133+BT133</f>
        <v>1597</v>
      </c>
      <c r="BW133" s="8"/>
      <c r="BX133" s="8"/>
      <c r="BY133" s="8"/>
      <c r="BZ133" s="8"/>
      <c r="CA133" s="8">
        <f>BU133+BW133+BX133+BY133+BZ133</f>
        <v>1682</v>
      </c>
      <c r="CB133" s="8">
        <f>BV133+BZ133</f>
        <v>1597</v>
      </c>
      <c r="CC133" s="8"/>
      <c r="CD133" s="8"/>
      <c r="CE133" s="8"/>
      <c r="CF133" s="8"/>
      <c r="CG133" s="8">
        <f>CA133+CC133+CD133+CE133+CF133</f>
        <v>1682</v>
      </c>
      <c r="CH133" s="8">
        <f>CB133+CF133</f>
        <v>1597</v>
      </c>
      <c r="CI133" s="8"/>
      <c r="CJ133" s="8"/>
      <c r="CK133" s="8"/>
      <c r="CL133" s="8"/>
      <c r="CM133" s="8">
        <f>CG133+CI133+CJ133+CK133+CL133</f>
        <v>1682</v>
      </c>
      <c r="CN133" s="8">
        <f>CH133+CL133</f>
        <v>1597</v>
      </c>
    </row>
    <row r="134" spans="1:92" ht="33">
      <c r="A134" s="26" t="s">
        <v>84</v>
      </c>
      <c r="B134" s="24">
        <v>913</v>
      </c>
      <c r="C134" s="21" t="s">
        <v>7</v>
      </c>
      <c r="D134" s="18" t="s">
        <v>31</v>
      </c>
      <c r="E134" s="18" t="s">
        <v>85</v>
      </c>
      <c r="F134" s="18"/>
      <c r="G134" s="8">
        <f t="shared" ref="G134:V137" si="302">G135</f>
        <v>84</v>
      </c>
      <c r="H134" s="8">
        <f t="shared" si="302"/>
        <v>0</v>
      </c>
      <c r="I134" s="8">
        <f t="shared" si="302"/>
        <v>0</v>
      </c>
      <c r="J134" s="8">
        <f t="shared" si="302"/>
        <v>0</v>
      </c>
      <c r="K134" s="8">
        <f t="shared" si="302"/>
        <v>0</v>
      </c>
      <c r="L134" s="8">
        <f t="shared" si="302"/>
        <v>0</v>
      </c>
      <c r="M134" s="8">
        <f t="shared" si="302"/>
        <v>84</v>
      </c>
      <c r="N134" s="8">
        <f t="shared" si="302"/>
        <v>0</v>
      </c>
      <c r="O134" s="8">
        <f t="shared" si="302"/>
        <v>0</v>
      </c>
      <c r="P134" s="8">
        <f t="shared" si="302"/>
        <v>0</v>
      </c>
      <c r="Q134" s="8">
        <f t="shared" si="302"/>
        <v>0</v>
      </c>
      <c r="R134" s="8">
        <f t="shared" si="302"/>
        <v>0</v>
      </c>
      <c r="S134" s="8">
        <f t="shared" si="302"/>
        <v>84</v>
      </c>
      <c r="T134" s="8">
        <f t="shared" si="302"/>
        <v>0</v>
      </c>
      <c r="U134" s="8">
        <f t="shared" si="302"/>
        <v>0</v>
      </c>
      <c r="V134" s="8">
        <f t="shared" si="302"/>
        <v>0</v>
      </c>
      <c r="W134" s="8">
        <f t="shared" ref="U134:AJ137" si="303">W135</f>
        <v>0</v>
      </c>
      <c r="X134" s="8">
        <f t="shared" si="303"/>
        <v>0</v>
      </c>
      <c r="Y134" s="8">
        <f t="shared" si="303"/>
        <v>84</v>
      </c>
      <c r="Z134" s="8">
        <f t="shared" si="303"/>
        <v>0</v>
      </c>
      <c r="AA134" s="8">
        <f t="shared" si="303"/>
        <v>0</v>
      </c>
      <c r="AB134" s="8">
        <f t="shared" si="303"/>
        <v>0</v>
      </c>
      <c r="AC134" s="8">
        <f t="shared" si="303"/>
        <v>0</v>
      </c>
      <c r="AD134" s="8">
        <f t="shared" si="303"/>
        <v>0</v>
      </c>
      <c r="AE134" s="8">
        <f t="shared" si="303"/>
        <v>84</v>
      </c>
      <c r="AF134" s="8">
        <f t="shared" si="303"/>
        <v>0</v>
      </c>
      <c r="AG134" s="8">
        <f t="shared" si="303"/>
        <v>0</v>
      </c>
      <c r="AH134" s="8">
        <f t="shared" si="303"/>
        <v>0</v>
      </c>
      <c r="AI134" s="8">
        <f t="shared" si="303"/>
        <v>0</v>
      </c>
      <c r="AJ134" s="8">
        <f t="shared" si="303"/>
        <v>0</v>
      </c>
      <c r="AK134" s="8">
        <f t="shared" ref="AG134:AV137" si="304">AK135</f>
        <v>84</v>
      </c>
      <c r="AL134" s="8">
        <f t="shared" si="304"/>
        <v>0</v>
      </c>
      <c r="AM134" s="8">
        <f t="shared" si="304"/>
        <v>0</v>
      </c>
      <c r="AN134" s="8">
        <f t="shared" si="304"/>
        <v>0</v>
      </c>
      <c r="AO134" s="8">
        <f t="shared" si="304"/>
        <v>0</v>
      </c>
      <c r="AP134" s="8">
        <f t="shared" si="304"/>
        <v>0</v>
      </c>
      <c r="AQ134" s="8">
        <f t="shared" si="304"/>
        <v>84</v>
      </c>
      <c r="AR134" s="8">
        <f t="shared" si="304"/>
        <v>0</v>
      </c>
      <c r="AS134" s="8">
        <f t="shared" si="304"/>
        <v>0</v>
      </c>
      <c r="AT134" s="8">
        <f t="shared" si="304"/>
        <v>0</v>
      </c>
      <c r="AU134" s="8">
        <f t="shared" si="304"/>
        <v>0</v>
      </c>
      <c r="AV134" s="8">
        <f t="shared" si="304"/>
        <v>0</v>
      </c>
      <c r="AW134" s="8">
        <f t="shared" ref="AS134:BH137" si="305">AW135</f>
        <v>84</v>
      </c>
      <c r="AX134" s="8">
        <f t="shared" si="305"/>
        <v>0</v>
      </c>
      <c r="AY134" s="8">
        <f t="shared" si="305"/>
        <v>0</v>
      </c>
      <c r="AZ134" s="8">
        <f t="shared" si="305"/>
        <v>0</v>
      </c>
      <c r="BA134" s="8">
        <f t="shared" si="305"/>
        <v>0</v>
      </c>
      <c r="BB134" s="8">
        <f t="shared" si="305"/>
        <v>0</v>
      </c>
      <c r="BC134" s="8">
        <f t="shared" si="305"/>
        <v>84</v>
      </c>
      <c r="BD134" s="8">
        <f t="shared" si="305"/>
        <v>0</v>
      </c>
      <c r="BE134" s="8">
        <f t="shared" si="305"/>
        <v>0</v>
      </c>
      <c r="BF134" s="8">
        <f t="shared" si="305"/>
        <v>0</v>
      </c>
      <c r="BG134" s="8">
        <f t="shared" si="305"/>
        <v>0</v>
      </c>
      <c r="BH134" s="8">
        <f t="shared" si="305"/>
        <v>0</v>
      </c>
      <c r="BI134" s="8">
        <f t="shared" ref="BE134:BT137" si="306">BI135</f>
        <v>84</v>
      </c>
      <c r="BJ134" s="8">
        <f t="shared" si="306"/>
        <v>0</v>
      </c>
      <c r="BK134" s="8">
        <f t="shared" si="306"/>
        <v>0</v>
      </c>
      <c r="BL134" s="8">
        <f t="shared" si="306"/>
        <v>0</v>
      </c>
      <c r="BM134" s="8">
        <f t="shared" si="306"/>
        <v>0</v>
      </c>
      <c r="BN134" s="8">
        <f t="shared" si="306"/>
        <v>0</v>
      </c>
      <c r="BO134" s="8">
        <f t="shared" si="306"/>
        <v>84</v>
      </c>
      <c r="BP134" s="8">
        <f t="shared" si="306"/>
        <v>0</v>
      </c>
      <c r="BQ134" s="8">
        <f t="shared" si="306"/>
        <v>0</v>
      </c>
      <c r="BR134" s="8">
        <f t="shared" si="306"/>
        <v>0</v>
      </c>
      <c r="BS134" s="8">
        <f t="shared" si="306"/>
        <v>0</v>
      </c>
      <c r="BT134" s="8">
        <f t="shared" si="306"/>
        <v>0</v>
      </c>
      <c r="BU134" s="8">
        <f t="shared" ref="BQ134:CF137" si="307">BU135</f>
        <v>84</v>
      </c>
      <c r="BV134" s="8">
        <f t="shared" si="307"/>
        <v>0</v>
      </c>
      <c r="BW134" s="8">
        <f t="shared" si="307"/>
        <v>0</v>
      </c>
      <c r="BX134" s="8">
        <f t="shared" si="307"/>
        <v>0</v>
      </c>
      <c r="BY134" s="8">
        <f t="shared" si="307"/>
        <v>0</v>
      </c>
      <c r="BZ134" s="8">
        <f t="shared" si="307"/>
        <v>0</v>
      </c>
      <c r="CA134" s="8">
        <f t="shared" si="307"/>
        <v>84</v>
      </c>
      <c r="CB134" s="8">
        <f t="shared" si="307"/>
        <v>0</v>
      </c>
      <c r="CC134" s="8">
        <f t="shared" si="307"/>
        <v>0</v>
      </c>
      <c r="CD134" s="8">
        <f t="shared" si="307"/>
        <v>0</v>
      </c>
      <c r="CE134" s="8">
        <f t="shared" si="307"/>
        <v>0</v>
      </c>
      <c r="CF134" s="8">
        <f t="shared" si="307"/>
        <v>0</v>
      </c>
      <c r="CG134" s="8">
        <f t="shared" ref="CC134:CN137" si="308">CG135</f>
        <v>84</v>
      </c>
      <c r="CH134" s="8">
        <f t="shared" si="308"/>
        <v>0</v>
      </c>
      <c r="CI134" s="8">
        <f t="shared" si="308"/>
        <v>0</v>
      </c>
      <c r="CJ134" s="8">
        <f t="shared" si="308"/>
        <v>0</v>
      </c>
      <c r="CK134" s="8">
        <f t="shared" si="308"/>
        <v>0</v>
      </c>
      <c r="CL134" s="8">
        <f t="shared" si="308"/>
        <v>0</v>
      </c>
      <c r="CM134" s="8">
        <f t="shared" si="308"/>
        <v>84</v>
      </c>
      <c r="CN134" s="8">
        <f t="shared" si="308"/>
        <v>0</v>
      </c>
    </row>
    <row r="135" spans="1:92" ht="20.100000000000001" customHeight="1">
      <c r="A135" s="20" t="s">
        <v>14</v>
      </c>
      <c r="B135" s="18">
        <v>913</v>
      </c>
      <c r="C135" s="18" t="s">
        <v>7</v>
      </c>
      <c r="D135" s="18" t="s">
        <v>31</v>
      </c>
      <c r="E135" s="18" t="s">
        <v>86</v>
      </c>
      <c r="F135" s="18"/>
      <c r="G135" s="8">
        <f t="shared" si="302"/>
        <v>84</v>
      </c>
      <c r="H135" s="8">
        <f t="shared" si="302"/>
        <v>0</v>
      </c>
      <c r="I135" s="8">
        <f t="shared" si="302"/>
        <v>0</v>
      </c>
      <c r="J135" s="8">
        <f t="shared" si="302"/>
        <v>0</v>
      </c>
      <c r="K135" s="8">
        <f t="shared" si="302"/>
        <v>0</v>
      </c>
      <c r="L135" s="8">
        <f t="shared" si="302"/>
        <v>0</v>
      </c>
      <c r="M135" s="8">
        <f t="shared" si="302"/>
        <v>84</v>
      </c>
      <c r="N135" s="8">
        <f t="shared" si="302"/>
        <v>0</v>
      </c>
      <c r="O135" s="8">
        <f t="shared" si="302"/>
        <v>0</v>
      </c>
      <c r="P135" s="8">
        <f t="shared" si="302"/>
        <v>0</v>
      </c>
      <c r="Q135" s="8">
        <f t="shared" si="302"/>
        <v>0</v>
      </c>
      <c r="R135" s="8">
        <f t="shared" si="302"/>
        <v>0</v>
      </c>
      <c r="S135" s="8">
        <f t="shared" si="302"/>
        <v>84</v>
      </c>
      <c r="T135" s="8">
        <f t="shared" si="302"/>
        <v>0</v>
      </c>
      <c r="U135" s="8">
        <f t="shared" si="303"/>
        <v>0</v>
      </c>
      <c r="V135" s="8">
        <f t="shared" si="303"/>
        <v>0</v>
      </c>
      <c r="W135" s="8">
        <f t="shared" si="303"/>
        <v>0</v>
      </c>
      <c r="X135" s="8">
        <f t="shared" si="303"/>
        <v>0</v>
      </c>
      <c r="Y135" s="8">
        <f t="shared" si="303"/>
        <v>84</v>
      </c>
      <c r="Z135" s="8">
        <f t="shared" si="303"/>
        <v>0</v>
      </c>
      <c r="AA135" s="8">
        <f t="shared" si="303"/>
        <v>0</v>
      </c>
      <c r="AB135" s="8">
        <f t="shared" si="303"/>
        <v>0</v>
      </c>
      <c r="AC135" s="8">
        <f t="shared" si="303"/>
        <v>0</v>
      </c>
      <c r="AD135" s="8">
        <f t="shared" si="303"/>
        <v>0</v>
      </c>
      <c r="AE135" s="8">
        <f t="shared" si="303"/>
        <v>84</v>
      </c>
      <c r="AF135" s="8">
        <f t="shared" si="303"/>
        <v>0</v>
      </c>
      <c r="AG135" s="8">
        <f t="shared" si="304"/>
        <v>0</v>
      </c>
      <c r="AH135" s="8">
        <f t="shared" si="304"/>
        <v>0</v>
      </c>
      <c r="AI135" s="8">
        <f t="shared" si="304"/>
        <v>0</v>
      </c>
      <c r="AJ135" s="8">
        <f t="shared" si="304"/>
        <v>0</v>
      </c>
      <c r="AK135" s="8">
        <f t="shared" si="304"/>
        <v>84</v>
      </c>
      <c r="AL135" s="8">
        <f t="shared" si="304"/>
        <v>0</v>
      </c>
      <c r="AM135" s="8">
        <f t="shared" si="304"/>
        <v>0</v>
      </c>
      <c r="AN135" s="8">
        <f t="shared" si="304"/>
        <v>0</v>
      </c>
      <c r="AO135" s="8">
        <f t="shared" si="304"/>
        <v>0</v>
      </c>
      <c r="AP135" s="8">
        <f t="shared" si="304"/>
        <v>0</v>
      </c>
      <c r="AQ135" s="8">
        <f t="shared" si="304"/>
        <v>84</v>
      </c>
      <c r="AR135" s="8">
        <f t="shared" si="304"/>
        <v>0</v>
      </c>
      <c r="AS135" s="8">
        <f t="shared" si="305"/>
        <v>0</v>
      </c>
      <c r="AT135" s="8">
        <f t="shared" si="305"/>
        <v>0</v>
      </c>
      <c r="AU135" s="8">
        <f t="shared" si="305"/>
        <v>0</v>
      </c>
      <c r="AV135" s="8">
        <f t="shared" si="305"/>
        <v>0</v>
      </c>
      <c r="AW135" s="8">
        <f t="shared" si="305"/>
        <v>84</v>
      </c>
      <c r="AX135" s="8">
        <f t="shared" si="305"/>
        <v>0</v>
      </c>
      <c r="AY135" s="8">
        <f t="shared" si="305"/>
        <v>0</v>
      </c>
      <c r="AZ135" s="8">
        <f t="shared" si="305"/>
        <v>0</v>
      </c>
      <c r="BA135" s="8">
        <f t="shared" si="305"/>
        <v>0</v>
      </c>
      <c r="BB135" s="8">
        <f t="shared" si="305"/>
        <v>0</v>
      </c>
      <c r="BC135" s="8">
        <f t="shared" si="305"/>
        <v>84</v>
      </c>
      <c r="BD135" s="8">
        <f t="shared" si="305"/>
        <v>0</v>
      </c>
      <c r="BE135" s="8">
        <f t="shared" si="306"/>
        <v>0</v>
      </c>
      <c r="BF135" s="8">
        <f t="shared" si="306"/>
        <v>0</v>
      </c>
      <c r="BG135" s="8">
        <f t="shared" si="306"/>
        <v>0</v>
      </c>
      <c r="BH135" s="8">
        <f t="shared" si="306"/>
        <v>0</v>
      </c>
      <c r="BI135" s="8">
        <f t="shared" si="306"/>
        <v>84</v>
      </c>
      <c r="BJ135" s="8">
        <f t="shared" si="306"/>
        <v>0</v>
      </c>
      <c r="BK135" s="8">
        <f t="shared" si="306"/>
        <v>0</v>
      </c>
      <c r="BL135" s="8">
        <f t="shared" si="306"/>
        <v>0</v>
      </c>
      <c r="BM135" s="8">
        <f t="shared" si="306"/>
        <v>0</v>
      </c>
      <c r="BN135" s="8">
        <f t="shared" si="306"/>
        <v>0</v>
      </c>
      <c r="BO135" s="8">
        <f t="shared" si="306"/>
        <v>84</v>
      </c>
      <c r="BP135" s="8">
        <f t="shared" si="306"/>
        <v>0</v>
      </c>
      <c r="BQ135" s="8">
        <f t="shared" si="307"/>
        <v>0</v>
      </c>
      <c r="BR135" s="8">
        <f t="shared" si="307"/>
        <v>0</v>
      </c>
      <c r="BS135" s="8">
        <f t="shared" si="307"/>
        <v>0</v>
      </c>
      <c r="BT135" s="8">
        <f t="shared" si="307"/>
        <v>0</v>
      </c>
      <c r="BU135" s="8">
        <f t="shared" si="307"/>
        <v>84</v>
      </c>
      <c r="BV135" s="8">
        <f t="shared" si="307"/>
        <v>0</v>
      </c>
      <c r="BW135" s="8">
        <f t="shared" si="307"/>
        <v>0</v>
      </c>
      <c r="BX135" s="8">
        <f t="shared" si="307"/>
        <v>0</v>
      </c>
      <c r="BY135" s="8">
        <f t="shared" si="307"/>
        <v>0</v>
      </c>
      <c r="BZ135" s="8">
        <f t="shared" si="307"/>
        <v>0</v>
      </c>
      <c r="CA135" s="8">
        <f t="shared" si="307"/>
        <v>84</v>
      </c>
      <c r="CB135" s="8">
        <f t="shared" si="307"/>
        <v>0</v>
      </c>
      <c r="CC135" s="8">
        <f t="shared" si="308"/>
        <v>0</v>
      </c>
      <c r="CD135" s="8">
        <f t="shared" si="308"/>
        <v>0</v>
      </c>
      <c r="CE135" s="8">
        <f t="shared" si="308"/>
        <v>0</v>
      </c>
      <c r="CF135" s="8">
        <f t="shared" si="308"/>
        <v>0</v>
      </c>
      <c r="CG135" s="8">
        <f t="shared" si="308"/>
        <v>84</v>
      </c>
      <c r="CH135" s="8">
        <f t="shared" si="308"/>
        <v>0</v>
      </c>
      <c r="CI135" s="8">
        <f t="shared" si="308"/>
        <v>0</v>
      </c>
      <c r="CJ135" s="8">
        <f t="shared" si="308"/>
        <v>0</v>
      </c>
      <c r="CK135" s="8">
        <f t="shared" si="308"/>
        <v>0</v>
      </c>
      <c r="CL135" s="8">
        <f t="shared" si="308"/>
        <v>0</v>
      </c>
      <c r="CM135" s="8">
        <f t="shared" si="308"/>
        <v>84</v>
      </c>
      <c r="CN135" s="8">
        <f t="shared" si="308"/>
        <v>0</v>
      </c>
    </row>
    <row r="136" spans="1:92" ht="20.100000000000001" customHeight="1">
      <c r="A136" s="20" t="s">
        <v>110</v>
      </c>
      <c r="B136" s="18">
        <v>913</v>
      </c>
      <c r="C136" s="18" t="s">
        <v>7</v>
      </c>
      <c r="D136" s="18" t="s">
        <v>31</v>
      </c>
      <c r="E136" s="18" t="s">
        <v>111</v>
      </c>
      <c r="F136" s="18"/>
      <c r="G136" s="8">
        <f t="shared" si="302"/>
        <v>84</v>
      </c>
      <c r="H136" s="8">
        <f t="shared" si="302"/>
        <v>0</v>
      </c>
      <c r="I136" s="8">
        <f t="shared" si="302"/>
        <v>0</v>
      </c>
      <c r="J136" s="8">
        <f t="shared" si="302"/>
        <v>0</v>
      </c>
      <c r="K136" s="8">
        <f t="shared" si="302"/>
        <v>0</v>
      </c>
      <c r="L136" s="8">
        <f t="shared" si="302"/>
        <v>0</v>
      </c>
      <c r="M136" s="8">
        <f t="shared" si="302"/>
        <v>84</v>
      </c>
      <c r="N136" s="8">
        <f t="shared" si="302"/>
        <v>0</v>
      </c>
      <c r="O136" s="8">
        <f t="shared" si="302"/>
        <v>0</v>
      </c>
      <c r="P136" s="8">
        <f t="shared" si="302"/>
        <v>0</v>
      </c>
      <c r="Q136" s="8">
        <f t="shared" si="302"/>
        <v>0</v>
      </c>
      <c r="R136" s="8">
        <f t="shared" si="302"/>
        <v>0</v>
      </c>
      <c r="S136" s="8">
        <f t="shared" si="302"/>
        <v>84</v>
      </c>
      <c r="T136" s="8">
        <f t="shared" si="302"/>
        <v>0</v>
      </c>
      <c r="U136" s="8">
        <f t="shared" si="303"/>
        <v>0</v>
      </c>
      <c r="V136" s="8">
        <f t="shared" si="303"/>
        <v>0</v>
      </c>
      <c r="W136" s="8">
        <f t="shared" si="303"/>
        <v>0</v>
      </c>
      <c r="X136" s="8">
        <f t="shared" si="303"/>
        <v>0</v>
      </c>
      <c r="Y136" s="8">
        <f t="shared" si="303"/>
        <v>84</v>
      </c>
      <c r="Z136" s="8">
        <f t="shared" si="303"/>
        <v>0</v>
      </c>
      <c r="AA136" s="8">
        <f t="shared" si="303"/>
        <v>0</v>
      </c>
      <c r="AB136" s="8">
        <f t="shared" si="303"/>
        <v>0</v>
      </c>
      <c r="AC136" s="8">
        <f t="shared" si="303"/>
        <v>0</v>
      </c>
      <c r="AD136" s="8">
        <f t="shared" si="303"/>
        <v>0</v>
      </c>
      <c r="AE136" s="8">
        <f t="shared" si="303"/>
        <v>84</v>
      </c>
      <c r="AF136" s="8">
        <f t="shared" si="303"/>
        <v>0</v>
      </c>
      <c r="AG136" s="8">
        <f t="shared" si="304"/>
        <v>0</v>
      </c>
      <c r="AH136" s="8">
        <f t="shared" si="304"/>
        <v>0</v>
      </c>
      <c r="AI136" s="8">
        <f t="shared" si="304"/>
        <v>0</v>
      </c>
      <c r="AJ136" s="8">
        <f t="shared" si="304"/>
        <v>0</v>
      </c>
      <c r="AK136" s="8">
        <f t="shared" si="304"/>
        <v>84</v>
      </c>
      <c r="AL136" s="8">
        <f t="shared" si="304"/>
        <v>0</v>
      </c>
      <c r="AM136" s="8">
        <f t="shared" si="304"/>
        <v>0</v>
      </c>
      <c r="AN136" s="8">
        <f t="shared" si="304"/>
        <v>0</v>
      </c>
      <c r="AO136" s="8">
        <f t="shared" si="304"/>
        <v>0</v>
      </c>
      <c r="AP136" s="8">
        <f t="shared" si="304"/>
        <v>0</v>
      </c>
      <c r="AQ136" s="8">
        <f t="shared" si="304"/>
        <v>84</v>
      </c>
      <c r="AR136" s="8">
        <f t="shared" si="304"/>
        <v>0</v>
      </c>
      <c r="AS136" s="8">
        <f t="shared" si="305"/>
        <v>0</v>
      </c>
      <c r="AT136" s="8">
        <f t="shared" si="305"/>
        <v>0</v>
      </c>
      <c r="AU136" s="8">
        <f t="shared" si="305"/>
        <v>0</v>
      </c>
      <c r="AV136" s="8">
        <f t="shared" si="305"/>
        <v>0</v>
      </c>
      <c r="AW136" s="8">
        <f t="shared" si="305"/>
        <v>84</v>
      </c>
      <c r="AX136" s="8">
        <f t="shared" si="305"/>
        <v>0</v>
      </c>
      <c r="AY136" s="8">
        <f t="shared" si="305"/>
        <v>0</v>
      </c>
      <c r="AZ136" s="8">
        <f t="shared" si="305"/>
        <v>0</v>
      </c>
      <c r="BA136" s="8">
        <f t="shared" si="305"/>
        <v>0</v>
      </c>
      <c r="BB136" s="8">
        <f t="shared" si="305"/>
        <v>0</v>
      </c>
      <c r="BC136" s="8">
        <f t="shared" si="305"/>
        <v>84</v>
      </c>
      <c r="BD136" s="8">
        <f t="shared" si="305"/>
        <v>0</v>
      </c>
      <c r="BE136" s="8">
        <f t="shared" si="306"/>
        <v>0</v>
      </c>
      <c r="BF136" s="8">
        <f t="shared" si="306"/>
        <v>0</v>
      </c>
      <c r="BG136" s="8">
        <f t="shared" si="306"/>
        <v>0</v>
      </c>
      <c r="BH136" s="8">
        <f t="shared" si="306"/>
        <v>0</v>
      </c>
      <c r="BI136" s="8">
        <f t="shared" si="306"/>
        <v>84</v>
      </c>
      <c r="BJ136" s="8">
        <f t="shared" si="306"/>
        <v>0</v>
      </c>
      <c r="BK136" s="8">
        <f t="shared" si="306"/>
        <v>0</v>
      </c>
      <c r="BL136" s="8">
        <f t="shared" si="306"/>
        <v>0</v>
      </c>
      <c r="BM136" s="8">
        <f t="shared" si="306"/>
        <v>0</v>
      </c>
      <c r="BN136" s="8">
        <f t="shared" si="306"/>
        <v>0</v>
      </c>
      <c r="BO136" s="8">
        <f t="shared" si="306"/>
        <v>84</v>
      </c>
      <c r="BP136" s="8">
        <f t="shared" si="306"/>
        <v>0</v>
      </c>
      <c r="BQ136" s="8">
        <f t="shared" si="307"/>
        <v>0</v>
      </c>
      <c r="BR136" s="8">
        <f t="shared" si="307"/>
        <v>0</v>
      </c>
      <c r="BS136" s="8">
        <f t="shared" si="307"/>
        <v>0</v>
      </c>
      <c r="BT136" s="8">
        <f t="shared" si="307"/>
        <v>0</v>
      </c>
      <c r="BU136" s="8">
        <f t="shared" si="307"/>
        <v>84</v>
      </c>
      <c r="BV136" s="8">
        <f t="shared" si="307"/>
        <v>0</v>
      </c>
      <c r="BW136" s="8">
        <f t="shared" si="307"/>
        <v>0</v>
      </c>
      <c r="BX136" s="8">
        <f t="shared" si="307"/>
        <v>0</v>
      </c>
      <c r="BY136" s="8">
        <f t="shared" si="307"/>
        <v>0</v>
      </c>
      <c r="BZ136" s="8">
        <f t="shared" si="307"/>
        <v>0</v>
      </c>
      <c r="CA136" s="8">
        <f t="shared" si="307"/>
        <v>84</v>
      </c>
      <c r="CB136" s="8">
        <f t="shared" si="307"/>
        <v>0</v>
      </c>
      <c r="CC136" s="8">
        <f t="shared" si="308"/>
        <v>0</v>
      </c>
      <c r="CD136" s="8">
        <f t="shared" si="308"/>
        <v>0</v>
      </c>
      <c r="CE136" s="8">
        <f t="shared" si="308"/>
        <v>0</v>
      </c>
      <c r="CF136" s="8">
        <f t="shared" si="308"/>
        <v>0</v>
      </c>
      <c r="CG136" s="8">
        <f t="shared" si="308"/>
        <v>84</v>
      </c>
      <c r="CH136" s="8">
        <f t="shared" si="308"/>
        <v>0</v>
      </c>
      <c r="CI136" s="8">
        <f t="shared" si="308"/>
        <v>0</v>
      </c>
      <c r="CJ136" s="8">
        <f t="shared" si="308"/>
        <v>0</v>
      </c>
      <c r="CK136" s="8">
        <f t="shared" si="308"/>
        <v>0</v>
      </c>
      <c r="CL136" s="8">
        <f t="shared" si="308"/>
        <v>0</v>
      </c>
      <c r="CM136" s="8">
        <f t="shared" si="308"/>
        <v>84</v>
      </c>
      <c r="CN136" s="8">
        <f t="shared" si="308"/>
        <v>0</v>
      </c>
    </row>
    <row r="137" spans="1:92" ht="33">
      <c r="A137" s="30" t="s">
        <v>11</v>
      </c>
      <c r="B137" s="24">
        <v>913</v>
      </c>
      <c r="C137" s="21" t="s">
        <v>7</v>
      </c>
      <c r="D137" s="18" t="s">
        <v>31</v>
      </c>
      <c r="E137" s="27" t="s">
        <v>111</v>
      </c>
      <c r="F137" s="18" t="s">
        <v>12</v>
      </c>
      <c r="G137" s="8">
        <f t="shared" si="302"/>
        <v>84</v>
      </c>
      <c r="H137" s="8">
        <f t="shared" si="302"/>
        <v>0</v>
      </c>
      <c r="I137" s="8">
        <f t="shared" si="302"/>
        <v>0</v>
      </c>
      <c r="J137" s="8">
        <f t="shared" si="302"/>
        <v>0</v>
      </c>
      <c r="K137" s="8">
        <f t="shared" si="302"/>
        <v>0</v>
      </c>
      <c r="L137" s="8">
        <f t="shared" si="302"/>
        <v>0</v>
      </c>
      <c r="M137" s="8">
        <f t="shared" si="302"/>
        <v>84</v>
      </c>
      <c r="N137" s="8">
        <f t="shared" si="302"/>
        <v>0</v>
      </c>
      <c r="O137" s="8">
        <f t="shared" si="302"/>
        <v>0</v>
      </c>
      <c r="P137" s="8">
        <f t="shared" si="302"/>
        <v>0</v>
      </c>
      <c r="Q137" s="8">
        <f t="shared" si="302"/>
        <v>0</v>
      </c>
      <c r="R137" s="8">
        <f t="shared" si="302"/>
        <v>0</v>
      </c>
      <c r="S137" s="8">
        <f t="shared" si="302"/>
        <v>84</v>
      </c>
      <c r="T137" s="8">
        <f t="shared" si="302"/>
        <v>0</v>
      </c>
      <c r="U137" s="8">
        <f t="shared" si="303"/>
        <v>0</v>
      </c>
      <c r="V137" s="8">
        <f t="shared" si="303"/>
        <v>0</v>
      </c>
      <c r="W137" s="8">
        <f t="shared" si="303"/>
        <v>0</v>
      </c>
      <c r="X137" s="8">
        <f t="shared" si="303"/>
        <v>0</v>
      </c>
      <c r="Y137" s="8">
        <f t="shared" si="303"/>
        <v>84</v>
      </c>
      <c r="Z137" s="8">
        <f t="shared" si="303"/>
        <v>0</v>
      </c>
      <c r="AA137" s="8">
        <f t="shared" si="303"/>
        <v>0</v>
      </c>
      <c r="AB137" s="8">
        <f t="shared" si="303"/>
        <v>0</v>
      </c>
      <c r="AC137" s="8">
        <f t="shared" si="303"/>
        <v>0</v>
      </c>
      <c r="AD137" s="8">
        <f t="shared" si="303"/>
        <v>0</v>
      </c>
      <c r="AE137" s="8">
        <f t="shared" si="303"/>
        <v>84</v>
      </c>
      <c r="AF137" s="8">
        <f t="shared" si="303"/>
        <v>0</v>
      </c>
      <c r="AG137" s="8">
        <f t="shared" si="304"/>
        <v>0</v>
      </c>
      <c r="AH137" s="8">
        <f t="shared" si="304"/>
        <v>0</v>
      </c>
      <c r="AI137" s="8">
        <f t="shared" si="304"/>
        <v>0</v>
      </c>
      <c r="AJ137" s="8">
        <f t="shared" si="304"/>
        <v>0</v>
      </c>
      <c r="AK137" s="8">
        <f t="shared" si="304"/>
        <v>84</v>
      </c>
      <c r="AL137" s="8">
        <f t="shared" si="304"/>
        <v>0</v>
      </c>
      <c r="AM137" s="8">
        <f t="shared" si="304"/>
        <v>0</v>
      </c>
      <c r="AN137" s="8">
        <f t="shared" si="304"/>
        <v>0</v>
      </c>
      <c r="AO137" s="8">
        <f t="shared" si="304"/>
        <v>0</v>
      </c>
      <c r="AP137" s="8">
        <f t="shared" si="304"/>
        <v>0</v>
      </c>
      <c r="AQ137" s="8">
        <f t="shared" si="304"/>
        <v>84</v>
      </c>
      <c r="AR137" s="8">
        <f t="shared" si="304"/>
        <v>0</v>
      </c>
      <c r="AS137" s="8">
        <f t="shared" si="305"/>
        <v>0</v>
      </c>
      <c r="AT137" s="8">
        <f t="shared" si="305"/>
        <v>0</v>
      </c>
      <c r="AU137" s="8">
        <f t="shared" si="305"/>
        <v>0</v>
      </c>
      <c r="AV137" s="8">
        <f t="shared" si="305"/>
        <v>0</v>
      </c>
      <c r="AW137" s="8">
        <f t="shared" si="305"/>
        <v>84</v>
      </c>
      <c r="AX137" s="8">
        <f t="shared" si="305"/>
        <v>0</v>
      </c>
      <c r="AY137" s="8">
        <f t="shared" si="305"/>
        <v>0</v>
      </c>
      <c r="AZ137" s="8">
        <f t="shared" si="305"/>
        <v>0</v>
      </c>
      <c r="BA137" s="8">
        <f t="shared" si="305"/>
        <v>0</v>
      </c>
      <c r="BB137" s="8">
        <f t="shared" si="305"/>
        <v>0</v>
      </c>
      <c r="BC137" s="8">
        <f t="shared" si="305"/>
        <v>84</v>
      </c>
      <c r="BD137" s="8">
        <f t="shared" si="305"/>
        <v>0</v>
      </c>
      <c r="BE137" s="8">
        <f t="shared" si="306"/>
        <v>0</v>
      </c>
      <c r="BF137" s="8">
        <f t="shared" si="306"/>
        <v>0</v>
      </c>
      <c r="BG137" s="8">
        <f t="shared" si="306"/>
        <v>0</v>
      </c>
      <c r="BH137" s="8">
        <f t="shared" si="306"/>
        <v>0</v>
      </c>
      <c r="BI137" s="8">
        <f t="shared" si="306"/>
        <v>84</v>
      </c>
      <c r="BJ137" s="8">
        <f t="shared" si="306"/>
        <v>0</v>
      </c>
      <c r="BK137" s="8">
        <f t="shared" si="306"/>
        <v>0</v>
      </c>
      <c r="BL137" s="8">
        <f t="shared" si="306"/>
        <v>0</v>
      </c>
      <c r="BM137" s="8">
        <f t="shared" si="306"/>
        <v>0</v>
      </c>
      <c r="BN137" s="8">
        <f t="shared" si="306"/>
        <v>0</v>
      </c>
      <c r="BO137" s="8">
        <f t="shared" si="306"/>
        <v>84</v>
      </c>
      <c r="BP137" s="8">
        <f t="shared" si="306"/>
        <v>0</v>
      </c>
      <c r="BQ137" s="8">
        <f t="shared" si="307"/>
        <v>0</v>
      </c>
      <c r="BR137" s="8">
        <f t="shared" si="307"/>
        <v>0</v>
      </c>
      <c r="BS137" s="8">
        <f t="shared" si="307"/>
        <v>0</v>
      </c>
      <c r="BT137" s="8">
        <f t="shared" si="307"/>
        <v>0</v>
      </c>
      <c r="BU137" s="8">
        <f t="shared" si="307"/>
        <v>84</v>
      </c>
      <c r="BV137" s="8">
        <f t="shared" si="307"/>
        <v>0</v>
      </c>
      <c r="BW137" s="8">
        <f t="shared" si="307"/>
        <v>0</v>
      </c>
      <c r="BX137" s="8">
        <f t="shared" si="307"/>
        <v>0</v>
      </c>
      <c r="BY137" s="8">
        <f t="shared" si="307"/>
        <v>0</v>
      </c>
      <c r="BZ137" s="8">
        <f t="shared" si="307"/>
        <v>0</v>
      </c>
      <c r="CA137" s="8">
        <f t="shared" si="307"/>
        <v>84</v>
      </c>
      <c r="CB137" s="8">
        <f t="shared" si="307"/>
        <v>0</v>
      </c>
      <c r="CC137" s="8">
        <f t="shared" si="308"/>
        <v>0</v>
      </c>
      <c r="CD137" s="8">
        <f t="shared" si="308"/>
        <v>0</v>
      </c>
      <c r="CE137" s="8">
        <f t="shared" si="308"/>
        <v>0</v>
      </c>
      <c r="CF137" s="8">
        <f t="shared" si="308"/>
        <v>0</v>
      </c>
      <c r="CG137" s="8">
        <f t="shared" si="308"/>
        <v>84</v>
      </c>
      <c r="CH137" s="8">
        <f t="shared" si="308"/>
        <v>0</v>
      </c>
      <c r="CI137" s="8">
        <f t="shared" si="308"/>
        <v>0</v>
      </c>
      <c r="CJ137" s="8">
        <f t="shared" si="308"/>
        <v>0</v>
      </c>
      <c r="CK137" s="8">
        <f t="shared" si="308"/>
        <v>0</v>
      </c>
      <c r="CL137" s="8">
        <f t="shared" si="308"/>
        <v>0</v>
      </c>
      <c r="CM137" s="8">
        <f t="shared" si="308"/>
        <v>84</v>
      </c>
      <c r="CN137" s="8">
        <f t="shared" si="308"/>
        <v>0</v>
      </c>
    </row>
    <row r="138" spans="1:92" ht="20.100000000000001" customHeight="1">
      <c r="A138" s="20" t="s">
        <v>13</v>
      </c>
      <c r="B138" s="18">
        <v>913</v>
      </c>
      <c r="C138" s="18" t="s">
        <v>7</v>
      </c>
      <c r="D138" s="18" t="s">
        <v>31</v>
      </c>
      <c r="E138" s="18" t="s">
        <v>111</v>
      </c>
      <c r="F138" s="18" t="s">
        <v>21</v>
      </c>
      <c r="G138" s="8">
        <v>84</v>
      </c>
      <c r="H138" s="8"/>
      <c r="I138" s="8"/>
      <c r="J138" s="8"/>
      <c r="K138" s="8"/>
      <c r="L138" s="8"/>
      <c r="M138" s="8">
        <f>G138+I138+J138+K138+L138</f>
        <v>84</v>
      </c>
      <c r="N138" s="8">
        <f>H138+L138</f>
        <v>0</v>
      </c>
      <c r="O138" s="8"/>
      <c r="P138" s="8"/>
      <c r="Q138" s="8"/>
      <c r="R138" s="8"/>
      <c r="S138" s="8">
        <f>M138+O138+P138+Q138+R138</f>
        <v>84</v>
      </c>
      <c r="T138" s="8">
        <f>N138+R138</f>
        <v>0</v>
      </c>
      <c r="U138" s="8"/>
      <c r="V138" s="8"/>
      <c r="W138" s="8"/>
      <c r="X138" s="8"/>
      <c r="Y138" s="8">
        <f>S138+U138+V138+W138+X138</f>
        <v>84</v>
      </c>
      <c r="Z138" s="8">
        <f>T138+X138</f>
        <v>0</v>
      </c>
      <c r="AA138" s="8"/>
      <c r="AB138" s="8"/>
      <c r="AC138" s="8"/>
      <c r="AD138" s="8"/>
      <c r="AE138" s="8">
        <f>Y138+AA138+AB138+AC138+AD138</f>
        <v>84</v>
      </c>
      <c r="AF138" s="8">
        <f>Z138+AD138</f>
        <v>0</v>
      </c>
      <c r="AG138" s="8"/>
      <c r="AH138" s="8"/>
      <c r="AI138" s="8"/>
      <c r="AJ138" s="8"/>
      <c r="AK138" s="8">
        <f>AE138+AG138+AH138+AI138+AJ138</f>
        <v>84</v>
      </c>
      <c r="AL138" s="8">
        <f>AF138+AJ138</f>
        <v>0</v>
      </c>
      <c r="AM138" s="8"/>
      <c r="AN138" s="8"/>
      <c r="AO138" s="8"/>
      <c r="AP138" s="8"/>
      <c r="AQ138" s="8">
        <f>AK138+AM138+AN138+AO138+AP138</f>
        <v>84</v>
      </c>
      <c r="AR138" s="8">
        <f>AL138+AP138</f>
        <v>0</v>
      </c>
      <c r="AS138" s="8"/>
      <c r="AT138" s="8"/>
      <c r="AU138" s="8"/>
      <c r="AV138" s="8"/>
      <c r="AW138" s="8">
        <f>AQ138+AS138+AT138+AU138+AV138</f>
        <v>84</v>
      </c>
      <c r="AX138" s="8">
        <f>AR138+AV138</f>
        <v>0</v>
      </c>
      <c r="AY138" s="8"/>
      <c r="AZ138" s="8"/>
      <c r="BA138" s="8"/>
      <c r="BB138" s="8"/>
      <c r="BC138" s="8">
        <f>AW138+AY138+AZ138+BA138+BB138</f>
        <v>84</v>
      </c>
      <c r="BD138" s="8">
        <f>AX138+BB138</f>
        <v>0</v>
      </c>
      <c r="BE138" s="8"/>
      <c r="BF138" s="8"/>
      <c r="BG138" s="8"/>
      <c r="BH138" s="8"/>
      <c r="BI138" s="8">
        <f>BC138+BE138+BF138+BG138+BH138</f>
        <v>84</v>
      </c>
      <c r="BJ138" s="8">
        <f>BD138+BH138</f>
        <v>0</v>
      </c>
      <c r="BK138" s="8"/>
      <c r="BL138" s="8"/>
      <c r="BM138" s="8"/>
      <c r="BN138" s="8"/>
      <c r="BO138" s="8">
        <f>BI138+BK138+BL138+BM138+BN138</f>
        <v>84</v>
      </c>
      <c r="BP138" s="8">
        <f>BJ138+BN138</f>
        <v>0</v>
      </c>
      <c r="BQ138" s="8"/>
      <c r="BR138" s="8"/>
      <c r="BS138" s="8"/>
      <c r="BT138" s="8"/>
      <c r="BU138" s="8">
        <f>BO138+BQ138+BR138+BS138+BT138</f>
        <v>84</v>
      </c>
      <c r="BV138" s="8">
        <f>BP138+BT138</f>
        <v>0</v>
      </c>
      <c r="BW138" s="8"/>
      <c r="BX138" s="8"/>
      <c r="BY138" s="8"/>
      <c r="BZ138" s="8"/>
      <c r="CA138" s="8">
        <f>BU138+BW138+BX138+BY138+BZ138</f>
        <v>84</v>
      </c>
      <c r="CB138" s="8">
        <f>BV138+BZ138</f>
        <v>0</v>
      </c>
      <c r="CC138" s="8"/>
      <c r="CD138" s="8"/>
      <c r="CE138" s="8"/>
      <c r="CF138" s="8"/>
      <c r="CG138" s="8">
        <f>CA138+CC138+CD138+CE138+CF138</f>
        <v>84</v>
      </c>
      <c r="CH138" s="8">
        <f>CB138+CF138</f>
        <v>0</v>
      </c>
      <c r="CI138" s="8"/>
      <c r="CJ138" s="8"/>
      <c r="CK138" s="8"/>
      <c r="CL138" s="8"/>
      <c r="CM138" s="8">
        <f>CG138+CI138+CJ138+CK138+CL138</f>
        <v>84</v>
      </c>
      <c r="CN138" s="8">
        <f>CH138+CL138</f>
        <v>0</v>
      </c>
    </row>
    <row r="139" spans="1:92" ht="20.100000000000001" customHeight="1">
      <c r="A139" s="20" t="s">
        <v>24</v>
      </c>
      <c r="B139" s="18">
        <v>913</v>
      </c>
      <c r="C139" s="18" t="s">
        <v>7</v>
      </c>
      <c r="D139" s="18" t="s">
        <v>31</v>
      </c>
      <c r="E139" s="18" t="s">
        <v>25</v>
      </c>
      <c r="F139" s="1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>
        <f>BE140</f>
        <v>0</v>
      </c>
      <c r="BF139" s="8">
        <f t="shared" ref="BF139:BU142" si="309">BF140</f>
        <v>327</v>
      </c>
      <c r="BG139" s="8">
        <f t="shared" si="309"/>
        <v>0</v>
      </c>
      <c r="BH139" s="8">
        <f t="shared" si="309"/>
        <v>0</v>
      </c>
      <c r="BI139" s="8">
        <f t="shared" si="309"/>
        <v>327</v>
      </c>
      <c r="BJ139" s="8">
        <f t="shared" si="309"/>
        <v>0</v>
      </c>
      <c r="BK139" s="8">
        <f>BK140</f>
        <v>0</v>
      </c>
      <c r="BL139" s="8">
        <f t="shared" si="309"/>
        <v>0</v>
      </c>
      <c r="BM139" s="8">
        <f t="shared" si="309"/>
        <v>0</v>
      </c>
      <c r="BN139" s="8">
        <f t="shared" si="309"/>
        <v>0</v>
      </c>
      <c r="BO139" s="8">
        <f t="shared" si="309"/>
        <v>327</v>
      </c>
      <c r="BP139" s="8">
        <f t="shared" si="309"/>
        <v>0</v>
      </c>
      <c r="BQ139" s="8">
        <f>BQ140</f>
        <v>0</v>
      </c>
      <c r="BR139" s="8">
        <f t="shared" si="309"/>
        <v>0</v>
      </c>
      <c r="BS139" s="8">
        <f t="shared" si="309"/>
        <v>0</v>
      </c>
      <c r="BT139" s="8">
        <f t="shared" si="309"/>
        <v>0</v>
      </c>
      <c r="BU139" s="8">
        <f t="shared" si="309"/>
        <v>327</v>
      </c>
      <c r="BV139" s="8">
        <f t="shared" ref="BR139:BV142" si="310">BV140</f>
        <v>0</v>
      </c>
      <c r="BW139" s="8">
        <f>BW140</f>
        <v>0</v>
      </c>
      <c r="BX139" s="8">
        <f t="shared" ref="BX139:CM142" si="311">BX140</f>
        <v>0</v>
      </c>
      <c r="BY139" s="8">
        <f t="shared" si="311"/>
        <v>0</v>
      </c>
      <c r="BZ139" s="8">
        <f t="shared" si="311"/>
        <v>0</v>
      </c>
      <c r="CA139" s="8">
        <f t="shared" si="311"/>
        <v>327</v>
      </c>
      <c r="CB139" s="8">
        <f t="shared" si="311"/>
        <v>0</v>
      </c>
      <c r="CC139" s="8">
        <f>CC140</f>
        <v>0</v>
      </c>
      <c r="CD139" s="8">
        <f t="shared" si="311"/>
        <v>0</v>
      </c>
      <c r="CE139" s="8">
        <f t="shared" si="311"/>
        <v>0</v>
      </c>
      <c r="CF139" s="8">
        <f t="shared" si="311"/>
        <v>0</v>
      </c>
      <c r="CG139" s="8">
        <f t="shared" si="311"/>
        <v>327</v>
      </c>
      <c r="CH139" s="8">
        <f t="shared" si="311"/>
        <v>0</v>
      </c>
      <c r="CI139" s="8">
        <f>CI140</f>
        <v>0</v>
      </c>
      <c r="CJ139" s="8">
        <f t="shared" si="311"/>
        <v>0</v>
      </c>
      <c r="CK139" s="8">
        <f t="shared" si="311"/>
        <v>0</v>
      </c>
      <c r="CL139" s="8">
        <f t="shared" si="311"/>
        <v>0</v>
      </c>
      <c r="CM139" s="8">
        <f t="shared" si="311"/>
        <v>327</v>
      </c>
      <c r="CN139" s="8">
        <f t="shared" ref="CJ139:CN142" si="312">CN140</f>
        <v>0</v>
      </c>
    </row>
    <row r="140" spans="1:92" ht="20.100000000000001" customHeight="1">
      <c r="A140" s="20" t="s">
        <v>14</v>
      </c>
      <c r="B140" s="18">
        <v>913</v>
      </c>
      <c r="C140" s="18" t="s">
        <v>7</v>
      </c>
      <c r="D140" s="18" t="s">
        <v>31</v>
      </c>
      <c r="E140" s="18" t="s">
        <v>26</v>
      </c>
      <c r="F140" s="1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>
        <f>BE141</f>
        <v>0</v>
      </c>
      <c r="BF140" s="8">
        <f t="shared" si="309"/>
        <v>327</v>
      </c>
      <c r="BG140" s="8">
        <f t="shared" si="309"/>
        <v>0</v>
      </c>
      <c r="BH140" s="8">
        <f t="shared" si="309"/>
        <v>0</v>
      </c>
      <c r="BI140" s="8">
        <f t="shared" si="309"/>
        <v>327</v>
      </c>
      <c r="BJ140" s="8">
        <f t="shared" si="309"/>
        <v>0</v>
      </c>
      <c r="BK140" s="8">
        <f>BK141</f>
        <v>0</v>
      </c>
      <c r="BL140" s="8">
        <f t="shared" si="309"/>
        <v>0</v>
      </c>
      <c r="BM140" s="8">
        <f t="shared" si="309"/>
        <v>0</v>
      </c>
      <c r="BN140" s="8">
        <f t="shared" si="309"/>
        <v>0</v>
      </c>
      <c r="BO140" s="8">
        <f t="shared" si="309"/>
        <v>327</v>
      </c>
      <c r="BP140" s="8">
        <f t="shared" si="309"/>
        <v>0</v>
      </c>
      <c r="BQ140" s="8">
        <f>BQ141</f>
        <v>0</v>
      </c>
      <c r="BR140" s="8">
        <f t="shared" si="310"/>
        <v>0</v>
      </c>
      <c r="BS140" s="8">
        <f t="shared" si="310"/>
        <v>0</v>
      </c>
      <c r="BT140" s="8">
        <f t="shared" si="310"/>
        <v>0</v>
      </c>
      <c r="BU140" s="8">
        <f t="shared" si="310"/>
        <v>327</v>
      </c>
      <c r="BV140" s="8">
        <f t="shared" si="310"/>
        <v>0</v>
      </c>
      <c r="BW140" s="8">
        <f>BW141</f>
        <v>0</v>
      </c>
      <c r="BX140" s="8">
        <f t="shared" si="311"/>
        <v>0</v>
      </c>
      <c r="BY140" s="8">
        <f t="shared" si="311"/>
        <v>0</v>
      </c>
      <c r="BZ140" s="8">
        <f t="shared" si="311"/>
        <v>0</v>
      </c>
      <c r="CA140" s="8">
        <f t="shared" si="311"/>
        <v>327</v>
      </c>
      <c r="CB140" s="8">
        <f t="shared" si="311"/>
        <v>0</v>
      </c>
      <c r="CC140" s="8">
        <f>CC141</f>
        <v>0</v>
      </c>
      <c r="CD140" s="8">
        <f t="shared" si="311"/>
        <v>0</v>
      </c>
      <c r="CE140" s="8">
        <f t="shared" si="311"/>
        <v>0</v>
      </c>
      <c r="CF140" s="8">
        <f t="shared" si="311"/>
        <v>0</v>
      </c>
      <c r="CG140" s="8">
        <f t="shared" si="311"/>
        <v>327</v>
      </c>
      <c r="CH140" s="8">
        <f t="shared" si="311"/>
        <v>0</v>
      </c>
      <c r="CI140" s="8">
        <f>CI141</f>
        <v>0</v>
      </c>
      <c r="CJ140" s="8">
        <f t="shared" si="312"/>
        <v>0</v>
      </c>
      <c r="CK140" s="8">
        <f t="shared" si="312"/>
        <v>0</v>
      </c>
      <c r="CL140" s="8">
        <f t="shared" si="312"/>
        <v>0</v>
      </c>
      <c r="CM140" s="8">
        <f t="shared" si="312"/>
        <v>327</v>
      </c>
      <c r="CN140" s="8">
        <f t="shared" si="312"/>
        <v>0</v>
      </c>
    </row>
    <row r="141" spans="1:92" ht="20.100000000000001" customHeight="1">
      <c r="A141" s="20" t="s">
        <v>15</v>
      </c>
      <c r="B141" s="18">
        <v>913</v>
      </c>
      <c r="C141" s="18" t="s">
        <v>7</v>
      </c>
      <c r="D141" s="18" t="s">
        <v>31</v>
      </c>
      <c r="E141" s="18" t="s">
        <v>145</v>
      </c>
      <c r="F141" s="1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>
        <f>BE142</f>
        <v>0</v>
      </c>
      <c r="BF141" s="8">
        <f t="shared" si="309"/>
        <v>327</v>
      </c>
      <c r="BG141" s="8">
        <f t="shared" si="309"/>
        <v>0</v>
      </c>
      <c r="BH141" s="8">
        <f t="shared" si="309"/>
        <v>0</v>
      </c>
      <c r="BI141" s="8">
        <f t="shared" si="309"/>
        <v>327</v>
      </c>
      <c r="BJ141" s="8">
        <f t="shared" si="309"/>
        <v>0</v>
      </c>
      <c r="BK141" s="8">
        <f>BK142</f>
        <v>0</v>
      </c>
      <c r="BL141" s="8">
        <f t="shared" si="309"/>
        <v>0</v>
      </c>
      <c r="BM141" s="8">
        <f t="shared" si="309"/>
        <v>0</v>
      </c>
      <c r="BN141" s="8">
        <f t="shared" si="309"/>
        <v>0</v>
      </c>
      <c r="BO141" s="8">
        <f t="shared" si="309"/>
        <v>327</v>
      </c>
      <c r="BP141" s="8">
        <f t="shared" si="309"/>
        <v>0</v>
      </c>
      <c r="BQ141" s="8">
        <f>BQ142</f>
        <v>0</v>
      </c>
      <c r="BR141" s="8">
        <f t="shared" si="310"/>
        <v>0</v>
      </c>
      <c r="BS141" s="8">
        <f t="shared" si="310"/>
        <v>0</v>
      </c>
      <c r="BT141" s="8">
        <f t="shared" si="310"/>
        <v>0</v>
      </c>
      <c r="BU141" s="8">
        <f t="shared" si="310"/>
        <v>327</v>
      </c>
      <c r="BV141" s="8">
        <f t="shared" si="310"/>
        <v>0</v>
      </c>
      <c r="BW141" s="8">
        <f>BW142</f>
        <v>0</v>
      </c>
      <c r="BX141" s="8">
        <f t="shared" si="311"/>
        <v>0</v>
      </c>
      <c r="BY141" s="8">
        <f t="shared" si="311"/>
        <v>0</v>
      </c>
      <c r="BZ141" s="8">
        <f t="shared" si="311"/>
        <v>0</v>
      </c>
      <c r="CA141" s="8">
        <f t="shared" si="311"/>
        <v>327</v>
      </c>
      <c r="CB141" s="8">
        <f t="shared" si="311"/>
        <v>0</v>
      </c>
      <c r="CC141" s="8">
        <f>CC142</f>
        <v>0</v>
      </c>
      <c r="CD141" s="8">
        <f t="shared" si="311"/>
        <v>0</v>
      </c>
      <c r="CE141" s="8">
        <f t="shared" si="311"/>
        <v>0</v>
      </c>
      <c r="CF141" s="8">
        <f t="shared" si="311"/>
        <v>0</v>
      </c>
      <c r="CG141" s="8">
        <f t="shared" si="311"/>
        <v>327</v>
      </c>
      <c r="CH141" s="8">
        <f t="shared" si="311"/>
        <v>0</v>
      </c>
      <c r="CI141" s="8">
        <f>CI142</f>
        <v>0</v>
      </c>
      <c r="CJ141" s="8">
        <f t="shared" si="312"/>
        <v>0</v>
      </c>
      <c r="CK141" s="8">
        <f t="shared" si="312"/>
        <v>0</v>
      </c>
      <c r="CL141" s="8">
        <f t="shared" si="312"/>
        <v>0</v>
      </c>
      <c r="CM141" s="8">
        <f t="shared" si="312"/>
        <v>327</v>
      </c>
      <c r="CN141" s="8">
        <f t="shared" si="312"/>
        <v>0</v>
      </c>
    </row>
    <row r="142" spans="1:92" ht="33">
      <c r="A142" s="23" t="s">
        <v>11</v>
      </c>
      <c r="B142" s="24">
        <v>913</v>
      </c>
      <c r="C142" s="32" t="s">
        <v>7</v>
      </c>
      <c r="D142" s="32" t="s">
        <v>31</v>
      </c>
      <c r="E142" s="32" t="s">
        <v>145</v>
      </c>
      <c r="F142" s="18" t="s">
        <v>12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>
        <f>BE143</f>
        <v>0</v>
      </c>
      <c r="BF142" s="8">
        <f t="shared" si="309"/>
        <v>327</v>
      </c>
      <c r="BG142" s="8">
        <f t="shared" si="309"/>
        <v>0</v>
      </c>
      <c r="BH142" s="8">
        <f t="shared" si="309"/>
        <v>0</v>
      </c>
      <c r="BI142" s="8">
        <f t="shared" si="309"/>
        <v>327</v>
      </c>
      <c r="BJ142" s="8">
        <f t="shared" si="309"/>
        <v>0</v>
      </c>
      <c r="BK142" s="8">
        <f>BK143</f>
        <v>0</v>
      </c>
      <c r="BL142" s="8">
        <f t="shared" si="309"/>
        <v>0</v>
      </c>
      <c r="BM142" s="8">
        <f t="shared" si="309"/>
        <v>0</v>
      </c>
      <c r="BN142" s="8">
        <f t="shared" si="309"/>
        <v>0</v>
      </c>
      <c r="BO142" s="8">
        <f t="shared" si="309"/>
        <v>327</v>
      </c>
      <c r="BP142" s="8">
        <f t="shared" si="309"/>
        <v>0</v>
      </c>
      <c r="BQ142" s="8">
        <f>BQ143</f>
        <v>0</v>
      </c>
      <c r="BR142" s="8">
        <f t="shared" si="310"/>
        <v>0</v>
      </c>
      <c r="BS142" s="8">
        <f t="shared" si="310"/>
        <v>0</v>
      </c>
      <c r="BT142" s="8">
        <f t="shared" si="310"/>
        <v>0</v>
      </c>
      <c r="BU142" s="8">
        <f t="shared" si="310"/>
        <v>327</v>
      </c>
      <c r="BV142" s="8">
        <f t="shared" si="310"/>
        <v>0</v>
      </c>
      <c r="BW142" s="8">
        <f>BW143</f>
        <v>0</v>
      </c>
      <c r="BX142" s="8">
        <f t="shared" si="311"/>
        <v>0</v>
      </c>
      <c r="BY142" s="8">
        <f t="shared" si="311"/>
        <v>0</v>
      </c>
      <c r="BZ142" s="8">
        <f t="shared" si="311"/>
        <v>0</v>
      </c>
      <c r="CA142" s="8">
        <f t="shared" si="311"/>
        <v>327</v>
      </c>
      <c r="CB142" s="8">
        <f t="shared" si="311"/>
        <v>0</v>
      </c>
      <c r="CC142" s="8">
        <f>CC143</f>
        <v>0</v>
      </c>
      <c r="CD142" s="8">
        <f t="shared" si="311"/>
        <v>0</v>
      </c>
      <c r="CE142" s="8">
        <f t="shared" si="311"/>
        <v>0</v>
      </c>
      <c r="CF142" s="8">
        <f t="shared" si="311"/>
        <v>0</v>
      </c>
      <c r="CG142" s="8">
        <f t="shared" si="311"/>
        <v>327</v>
      </c>
      <c r="CH142" s="8">
        <f t="shared" si="311"/>
        <v>0</v>
      </c>
      <c r="CI142" s="8">
        <f>CI143</f>
        <v>0</v>
      </c>
      <c r="CJ142" s="8">
        <f t="shared" si="312"/>
        <v>0</v>
      </c>
      <c r="CK142" s="8">
        <f t="shared" si="312"/>
        <v>0</v>
      </c>
      <c r="CL142" s="8">
        <f t="shared" si="312"/>
        <v>0</v>
      </c>
      <c r="CM142" s="8">
        <f t="shared" si="312"/>
        <v>327</v>
      </c>
      <c r="CN142" s="8">
        <f t="shared" si="312"/>
        <v>0</v>
      </c>
    </row>
    <row r="143" spans="1:92" ht="20.100000000000001" customHeight="1">
      <c r="A143" s="20" t="s">
        <v>13</v>
      </c>
      <c r="B143" s="18">
        <v>913</v>
      </c>
      <c r="C143" s="18" t="s">
        <v>7</v>
      </c>
      <c r="D143" s="18" t="s">
        <v>31</v>
      </c>
      <c r="E143" s="18" t="s">
        <v>145</v>
      </c>
      <c r="F143" s="18" t="s">
        <v>21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>
        <v>327</v>
      </c>
      <c r="BG143" s="8"/>
      <c r="BH143" s="8"/>
      <c r="BI143" s="8">
        <f>BC143+BE143+BF143+BG143+BH143</f>
        <v>327</v>
      </c>
      <c r="BJ143" s="8">
        <f>BD143+BH143</f>
        <v>0</v>
      </c>
      <c r="BK143" s="8"/>
      <c r="BL143" s="8"/>
      <c r="BM143" s="8"/>
      <c r="BN143" s="8"/>
      <c r="BO143" s="8">
        <f>BI143+BK143+BL143+BM143+BN143</f>
        <v>327</v>
      </c>
      <c r="BP143" s="8">
        <f>BJ143+BN143</f>
        <v>0</v>
      </c>
      <c r="BQ143" s="8"/>
      <c r="BR143" s="8"/>
      <c r="BS143" s="8"/>
      <c r="BT143" s="8"/>
      <c r="BU143" s="8">
        <f>BO143+BQ143+BR143+BS143+BT143</f>
        <v>327</v>
      </c>
      <c r="BV143" s="8">
        <f>BP143+BT143</f>
        <v>0</v>
      </c>
      <c r="BW143" s="8"/>
      <c r="BX143" s="8"/>
      <c r="BY143" s="8"/>
      <c r="BZ143" s="8"/>
      <c r="CA143" s="8">
        <f>BU143+BW143+BX143+BY143+BZ143</f>
        <v>327</v>
      </c>
      <c r="CB143" s="8">
        <f>BV143+BZ143</f>
        <v>0</v>
      </c>
      <c r="CC143" s="8"/>
      <c r="CD143" s="8"/>
      <c r="CE143" s="8"/>
      <c r="CF143" s="8"/>
      <c r="CG143" s="8">
        <f>CA143+CC143+CD143+CE143+CF143</f>
        <v>327</v>
      </c>
      <c r="CH143" s="8">
        <f>CB143+CF143</f>
        <v>0</v>
      </c>
      <c r="CI143" s="8"/>
      <c r="CJ143" s="8"/>
      <c r="CK143" s="8"/>
      <c r="CL143" s="8"/>
      <c r="CM143" s="8">
        <f>CG143+CI143+CJ143+CK143+CL143</f>
        <v>327</v>
      </c>
      <c r="CN143" s="8">
        <f>CH143+CL143</f>
        <v>0</v>
      </c>
    </row>
    <row r="144" spans="1:92">
      <c r="A144" s="30"/>
      <c r="B144" s="24"/>
      <c r="C144" s="21"/>
      <c r="D144" s="18"/>
      <c r="E144" s="27"/>
      <c r="F144" s="1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</row>
    <row r="145" spans="1:92" ht="18.75">
      <c r="A145" s="15" t="s">
        <v>97</v>
      </c>
      <c r="B145" s="16">
        <v>913</v>
      </c>
      <c r="C145" s="16" t="s">
        <v>7</v>
      </c>
      <c r="D145" s="16" t="s">
        <v>7</v>
      </c>
      <c r="E145" s="16"/>
      <c r="F145" s="16"/>
      <c r="G145" s="12">
        <f>G146</f>
        <v>28803</v>
      </c>
      <c r="H145" s="12">
        <f>H146</f>
        <v>0</v>
      </c>
      <c r="I145" s="12">
        <f t="shared" ref="I145:BT145" si="313">I146</f>
        <v>0</v>
      </c>
      <c r="J145" s="12">
        <f t="shared" si="313"/>
        <v>1115</v>
      </c>
      <c r="K145" s="12">
        <f t="shared" si="313"/>
        <v>0</v>
      </c>
      <c r="L145" s="12">
        <f t="shared" si="313"/>
        <v>0</v>
      </c>
      <c r="M145" s="12">
        <f t="shared" si="313"/>
        <v>29918</v>
      </c>
      <c r="N145" s="12">
        <f t="shared" si="313"/>
        <v>0</v>
      </c>
      <c r="O145" s="12">
        <f t="shared" si="313"/>
        <v>0</v>
      </c>
      <c r="P145" s="12">
        <f t="shared" si="313"/>
        <v>0</v>
      </c>
      <c r="Q145" s="12">
        <f t="shared" si="313"/>
        <v>0</v>
      </c>
      <c r="R145" s="12">
        <f t="shared" si="313"/>
        <v>0</v>
      </c>
      <c r="S145" s="12">
        <f t="shared" si="313"/>
        <v>29918</v>
      </c>
      <c r="T145" s="12">
        <f t="shared" si="313"/>
        <v>0</v>
      </c>
      <c r="U145" s="12">
        <f t="shared" si="313"/>
        <v>0</v>
      </c>
      <c r="V145" s="12">
        <f t="shared" si="313"/>
        <v>0</v>
      </c>
      <c r="W145" s="12">
        <f t="shared" si="313"/>
        <v>0</v>
      </c>
      <c r="X145" s="12">
        <f t="shared" si="313"/>
        <v>0</v>
      </c>
      <c r="Y145" s="12">
        <f t="shared" si="313"/>
        <v>29918</v>
      </c>
      <c r="Z145" s="12">
        <f t="shared" si="313"/>
        <v>0</v>
      </c>
      <c r="AA145" s="12">
        <f t="shared" si="313"/>
        <v>0</v>
      </c>
      <c r="AB145" s="12">
        <f t="shared" si="313"/>
        <v>0</v>
      </c>
      <c r="AC145" s="12">
        <f t="shared" si="313"/>
        <v>0</v>
      </c>
      <c r="AD145" s="12">
        <f t="shared" si="313"/>
        <v>0</v>
      </c>
      <c r="AE145" s="12">
        <f t="shared" si="313"/>
        <v>29918</v>
      </c>
      <c r="AF145" s="12">
        <f t="shared" si="313"/>
        <v>0</v>
      </c>
      <c r="AG145" s="12">
        <f t="shared" si="313"/>
        <v>0</v>
      </c>
      <c r="AH145" s="12">
        <f t="shared" si="313"/>
        <v>0</v>
      </c>
      <c r="AI145" s="12">
        <f t="shared" si="313"/>
        <v>0</v>
      </c>
      <c r="AJ145" s="12">
        <f t="shared" si="313"/>
        <v>0</v>
      </c>
      <c r="AK145" s="12">
        <f t="shared" si="313"/>
        <v>29918</v>
      </c>
      <c r="AL145" s="12">
        <f t="shared" si="313"/>
        <v>0</v>
      </c>
      <c r="AM145" s="12">
        <f t="shared" si="313"/>
        <v>0</v>
      </c>
      <c r="AN145" s="12">
        <f t="shared" si="313"/>
        <v>0</v>
      </c>
      <c r="AO145" s="12">
        <f t="shared" si="313"/>
        <v>0</v>
      </c>
      <c r="AP145" s="12">
        <f t="shared" si="313"/>
        <v>0</v>
      </c>
      <c r="AQ145" s="12">
        <f t="shared" si="313"/>
        <v>29918</v>
      </c>
      <c r="AR145" s="12">
        <f t="shared" si="313"/>
        <v>0</v>
      </c>
      <c r="AS145" s="12">
        <f t="shared" si="313"/>
        <v>0</v>
      </c>
      <c r="AT145" s="12">
        <f t="shared" si="313"/>
        <v>0</v>
      </c>
      <c r="AU145" s="12">
        <f t="shared" si="313"/>
        <v>0</v>
      </c>
      <c r="AV145" s="12">
        <f t="shared" si="313"/>
        <v>0</v>
      </c>
      <c r="AW145" s="12">
        <f t="shared" si="313"/>
        <v>29918</v>
      </c>
      <c r="AX145" s="12">
        <f t="shared" si="313"/>
        <v>0</v>
      </c>
      <c r="AY145" s="12">
        <f t="shared" si="313"/>
        <v>0</v>
      </c>
      <c r="AZ145" s="12">
        <f t="shared" si="313"/>
        <v>0</v>
      </c>
      <c r="BA145" s="12">
        <f t="shared" si="313"/>
        <v>0</v>
      </c>
      <c r="BB145" s="12">
        <f t="shared" si="313"/>
        <v>4250</v>
      </c>
      <c r="BC145" s="12">
        <f t="shared" si="313"/>
        <v>34168</v>
      </c>
      <c r="BD145" s="12">
        <f t="shared" si="313"/>
        <v>4250</v>
      </c>
      <c r="BE145" s="12">
        <f t="shared" si="313"/>
        <v>0</v>
      </c>
      <c r="BF145" s="12">
        <f t="shared" si="313"/>
        <v>0</v>
      </c>
      <c r="BG145" s="12">
        <f t="shared" si="313"/>
        <v>0</v>
      </c>
      <c r="BH145" s="12">
        <f t="shared" si="313"/>
        <v>0</v>
      </c>
      <c r="BI145" s="12">
        <f t="shared" si="313"/>
        <v>34168</v>
      </c>
      <c r="BJ145" s="12">
        <f t="shared" si="313"/>
        <v>4250</v>
      </c>
      <c r="BK145" s="12">
        <f t="shared" si="313"/>
        <v>0</v>
      </c>
      <c r="BL145" s="12">
        <f t="shared" si="313"/>
        <v>0</v>
      </c>
      <c r="BM145" s="12">
        <f t="shared" si="313"/>
        <v>0</v>
      </c>
      <c r="BN145" s="12">
        <f t="shared" si="313"/>
        <v>0</v>
      </c>
      <c r="BO145" s="12">
        <f t="shared" si="313"/>
        <v>34168</v>
      </c>
      <c r="BP145" s="12">
        <f t="shared" si="313"/>
        <v>4250</v>
      </c>
      <c r="BQ145" s="12">
        <f t="shared" si="313"/>
        <v>0</v>
      </c>
      <c r="BR145" s="12">
        <f t="shared" si="313"/>
        <v>0</v>
      </c>
      <c r="BS145" s="12">
        <f t="shared" si="313"/>
        <v>0</v>
      </c>
      <c r="BT145" s="12">
        <f t="shared" si="313"/>
        <v>0</v>
      </c>
      <c r="BU145" s="12">
        <f t="shared" ref="BU145:CN145" si="314">BU146</f>
        <v>34168</v>
      </c>
      <c r="BV145" s="12">
        <f t="shared" si="314"/>
        <v>4250</v>
      </c>
      <c r="BW145" s="12">
        <f t="shared" si="314"/>
        <v>0</v>
      </c>
      <c r="BX145" s="12">
        <f t="shared" si="314"/>
        <v>0</v>
      </c>
      <c r="BY145" s="12">
        <f t="shared" si="314"/>
        <v>0</v>
      </c>
      <c r="BZ145" s="12">
        <f t="shared" si="314"/>
        <v>0</v>
      </c>
      <c r="CA145" s="12">
        <f t="shared" si="314"/>
        <v>34168</v>
      </c>
      <c r="CB145" s="12">
        <f t="shared" si="314"/>
        <v>4250</v>
      </c>
      <c r="CC145" s="12">
        <f t="shared" si="314"/>
        <v>0</v>
      </c>
      <c r="CD145" s="12">
        <f t="shared" si="314"/>
        <v>0</v>
      </c>
      <c r="CE145" s="12">
        <f t="shared" si="314"/>
        <v>0</v>
      </c>
      <c r="CF145" s="12">
        <f t="shared" si="314"/>
        <v>0</v>
      </c>
      <c r="CG145" s="12">
        <f t="shared" si="314"/>
        <v>34168</v>
      </c>
      <c r="CH145" s="12">
        <f t="shared" si="314"/>
        <v>4250</v>
      </c>
      <c r="CI145" s="12">
        <f t="shared" si="314"/>
        <v>0</v>
      </c>
      <c r="CJ145" s="12">
        <f t="shared" si="314"/>
        <v>0</v>
      </c>
      <c r="CK145" s="12">
        <f t="shared" si="314"/>
        <v>0</v>
      </c>
      <c r="CL145" s="12">
        <f t="shared" si="314"/>
        <v>0</v>
      </c>
      <c r="CM145" s="12">
        <f t="shared" si="314"/>
        <v>34168</v>
      </c>
      <c r="CN145" s="12">
        <f t="shared" si="314"/>
        <v>4250</v>
      </c>
    </row>
    <row r="146" spans="1:92" ht="49.5">
      <c r="A146" s="17" t="s">
        <v>43</v>
      </c>
      <c r="B146" s="18">
        <v>913</v>
      </c>
      <c r="C146" s="18" t="s">
        <v>7</v>
      </c>
      <c r="D146" s="18" t="s">
        <v>7</v>
      </c>
      <c r="E146" s="18" t="s">
        <v>44</v>
      </c>
      <c r="F146" s="18"/>
      <c r="G146" s="8">
        <f>G147+G151</f>
        <v>28803</v>
      </c>
      <c r="H146" s="8">
        <f>H147+H151</f>
        <v>0</v>
      </c>
      <c r="I146" s="8">
        <f t="shared" ref="I146:N146" si="315">I147+I151</f>
        <v>0</v>
      </c>
      <c r="J146" s="8">
        <f t="shared" si="315"/>
        <v>1115</v>
      </c>
      <c r="K146" s="8">
        <f t="shared" si="315"/>
        <v>0</v>
      </c>
      <c r="L146" s="8">
        <f t="shared" si="315"/>
        <v>0</v>
      </c>
      <c r="M146" s="8">
        <f t="shared" si="315"/>
        <v>29918</v>
      </c>
      <c r="N146" s="8">
        <f t="shared" si="315"/>
        <v>0</v>
      </c>
      <c r="O146" s="8">
        <f t="shared" ref="O146:T146" si="316">O147+O151</f>
        <v>0</v>
      </c>
      <c r="P146" s="8">
        <f t="shared" si="316"/>
        <v>0</v>
      </c>
      <c r="Q146" s="8">
        <f t="shared" si="316"/>
        <v>0</v>
      </c>
      <c r="R146" s="8">
        <f t="shared" si="316"/>
        <v>0</v>
      </c>
      <c r="S146" s="8">
        <f t="shared" si="316"/>
        <v>29918</v>
      </c>
      <c r="T146" s="8">
        <f t="shared" si="316"/>
        <v>0</v>
      </c>
      <c r="U146" s="8">
        <f t="shared" ref="U146:Z146" si="317">U147+U151</f>
        <v>0</v>
      </c>
      <c r="V146" s="8">
        <f t="shared" si="317"/>
        <v>0</v>
      </c>
      <c r="W146" s="8">
        <f t="shared" si="317"/>
        <v>0</v>
      </c>
      <c r="X146" s="8">
        <f t="shared" si="317"/>
        <v>0</v>
      </c>
      <c r="Y146" s="8">
        <f t="shared" si="317"/>
        <v>29918</v>
      </c>
      <c r="Z146" s="8">
        <f t="shared" si="317"/>
        <v>0</v>
      </c>
      <c r="AA146" s="8">
        <f t="shared" ref="AA146:AF146" si="318">AA147+AA151</f>
        <v>0</v>
      </c>
      <c r="AB146" s="8">
        <f t="shared" si="318"/>
        <v>0</v>
      </c>
      <c r="AC146" s="8">
        <f t="shared" si="318"/>
        <v>0</v>
      </c>
      <c r="AD146" s="8">
        <f t="shared" si="318"/>
        <v>0</v>
      </c>
      <c r="AE146" s="8">
        <f t="shared" si="318"/>
        <v>29918</v>
      </c>
      <c r="AF146" s="8">
        <f t="shared" si="318"/>
        <v>0</v>
      </c>
      <c r="AG146" s="8">
        <f t="shared" ref="AG146:AL146" si="319">AG147+AG151</f>
        <v>0</v>
      </c>
      <c r="AH146" s="8">
        <f t="shared" si="319"/>
        <v>0</v>
      </c>
      <c r="AI146" s="8">
        <f t="shared" si="319"/>
        <v>0</v>
      </c>
      <c r="AJ146" s="8">
        <f t="shared" si="319"/>
        <v>0</v>
      </c>
      <c r="AK146" s="8">
        <f t="shared" si="319"/>
        <v>29918</v>
      </c>
      <c r="AL146" s="8">
        <f t="shared" si="319"/>
        <v>0</v>
      </c>
      <c r="AM146" s="8">
        <f t="shared" ref="AM146:AR146" si="320">AM147+AM151</f>
        <v>0</v>
      </c>
      <c r="AN146" s="8">
        <f t="shared" si="320"/>
        <v>0</v>
      </c>
      <c r="AO146" s="8">
        <f t="shared" si="320"/>
        <v>0</v>
      </c>
      <c r="AP146" s="8">
        <f t="shared" si="320"/>
        <v>0</v>
      </c>
      <c r="AQ146" s="8">
        <f t="shared" si="320"/>
        <v>29918</v>
      </c>
      <c r="AR146" s="8">
        <f t="shared" si="320"/>
        <v>0</v>
      </c>
      <c r="AS146" s="8">
        <f t="shared" ref="AS146:AX146" si="321">AS147+AS151</f>
        <v>0</v>
      </c>
      <c r="AT146" s="8">
        <f t="shared" si="321"/>
        <v>0</v>
      </c>
      <c r="AU146" s="8">
        <f t="shared" si="321"/>
        <v>0</v>
      </c>
      <c r="AV146" s="8">
        <f t="shared" si="321"/>
        <v>0</v>
      </c>
      <c r="AW146" s="8">
        <f t="shared" si="321"/>
        <v>29918</v>
      </c>
      <c r="AX146" s="8">
        <f t="shared" si="321"/>
        <v>0</v>
      </c>
      <c r="AY146" s="8">
        <f t="shared" ref="AY146:BP146" si="322">AY147+AY151+AY155</f>
        <v>0</v>
      </c>
      <c r="AZ146" s="8">
        <f t="shared" si="322"/>
        <v>0</v>
      </c>
      <c r="BA146" s="8">
        <f t="shared" si="322"/>
        <v>0</v>
      </c>
      <c r="BB146" s="8">
        <f t="shared" si="322"/>
        <v>4250</v>
      </c>
      <c r="BC146" s="8">
        <f t="shared" si="322"/>
        <v>34168</v>
      </c>
      <c r="BD146" s="8">
        <f t="shared" si="322"/>
        <v>4250</v>
      </c>
      <c r="BE146" s="8">
        <f t="shared" si="322"/>
        <v>0</v>
      </c>
      <c r="BF146" s="8">
        <f t="shared" si="322"/>
        <v>0</v>
      </c>
      <c r="BG146" s="8">
        <f t="shared" si="322"/>
        <v>0</v>
      </c>
      <c r="BH146" s="8">
        <f t="shared" si="322"/>
        <v>0</v>
      </c>
      <c r="BI146" s="8">
        <f t="shared" si="322"/>
        <v>34168</v>
      </c>
      <c r="BJ146" s="8">
        <f t="shared" si="322"/>
        <v>4250</v>
      </c>
      <c r="BK146" s="8">
        <f t="shared" si="322"/>
        <v>0</v>
      </c>
      <c r="BL146" s="8">
        <f t="shared" si="322"/>
        <v>0</v>
      </c>
      <c r="BM146" s="8">
        <f t="shared" si="322"/>
        <v>0</v>
      </c>
      <c r="BN146" s="8">
        <f t="shared" si="322"/>
        <v>0</v>
      </c>
      <c r="BO146" s="8">
        <f t="shared" si="322"/>
        <v>34168</v>
      </c>
      <c r="BP146" s="8">
        <f t="shared" si="322"/>
        <v>4250</v>
      </c>
      <c r="BQ146" s="8">
        <f t="shared" ref="BQ146:BV146" si="323">BQ147+BQ151+BQ155</f>
        <v>0</v>
      </c>
      <c r="BR146" s="8">
        <f t="shared" si="323"/>
        <v>0</v>
      </c>
      <c r="BS146" s="8">
        <f t="shared" si="323"/>
        <v>0</v>
      </c>
      <c r="BT146" s="8">
        <f t="shared" si="323"/>
        <v>0</v>
      </c>
      <c r="BU146" s="8">
        <f t="shared" si="323"/>
        <v>34168</v>
      </c>
      <c r="BV146" s="8">
        <f t="shared" si="323"/>
        <v>4250</v>
      </c>
      <c r="BW146" s="8">
        <f t="shared" ref="BW146:CB146" si="324">BW147+BW151+BW155</f>
        <v>0</v>
      </c>
      <c r="BX146" s="8">
        <f t="shared" si="324"/>
        <v>0</v>
      </c>
      <c r="BY146" s="8">
        <f t="shared" si="324"/>
        <v>0</v>
      </c>
      <c r="BZ146" s="8">
        <f t="shared" si="324"/>
        <v>0</v>
      </c>
      <c r="CA146" s="8">
        <f t="shared" si="324"/>
        <v>34168</v>
      </c>
      <c r="CB146" s="8">
        <f t="shared" si="324"/>
        <v>4250</v>
      </c>
      <c r="CC146" s="8">
        <f t="shared" ref="CC146:CH146" si="325">CC147+CC151+CC155</f>
        <v>0</v>
      </c>
      <c r="CD146" s="8">
        <f t="shared" si="325"/>
        <v>0</v>
      </c>
      <c r="CE146" s="8">
        <f t="shared" si="325"/>
        <v>0</v>
      </c>
      <c r="CF146" s="8">
        <f t="shared" si="325"/>
        <v>0</v>
      </c>
      <c r="CG146" s="8">
        <f t="shared" si="325"/>
        <v>34168</v>
      </c>
      <c r="CH146" s="8">
        <f t="shared" si="325"/>
        <v>4250</v>
      </c>
      <c r="CI146" s="8">
        <f t="shared" ref="CI146:CN146" si="326">CI147+CI151+CI155</f>
        <v>0</v>
      </c>
      <c r="CJ146" s="8">
        <f t="shared" si="326"/>
        <v>0</v>
      </c>
      <c r="CK146" s="8">
        <f t="shared" si="326"/>
        <v>0</v>
      </c>
      <c r="CL146" s="8">
        <f t="shared" si="326"/>
        <v>0</v>
      </c>
      <c r="CM146" s="8">
        <f t="shared" si="326"/>
        <v>34168</v>
      </c>
      <c r="CN146" s="8">
        <f t="shared" si="326"/>
        <v>4250</v>
      </c>
    </row>
    <row r="147" spans="1:92" ht="33">
      <c r="A147" s="17" t="s">
        <v>9</v>
      </c>
      <c r="B147" s="18">
        <v>913</v>
      </c>
      <c r="C147" s="18" t="s">
        <v>7</v>
      </c>
      <c r="D147" s="18" t="s">
        <v>7</v>
      </c>
      <c r="E147" s="18" t="s">
        <v>46</v>
      </c>
      <c r="F147" s="18"/>
      <c r="G147" s="10">
        <f t="shared" ref="G147:V149" si="327">G148</f>
        <v>24534</v>
      </c>
      <c r="H147" s="10">
        <f t="shared" si="327"/>
        <v>0</v>
      </c>
      <c r="I147" s="10">
        <f t="shared" si="327"/>
        <v>0</v>
      </c>
      <c r="J147" s="10">
        <f t="shared" si="327"/>
        <v>1115</v>
      </c>
      <c r="K147" s="10">
        <f t="shared" si="327"/>
        <v>0</v>
      </c>
      <c r="L147" s="10">
        <f t="shared" si="327"/>
        <v>0</v>
      </c>
      <c r="M147" s="10">
        <f t="shared" si="327"/>
        <v>25649</v>
      </c>
      <c r="N147" s="10">
        <f t="shared" si="327"/>
        <v>0</v>
      </c>
      <c r="O147" s="10">
        <f t="shared" si="327"/>
        <v>0</v>
      </c>
      <c r="P147" s="10">
        <f t="shared" si="327"/>
        <v>0</v>
      </c>
      <c r="Q147" s="10">
        <f t="shared" si="327"/>
        <v>0</v>
      </c>
      <c r="R147" s="10">
        <f t="shared" si="327"/>
        <v>0</v>
      </c>
      <c r="S147" s="10">
        <f t="shared" si="327"/>
        <v>25649</v>
      </c>
      <c r="T147" s="10">
        <f t="shared" si="327"/>
        <v>0</v>
      </c>
      <c r="U147" s="10">
        <f t="shared" si="327"/>
        <v>0</v>
      </c>
      <c r="V147" s="10">
        <f t="shared" si="327"/>
        <v>0</v>
      </c>
      <c r="W147" s="10">
        <f t="shared" ref="U147:AJ149" si="328">W148</f>
        <v>0</v>
      </c>
      <c r="X147" s="10">
        <f t="shared" si="328"/>
        <v>0</v>
      </c>
      <c r="Y147" s="10">
        <f t="shared" si="328"/>
        <v>25649</v>
      </c>
      <c r="Z147" s="10">
        <f t="shared" si="328"/>
        <v>0</v>
      </c>
      <c r="AA147" s="10">
        <f t="shared" si="328"/>
        <v>0</v>
      </c>
      <c r="AB147" s="10">
        <f t="shared" si="328"/>
        <v>0</v>
      </c>
      <c r="AC147" s="10">
        <f t="shared" si="328"/>
        <v>0</v>
      </c>
      <c r="AD147" s="10">
        <f t="shared" si="328"/>
        <v>0</v>
      </c>
      <c r="AE147" s="10">
        <f t="shared" si="328"/>
        <v>25649</v>
      </c>
      <c r="AF147" s="10">
        <f t="shared" si="328"/>
        <v>0</v>
      </c>
      <c r="AG147" s="10">
        <f t="shared" si="328"/>
        <v>0</v>
      </c>
      <c r="AH147" s="10">
        <f t="shared" si="328"/>
        <v>0</v>
      </c>
      <c r="AI147" s="10">
        <f t="shared" si="328"/>
        <v>0</v>
      </c>
      <c r="AJ147" s="10">
        <f t="shared" si="328"/>
        <v>0</v>
      </c>
      <c r="AK147" s="10">
        <f t="shared" ref="AG147:AV149" si="329">AK148</f>
        <v>25649</v>
      </c>
      <c r="AL147" s="10">
        <f t="shared" si="329"/>
        <v>0</v>
      </c>
      <c r="AM147" s="10">
        <f t="shared" si="329"/>
        <v>0</v>
      </c>
      <c r="AN147" s="10">
        <f t="shared" si="329"/>
        <v>0</v>
      </c>
      <c r="AO147" s="10">
        <f t="shared" si="329"/>
        <v>0</v>
      </c>
      <c r="AP147" s="10">
        <f t="shared" si="329"/>
        <v>0</v>
      </c>
      <c r="AQ147" s="10">
        <f t="shared" si="329"/>
        <v>25649</v>
      </c>
      <c r="AR147" s="10">
        <f t="shared" si="329"/>
        <v>0</v>
      </c>
      <c r="AS147" s="10">
        <f t="shared" si="329"/>
        <v>0</v>
      </c>
      <c r="AT147" s="10">
        <f t="shared" si="329"/>
        <v>0</v>
      </c>
      <c r="AU147" s="10">
        <f t="shared" si="329"/>
        <v>0</v>
      </c>
      <c r="AV147" s="10">
        <f t="shared" si="329"/>
        <v>0</v>
      </c>
      <c r="AW147" s="10">
        <f t="shared" ref="AS147:BH149" si="330">AW148</f>
        <v>25649</v>
      </c>
      <c r="AX147" s="10">
        <f t="shared" si="330"/>
        <v>0</v>
      </c>
      <c r="AY147" s="10">
        <f t="shared" si="330"/>
        <v>0</v>
      </c>
      <c r="AZ147" s="10">
        <f t="shared" si="330"/>
        <v>0</v>
      </c>
      <c r="BA147" s="10">
        <f t="shared" si="330"/>
        <v>0</v>
      </c>
      <c r="BB147" s="10">
        <f t="shared" si="330"/>
        <v>0</v>
      </c>
      <c r="BC147" s="10">
        <f t="shared" si="330"/>
        <v>25649</v>
      </c>
      <c r="BD147" s="10">
        <f t="shared" si="330"/>
        <v>0</v>
      </c>
      <c r="BE147" s="10">
        <f t="shared" si="330"/>
        <v>0</v>
      </c>
      <c r="BF147" s="10">
        <f t="shared" si="330"/>
        <v>0</v>
      </c>
      <c r="BG147" s="10">
        <f t="shared" si="330"/>
        <v>0</v>
      </c>
      <c r="BH147" s="10">
        <f t="shared" si="330"/>
        <v>0</v>
      </c>
      <c r="BI147" s="10">
        <f t="shared" ref="BE147:BT149" si="331">BI148</f>
        <v>25649</v>
      </c>
      <c r="BJ147" s="10">
        <f t="shared" si="331"/>
        <v>0</v>
      </c>
      <c r="BK147" s="10">
        <f t="shared" si="331"/>
        <v>0</v>
      </c>
      <c r="BL147" s="10">
        <f t="shared" si="331"/>
        <v>0</v>
      </c>
      <c r="BM147" s="10">
        <f t="shared" si="331"/>
        <v>0</v>
      </c>
      <c r="BN147" s="10">
        <f t="shared" si="331"/>
        <v>0</v>
      </c>
      <c r="BO147" s="10">
        <f t="shared" si="331"/>
        <v>25649</v>
      </c>
      <c r="BP147" s="10">
        <f t="shared" si="331"/>
        <v>0</v>
      </c>
      <c r="BQ147" s="10">
        <f t="shared" si="331"/>
        <v>0</v>
      </c>
      <c r="BR147" s="10">
        <f t="shared" si="331"/>
        <v>0</v>
      </c>
      <c r="BS147" s="10">
        <f t="shared" si="331"/>
        <v>0</v>
      </c>
      <c r="BT147" s="10">
        <f t="shared" si="331"/>
        <v>0</v>
      </c>
      <c r="BU147" s="10">
        <f t="shared" ref="BQ147:CF149" si="332">BU148</f>
        <v>25649</v>
      </c>
      <c r="BV147" s="10">
        <f t="shared" si="332"/>
        <v>0</v>
      </c>
      <c r="BW147" s="10">
        <f t="shared" si="332"/>
        <v>0</v>
      </c>
      <c r="BX147" s="10">
        <f t="shared" si="332"/>
        <v>0</v>
      </c>
      <c r="BY147" s="10">
        <f t="shared" si="332"/>
        <v>0</v>
      </c>
      <c r="BZ147" s="10">
        <f t="shared" si="332"/>
        <v>0</v>
      </c>
      <c r="CA147" s="10">
        <f t="shared" si="332"/>
        <v>25649</v>
      </c>
      <c r="CB147" s="10">
        <f t="shared" si="332"/>
        <v>0</v>
      </c>
      <c r="CC147" s="10">
        <f t="shared" si="332"/>
        <v>0</v>
      </c>
      <c r="CD147" s="10">
        <f t="shared" si="332"/>
        <v>0</v>
      </c>
      <c r="CE147" s="10">
        <f t="shared" si="332"/>
        <v>0</v>
      </c>
      <c r="CF147" s="10">
        <f t="shared" si="332"/>
        <v>0</v>
      </c>
      <c r="CG147" s="10">
        <f t="shared" ref="CC147:CN149" si="333">CG148</f>
        <v>25649</v>
      </c>
      <c r="CH147" s="10">
        <f t="shared" si="333"/>
        <v>0</v>
      </c>
      <c r="CI147" s="10">
        <f t="shared" si="333"/>
        <v>0</v>
      </c>
      <c r="CJ147" s="10">
        <f t="shared" si="333"/>
        <v>0</v>
      </c>
      <c r="CK147" s="10">
        <f t="shared" si="333"/>
        <v>0</v>
      </c>
      <c r="CL147" s="10">
        <f t="shared" si="333"/>
        <v>0</v>
      </c>
      <c r="CM147" s="10">
        <f t="shared" si="333"/>
        <v>25649</v>
      </c>
      <c r="CN147" s="10">
        <f t="shared" si="333"/>
        <v>0</v>
      </c>
    </row>
    <row r="148" spans="1:92" ht="33">
      <c r="A148" s="17" t="s">
        <v>47</v>
      </c>
      <c r="B148" s="18">
        <v>913</v>
      </c>
      <c r="C148" s="18" t="s">
        <v>7</v>
      </c>
      <c r="D148" s="18" t="s">
        <v>7</v>
      </c>
      <c r="E148" s="18" t="s">
        <v>48</v>
      </c>
      <c r="F148" s="18"/>
      <c r="G148" s="10">
        <f t="shared" si="327"/>
        <v>24534</v>
      </c>
      <c r="H148" s="10">
        <f t="shared" si="327"/>
        <v>0</v>
      </c>
      <c r="I148" s="10">
        <f t="shared" si="327"/>
        <v>0</v>
      </c>
      <c r="J148" s="10">
        <f t="shared" si="327"/>
        <v>1115</v>
      </c>
      <c r="K148" s="10">
        <f t="shared" si="327"/>
        <v>0</v>
      </c>
      <c r="L148" s="10">
        <f t="shared" si="327"/>
        <v>0</v>
      </c>
      <c r="M148" s="10">
        <f t="shared" si="327"/>
        <v>25649</v>
      </c>
      <c r="N148" s="10">
        <f t="shared" si="327"/>
        <v>0</v>
      </c>
      <c r="O148" s="10">
        <f t="shared" si="327"/>
        <v>0</v>
      </c>
      <c r="P148" s="10">
        <f t="shared" si="327"/>
        <v>0</v>
      </c>
      <c r="Q148" s="10">
        <f t="shared" si="327"/>
        <v>0</v>
      </c>
      <c r="R148" s="10">
        <f t="shared" si="327"/>
        <v>0</v>
      </c>
      <c r="S148" s="10">
        <f t="shared" si="327"/>
        <v>25649</v>
      </c>
      <c r="T148" s="10">
        <f t="shared" si="327"/>
        <v>0</v>
      </c>
      <c r="U148" s="10">
        <f t="shared" si="328"/>
        <v>0</v>
      </c>
      <c r="V148" s="10">
        <f t="shared" si="328"/>
        <v>0</v>
      </c>
      <c r="W148" s="10">
        <f t="shared" si="328"/>
        <v>0</v>
      </c>
      <c r="X148" s="10">
        <f t="shared" si="328"/>
        <v>0</v>
      </c>
      <c r="Y148" s="10">
        <f t="shared" si="328"/>
        <v>25649</v>
      </c>
      <c r="Z148" s="10">
        <f t="shared" si="328"/>
        <v>0</v>
      </c>
      <c r="AA148" s="10">
        <f t="shared" si="328"/>
        <v>0</v>
      </c>
      <c r="AB148" s="10">
        <f t="shared" si="328"/>
        <v>0</v>
      </c>
      <c r="AC148" s="10">
        <f t="shared" si="328"/>
        <v>0</v>
      </c>
      <c r="AD148" s="10">
        <f t="shared" si="328"/>
        <v>0</v>
      </c>
      <c r="AE148" s="10">
        <f t="shared" si="328"/>
        <v>25649</v>
      </c>
      <c r="AF148" s="10">
        <f t="shared" si="328"/>
        <v>0</v>
      </c>
      <c r="AG148" s="10">
        <f t="shared" si="329"/>
        <v>0</v>
      </c>
      <c r="AH148" s="10">
        <f t="shared" si="329"/>
        <v>0</v>
      </c>
      <c r="AI148" s="10">
        <f t="shared" si="329"/>
        <v>0</v>
      </c>
      <c r="AJ148" s="10">
        <f t="shared" si="329"/>
        <v>0</v>
      </c>
      <c r="AK148" s="10">
        <f t="shared" si="329"/>
        <v>25649</v>
      </c>
      <c r="AL148" s="10">
        <f t="shared" si="329"/>
        <v>0</v>
      </c>
      <c r="AM148" s="10">
        <f t="shared" si="329"/>
        <v>0</v>
      </c>
      <c r="AN148" s="10">
        <f t="shared" si="329"/>
        <v>0</v>
      </c>
      <c r="AO148" s="10">
        <f t="shared" si="329"/>
        <v>0</v>
      </c>
      <c r="AP148" s="10">
        <f t="shared" si="329"/>
        <v>0</v>
      </c>
      <c r="AQ148" s="10">
        <f t="shared" si="329"/>
        <v>25649</v>
      </c>
      <c r="AR148" s="10">
        <f t="shared" si="329"/>
        <v>0</v>
      </c>
      <c r="AS148" s="10">
        <f t="shared" si="330"/>
        <v>0</v>
      </c>
      <c r="AT148" s="10">
        <f t="shared" si="330"/>
        <v>0</v>
      </c>
      <c r="AU148" s="10">
        <f t="shared" si="330"/>
        <v>0</v>
      </c>
      <c r="AV148" s="10">
        <f t="shared" si="330"/>
        <v>0</v>
      </c>
      <c r="AW148" s="10">
        <f t="shared" si="330"/>
        <v>25649</v>
      </c>
      <c r="AX148" s="10">
        <f t="shared" si="330"/>
        <v>0</v>
      </c>
      <c r="AY148" s="10">
        <f t="shared" si="330"/>
        <v>0</v>
      </c>
      <c r="AZ148" s="10">
        <f t="shared" si="330"/>
        <v>0</v>
      </c>
      <c r="BA148" s="10">
        <f t="shared" si="330"/>
        <v>0</v>
      </c>
      <c r="BB148" s="10">
        <f t="shared" si="330"/>
        <v>0</v>
      </c>
      <c r="BC148" s="10">
        <f t="shared" si="330"/>
        <v>25649</v>
      </c>
      <c r="BD148" s="10">
        <f t="shared" si="330"/>
        <v>0</v>
      </c>
      <c r="BE148" s="10">
        <f t="shared" si="331"/>
        <v>0</v>
      </c>
      <c r="BF148" s="10">
        <f t="shared" si="331"/>
        <v>0</v>
      </c>
      <c r="BG148" s="10">
        <f t="shared" si="331"/>
        <v>0</v>
      </c>
      <c r="BH148" s="10">
        <f t="shared" si="331"/>
        <v>0</v>
      </c>
      <c r="BI148" s="10">
        <f t="shared" si="331"/>
        <v>25649</v>
      </c>
      <c r="BJ148" s="10">
        <f t="shared" si="331"/>
        <v>0</v>
      </c>
      <c r="BK148" s="10">
        <f t="shared" si="331"/>
        <v>0</v>
      </c>
      <c r="BL148" s="10">
        <f t="shared" si="331"/>
        <v>0</v>
      </c>
      <c r="BM148" s="10">
        <f t="shared" si="331"/>
        <v>0</v>
      </c>
      <c r="BN148" s="10">
        <f t="shared" si="331"/>
        <v>0</v>
      </c>
      <c r="BO148" s="10">
        <f t="shared" si="331"/>
        <v>25649</v>
      </c>
      <c r="BP148" s="10">
        <f t="shared" si="331"/>
        <v>0</v>
      </c>
      <c r="BQ148" s="10">
        <f t="shared" si="332"/>
        <v>0</v>
      </c>
      <c r="BR148" s="10">
        <f t="shared" si="332"/>
        <v>0</v>
      </c>
      <c r="BS148" s="10">
        <f t="shared" si="332"/>
        <v>0</v>
      </c>
      <c r="BT148" s="10">
        <f t="shared" si="332"/>
        <v>0</v>
      </c>
      <c r="BU148" s="10">
        <f t="shared" si="332"/>
        <v>25649</v>
      </c>
      <c r="BV148" s="10">
        <f t="shared" si="332"/>
        <v>0</v>
      </c>
      <c r="BW148" s="10">
        <f t="shared" si="332"/>
        <v>0</v>
      </c>
      <c r="BX148" s="10">
        <f t="shared" si="332"/>
        <v>0</v>
      </c>
      <c r="BY148" s="10">
        <f t="shared" si="332"/>
        <v>0</v>
      </c>
      <c r="BZ148" s="10">
        <f t="shared" si="332"/>
        <v>0</v>
      </c>
      <c r="CA148" s="10">
        <f t="shared" si="332"/>
        <v>25649</v>
      </c>
      <c r="CB148" s="10">
        <f t="shared" si="332"/>
        <v>0</v>
      </c>
      <c r="CC148" s="10">
        <f t="shared" si="333"/>
        <v>0</v>
      </c>
      <c r="CD148" s="10">
        <f t="shared" si="333"/>
        <v>0</v>
      </c>
      <c r="CE148" s="10">
        <f t="shared" si="333"/>
        <v>0</v>
      </c>
      <c r="CF148" s="10">
        <f t="shared" si="333"/>
        <v>0</v>
      </c>
      <c r="CG148" s="10">
        <f t="shared" si="333"/>
        <v>25649</v>
      </c>
      <c r="CH148" s="10">
        <f t="shared" si="333"/>
        <v>0</v>
      </c>
      <c r="CI148" s="10">
        <f t="shared" si="333"/>
        <v>0</v>
      </c>
      <c r="CJ148" s="10">
        <f t="shared" si="333"/>
        <v>0</v>
      </c>
      <c r="CK148" s="10">
        <f t="shared" si="333"/>
        <v>0</v>
      </c>
      <c r="CL148" s="10">
        <f t="shared" si="333"/>
        <v>0</v>
      </c>
      <c r="CM148" s="10">
        <f t="shared" si="333"/>
        <v>25649</v>
      </c>
      <c r="CN148" s="10">
        <f t="shared" si="333"/>
        <v>0</v>
      </c>
    </row>
    <row r="149" spans="1:92" ht="33">
      <c r="A149" s="17" t="s">
        <v>11</v>
      </c>
      <c r="B149" s="18">
        <v>913</v>
      </c>
      <c r="C149" s="18" t="s">
        <v>7</v>
      </c>
      <c r="D149" s="18" t="s">
        <v>7</v>
      </c>
      <c r="E149" s="18" t="s">
        <v>48</v>
      </c>
      <c r="F149" s="18" t="s">
        <v>12</v>
      </c>
      <c r="G149" s="8">
        <f t="shared" si="327"/>
        <v>24534</v>
      </c>
      <c r="H149" s="8">
        <f t="shared" si="327"/>
        <v>0</v>
      </c>
      <c r="I149" s="8">
        <f t="shared" si="327"/>
        <v>0</v>
      </c>
      <c r="J149" s="8">
        <f t="shared" si="327"/>
        <v>1115</v>
      </c>
      <c r="K149" s="8">
        <f t="shared" si="327"/>
        <v>0</v>
      </c>
      <c r="L149" s="8">
        <f t="shared" si="327"/>
        <v>0</v>
      </c>
      <c r="M149" s="8">
        <f t="shared" si="327"/>
        <v>25649</v>
      </c>
      <c r="N149" s="8">
        <f t="shared" si="327"/>
        <v>0</v>
      </c>
      <c r="O149" s="8">
        <f t="shared" si="327"/>
        <v>0</v>
      </c>
      <c r="P149" s="8">
        <f t="shared" si="327"/>
        <v>0</v>
      </c>
      <c r="Q149" s="8">
        <f t="shared" si="327"/>
        <v>0</v>
      </c>
      <c r="R149" s="8">
        <f t="shared" si="327"/>
        <v>0</v>
      </c>
      <c r="S149" s="8">
        <f t="shared" si="327"/>
        <v>25649</v>
      </c>
      <c r="T149" s="8">
        <f t="shared" si="327"/>
        <v>0</v>
      </c>
      <c r="U149" s="8">
        <f t="shared" si="328"/>
        <v>0</v>
      </c>
      <c r="V149" s="8">
        <f t="shared" si="328"/>
        <v>0</v>
      </c>
      <c r="W149" s="8">
        <f t="shared" si="328"/>
        <v>0</v>
      </c>
      <c r="X149" s="8">
        <f t="shared" si="328"/>
        <v>0</v>
      </c>
      <c r="Y149" s="8">
        <f t="shared" si="328"/>
        <v>25649</v>
      </c>
      <c r="Z149" s="8">
        <f t="shared" si="328"/>
        <v>0</v>
      </c>
      <c r="AA149" s="8">
        <f t="shared" si="328"/>
        <v>0</v>
      </c>
      <c r="AB149" s="8">
        <f t="shared" si="328"/>
        <v>0</v>
      </c>
      <c r="AC149" s="8">
        <f t="shared" si="328"/>
        <v>0</v>
      </c>
      <c r="AD149" s="8">
        <f t="shared" si="328"/>
        <v>0</v>
      </c>
      <c r="AE149" s="8">
        <f t="shared" si="328"/>
        <v>25649</v>
      </c>
      <c r="AF149" s="8">
        <f t="shared" si="328"/>
        <v>0</v>
      </c>
      <c r="AG149" s="8">
        <f t="shared" si="329"/>
        <v>0</v>
      </c>
      <c r="AH149" s="8">
        <f t="shared" si="329"/>
        <v>0</v>
      </c>
      <c r="AI149" s="8">
        <f t="shared" si="329"/>
        <v>0</v>
      </c>
      <c r="AJ149" s="8">
        <f t="shared" si="329"/>
        <v>0</v>
      </c>
      <c r="AK149" s="8">
        <f t="shared" si="329"/>
        <v>25649</v>
      </c>
      <c r="AL149" s="8">
        <f t="shared" si="329"/>
        <v>0</v>
      </c>
      <c r="AM149" s="8">
        <f t="shared" si="329"/>
        <v>0</v>
      </c>
      <c r="AN149" s="8">
        <f t="shared" si="329"/>
        <v>0</v>
      </c>
      <c r="AO149" s="8">
        <f t="shared" si="329"/>
        <v>0</v>
      </c>
      <c r="AP149" s="8">
        <f t="shared" si="329"/>
        <v>0</v>
      </c>
      <c r="AQ149" s="8">
        <f t="shared" si="329"/>
        <v>25649</v>
      </c>
      <c r="AR149" s="8">
        <f t="shared" si="329"/>
        <v>0</v>
      </c>
      <c r="AS149" s="8">
        <f t="shared" si="330"/>
        <v>0</v>
      </c>
      <c r="AT149" s="8">
        <f t="shared" si="330"/>
        <v>0</v>
      </c>
      <c r="AU149" s="8">
        <f t="shared" si="330"/>
        <v>0</v>
      </c>
      <c r="AV149" s="8">
        <f t="shared" si="330"/>
        <v>0</v>
      </c>
      <c r="AW149" s="8">
        <f t="shared" si="330"/>
        <v>25649</v>
      </c>
      <c r="AX149" s="8">
        <f t="shared" si="330"/>
        <v>0</v>
      </c>
      <c r="AY149" s="8">
        <f t="shared" si="330"/>
        <v>0</v>
      </c>
      <c r="AZ149" s="8">
        <f t="shared" si="330"/>
        <v>0</v>
      </c>
      <c r="BA149" s="8">
        <f t="shared" si="330"/>
        <v>0</v>
      </c>
      <c r="BB149" s="8">
        <f t="shared" si="330"/>
        <v>0</v>
      </c>
      <c r="BC149" s="8">
        <f t="shared" si="330"/>
        <v>25649</v>
      </c>
      <c r="BD149" s="8">
        <f t="shared" si="330"/>
        <v>0</v>
      </c>
      <c r="BE149" s="8">
        <f t="shared" si="331"/>
        <v>0</v>
      </c>
      <c r="BF149" s="8">
        <f t="shared" si="331"/>
        <v>0</v>
      </c>
      <c r="BG149" s="8">
        <f t="shared" si="331"/>
        <v>0</v>
      </c>
      <c r="BH149" s="8">
        <f t="shared" si="331"/>
        <v>0</v>
      </c>
      <c r="BI149" s="8">
        <f t="shared" si="331"/>
        <v>25649</v>
      </c>
      <c r="BJ149" s="8">
        <f t="shared" si="331"/>
        <v>0</v>
      </c>
      <c r="BK149" s="8">
        <f t="shared" si="331"/>
        <v>0</v>
      </c>
      <c r="BL149" s="8">
        <f t="shared" si="331"/>
        <v>0</v>
      </c>
      <c r="BM149" s="8">
        <f t="shared" si="331"/>
        <v>0</v>
      </c>
      <c r="BN149" s="8">
        <f t="shared" si="331"/>
        <v>0</v>
      </c>
      <c r="BO149" s="8">
        <f t="shared" si="331"/>
        <v>25649</v>
      </c>
      <c r="BP149" s="8">
        <f t="shared" si="331"/>
        <v>0</v>
      </c>
      <c r="BQ149" s="8">
        <f t="shared" si="332"/>
        <v>0</v>
      </c>
      <c r="BR149" s="8">
        <f t="shared" si="332"/>
        <v>0</v>
      </c>
      <c r="BS149" s="8">
        <f t="shared" si="332"/>
        <v>0</v>
      </c>
      <c r="BT149" s="8">
        <f t="shared" si="332"/>
        <v>0</v>
      </c>
      <c r="BU149" s="8">
        <f t="shared" si="332"/>
        <v>25649</v>
      </c>
      <c r="BV149" s="8">
        <f t="shared" si="332"/>
        <v>0</v>
      </c>
      <c r="BW149" s="8">
        <f t="shared" si="332"/>
        <v>0</v>
      </c>
      <c r="BX149" s="8">
        <f t="shared" si="332"/>
        <v>0</v>
      </c>
      <c r="BY149" s="8">
        <f t="shared" si="332"/>
        <v>0</v>
      </c>
      <c r="BZ149" s="8">
        <f t="shared" si="332"/>
        <v>0</v>
      </c>
      <c r="CA149" s="8">
        <f t="shared" si="332"/>
        <v>25649</v>
      </c>
      <c r="CB149" s="8">
        <f t="shared" si="332"/>
        <v>0</v>
      </c>
      <c r="CC149" s="8">
        <f t="shared" si="333"/>
        <v>0</v>
      </c>
      <c r="CD149" s="8">
        <f t="shared" si="333"/>
        <v>0</v>
      </c>
      <c r="CE149" s="8">
        <f t="shared" si="333"/>
        <v>0</v>
      </c>
      <c r="CF149" s="8">
        <f t="shared" si="333"/>
        <v>0</v>
      </c>
      <c r="CG149" s="8">
        <f t="shared" si="333"/>
        <v>25649</v>
      </c>
      <c r="CH149" s="8">
        <f t="shared" si="333"/>
        <v>0</v>
      </c>
      <c r="CI149" s="8">
        <f t="shared" si="333"/>
        <v>0</v>
      </c>
      <c r="CJ149" s="8">
        <f t="shared" si="333"/>
        <v>0</v>
      </c>
      <c r="CK149" s="8">
        <f t="shared" si="333"/>
        <v>0</v>
      </c>
      <c r="CL149" s="8">
        <f t="shared" si="333"/>
        <v>0</v>
      </c>
      <c r="CM149" s="8">
        <f t="shared" si="333"/>
        <v>25649</v>
      </c>
      <c r="CN149" s="8">
        <f t="shared" si="333"/>
        <v>0</v>
      </c>
    </row>
    <row r="150" spans="1:92" ht="20.100000000000001" customHeight="1">
      <c r="A150" s="20" t="s">
        <v>13</v>
      </c>
      <c r="B150" s="18">
        <v>913</v>
      </c>
      <c r="C150" s="18" t="s">
        <v>7</v>
      </c>
      <c r="D150" s="18" t="s">
        <v>7</v>
      </c>
      <c r="E150" s="18" t="s">
        <v>48</v>
      </c>
      <c r="F150" s="18">
        <v>610</v>
      </c>
      <c r="G150" s="8">
        <v>24534</v>
      </c>
      <c r="H150" s="8"/>
      <c r="I150" s="8"/>
      <c r="J150" s="8">
        <v>1115</v>
      </c>
      <c r="K150" s="8"/>
      <c r="L150" s="8"/>
      <c r="M150" s="8">
        <f>G150+I150+J150+K150+L150</f>
        <v>25649</v>
      </c>
      <c r="N150" s="8">
        <f>H150+L150</f>
        <v>0</v>
      </c>
      <c r="O150" s="8"/>
      <c r="P150" s="8"/>
      <c r="Q150" s="8"/>
      <c r="R150" s="8"/>
      <c r="S150" s="8">
        <f>M150+O150+P150+Q150+R150</f>
        <v>25649</v>
      </c>
      <c r="T150" s="8">
        <f>N150+R150</f>
        <v>0</v>
      </c>
      <c r="U150" s="8"/>
      <c r="V150" s="8"/>
      <c r="W150" s="8"/>
      <c r="X150" s="8"/>
      <c r="Y150" s="8">
        <f>S150+U150+V150+W150+X150</f>
        <v>25649</v>
      </c>
      <c r="Z150" s="8">
        <f>T150+X150</f>
        <v>0</v>
      </c>
      <c r="AA150" s="8"/>
      <c r="AB150" s="8"/>
      <c r="AC150" s="8"/>
      <c r="AD150" s="8"/>
      <c r="AE150" s="8">
        <f>Y150+AA150+AB150+AC150+AD150</f>
        <v>25649</v>
      </c>
      <c r="AF150" s="8">
        <f>Z150+AD150</f>
        <v>0</v>
      </c>
      <c r="AG150" s="8"/>
      <c r="AH150" s="8"/>
      <c r="AI150" s="8"/>
      <c r="AJ150" s="8"/>
      <c r="AK150" s="8">
        <f>AE150+AG150+AH150+AI150+AJ150</f>
        <v>25649</v>
      </c>
      <c r="AL150" s="8">
        <f>AF150+AJ150</f>
        <v>0</v>
      </c>
      <c r="AM150" s="8"/>
      <c r="AN150" s="8"/>
      <c r="AO150" s="8"/>
      <c r="AP150" s="8"/>
      <c r="AQ150" s="8">
        <f>AK150+AM150+AN150+AO150+AP150</f>
        <v>25649</v>
      </c>
      <c r="AR150" s="8">
        <f>AL150+AP150</f>
        <v>0</v>
      </c>
      <c r="AS150" s="8"/>
      <c r="AT150" s="8"/>
      <c r="AU150" s="8"/>
      <c r="AV150" s="8"/>
      <c r="AW150" s="8">
        <f>AQ150+AS150+AT150+AU150+AV150</f>
        <v>25649</v>
      </c>
      <c r="AX150" s="8">
        <f>AR150+AV150</f>
        <v>0</v>
      </c>
      <c r="AY150" s="8"/>
      <c r="AZ150" s="8"/>
      <c r="BA150" s="8"/>
      <c r="BB150" s="8"/>
      <c r="BC150" s="8">
        <f>AW150+AY150+AZ150+BA150+BB150</f>
        <v>25649</v>
      </c>
      <c r="BD150" s="8">
        <f>AX150+BB150</f>
        <v>0</v>
      </c>
      <c r="BE150" s="8"/>
      <c r="BF150" s="8"/>
      <c r="BG150" s="8"/>
      <c r="BH150" s="8"/>
      <c r="BI150" s="8">
        <f>BC150+BE150+BF150+BG150+BH150</f>
        <v>25649</v>
      </c>
      <c r="BJ150" s="8">
        <f>BD150+BH150</f>
        <v>0</v>
      </c>
      <c r="BK150" s="8"/>
      <c r="BL150" s="8"/>
      <c r="BM150" s="8"/>
      <c r="BN150" s="8"/>
      <c r="BO150" s="8">
        <f>BI150+BK150+BL150+BM150+BN150</f>
        <v>25649</v>
      </c>
      <c r="BP150" s="8">
        <f>BJ150+BN150</f>
        <v>0</v>
      </c>
      <c r="BQ150" s="8"/>
      <c r="BR150" s="8"/>
      <c r="BS150" s="8"/>
      <c r="BT150" s="8"/>
      <c r="BU150" s="8">
        <f>BO150+BQ150+BR150+BS150+BT150</f>
        <v>25649</v>
      </c>
      <c r="BV150" s="8">
        <f>BP150+BT150</f>
        <v>0</v>
      </c>
      <c r="BW150" s="8"/>
      <c r="BX150" s="8"/>
      <c r="BY150" s="8"/>
      <c r="BZ150" s="8"/>
      <c r="CA150" s="8">
        <f>BU150+BW150+BX150+BY150+BZ150</f>
        <v>25649</v>
      </c>
      <c r="CB150" s="8">
        <f>BV150+BZ150</f>
        <v>0</v>
      </c>
      <c r="CC150" s="8"/>
      <c r="CD150" s="8"/>
      <c r="CE150" s="8"/>
      <c r="CF150" s="8"/>
      <c r="CG150" s="8">
        <f>CA150+CC150+CD150+CE150+CF150</f>
        <v>25649</v>
      </c>
      <c r="CH150" s="8">
        <f>CB150+CF150</f>
        <v>0</v>
      </c>
      <c r="CI150" s="8"/>
      <c r="CJ150" s="8"/>
      <c r="CK150" s="8"/>
      <c r="CL150" s="8"/>
      <c r="CM150" s="8">
        <f>CG150+CI150+CJ150+CK150+CL150</f>
        <v>25649</v>
      </c>
      <c r="CN150" s="8">
        <f>CH150+CL150</f>
        <v>0</v>
      </c>
    </row>
    <row r="151" spans="1:92" ht="20.100000000000001" customHeight="1">
      <c r="A151" s="20" t="s">
        <v>14</v>
      </c>
      <c r="B151" s="18">
        <v>913</v>
      </c>
      <c r="C151" s="18" t="s">
        <v>7</v>
      </c>
      <c r="D151" s="18" t="s">
        <v>7</v>
      </c>
      <c r="E151" s="18" t="s">
        <v>49</v>
      </c>
      <c r="F151" s="18"/>
      <c r="G151" s="8">
        <f t="shared" ref="G151:V153" si="334">G152</f>
        <v>4269</v>
      </c>
      <c r="H151" s="8">
        <f t="shared" si="334"/>
        <v>0</v>
      </c>
      <c r="I151" s="8">
        <f t="shared" si="334"/>
        <v>0</v>
      </c>
      <c r="J151" s="8">
        <f t="shared" si="334"/>
        <v>0</v>
      </c>
      <c r="K151" s="8">
        <f t="shared" si="334"/>
        <v>0</v>
      </c>
      <c r="L151" s="8">
        <f t="shared" si="334"/>
        <v>0</v>
      </c>
      <c r="M151" s="8">
        <f t="shared" si="334"/>
        <v>4269</v>
      </c>
      <c r="N151" s="8">
        <f t="shared" si="334"/>
        <v>0</v>
      </c>
      <c r="O151" s="8">
        <f t="shared" si="334"/>
        <v>0</v>
      </c>
      <c r="P151" s="8">
        <f t="shared" si="334"/>
        <v>0</v>
      </c>
      <c r="Q151" s="8">
        <f t="shared" si="334"/>
        <v>0</v>
      </c>
      <c r="R151" s="8">
        <f t="shared" si="334"/>
        <v>0</v>
      </c>
      <c r="S151" s="8">
        <f t="shared" si="334"/>
        <v>4269</v>
      </c>
      <c r="T151" s="8">
        <f t="shared" si="334"/>
        <v>0</v>
      </c>
      <c r="U151" s="8">
        <f t="shared" si="334"/>
        <v>0</v>
      </c>
      <c r="V151" s="8">
        <f t="shared" si="334"/>
        <v>0</v>
      </c>
      <c r="W151" s="8">
        <f t="shared" ref="U151:AJ153" si="335">W152</f>
        <v>0</v>
      </c>
      <c r="X151" s="8">
        <f t="shared" si="335"/>
        <v>0</v>
      </c>
      <c r="Y151" s="8">
        <f t="shared" si="335"/>
        <v>4269</v>
      </c>
      <c r="Z151" s="8">
        <f t="shared" si="335"/>
        <v>0</v>
      </c>
      <c r="AA151" s="8">
        <f t="shared" si="335"/>
        <v>0</v>
      </c>
      <c r="AB151" s="8">
        <f t="shared" si="335"/>
        <v>0</v>
      </c>
      <c r="AC151" s="8">
        <f t="shared" si="335"/>
        <v>0</v>
      </c>
      <c r="AD151" s="8">
        <f t="shared" si="335"/>
        <v>0</v>
      </c>
      <c r="AE151" s="8">
        <f t="shared" si="335"/>
        <v>4269</v>
      </c>
      <c r="AF151" s="8">
        <f t="shared" si="335"/>
        <v>0</v>
      </c>
      <c r="AG151" s="8">
        <f t="shared" si="335"/>
        <v>0</v>
      </c>
      <c r="AH151" s="8">
        <f t="shared" si="335"/>
        <v>0</v>
      </c>
      <c r="AI151" s="8">
        <f t="shared" si="335"/>
        <v>0</v>
      </c>
      <c r="AJ151" s="8">
        <f t="shared" si="335"/>
        <v>0</v>
      </c>
      <c r="AK151" s="8">
        <f t="shared" ref="AG151:AV153" si="336">AK152</f>
        <v>4269</v>
      </c>
      <c r="AL151" s="8">
        <f t="shared" si="336"/>
        <v>0</v>
      </c>
      <c r="AM151" s="8">
        <f t="shared" si="336"/>
        <v>0</v>
      </c>
      <c r="AN151" s="8">
        <f t="shared" si="336"/>
        <v>0</v>
      </c>
      <c r="AO151" s="8">
        <f t="shared" si="336"/>
        <v>0</v>
      </c>
      <c r="AP151" s="8">
        <f t="shared" si="336"/>
        <v>0</v>
      </c>
      <c r="AQ151" s="8">
        <f t="shared" si="336"/>
        <v>4269</v>
      </c>
      <c r="AR151" s="8">
        <f t="shared" si="336"/>
        <v>0</v>
      </c>
      <c r="AS151" s="8">
        <f t="shared" si="336"/>
        <v>0</v>
      </c>
      <c r="AT151" s="8">
        <f t="shared" si="336"/>
        <v>0</v>
      </c>
      <c r="AU151" s="8">
        <f t="shared" si="336"/>
        <v>0</v>
      </c>
      <c r="AV151" s="8">
        <f t="shared" si="336"/>
        <v>0</v>
      </c>
      <c r="AW151" s="8">
        <f t="shared" ref="AS151:BH153" si="337">AW152</f>
        <v>4269</v>
      </c>
      <c r="AX151" s="8">
        <f t="shared" si="337"/>
        <v>0</v>
      </c>
      <c r="AY151" s="8">
        <f t="shared" si="337"/>
        <v>-644</v>
      </c>
      <c r="AZ151" s="8">
        <f t="shared" si="337"/>
        <v>0</v>
      </c>
      <c r="BA151" s="8">
        <f t="shared" si="337"/>
        <v>0</v>
      </c>
      <c r="BB151" s="8">
        <f t="shared" si="337"/>
        <v>0</v>
      </c>
      <c r="BC151" s="8">
        <f t="shared" si="337"/>
        <v>3625</v>
      </c>
      <c r="BD151" s="8">
        <f t="shared" si="337"/>
        <v>0</v>
      </c>
      <c r="BE151" s="8">
        <f t="shared" si="337"/>
        <v>0</v>
      </c>
      <c r="BF151" s="8">
        <f t="shared" si="337"/>
        <v>0</v>
      </c>
      <c r="BG151" s="8">
        <f t="shared" si="337"/>
        <v>0</v>
      </c>
      <c r="BH151" s="8">
        <f t="shared" si="337"/>
        <v>0</v>
      </c>
      <c r="BI151" s="8">
        <f t="shared" ref="BE151:BT153" si="338">BI152</f>
        <v>3625</v>
      </c>
      <c r="BJ151" s="8">
        <f t="shared" si="338"/>
        <v>0</v>
      </c>
      <c r="BK151" s="8">
        <f t="shared" si="338"/>
        <v>0</v>
      </c>
      <c r="BL151" s="8">
        <f t="shared" si="338"/>
        <v>0</v>
      </c>
      <c r="BM151" s="8">
        <f t="shared" si="338"/>
        <v>0</v>
      </c>
      <c r="BN151" s="8">
        <f t="shared" si="338"/>
        <v>0</v>
      </c>
      <c r="BO151" s="8">
        <f t="shared" si="338"/>
        <v>3625</v>
      </c>
      <c r="BP151" s="8">
        <f t="shared" si="338"/>
        <v>0</v>
      </c>
      <c r="BQ151" s="8">
        <f t="shared" si="338"/>
        <v>0</v>
      </c>
      <c r="BR151" s="8">
        <f t="shared" si="338"/>
        <v>0</v>
      </c>
      <c r="BS151" s="8">
        <f t="shared" si="338"/>
        <v>0</v>
      </c>
      <c r="BT151" s="8">
        <f t="shared" si="338"/>
        <v>0</v>
      </c>
      <c r="BU151" s="8">
        <f t="shared" ref="BQ151:CF153" si="339">BU152</f>
        <v>3625</v>
      </c>
      <c r="BV151" s="8">
        <f t="shared" si="339"/>
        <v>0</v>
      </c>
      <c r="BW151" s="8">
        <f t="shared" si="339"/>
        <v>0</v>
      </c>
      <c r="BX151" s="8">
        <f t="shared" si="339"/>
        <v>0</v>
      </c>
      <c r="BY151" s="8">
        <f t="shared" si="339"/>
        <v>0</v>
      </c>
      <c r="BZ151" s="8">
        <f t="shared" si="339"/>
        <v>0</v>
      </c>
      <c r="CA151" s="8">
        <f t="shared" si="339"/>
        <v>3625</v>
      </c>
      <c r="CB151" s="8">
        <f t="shared" si="339"/>
        <v>0</v>
      </c>
      <c r="CC151" s="8">
        <f t="shared" si="339"/>
        <v>0</v>
      </c>
      <c r="CD151" s="8">
        <f t="shared" si="339"/>
        <v>0</v>
      </c>
      <c r="CE151" s="8">
        <f t="shared" si="339"/>
        <v>0</v>
      </c>
      <c r="CF151" s="8">
        <f t="shared" si="339"/>
        <v>0</v>
      </c>
      <c r="CG151" s="8">
        <f t="shared" ref="CC151:CN153" si="340">CG152</f>
        <v>3625</v>
      </c>
      <c r="CH151" s="8">
        <f t="shared" si="340"/>
        <v>0</v>
      </c>
      <c r="CI151" s="8">
        <f t="shared" si="340"/>
        <v>0</v>
      </c>
      <c r="CJ151" s="8">
        <f t="shared" si="340"/>
        <v>0</v>
      </c>
      <c r="CK151" s="8">
        <f t="shared" si="340"/>
        <v>0</v>
      </c>
      <c r="CL151" s="8">
        <f t="shared" si="340"/>
        <v>0</v>
      </c>
      <c r="CM151" s="8">
        <f t="shared" si="340"/>
        <v>3625</v>
      </c>
      <c r="CN151" s="8">
        <f t="shared" si="340"/>
        <v>0</v>
      </c>
    </row>
    <row r="152" spans="1:92" ht="20.100000000000001" customHeight="1">
      <c r="A152" s="20" t="s">
        <v>45</v>
      </c>
      <c r="B152" s="18">
        <v>913</v>
      </c>
      <c r="C152" s="18" t="s">
        <v>7</v>
      </c>
      <c r="D152" s="18" t="s">
        <v>7</v>
      </c>
      <c r="E152" s="18" t="s">
        <v>50</v>
      </c>
      <c r="F152" s="18"/>
      <c r="G152" s="8">
        <f t="shared" si="334"/>
        <v>4269</v>
      </c>
      <c r="H152" s="8">
        <f t="shared" si="334"/>
        <v>0</v>
      </c>
      <c r="I152" s="8">
        <f t="shared" si="334"/>
        <v>0</v>
      </c>
      <c r="J152" s="8">
        <f t="shared" si="334"/>
        <v>0</v>
      </c>
      <c r="K152" s="8">
        <f t="shared" si="334"/>
        <v>0</v>
      </c>
      <c r="L152" s="8">
        <f t="shared" si="334"/>
        <v>0</v>
      </c>
      <c r="M152" s="8">
        <f t="shared" si="334"/>
        <v>4269</v>
      </c>
      <c r="N152" s="8">
        <f t="shared" si="334"/>
        <v>0</v>
      </c>
      <c r="O152" s="8">
        <f t="shared" si="334"/>
        <v>0</v>
      </c>
      <c r="P152" s="8">
        <f t="shared" si="334"/>
        <v>0</v>
      </c>
      <c r="Q152" s="8">
        <f t="shared" si="334"/>
        <v>0</v>
      </c>
      <c r="R152" s="8">
        <f t="shared" si="334"/>
        <v>0</v>
      </c>
      <c r="S152" s="8">
        <f t="shared" si="334"/>
        <v>4269</v>
      </c>
      <c r="T152" s="8">
        <f t="shared" si="334"/>
        <v>0</v>
      </c>
      <c r="U152" s="8">
        <f t="shared" si="335"/>
        <v>0</v>
      </c>
      <c r="V152" s="8">
        <f t="shared" si="335"/>
        <v>0</v>
      </c>
      <c r="W152" s="8">
        <f t="shared" si="335"/>
        <v>0</v>
      </c>
      <c r="X152" s="8">
        <f t="shared" si="335"/>
        <v>0</v>
      </c>
      <c r="Y152" s="8">
        <f t="shared" si="335"/>
        <v>4269</v>
      </c>
      <c r="Z152" s="8">
        <f t="shared" si="335"/>
        <v>0</v>
      </c>
      <c r="AA152" s="8">
        <f t="shared" si="335"/>
        <v>0</v>
      </c>
      <c r="AB152" s="8">
        <f t="shared" si="335"/>
        <v>0</v>
      </c>
      <c r="AC152" s="8">
        <f t="shared" si="335"/>
        <v>0</v>
      </c>
      <c r="AD152" s="8">
        <f t="shared" si="335"/>
        <v>0</v>
      </c>
      <c r="AE152" s="8">
        <f t="shared" si="335"/>
        <v>4269</v>
      </c>
      <c r="AF152" s="8">
        <f t="shared" si="335"/>
        <v>0</v>
      </c>
      <c r="AG152" s="8">
        <f t="shared" si="336"/>
        <v>0</v>
      </c>
      <c r="AH152" s="8">
        <f t="shared" si="336"/>
        <v>0</v>
      </c>
      <c r="AI152" s="8">
        <f t="shared" si="336"/>
        <v>0</v>
      </c>
      <c r="AJ152" s="8">
        <f t="shared" si="336"/>
        <v>0</v>
      </c>
      <c r="AK152" s="8">
        <f t="shared" si="336"/>
        <v>4269</v>
      </c>
      <c r="AL152" s="8">
        <f t="shared" si="336"/>
        <v>0</v>
      </c>
      <c r="AM152" s="8">
        <f t="shared" si="336"/>
        <v>0</v>
      </c>
      <c r="AN152" s="8">
        <f t="shared" si="336"/>
        <v>0</v>
      </c>
      <c r="AO152" s="8">
        <f t="shared" si="336"/>
        <v>0</v>
      </c>
      <c r="AP152" s="8">
        <f t="shared" si="336"/>
        <v>0</v>
      </c>
      <c r="AQ152" s="8">
        <f t="shared" si="336"/>
        <v>4269</v>
      </c>
      <c r="AR152" s="8">
        <f t="shared" si="336"/>
        <v>0</v>
      </c>
      <c r="AS152" s="8">
        <f t="shared" si="337"/>
        <v>0</v>
      </c>
      <c r="AT152" s="8">
        <f t="shared" si="337"/>
        <v>0</v>
      </c>
      <c r="AU152" s="8">
        <f t="shared" si="337"/>
        <v>0</v>
      </c>
      <c r="AV152" s="8">
        <f t="shared" si="337"/>
        <v>0</v>
      </c>
      <c r="AW152" s="8">
        <f t="shared" si="337"/>
        <v>4269</v>
      </c>
      <c r="AX152" s="8">
        <f t="shared" si="337"/>
        <v>0</v>
      </c>
      <c r="AY152" s="8">
        <f t="shared" si="337"/>
        <v>-644</v>
      </c>
      <c r="AZ152" s="8">
        <f t="shared" si="337"/>
        <v>0</v>
      </c>
      <c r="BA152" s="8">
        <f t="shared" si="337"/>
        <v>0</v>
      </c>
      <c r="BB152" s="8">
        <f t="shared" si="337"/>
        <v>0</v>
      </c>
      <c r="BC152" s="8">
        <f t="shared" si="337"/>
        <v>3625</v>
      </c>
      <c r="BD152" s="8">
        <f t="shared" si="337"/>
        <v>0</v>
      </c>
      <c r="BE152" s="8">
        <f t="shared" si="338"/>
        <v>0</v>
      </c>
      <c r="BF152" s="8">
        <f t="shared" si="338"/>
        <v>0</v>
      </c>
      <c r="BG152" s="8">
        <f t="shared" si="338"/>
        <v>0</v>
      </c>
      <c r="BH152" s="8">
        <f t="shared" si="338"/>
        <v>0</v>
      </c>
      <c r="BI152" s="8">
        <f t="shared" si="338"/>
        <v>3625</v>
      </c>
      <c r="BJ152" s="8">
        <f t="shared" si="338"/>
        <v>0</v>
      </c>
      <c r="BK152" s="8">
        <f t="shared" si="338"/>
        <v>0</v>
      </c>
      <c r="BL152" s="8">
        <f t="shared" si="338"/>
        <v>0</v>
      </c>
      <c r="BM152" s="8">
        <f t="shared" si="338"/>
        <v>0</v>
      </c>
      <c r="BN152" s="8">
        <f t="shared" si="338"/>
        <v>0</v>
      </c>
      <c r="BO152" s="8">
        <f t="shared" si="338"/>
        <v>3625</v>
      </c>
      <c r="BP152" s="8">
        <f t="shared" si="338"/>
        <v>0</v>
      </c>
      <c r="BQ152" s="8">
        <f t="shared" si="339"/>
        <v>0</v>
      </c>
      <c r="BR152" s="8">
        <f t="shared" si="339"/>
        <v>0</v>
      </c>
      <c r="BS152" s="8">
        <f t="shared" si="339"/>
        <v>0</v>
      </c>
      <c r="BT152" s="8">
        <f t="shared" si="339"/>
        <v>0</v>
      </c>
      <c r="BU152" s="8">
        <f t="shared" si="339"/>
        <v>3625</v>
      </c>
      <c r="BV152" s="8">
        <f t="shared" si="339"/>
        <v>0</v>
      </c>
      <c r="BW152" s="8">
        <f t="shared" si="339"/>
        <v>0</v>
      </c>
      <c r="BX152" s="8">
        <f t="shared" si="339"/>
        <v>0</v>
      </c>
      <c r="BY152" s="8">
        <f t="shared" si="339"/>
        <v>0</v>
      </c>
      <c r="BZ152" s="8">
        <f t="shared" si="339"/>
        <v>0</v>
      </c>
      <c r="CA152" s="8">
        <f t="shared" si="339"/>
        <v>3625</v>
      </c>
      <c r="CB152" s="8">
        <f t="shared" si="339"/>
        <v>0</v>
      </c>
      <c r="CC152" s="8">
        <f t="shared" si="340"/>
        <v>0</v>
      </c>
      <c r="CD152" s="8">
        <f t="shared" si="340"/>
        <v>0</v>
      </c>
      <c r="CE152" s="8">
        <f t="shared" si="340"/>
        <v>0</v>
      </c>
      <c r="CF152" s="8">
        <f t="shared" si="340"/>
        <v>0</v>
      </c>
      <c r="CG152" s="8">
        <f t="shared" si="340"/>
        <v>3625</v>
      </c>
      <c r="CH152" s="8">
        <f t="shared" si="340"/>
        <v>0</v>
      </c>
      <c r="CI152" s="8">
        <f t="shared" si="340"/>
        <v>0</v>
      </c>
      <c r="CJ152" s="8">
        <f t="shared" si="340"/>
        <v>0</v>
      </c>
      <c r="CK152" s="8">
        <f t="shared" si="340"/>
        <v>0</v>
      </c>
      <c r="CL152" s="8">
        <f t="shared" si="340"/>
        <v>0</v>
      </c>
      <c r="CM152" s="8">
        <f t="shared" si="340"/>
        <v>3625</v>
      </c>
      <c r="CN152" s="8">
        <f t="shared" si="340"/>
        <v>0</v>
      </c>
    </row>
    <row r="153" spans="1:92" ht="33">
      <c r="A153" s="17" t="s">
        <v>11</v>
      </c>
      <c r="B153" s="18">
        <v>913</v>
      </c>
      <c r="C153" s="18" t="s">
        <v>7</v>
      </c>
      <c r="D153" s="18" t="s">
        <v>7</v>
      </c>
      <c r="E153" s="18" t="s">
        <v>50</v>
      </c>
      <c r="F153" s="18" t="s">
        <v>12</v>
      </c>
      <c r="G153" s="10">
        <f t="shared" si="334"/>
        <v>4269</v>
      </c>
      <c r="H153" s="10">
        <f t="shared" si="334"/>
        <v>0</v>
      </c>
      <c r="I153" s="10">
        <f t="shared" si="334"/>
        <v>0</v>
      </c>
      <c r="J153" s="10">
        <f t="shared" si="334"/>
        <v>0</v>
      </c>
      <c r="K153" s="10">
        <f t="shared" si="334"/>
        <v>0</v>
      </c>
      <c r="L153" s="10">
        <f t="shared" si="334"/>
        <v>0</v>
      </c>
      <c r="M153" s="10">
        <f t="shared" si="334"/>
        <v>4269</v>
      </c>
      <c r="N153" s="10">
        <f t="shared" si="334"/>
        <v>0</v>
      </c>
      <c r="O153" s="10">
        <f t="shared" si="334"/>
        <v>0</v>
      </c>
      <c r="P153" s="10">
        <f t="shared" si="334"/>
        <v>0</v>
      </c>
      <c r="Q153" s="10">
        <f t="shared" si="334"/>
        <v>0</v>
      </c>
      <c r="R153" s="10">
        <f t="shared" si="334"/>
        <v>0</v>
      </c>
      <c r="S153" s="10">
        <f t="shared" si="334"/>
        <v>4269</v>
      </c>
      <c r="T153" s="10">
        <f t="shared" si="334"/>
        <v>0</v>
      </c>
      <c r="U153" s="10">
        <f t="shared" si="335"/>
        <v>0</v>
      </c>
      <c r="V153" s="10">
        <f t="shared" si="335"/>
        <v>0</v>
      </c>
      <c r="W153" s="10">
        <f t="shared" si="335"/>
        <v>0</v>
      </c>
      <c r="X153" s="10">
        <f t="shared" si="335"/>
        <v>0</v>
      </c>
      <c r="Y153" s="10">
        <f t="shared" si="335"/>
        <v>4269</v>
      </c>
      <c r="Z153" s="10">
        <f t="shared" si="335"/>
        <v>0</v>
      </c>
      <c r="AA153" s="10">
        <f t="shared" si="335"/>
        <v>0</v>
      </c>
      <c r="AB153" s="10">
        <f t="shared" si="335"/>
        <v>0</v>
      </c>
      <c r="AC153" s="10">
        <f t="shared" si="335"/>
        <v>0</v>
      </c>
      <c r="AD153" s="10">
        <f t="shared" si="335"/>
        <v>0</v>
      </c>
      <c r="AE153" s="10">
        <f t="shared" si="335"/>
        <v>4269</v>
      </c>
      <c r="AF153" s="10">
        <f t="shared" si="335"/>
        <v>0</v>
      </c>
      <c r="AG153" s="10">
        <f t="shared" si="336"/>
        <v>0</v>
      </c>
      <c r="AH153" s="10">
        <f t="shared" si="336"/>
        <v>0</v>
      </c>
      <c r="AI153" s="10">
        <f t="shared" si="336"/>
        <v>0</v>
      </c>
      <c r="AJ153" s="10">
        <f t="shared" si="336"/>
        <v>0</v>
      </c>
      <c r="AK153" s="10">
        <f t="shared" si="336"/>
        <v>4269</v>
      </c>
      <c r="AL153" s="10">
        <f t="shared" si="336"/>
        <v>0</v>
      </c>
      <c r="AM153" s="10">
        <f t="shared" si="336"/>
        <v>0</v>
      </c>
      <c r="AN153" s="10">
        <f t="shared" si="336"/>
        <v>0</v>
      </c>
      <c r="AO153" s="10">
        <f t="shared" si="336"/>
        <v>0</v>
      </c>
      <c r="AP153" s="10">
        <f t="shared" si="336"/>
        <v>0</v>
      </c>
      <c r="AQ153" s="10">
        <f t="shared" si="336"/>
        <v>4269</v>
      </c>
      <c r="AR153" s="10">
        <f t="shared" si="336"/>
        <v>0</v>
      </c>
      <c r="AS153" s="10">
        <f t="shared" si="337"/>
        <v>0</v>
      </c>
      <c r="AT153" s="10">
        <f t="shared" si="337"/>
        <v>0</v>
      </c>
      <c r="AU153" s="10">
        <f t="shared" si="337"/>
        <v>0</v>
      </c>
      <c r="AV153" s="10">
        <f t="shared" si="337"/>
        <v>0</v>
      </c>
      <c r="AW153" s="10">
        <f t="shared" si="337"/>
        <v>4269</v>
      </c>
      <c r="AX153" s="10">
        <f t="shared" si="337"/>
        <v>0</v>
      </c>
      <c r="AY153" s="10">
        <f t="shared" si="337"/>
        <v>-644</v>
      </c>
      <c r="AZ153" s="10">
        <f t="shared" si="337"/>
        <v>0</v>
      </c>
      <c r="BA153" s="10">
        <f t="shared" si="337"/>
        <v>0</v>
      </c>
      <c r="BB153" s="10">
        <f t="shared" si="337"/>
        <v>0</v>
      </c>
      <c r="BC153" s="10">
        <f t="shared" si="337"/>
        <v>3625</v>
      </c>
      <c r="BD153" s="10">
        <f t="shared" si="337"/>
        <v>0</v>
      </c>
      <c r="BE153" s="10">
        <f t="shared" si="338"/>
        <v>0</v>
      </c>
      <c r="BF153" s="10">
        <f t="shared" si="338"/>
        <v>0</v>
      </c>
      <c r="BG153" s="10">
        <f t="shared" si="338"/>
        <v>0</v>
      </c>
      <c r="BH153" s="10">
        <f t="shared" si="338"/>
        <v>0</v>
      </c>
      <c r="BI153" s="10">
        <f t="shared" si="338"/>
        <v>3625</v>
      </c>
      <c r="BJ153" s="10">
        <f t="shared" si="338"/>
        <v>0</v>
      </c>
      <c r="BK153" s="10">
        <f t="shared" si="338"/>
        <v>0</v>
      </c>
      <c r="BL153" s="10">
        <f t="shared" si="338"/>
        <v>0</v>
      </c>
      <c r="BM153" s="10">
        <f t="shared" si="338"/>
        <v>0</v>
      </c>
      <c r="BN153" s="10">
        <f t="shared" si="338"/>
        <v>0</v>
      </c>
      <c r="BO153" s="10">
        <f t="shared" si="338"/>
        <v>3625</v>
      </c>
      <c r="BP153" s="10">
        <f t="shared" si="338"/>
        <v>0</v>
      </c>
      <c r="BQ153" s="10">
        <f t="shared" si="339"/>
        <v>0</v>
      </c>
      <c r="BR153" s="10">
        <f t="shared" si="339"/>
        <v>0</v>
      </c>
      <c r="BS153" s="10">
        <f t="shared" si="339"/>
        <v>0</v>
      </c>
      <c r="BT153" s="10">
        <f t="shared" si="339"/>
        <v>0</v>
      </c>
      <c r="BU153" s="10">
        <f t="shared" si="339"/>
        <v>3625</v>
      </c>
      <c r="BV153" s="10">
        <f t="shared" si="339"/>
        <v>0</v>
      </c>
      <c r="BW153" s="10">
        <f t="shared" si="339"/>
        <v>0</v>
      </c>
      <c r="BX153" s="10">
        <f t="shared" si="339"/>
        <v>0</v>
      </c>
      <c r="BY153" s="10">
        <f t="shared" si="339"/>
        <v>0</v>
      </c>
      <c r="BZ153" s="10">
        <f t="shared" si="339"/>
        <v>0</v>
      </c>
      <c r="CA153" s="10">
        <f t="shared" si="339"/>
        <v>3625</v>
      </c>
      <c r="CB153" s="10">
        <f t="shared" si="339"/>
        <v>0</v>
      </c>
      <c r="CC153" s="10">
        <f t="shared" si="340"/>
        <v>0</v>
      </c>
      <c r="CD153" s="10">
        <f t="shared" si="340"/>
        <v>0</v>
      </c>
      <c r="CE153" s="10">
        <f t="shared" si="340"/>
        <v>0</v>
      </c>
      <c r="CF153" s="10">
        <f t="shared" si="340"/>
        <v>0</v>
      </c>
      <c r="CG153" s="10">
        <f t="shared" si="340"/>
        <v>3625</v>
      </c>
      <c r="CH153" s="10">
        <f t="shared" si="340"/>
        <v>0</v>
      </c>
      <c r="CI153" s="10">
        <f t="shared" si="340"/>
        <v>0</v>
      </c>
      <c r="CJ153" s="10">
        <f t="shared" si="340"/>
        <v>0</v>
      </c>
      <c r="CK153" s="10">
        <f t="shared" si="340"/>
        <v>0</v>
      </c>
      <c r="CL153" s="10">
        <f t="shared" si="340"/>
        <v>0</v>
      </c>
      <c r="CM153" s="10">
        <f t="shared" si="340"/>
        <v>3625</v>
      </c>
      <c r="CN153" s="10">
        <f t="shared" si="340"/>
        <v>0</v>
      </c>
    </row>
    <row r="154" spans="1:92" ht="17.25" customHeight="1">
      <c r="A154" s="17" t="s">
        <v>13</v>
      </c>
      <c r="B154" s="18">
        <v>913</v>
      </c>
      <c r="C154" s="18" t="s">
        <v>7</v>
      </c>
      <c r="D154" s="18" t="s">
        <v>7</v>
      </c>
      <c r="E154" s="18" t="s">
        <v>50</v>
      </c>
      <c r="F154" s="8">
        <v>610</v>
      </c>
      <c r="G154" s="8">
        <v>4269</v>
      </c>
      <c r="H154" s="8"/>
      <c r="I154" s="8"/>
      <c r="J154" s="8"/>
      <c r="K154" s="8"/>
      <c r="L154" s="8"/>
      <c r="M154" s="8">
        <f>G154+I154+J154+K154+L154</f>
        <v>4269</v>
      </c>
      <c r="N154" s="8">
        <f>H154+L154</f>
        <v>0</v>
      </c>
      <c r="O154" s="8"/>
      <c r="P154" s="8"/>
      <c r="Q154" s="8"/>
      <c r="R154" s="8"/>
      <c r="S154" s="8">
        <f>M154+O154+P154+Q154+R154</f>
        <v>4269</v>
      </c>
      <c r="T154" s="8">
        <f>N154+R154</f>
        <v>0</v>
      </c>
      <c r="U154" s="8"/>
      <c r="V154" s="8"/>
      <c r="W154" s="8"/>
      <c r="X154" s="8"/>
      <c r="Y154" s="8">
        <f>S154+U154+V154+W154+X154</f>
        <v>4269</v>
      </c>
      <c r="Z154" s="8">
        <f>T154+X154</f>
        <v>0</v>
      </c>
      <c r="AA154" s="8"/>
      <c r="AB154" s="8"/>
      <c r="AC154" s="8"/>
      <c r="AD154" s="8"/>
      <c r="AE154" s="8">
        <f>Y154+AA154+AB154+AC154+AD154</f>
        <v>4269</v>
      </c>
      <c r="AF154" s="8">
        <f>Z154+AD154</f>
        <v>0</v>
      </c>
      <c r="AG154" s="8"/>
      <c r="AH154" s="8"/>
      <c r="AI154" s="8"/>
      <c r="AJ154" s="8"/>
      <c r="AK154" s="8">
        <f>AE154+AG154+AH154+AI154+AJ154</f>
        <v>4269</v>
      </c>
      <c r="AL154" s="8">
        <f>AF154+AJ154</f>
        <v>0</v>
      </c>
      <c r="AM154" s="8"/>
      <c r="AN154" s="8"/>
      <c r="AO154" s="8"/>
      <c r="AP154" s="8"/>
      <c r="AQ154" s="8">
        <f>AK154+AM154+AN154+AO154+AP154</f>
        <v>4269</v>
      </c>
      <c r="AR154" s="8">
        <f>AL154+AP154</f>
        <v>0</v>
      </c>
      <c r="AS154" s="8"/>
      <c r="AT154" s="8"/>
      <c r="AU154" s="8"/>
      <c r="AV154" s="8"/>
      <c r="AW154" s="8">
        <f>AQ154+AS154+AT154+AU154+AV154</f>
        <v>4269</v>
      </c>
      <c r="AX154" s="8">
        <f>AR154+AV154</f>
        <v>0</v>
      </c>
      <c r="AY154" s="8">
        <v>-644</v>
      </c>
      <c r="AZ154" s="8"/>
      <c r="BA154" s="8"/>
      <c r="BB154" s="8"/>
      <c r="BC154" s="8">
        <f>AW154+AY154+AZ154+BA154+BB154</f>
        <v>3625</v>
      </c>
      <c r="BD154" s="8">
        <f>AX154+BB154</f>
        <v>0</v>
      </c>
      <c r="BE154" s="8"/>
      <c r="BF154" s="8"/>
      <c r="BG154" s="8"/>
      <c r="BH154" s="8"/>
      <c r="BI154" s="8">
        <f>BC154+BE154+BF154+BG154+BH154</f>
        <v>3625</v>
      </c>
      <c r="BJ154" s="8">
        <f>BD154+BH154</f>
        <v>0</v>
      </c>
      <c r="BK154" s="8"/>
      <c r="BL154" s="8"/>
      <c r="BM154" s="8"/>
      <c r="BN154" s="8"/>
      <c r="BO154" s="8">
        <f>BI154+BK154+BL154+BM154+BN154</f>
        <v>3625</v>
      </c>
      <c r="BP154" s="8">
        <f>BJ154+BN154</f>
        <v>0</v>
      </c>
      <c r="BQ154" s="8"/>
      <c r="BR154" s="8"/>
      <c r="BS154" s="8"/>
      <c r="BT154" s="8"/>
      <c r="BU154" s="8">
        <f>BO154+BQ154+BR154+BS154+BT154</f>
        <v>3625</v>
      </c>
      <c r="BV154" s="8">
        <f>BP154+BT154</f>
        <v>0</v>
      </c>
      <c r="BW154" s="8"/>
      <c r="BX154" s="8"/>
      <c r="BY154" s="8"/>
      <c r="BZ154" s="8"/>
      <c r="CA154" s="8">
        <f>BU154+BW154+BX154+BY154+BZ154</f>
        <v>3625</v>
      </c>
      <c r="CB154" s="8">
        <f>BV154+BZ154</f>
        <v>0</v>
      </c>
      <c r="CC154" s="8"/>
      <c r="CD154" s="8"/>
      <c r="CE154" s="8"/>
      <c r="CF154" s="8"/>
      <c r="CG154" s="8">
        <f>CA154+CC154+CD154+CE154+CF154</f>
        <v>3625</v>
      </c>
      <c r="CH154" s="8">
        <f>CB154+CF154</f>
        <v>0</v>
      </c>
      <c r="CI154" s="8"/>
      <c r="CJ154" s="8"/>
      <c r="CK154" s="8"/>
      <c r="CL154" s="8"/>
      <c r="CM154" s="8">
        <f>CG154+CI154+CJ154+CK154+CL154</f>
        <v>3625</v>
      </c>
      <c r="CN154" s="8">
        <f>CH154+CL154</f>
        <v>0</v>
      </c>
    </row>
    <row r="155" spans="1:92" ht="49.5">
      <c r="A155" s="17" t="s">
        <v>147</v>
      </c>
      <c r="B155" s="18">
        <v>913</v>
      </c>
      <c r="C155" s="18" t="s">
        <v>7</v>
      </c>
      <c r="D155" s="18" t="s">
        <v>7</v>
      </c>
      <c r="E155" s="18" t="s">
        <v>146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>
        <f>AY156</f>
        <v>644</v>
      </c>
      <c r="AZ155" s="8">
        <f t="shared" ref="AZ155:CN155" si="341">AZ156</f>
        <v>0</v>
      </c>
      <c r="BA155" s="8">
        <f t="shared" si="341"/>
        <v>0</v>
      </c>
      <c r="BB155" s="8">
        <f t="shared" si="341"/>
        <v>4250</v>
      </c>
      <c r="BC155" s="8">
        <f t="shared" si="341"/>
        <v>4894</v>
      </c>
      <c r="BD155" s="8">
        <f t="shared" si="341"/>
        <v>4250</v>
      </c>
      <c r="BE155" s="8">
        <f>BE156</f>
        <v>0</v>
      </c>
      <c r="BF155" s="8">
        <f t="shared" si="341"/>
        <v>0</v>
      </c>
      <c r="BG155" s="8">
        <f t="shared" si="341"/>
        <v>0</v>
      </c>
      <c r="BH155" s="8">
        <f t="shared" si="341"/>
        <v>0</v>
      </c>
      <c r="BI155" s="8">
        <f t="shared" si="341"/>
        <v>4894</v>
      </c>
      <c r="BJ155" s="8">
        <f t="shared" si="341"/>
        <v>4250</v>
      </c>
      <c r="BK155" s="8">
        <f>BK156</f>
        <v>0</v>
      </c>
      <c r="BL155" s="8">
        <f t="shared" si="341"/>
        <v>0</v>
      </c>
      <c r="BM155" s="8">
        <f t="shared" si="341"/>
        <v>0</v>
      </c>
      <c r="BN155" s="8">
        <f t="shared" si="341"/>
        <v>0</v>
      </c>
      <c r="BO155" s="8">
        <f t="shared" si="341"/>
        <v>4894</v>
      </c>
      <c r="BP155" s="8">
        <f t="shared" si="341"/>
        <v>4250</v>
      </c>
      <c r="BQ155" s="8">
        <f>BQ156</f>
        <v>0</v>
      </c>
      <c r="BR155" s="8">
        <f t="shared" si="341"/>
        <v>0</v>
      </c>
      <c r="BS155" s="8">
        <f t="shared" si="341"/>
        <v>0</v>
      </c>
      <c r="BT155" s="8">
        <f t="shared" si="341"/>
        <v>0</v>
      </c>
      <c r="BU155" s="8">
        <f t="shared" si="341"/>
        <v>4894</v>
      </c>
      <c r="BV155" s="8">
        <f t="shared" si="341"/>
        <v>4250</v>
      </c>
      <c r="BW155" s="8">
        <f>BW156</f>
        <v>0</v>
      </c>
      <c r="BX155" s="8">
        <f t="shared" si="341"/>
        <v>0</v>
      </c>
      <c r="BY155" s="8">
        <f t="shared" si="341"/>
        <v>0</v>
      </c>
      <c r="BZ155" s="8">
        <f t="shared" si="341"/>
        <v>0</v>
      </c>
      <c r="CA155" s="8">
        <f t="shared" si="341"/>
        <v>4894</v>
      </c>
      <c r="CB155" s="8">
        <f t="shared" si="341"/>
        <v>4250</v>
      </c>
      <c r="CC155" s="8">
        <f>CC156</f>
        <v>0</v>
      </c>
      <c r="CD155" s="8">
        <f t="shared" si="341"/>
        <v>0</v>
      </c>
      <c r="CE155" s="8">
        <f t="shared" si="341"/>
        <v>0</v>
      </c>
      <c r="CF155" s="8">
        <f t="shared" si="341"/>
        <v>0</v>
      </c>
      <c r="CG155" s="8">
        <f t="shared" si="341"/>
        <v>4894</v>
      </c>
      <c r="CH155" s="8">
        <f t="shared" si="341"/>
        <v>4250</v>
      </c>
      <c r="CI155" s="8">
        <f>CI156</f>
        <v>0</v>
      </c>
      <c r="CJ155" s="8">
        <f t="shared" si="341"/>
        <v>0</v>
      </c>
      <c r="CK155" s="8">
        <f t="shared" si="341"/>
        <v>0</v>
      </c>
      <c r="CL155" s="8">
        <f t="shared" si="341"/>
        <v>0</v>
      </c>
      <c r="CM155" s="8">
        <f t="shared" si="341"/>
        <v>4894</v>
      </c>
      <c r="CN155" s="8">
        <f t="shared" si="341"/>
        <v>4250</v>
      </c>
    </row>
    <row r="156" spans="1:92" ht="33">
      <c r="A156" s="17" t="s">
        <v>11</v>
      </c>
      <c r="B156" s="18">
        <v>913</v>
      </c>
      <c r="C156" s="18" t="s">
        <v>7</v>
      </c>
      <c r="D156" s="18" t="s">
        <v>7</v>
      </c>
      <c r="E156" s="18" t="s">
        <v>146</v>
      </c>
      <c r="F156" s="18" t="s">
        <v>12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>
        <f>AY157</f>
        <v>644</v>
      </c>
      <c r="AZ156" s="8">
        <f t="shared" ref="AZ156:CN156" si="342">AZ157</f>
        <v>0</v>
      </c>
      <c r="BA156" s="8">
        <f t="shared" si="342"/>
        <v>0</v>
      </c>
      <c r="BB156" s="8">
        <f t="shared" si="342"/>
        <v>4250</v>
      </c>
      <c r="BC156" s="8">
        <f t="shared" si="342"/>
        <v>4894</v>
      </c>
      <c r="BD156" s="8">
        <f t="shared" si="342"/>
        <v>4250</v>
      </c>
      <c r="BE156" s="8">
        <f>BE157</f>
        <v>0</v>
      </c>
      <c r="BF156" s="8">
        <f t="shared" si="342"/>
        <v>0</v>
      </c>
      <c r="BG156" s="8">
        <f t="shared" si="342"/>
        <v>0</v>
      </c>
      <c r="BH156" s="8">
        <f t="shared" si="342"/>
        <v>0</v>
      </c>
      <c r="BI156" s="8">
        <f t="shared" si="342"/>
        <v>4894</v>
      </c>
      <c r="BJ156" s="8">
        <f t="shared" si="342"/>
        <v>4250</v>
      </c>
      <c r="BK156" s="8">
        <f>BK157</f>
        <v>0</v>
      </c>
      <c r="BL156" s="8">
        <f t="shared" si="342"/>
        <v>0</v>
      </c>
      <c r="BM156" s="8">
        <f t="shared" si="342"/>
        <v>0</v>
      </c>
      <c r="BN156" s="8">
        <f t="shared" si="342"/>
        <v>0</v>
      </c>
      <c r="BO156" s="8">
        <f t="shared" si="342"/>
        <v>4894</v>
      </c>
      <c r="BP156" s="8">
        <f t="shared" si="342"/>
        <v>4250</v>
      </c>
      <c r="BQ156" s="8">
        <f>BQ157</f>
        <v>0</v>
      </c>
      <c r="BR156" s="8">
        <f t="shared" si="342"/>
        <v>0</v>
      </c>
      <c r="BS156" s="8">
        <f t="shared" si="342"/>
        <v>0</v>
      </c>
      <c r="BT156" s="8">
        <f t="shared" si="342"/>
        <v>0</v>
      </c>
      <c r="BU156" s="8">
        <f t="shared" si="342"/>
        <v>4894</v>
      </c>
      <c r="BV156" s="8">
        <f t="shared" si="342"/>
        <v>4250</v>
      </c>
      <c r="BW156" s="8">
        <f>BW157</f>
        <v>0</v>
      </c>
      <c r="BX156" s="8">
        <f t="shared" si="342"/>
        <v>0</v>
      </c>
      <c r="BY156" s="8">
        <f t="shared" si="342"/>
        <v>0</v>
      </c>
      <c r="BZ156" s="8">
        <f t="shared" si="342"/>
        <v>0</v>
      </c>
      <c r="CA156" s="8">
        <f t="shared" si="342"/>
        <v>4894</v>
      </c>
      <c r="CB156" s="8">
        <f t="shared" si="342"/>
        <v>4250</v>
      </c>
      <c r="CC156" s="8">
        <f>CC157</f>
        <v>0</v>
      </c>
      <c r="CD156" s="8">
        <f t="shared" si="342"/>
        <v>0</v>
      </c>
      <c r="CE156" s="8">
        <f t="shared" si="342"/>
        <v>0</v>
      </c>
      <c r="CF156" s="8">
        <f t="shared" si="342"/>
        <v>0</v>
      </c>
      <c r="CG156" s="8">
        <f t="shared" si="342"/>
        <v>4894</v>
      </c>
      <c r="CH156" s="8">
        <f t="shared" si="342"/>
        <v>4250</v>
      </c>
      <c r="CI156" s="8">
        <f>CI157</f>
        <v>0</v>
      </c>
      <c r="CJ156" s="8">
        <f t="shared" si="342"/>
        <v>0</v>
      </c>
      <c r="CK156" s="8">
        <f t="shared" si="342"/>
        <v>0</v>
      </c>
      <c r="CL156" s="8">
        <f t="shared" si="342"/>
        <v>0</v>
      </c>
      <c r="CM156" s="8">
        <f t="shared" si="342"/>
        <v>4894</v>
      </c>
      <c r="CN156" s="8">
        <f t="shared" si="342"/>
        <v>4250</v>
      </c>
    </row>
    <row r="157" spans="1:92" ht="19.5" customHeight="1">
      <c r="A157" s="17" t="s">
        <v>13</v>
      </c>
      <c r="B157" s="18">
        <v>913</v>
      </c>
      <c r="C157" s="18" t="s">
        <v>7</v>
      </c>
      <c r="D157" s="18" t="s">
        <v>7</v>
      </c>
      <c r="E157" s="18" t="s">
        <v>146</v>
      </c>
      <c r="F157" s="8">
        <v>610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>
        <v>644</v>
      </c>
      <c r="AZ157" s="8"/>
      <c r="BA157" s="8"/>
      <c r="BB157" s="8">
        <v>4250</v>
      </c>
      <c r="BC157" s="8">
        <f>AW157+AY157+AZ157+BA157+BB157</f>
        <v>4894</v>
      </c>
      <c r="BD157" s="8">
        <f>AX157+BB157</f>
        <v>4250</v>
      </c>
      <c r="BE157" s="8"/>
      <c r="BF157" s="8"/>
      <c r="BG157" s="8"/>
      <c r="BH157" s="8"/>
      <c r="BI157" s="8">
        <f>BC157+BE157+BF157+BG157+BH157</f>
        <v>4894</v>
      </c>
      <c r="BJ157" s="8">
        <f>BD157+BH157</f>
        <v>4250</v>
      </c>
      <c r="BK157" s="8"/>
      <c r="BL157" s="8"/>
      <c r="BM157" s="8"/>
      <c r="BN157" s="8"/>
      <c r="BO157" s="8">
        <f>BI157+BK157+BL157+BM157+BN157</f>
        <v>4894</v>
      </c>
      <c r="BP157" s="8">
        <f>BJ157+BN157</f>
        <v>4250</v>
      </c>
      <c r="BQ157" s="8"/>
      <c r="BR157" s="8"/>
      <c r="BS157" s="8"/>
      <c r="BT157" s="8"/>
      <c r="BU157" s="8">
        <f>BO157+BQ157+BR157+BS157+BT157</f>
        <v>4894</v>
      </c>
      <c r="BV157" s="8">
        <f>BP157+BT157</f>
        <v>4250</v>
      </c>
      <c r="BW157" s="8"/>
      <c r="BX157" s="8"/>
      <c r="BY157" s="8"/>
      <c r="BZ157" s="8"/>
      <c r="CA157" s="8">
        <f>BU157+BW157+BX157+BY157+BZ157</f>
        <v>4894</v>
      </c>
      <c r="CB157" s="8">
        <f>BV157+BZ157</f>
        <v>4250</v>
      </c>
      <c r="CC157" s="8"/>
      <c r="CD157" s="8"/>
      <c r="CE157" s="8"/>
      <c r="CF157" s="8"/>
      <c r="CG157" s="8">
        <f>CA157+CC157+CD157+CE157+CF157</f>
        <v>4894</v>
      </c>
      <c r="CH157" s="8">
        <f>CB157+CF157</f>
        <v>4250</v>
      </c>
      <c r="CI157" s="8"/>
      <c r="CJ157" s="8"/>
      <c r="CK157" s="8"/>
      <c r="CL157" s="8"/>
      <c r="CM157" s="8">
        <f>CG157+CI157+CJ157+CK157+CL157</f>
        <v>4894</v>
      </c>
      <c r="CN157" s="8">
        <f>CH157+CL157</f>
        <v>4250</v>
      </c>
    </row>
    <row r="158" spans="1:92">
      <c r="A158" s="17"/>
      <c r="B158" s="18"/>
      <c r="C158" s="18"/>
      <c r="D158" s="18"/>
      <c r="E158" s="1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</row>
    <row r="159" spans="1:92" ht="18.75">
      <c r="A159" s="15" t="s">
        <v>70</v>
      </c>
      <c r="B159" s="16">
        <v>913</v>
      </c>
      <c r="C159" s="16" t="s">
        <v>7</v>
      </c>
      <c r="D159" s="16" t="s">
        <v>35</v>
      </c>
      <c r="E159" s="16"/>
      <c r="F159" s="16"/>
      <c r="G159" s="6">
        <f t="shared" ref="G159:BR159" si="343">G160</f>
        <v>67758</v>
      </c>
      <c r="H159" s="6">
        <f t="shared" si="343"/>
        <v>0</v>
      </c>
      <c r="I159" s="6">
        <f t="shared" si="343"/>
        <v>0</v>
      </c>
      <c r="J159" s="6">
        <f t="shared" si="343"/>
        <v>2204</v>
      </c>
      <c r="K159" s="6">
        <f t="shared" si="343"/>
        <v>0</v>
      </c>
      <c r="L159" s="6">
        <f t="shared" si="343"/>
        <v>0</v>
      </c>
      <c r="M159" s="6">
        <f t="shared" si="343"/>
        <v>69962</v>
      </c>
      <c r="N159" s="6">
        <f t="shared" si="343"/>
        <v>0</v>
      </c>
      <c r="O159" s="6">
        <f t="shared" si="343"/>
        <v>0</v>
      </c>
      <c r="P159" s="6">
        <f t="shared" si="343"/>
        <v>0</v>
      </c>
      <c r="Q159" s="6">
        <f t="shared" si="343"/>
        <v>0</v>
      </c>
      <c r="R159" s="6">
        <f t="shared" si="343"/>
        <v>0</v>
      </c>
      <c r="S159" s="6">
        <f t="shared" si="343"/>
        <v>69962</v>
      </c>
      <c r="T159" s="6">
        <f t="shared" si="343"/>
        <v>0</v>
      </c>
      <c r="U159" s="6">
        <f t="shared" si="343"/>
        <v>0</v>
      </c>
      <c r="V159" s="6">
        <f t="shared" si="343"/>
        <v>685</v>
      </c>
      <c r="W159" s="6">
        <f t="shared" si="343"/>
        <v>0</v>
      </c>
      <c r="X159" s="6">
        <f t="shared" si="343"/>
        <v>0</v>
      </c>
      <c r="Y159" s="6">
        <f t="shared" si="343"/>
        <v>70647</v>
      </c>
      <c r="Z159" s="6">
        <f t="shared" si="343"/>
        <v>0</v>
      </c>
      <c r="AA159" s="6">
        <f t="shared" si="343"/>
        <v>0</v>
      </c>
      <c r="AB159" s="6">
        <f t="shared" si="343"/>
        <v>2566</v>
      </c>
      <c r="AC159" s="6">
        <f t="shared" si="343"/>
        <v>0</v>
      </c>
      <c r="AD159" s="6">
        <f t="shared" si="343"/>
        <v>3012</v>
      </c>
      <c r="AE159" s="6">
        <f t="shared" si="343"/>
        <v>76225</v>
      </c>
      <c r="AF159" s="6">
        <f t="shared" si="343"/>
        <v>3012</v>
      </c>
      <c r="AG159" s="6">
        <f t="shared" si="343"/>
        <v>0</v>
      </c>
      <c r="AH159" s="6">
        <f t="shared" si="343"/>
        <v>0</v>
      </c>
      <c r="AI159" s="6">
        <f t="shared" si="343"/>
        <v>0</v>
      </c>
      <c r="AJ159" s="6">
        <f t="shared" si="343"/>
        <v>0</v>
      </c>
      <c r="AK159" s="6">
        <f t="shared" si="343"/>
        <v>76225</v>
      </c>
      <c r="AL159" s="6">
        <f t="shared" si="343"/>
        <v>3012</v>
      </c>
      <c r="AM159" s="6">
        <f t="shared" si="343"/>
        <v>-577</v>
      </c>
      <c r="AN159" s="6">
        <f t="shared" si="343"/>
        <v>930</v>
      </c>
      <c r="AO159" s="6">
        <f t="shared" si="343"/>
        <v>0</v>
      </c>
      <c r="AP159" s="6">
        <f t="shared" si="343"/>
        <v>0</v>
      </c>
      <c r="AQ159" s="6">
        <f t="shared" si="343"/>
        <v>76578</v>
      </c>
      <c r="AR159" s="6">
        <f t="shared" si="343"/>
        <v>3012</v>
      </c>
      <c r="AS159" s="6">
        <f t="shared" si="343"/>
        <v>0</v>
      </c>
      <c r="AT159" s="6">
        <f t="shared" si="343"/>
        <v>0</v>
      </c>
      <c r="AU159" s="6">
        <f t="shared" si="343"/>
        <v>0</v>
      </c>
      <c r="AV159" s="6">
        <f t="shared" si="343"/>
        <v>0</v>
      </c>
      <c r="AW159" s="6">
        <f t="shared" si="343"/>
        <v>76578</v>
      </c>
      <c r="AX159" s="6">
        <f t="shared" si="343"/>
        <v>3012</v>
      </c>
      <c r="AY159" s="6">
        <f t="shared" si="343"/>
        <v>0</v>
      </c>
      <c r="AZ159" s="6">
        <f t="shared" si="343"/>
        <v>0</v>
      </c>
      <c r="BA159" s="6">
        <f t="shared" si="343"/>
        <v>-64</v>
      </c>
      <c r="BB159" s="6">
        <f t="shared" si="343"/>
        <v>0</v>
      </c>
      <c r="BC159" s="6">
        <f t="shared" si="343"/>
        <v>76514</v>
      </c>
      <c r="BD159" s="6">
        <f t="shared" si="343"/>
        <v>3012</v>
      </c>
      <c r="BE159" s="6">
        <f t="shared" si="343"/>
        <v>0</v>
      </c>
      <c r="BF159" s="6">
        <f t="shared" si="343"/>
        <v>0</v>
      </c>
      <c r="BG159" s="6">
        <f t="shared" si="343"/>
        <v>0</v>
      </c>
      <c r="BH159" s="6">
        <f t="shared" si="343"/>
        <v>0</v>
      </c>
      <c r="BI159" s="6">
        <f t="shared" si="343"/>
        <v>76514</v>
      </c>
      <c r="BJ159" s="6">
        <f t="shared" si="343"/>
        <v>3012</v>
      </c>
      <c r="BK159" s="6">
        <f t="shared" si="343"/>
        <v>0</v>
      </c>
      <c r="BL159" s="6">
        <f t="shared" si="343"/>
        <v>0</v>
      </c>
      <c r="BM159" s="6">
        <f t="shared" si="343"/>
        <v>0</v>
      </c>
      <c r="BN159" s="6">
        <f t="shared" si="343"/>
        <v>0</v>
      </c>
      <c r="BO159" s="6">
        <f t="shared" si="343"/>
        <v>76514</v>
      </c>
      <c r="BP159" s="6">
        <f t="shared" si="343"/>
        <v>3012</v>
      </c>
      <c r="BQ159" s="6">
        <f t="shared" si="343"/>
        <v>0</v>
      </c>
      <c r="BR159" s="6">
        <f t="shared" si="343"/>
        <v>0</v>
      </c>
      <c r="BS159" s="6">
        <f t="shared" ref="BS159:CN159" si="344">BS160</f>
        <v>0</v>
      </c>
      <c r="BT159" s="6">
        <f t="shared" si="344"/>
        <v>0</v>
      </c>
      <c r="BU159" s="6">
        <f t="shared" si="344"/>
        <v>76514</v>
      </c>
      <c r="BV159" s="6">
        <f t="shared" si="344"/>
        <v>3012</v>
      </c>
      <c r="BW159" s="6">
        <f t="shared" si="344"/>
        <v>0</v>
      </c>
      <c r="BX159" s="6">
        <f t="shared" si="344"/>
        <v>0</v>
      </c>
      <c r="BY159" s="6">
        <f t="shared" si="344"/>
        <v>0</v>
      </c>
      <c r="BZ159" s="6">
        <f t="shared" si="344"/>
        <v>0</v>
      </c>
      <c r="CA159" s="6">
        <f t="shared" si="344"/>
        <v>76514</v>
      </c>
      <c r="CB159" s="6">
        <f t="shared" si="344"/>
        <v>3012</v>
      </c>
      <c r="CC159" s="6">
        <f t="shared" si="344"/>
        <v>0</v>
      </c>
      <c r="CD159" s="6">
        <f t="shared" si="344"/>
        <v>0</v>
      </c>
      <c r="CE159" s="6">
        <f t="shared" si="344"/>
        <v>0</v>
      </c>
      <c r="CF159" s="6">
        <f t="shared" si="344"/>
        <v>0</v>
      </c>
      <c r="CG159" s="6">
        <f t="shared" si="344"/>
        <v>76514</v>
      </c>
      <c r="CH159" s="6">
        <f t="shared" si="344"/>
        <v>3012</v>
      </c>
      <c r="CI159" s="6">
        <f t="shared" si="344"/>
        <v>0</v>
      </c>
      <c r="CJ159" s="6">
        <f t="shared" si="344"/>
        <v>0</v>
      </c>
      <c r="CK159" s="6">
        <f t="shared" si="344"/>
        <v>0</v>
      </c>
      <c r="CL159" s="6">
        <f t="shared" si="344"/>
        <v>0</v>
      </c>
      <c r="CM159" s="6">
        <f t="shared" si="344"/>
        <v>76514</v>
      </c>
      <c r="CN159" s="6">
        <f t="shared" si="344"/>
        <v>3012</v>
      </c>
    </row>
    <row r="160" spans="1:92" ht="33">
      <c r="A160" s="20" t="s">
        <v>117</v>
      </c>
      <c r="B160" s="18">
        <v>913</v>
      </c>
      <c r="C160" s="18" t="s">
        <v>7</v>
      </c>
      <c r="D160" s="18" t="s">
        <v>35</v>
      </c>
      <c r="E160" s="18" t="s">
        <v>41</v>
      </c>
      <c r="F160" s="18"/>
      <c r="G160" s="10">
        <f>G161+G165+G169</f>
        <v>67758</v>
      </c>
      <c r="H160" s="10">
        <f>H161+H165+H169</f>
        <v>0</v>
      </c>
      <c r="I160" s="10">
        <f t="shared" ref="I160:N160" si="345">I161+I165+I169</f>
        <v>0</v>
      </c>
      <c r="J160" s="10">
        <f t="shared" si="345"/>
        <v>2204</v>
      </c>
      <c r="K160" s="10">
        <f t="shared" si="345"/>
        <v>0</v>
      </c>
      <c r="L160" s="10">
        <f t="shared" si="345"/>
        <v>0</v>
      </c>
      <c r="M160" s="10">
        <f t="shared" si="345"/>
        <v>69962</v>
      </c>
      <c r="N160" s="10">
        <f t="shared" si="345"/>
        <v>0</v>
      </c>
      <c r="O160" s="10">
        <f t="shared" ref="O160:T160" si="346">O161+O165+O169</f>
        <v>0</v>
      </c>
      <c r="P160" s="10">
        <f t="shared" si="346"/>
        <v>0</v>
      </c>
      <c r="Q160" s="10">
        <f t="shared" si="346"/>
        <v>0</v>
      </c>
      <c r="R160" s="10">
        <f t="shared" si="346"/>
        <v>0</v>
      </c>
      <c r="S160" s="10">
        <f t="shared" si="346"/>
        <v>69962</v>
      </c>
      <c r="T160" s="10">
        <f t="shared" si="346"/>
        <v>0</v>
      </c>
      <c r="U160" s="10">
        <f t="shared" ref="U160:Z160" si="347">U161+U165+U169</f>
        <v>0</v>
      </c>
      <c r="V160" s="10">
        <f t="shared" si="347"/>
        <v>685</v>
      </c>
      <c r="W160" s="10">
        <f t="shared" si="347"/>
        <v>0</v>
      </c>
      <c r="X160" s="10">
        <f t="shared" si="347"/>
        <v>0</v>
      </c>
      <c r="Y160" s="10">
        <f t="shared" si="347"/>
        <v>70647</v>
      </c>
      <c r="Z160" s="10">
        <f t="shared" si="347"/>
        <v>0</v>
      </c>
      <c r="AA160" s="10">
        <f t="shared" ref="AA160:BP160" si="348">AA161+AA165+AA169+AA179+AA182</f>
        <v>0</v>
      </c>
      <c r="AB160" s="10">
        <f t="shared" si="348"/>
        <v>2566</v>
      </c>
      <c r="AC160" s="10">
        <f t="shared" si="348"/>
        <v>0</v>
      </c>
      <c r="AD160" s="10">
        <f t="shared" si="348"/>
        <v>3012</v>
      </c>
      <c r="AE160" s="10">
        <f t="shared" si="348"/>
        <v>76225</v>
      </c>
      <c r="AF160" s="10">
        <f t="shared" si="348"/>
        <v>3012</v>
      </c>
      <c r="AG160" s="10">
        <f t="shared" si="348"/>
        <v>0</v>
      </c>
      <c r="AH160" s="10">
        <f t="shared" si="348"/>
        <v>0</v>
      </c>
      <c r="AI160" s="10">
        <f t="shared" si="348"/>
        <v>0</v>
      </c>
      <c r="AJ160" s="10">
        <f t="shared" si="348"/>
        <v>0</v>
      </c>
      <c r="AK160" s="10">
        <f t="shared" si="348"/>
        <v>76225</v>
      </c>
      <c r="AL160" s="10">
        <f t="shared" si="348"/>
        <v>3012</v>
      </c>
      <c r="AM160" s="10">
        <f t="shared" si="348"/>
        <v>-577</v>
      </c>
      <c r="AN160" s="10">
        <f t="shared" si="348"/>
        <v>930</v>
      </c>
      <c r="AO160" s="10">
        <f t="shared" si="348"/>
        <v>0</v>
      </c>
      <c r="AP160" s="10">
        <f t="shared" si="348"/>
        <v>0</v>
      </c>
      <c r="AQ160" s="10">
        <f t="shared" si="348"/>
        <v>76578</v>
      </c>
      <c r="AR160" s="10">
        <f t="shared" si="348"/>
        <v>3012</v>
      </c>
      <c r="AS160" s="10">
        <f t="shared" si="348"/>
        <v>0</v>
      </c>
      <c r="AT160" s="10">
        <f t="shared" si="348"/>
        <v>0</v>
      </c>
      <c r="AU160" s="10">
        <f t="shared" si="348"/>
        <v>0</v>
      </c>
      <c r="AV160" s="10">
        <f t="shared" si="348"/>
        <v>0</v>
      </c>
      <c r="AW160" s="10">
        <f t="shared" si="348"/>
        <v>76578</v>
      </c>
      <c r="AX160" s="10">
        <f t="shared" si="348"/>
        <v>3012</v>
      </c>
      <c r="AY160" s="10">
        <f t="shared" si="348"/>
        <v>0</v>
      </c>
      <c r="AZ160" s="10">
        <f t="shared" si="348"/>
        <v>0</v>
      </c>
      <c r="BA160" s="10">
        <f t="shared" si="348"/>
        <v>-64</v>
      </c>
      <c r="BB160" s="10">
        <f t="shared" si="348"/>
        <v>0</v>
      </c>
      <c r="BC160" s="10">
        <f t="shared" si="348"/>
        <v>76514</v>
      </c>
      <c r="BD160" s="10">
        <f t="shared" si="348"/>
        <v>3012</v>
      </c>
      <c r="BE160" s="10">
        <f t="shared" si="348"/>
        <v>0</v>
      </c>
      <c r="BF160" s="10">
        <f t="shared" si="348"/>
        <v>0</v>
      </c>
      <c r="BG160" s="10">
        <f t="shared" si="348"/>
        <v>0</v>
      </c>
      <c r="BH160" s="10">
        <f t="shared" si="348"/>
        <v>0</v>
      </c>
      <c r="BI160" s="10">
        <f t="shared" si="348"/>
        <v>76514</v>
      </c>
      <c r="BJ160" s="10">
        <f t="shared" si="348"/>
        <v>3012</v>
      </c>
      <c r="BK160" s="10">
        <f t="shared" si="348"/>
        <v>0</v>
      </c>
      <c r="BL160" s="10">
        <f t="shared" si="348"/>
        <v>0</v>
      </c>
      <c r="BM160" s="10">
        <f t="shared" si="348"/>
        <v>0</v>
      </c>
      <c r="BN160" s="10">
        <f t="shared" si="348"/>
        <v>0</v>
      </c>
      <c r="BO160" s="10">
        <f t="shared" si="348"/>
        <v>76514</v>
      </c>
      <c r="BP160" s="10">
        <f t="shared" si="348"/>
        <v>3012</v>
      </c>
      <c r="BQ160" s="10">
        <f t="shared" ref="BQ160:BV160" si="349">BQ161+BQ165+BQ169+BQ179+BQ182</f>
        <v>0</v>
      </c>
      <c r="BR160" s="10">
        <f t="shared" si="349"/>
        <v>0</v>
      </c>
      <c r="BS160" s="10">
        <f t="shared" si="349"/>
        <v>0</v>
      </c>
      <c r="BT160" s="10">
        <f t="shared" si="349"/>
        <v>0</v>
      </c>
      <c r="BU160" s="10">
        <f t="shared" si="349"/>
        <v>76514</v>
      </c>
      <c r="BV160" s="10">
        <f t="shared" si="349"/>
        <v>3012</v>
      </c>
      <c r="BW160" s="10">
        <f t="shared" ref="BW160:CB160" si="350">BW161+BW165+BW169+BW179+BW182</f>
        <v>0</v>
      </c>
      <c r="BX160" s="10">
        <f t="shared" si="350"/>
        <v>0</v>
      </c>
      <c r="BY160" s="10">
        <f t="shared" si="350"/>
        <v>0</v>
      </c>
      <c r="BZ160" s="10">
        <f t="shared" si="350"/>
        <v>0</v>
      </c>
      <c r="CA160" s="10">
        <f t="shared" si="350"/>
        <v>76514</v>
      </c>
      <c r="CB160" s="10">
        <f t="shared" si="350"/>
        <v>3012</v>
      </c>
      <c r="CC160" s="10">
        <f t="shared" ref="CC160:CH160" si="351">CC161+CC165+CC169+CC179+CC182</f>
        <v>0</v>
      </c>
      <c r="CD160" s="10">
        <f t="shared" si="351"/>
        <v>0</v>
      </c>
      <c r="CE160" s="10">
        <f t="shared" si="351"/>
        <v>0</v>
      </c>
      <c r="CF160" s="10">
        <f t="shared" si="351"/>
        <v>0</v>
      </c>
      <c r="CG160" s="10">
        <f t="shared" si="351"/>
        <v>76514</v>
      </c>
      <c r="CH160" s="10">
        <f t="shared" si="351"/>
        <v>3012</v>
      </c>
      <c r="CI160" s="10">
        <f t="shared" ref="CI160:CN160" si="352">CI161+CI165+CI169+CI179+CI182</f>
        <v>0</v>
      </c>
      <c r="CJ160" s="10">
        <f t="shared" si="352"/>
        <v>0</v>
      </c>
      <c r="CK160" s="10">
        <f t="shared" si="352"/>
        <v>0</v>
      </c>
      <c r="CL160" s="10">
        <f t="shared" si="352"/>
        <v>0</v>
      </c>
      <c r="CM160" s="10">
        <f t="shared" si="352"/>
        <v>76514</v>
      </c>
      <c r="CN160" s="10">
        <f t="shared" si="352"/>
        <v>3012</v>
      </c>
    </row>
    <row r="161" spans="1:92" ht="33">
      <c r="A161" s="17" t="s">
        <v>9</v>
      </c>
      <c r="B161" s="18">
        <v>913</v>
      </c>
      <c r="C161" s="18" t="s">
        <v>7</v>
      </c>
      <c r="D161" s="18" t="s">
        <v>35</v>
      </c>
      <c r="E161" s="18" t="s">
        <v>51</v>
      </c>
      <c r="F161" s="18"/>
      <c r="G161" s="10">
        <f t="shared" ref="G161:V163" si="353">G162</f>
        <v>52300</v>
      </c>
      <c r="H161" s="10">
        <f t="shared" si="353"/>
        <v>0</v>
      </c>
      <c r="I161" s="10">
        <f t="shared" si="353"/>
        <v>0</v>
      </c>
      <c r="J161" s="10">
        <f t="shared" si="353"/>
        <v>1620</v>
      </c>
      <c r="K161" s="10">
        <f t="shared" si="353"/>
        <v>0</v>
      </c>
      <c r="L161" s="10">
        <f t="shared" si="353"/>
        <v>0</v>
      </c>
      <c r="M161" s="10">
        <f t="shared" si="353"/>
        <v>53920</v>
      </c>
      <c r="N161" s="10">
        <f t="shared" si="353"/>
        <v>0</v>
      </c>
      <c r="O161" s="10">
        <f t="shared" si="353"/>
        <v>0</v>
      </c>
      <c r="P161" s="10">
        <f t="shared" si="353"/>
        <v>0</v>
      </c>
      <c r="Q161" s="10">
        <f t="shared" si="353"/>
        <v>0</v>
      </c>
      <c r="R161" s="10">
        <f t="shared" si="353"/>
        <v>0</v>
      </c>
      <c r="S161" s="10">
        <f t="shared" si="353"/>
        <v>53920</v>
      </c>
      <c r="T161" s="10">
        <f t="shared" si="353"/>
        <v>0</v>
      </c>
      <c r="U161" s="10">
        <f t="shared" si="353"/>
        <v>0</v>
      </c>
      <c r="V161" s="10">
        <f t="shared" si="353"/>
        <v>640</v>
      </c>
      <c r="W161" s="10">
        <f t="shared" ref="U161:AJ163" si="354">W162</f>
        <v>0</v>
      </c>
      <c r="X161" s="10">
        <f t="shared" si="354"/>
        <v>0</v>
      </c>
      <c r="Y161" s="10">
        <f t="shared" si="354"/>
        <v>54560</v>
      </c>
      <c r="Z161" s="10">
        <f t="shared" si="354"/>
        <v>0</v>
      </c>
      <c r="AA161" s="10">
        <f t="shared" si="354"/>
        <v>0</v>
      </c>
      <c r="AB161" s="10">
        <f t="shared" si="354"/>
        <v>0</v>
      </c>
      <c r="AC161" s="10">
        <f t="shared" si="354"/>
        <v>0</v>
      </c>
      <c r="AD161" s="10">
        <f t="shared" si="354"/>
        <v>0</v>
      </c>
      <c r="AE161" s="10">
        <f t="shared" si="354"/>
        <v>54560</v>
      </c>
      <c r="AF161" s="10">
        <f t="shared" si="354"/>
        <v>0</v>
      </c>
      <c r="AG161" s="10">
        <f t="shared" si="354"/>
        <v>0</v>
      </c>
      <c r="AH161" s="10">
        <f t="shared" si="354"/>
        <v>0</v>
      </c>
      <c r="AI161" s="10">
        <f t="shared" si="354"/>
        <v>0</v>
      </c>
      <c r="AJ161" s="10">
        <f t="shared" si="354"/>
        <v>0</v>
      </c>
      <c r="AK161" s="10">
        <f t="shared" ref="AG161:AV163" si="355">AK162</f>
        <v>54560</v>
      </c>
      <c r="AL161" s="10">
        <f t="shared" si="355"/>
        <v>0</v>
      </c>
      <c r="AM161" s="10">
        <f t="shared" si="355"/>
        <v>0</v>
      </c>
      <c r="AN161" s="10">
        <f t="shared" si="355"/>
        <v>0</v>
      </c>
      <c r="AO161" s="10">
        <f t="shared" si="355"/>
        <v>0</v>
      </c>
      <c r="AP161" s="10">
        <f t="shared" si="355"/>
        <v>0</v>
      </c>
      <c r="AQ161" s="10">
        <f t="shared" si="355"/>
        <v>54560</v>
      </c>
      <c r="AR161" s="10">
        <f t="shared" si="355"/>
        <v>0</v>
      </c>
      <c r="AS161" s="10">
        <f t="shared" si="355"/>
        <v>0</v>
      </c>
      <c r="AT161" s="10">
        <f t="shared" si="355"/>
        <v>0</v>
      </c>
      <c r="AU161" s="10">
        <f t="shared" si="355"/>
        <v>0</v>
      </c>
      <c r="AV161" s="10">
        <f t="shared" si="355"/>
        <v>0</v>
      </c>
      <c r="AW161" s="10">
        <f t="shared" ref="AS161:BH163" si="356">AW162</f>
        <v>54560</v>
      </c>
      <c r="AX161" s="10">
        <f t="shared" si="356"/>
        <v>0</v>
      </c>
      <c r="AY161" s="10">
        <f t="shared" si="356"/>
        <v>0</v>
      </c>
      <c r="AZ161" s="10">
        <f t="shared" si="356"/>
        <v>0</v>
      </c>
      <c r="BA161" s="10">
        <f t="shared" si="356"/>
        <v>0</v>
      </c>
      <c r="BB161" s="10">
        <f t="shared" si="356"/>
        <v>0</v>
      </c>
      <c r="BC161" s="10">
        <f t="shared" si="356"/>
        <v>54560</v>
      </c>
      <c r="BD161" s="10">
        <f t="shared" si="356"/>
        <v>0</v>
      </c>
      <c r="BE161" s="10">
        <f t="shared" si="356"/>
        <v>0</v>
      </c>
      <c r="BF161" s="10">
        <f t="shared" si="356"/>
        <v>0</v>
      </c>
      <c r="BG161" s="10">
        <f t="shared" si="356"/>
        <v>0</v>
      </c>
      <c r="BH161" s="10">
        <f t="shared" si="356"/>
        <v>0</v>
      </c>
      <c r="BI161" s="10">
        <f t="shared" ref="BE161:BT163" si="357">BI162</f>
        <v>54560</v>
      </c>
      <c r="BJ161" s="10">
        <f t="shared" si="357"/>
        <v>0</v>
      </c>
      <c r="BK161" s="10">
        <f t="shared" si="357"/>
        <v>0</v>
      </c>
      <c r="BL161" s="10">
        <f t="shared" si="357"/>
        <v>0</v>
      </c>
      <c r="BM161" s="10">
        <f t="shared" si="357"/>
        <v>0</v>
      </c>
      <c r="BN161" s="10">
        <f t="shared" si="357"/>
        <v>0</v>
      </c>
      <c r="BO161" s="10">
        <f t="shared" si="357"/>
        <v>54560</v>
      </c>
      <c r="BP161" s="10">
        <f t="shared" si="357"/>
        <v>0</v>
      </c>
      <c r="BQ161" s="10">
        <f t="shared" si="357"/>
        <v>0</v>
      </c>
      <c r="BR161" s="10">
        <f t="shared" si="357"/>
        <v>0</v>
      </c>
      <c r="BS161" s="10">
        <f t="shared" si="357"/>
        <v>0</v>
      </c>
      <c r="BT161" s="10">
        <f t="shared" si="357"/>
        <v>0</v>
      </c>
      <c r="BU161" s="10">
        <f t="shared" ref="BQ161:CF163" si="358">BU162</f>
        <v>54560</v>
      </c>
      <c r="BV161" s="10">
        <f t="shared" si="358"/>
        <v>0</v>
      </c>
      <c r="BW161" s="10">
        <f t="shared" si="358"/>
        <v>0</v>
      </c>
      <c r="BX161" s="10">
        <f t="shared" si="358"/>
        <v>0</v>
      </c>
      <c r="BY161" s="10">
        <f t="shared" si="358"/>
        <v>0</v>
      </c>
      <c r="BZ161" s="10">
        <f t="shared" si="358"/>
        <v>0</v>
      </c>
      <c r="CA161" s="10">
        <f t="shared" si="358"/>
        <v>54560</v>
      </c>
      <c r="CB161" s="10">
        <f t="shared" si="358"/>
        <v>0</v>
      </c>
      <c r="CC161" s="10">
        <f t="shared" si="358"/>
        <v>0</v>
      </c>
      <c r="CD161" s="10">
        <f t="shared" si="358"/>
        <v>0</v>
      </c>
      <c r="CE161" s="10">
        <f t="shared" si="358"/>
        <v>0</v>
      </c>
      <c r="CF161" s="10">
        <f t="shared" si="358"/>
        <v>0</v>
      </c>
      <c r="CG161" s="10">
        <f t="shared" ref="CC161:CN163" si="359">CG162</f>
        <v>54560</v>
      </c>
      <c r="CH161" s="10">
        <f t="shared" si="359"/>
        <v>0</v>
      </c>
      <c r="CI161" s="10">
        <f t="shared" si="359"/>
        <v>0</v>
      </c>
      <c r="CJ161" s="10">
        <f t="shared" si="359"/>
        <v>0</v>
      </c>
      <c r="CK161" s="10">
        <f t="shared" si="359"/>
        <v>0</v>
      </c>
      <c r="CL161" s="10">
        <f t="shared" si="359"/>
        <v>0</v>
      </c>
      <c r="CM161" s="10">
        <f t="shared" si="359"/>
        <v>54560</v>
      </c>
      <c r="CN161" s="10">
        <f t="shared" si="359"/>
        <v>0</v>
      </c>
    </row>
    <row r="162" spans="1:92" ht="33">
      <c r="A162" s="17" t="s">
        <v>71</v>
      </c>
      <c r="B162" s="18">
        <v>913</v>
      </c>
      <c r="C162" s="18" t="s">
        <v>7</v>
      </c>
      <c r="D162" s="18" t="s">
        <v>35</v>
      </c>
      <c r="E162" s="18" t="s">
        <v>72</v>
      </c>
      <c r="F162" s="18"/>
      <c r="G162" s="10">
        <f t="shared" si="353"/>
        <v>52300</v>
      </c>
      <c r="H162" s="10">
        <f t="shared" si="353"/>
        <v>0</v>
      </c>
      <c r="I162" s="10">
        <f t="shared" si="353"/>
        <v>0</v>
      </c>
      <c r="J162" s="10">
        <f t="shared" si="353"/>
        <v>1620</v>
      </c>
      <c r="K162" s="10">
        <f t="shared" si="353"/>
        <v>0</v>
      </c>
      <c r="L162" s="10">
        <f t="shared" si="353"/>
        <v>0</v>
      </c>
      <c r="M162" s="10">
        <f t="shared" si="353"/>
        <v>53920</v>
      </c>
      <c r="N162" s="10">
        <f t="shared" si="353"/>
        <v>0</v>
      </c>
      <c r="O162" s="10">
        <f t="shared" si="353"/>
        <v>0</v>
      </c>
      <c r="P162" s="10">
        <f t="shared" si="353"/>
        <v>0</v>
      </c>
      <c r="Q162" s="10">
        <f t="shared" si="353"/>
        <v>0</v>
      </c>
      <c r="R162" s="10">
        <f t="shared" si="353"/>
        <v>0</v>
      </c>
      <c r="S162" s="10">
        <f t="shared" si="353"/>
        <v>53920</v>
      </c>
      <c r="T162" s="10">
        <f t="shared" si="353"/>
        <v>0</v>
      </c>
      <c r="U162" s="10">
        <f t="shared" si="354"/>
        <v>0</v>
      </c>
      <c r="V162" s="10">
        <f t="shared" si="354"/>
        <v>640</v>
      </c>
      <c r="W162" s="10">
        <f t="shared" si="354"/>
        <v>0</v>
      </c>
      <c r="X162" s="10">
        <f t="shared" si="354"/>
        <v>0</v>
      </c>
      <c r="Y162" s="10">
        <f t="shared" si="354"/>
        <v>54560</v>
      </c>
      <c r="Z162" s="10">
        <f t="shared" si="354"/>
        <v>0</v>
      </c>
      <c r="AA162" s="10">
        <f t="shared" si="354"/>
        <v>0</v>
      </c>
      <c r="AB162" s="10">
        <f t="shared" si="354"/>
        <v>0</v>
      </c>
      <c r="AC162" s="10">
        <f t="shared" si="354"/>
        <v>0</v>
      </c>
      <c r="AD162" s="10">
        <f t="shared" si="354"/>
        <v>0</v>
      </c>
      <c r="AE162" s="10">
        <f t="shared" si="354"/>
        <v>54560</v>
      </c>
      <c r="AF162" s="10">
        <f t="shared" si="354"/>
        <v>0</v>
      </c>
      <c r="AG162" s="10">
        <f t="shared" si="355"/>
        <v>0</v>
      </c>
      <c r="AH162" s="10">
        <f t="shared" si="355"/>
        <v>0</v>
      </c>
      <c r="AI162" s="10">
        <f t="shared" si="355"/>
        <v>0</v>
      </c>
      <c r="AJ162" s="10">
        <f t="shared" si="355"/>
        <v>0</v>
      </c>
      <c r="AK162" s="10">
        <f t="shared" si="355"/>
        <v>54560</v>
      </c>
      <c r="AL162" s="10">
        <f t="shared" si="355"/>
        <v>0</v>
      </c>
      <c r="AM162" s="10">
        <f t="shared" si="355"/>
        <v>0</v>
      </c>
      <c r="AN162" s="10">
        <f t="shared" si="355"/>
        <v>0</v>
      </c>
      <c r="AO162" s="10">
        <f t="shared" si="355"/>
        <v>0</v>
      </c>
      <c r="AP162" s="10">
        <f t="shared" si="355"/>
        <v>0</v>
      </c>
      <c r="AQ162" s="10">
        <f t="shared" si="355"/>
        <v>54560</v>
      </c>
      <c r="AR162" s="10">
        <f t="shared" si="355"/>
        <v>0</v>
      </c>
      <c r="AS162" s="10">
        <f t="shared" si="356"/>
        <v>0</v>
      </c>
      <c r="AT162" s="10">
        <f t="shared" si="356"/>
        <v>0</v>
      </c>
      <c r="AU162" s="10">
        <f t="shared" si="356"/>
        <v>0</v>
      </c>
      <c r="AV162" s="10">
        <f t="shared" si="356"/>
        <v>0</v>
      </c>
      <c r="AW162" s="10">
        <f t="shared" si="356"/>
        <v>54560</v>
      </c>
      <c r="AX162" s="10">
        <f t="shared" si="356"/>
        <v>0</v>
      </c>
      <c r="AY162" s="10">
        <f t="shared" si="356"/>
        <v>0</v>
      </c>
      <c r="AZ162" s="10">
        <f t="shared" si="356"/>
        <v>0</v>
      </c>
      <c r="BA162" s="10">
        <f t="shared" si="356"/>
        <v>0</v>
      </c>
      <c r="BB162" s="10">
        <f t="shared" si="356"/>
        <v>0</v>
      </c>
      <c r="BC162" s="10">
        <f t="shared" si="356"/>
        <v>54560</v>
      </c>
      <c r="BD162" s="10">
        <f t="shared" si="356"/>
        <v>0</v>
      </c>
      <c r="BE162" s="10">
        <f t="shared" si="357"/>
        <v>0</v>
      </c>
      <c r="BF162" s="10">
        <f t="shared" si="357"/>
        <v>0</v>
      </c>
      <c r="BG162" s="10">
        <f t="shared" si="357"/>
        <v>0</v>
      </c>
      <c r="BH162" s="10">
        <f t="shared" si="357"/>
        <v>0</v>
      </c>
      <c r="BI162" s="10">
        <f t="shared" si="357"/>
        <v>54560</v>
      </c>
      <c r="BJ162" s="10">
        <f t="shared" si="357"/>
        <v>0</v>
      </c>
      <c r="BK162" s="10">
        <f t="shared" si="357"/>
        <v>0</v>
      </c>
      <c r="BL162" s="10">
        <f t="shared" si="357"/>
        <v>0</v>
      </c>
      <c r="BM162" s="10">
        <f t="shared" si="357"/>
        <v>0</v>
      </c>
      <c r="BN162" s="10">
        <f t="shared" si="357"/>
        <v>0</v>
      </c>
      <c r="BO162" s="10">
        <f t="shared" si="357"/>
        <v>54560</v>
      </c>
      <c r="BP162" s="10">
        <f t="shared" si="357"/>
        <v>0</v>
      </c>
      <c r="BQ162" s="10">
        <f t="shared" si="358"/>
        <v>0</v>
      </c>
      <c r="BR162" s="10">
        <f t="shared" si="358"/>
        <v>0</v>
      </c>
      <c r="BS162" s="10">
        <f t="shared" si="358"/>
        <v>0</v>
      </c>
      <c r="BT162" s="10">
        <f t="shared" si="358"/>
        <v>0</v>
      </c>
      <c r="BU162" s="10">
        <f t="shared" si="358"/>
        <v>54560</v>
      </c>
      <c r="BV162" s="10">
        <f t="shared" si="358"/>
        <v>0</v>
      </c>
      <c r="BW162" s="10">
        <f t="shared" si="358"/>
        <v>0</v>
      </c>
      <c r="BX162" s="10">
        <f t="shared" si="358"/>
        <v>0</v>
      </c>
      <c r="BY162" s="10">
        <f t="shared" si="358"/>
        <v>0</v>
      </c>
      <c r="BZ162" s="10">
        <f t="shared" si="358"/>
        <v>0</v>
      </c>
      <c r="CA162" s="10">
        <f t="shared" si="358"/>
        <v>54560</v>
      </c>
      <c r="CB162" s="10">
        <f t="shared" si="358"/>
        <v>0</v>
      </c>
      <c r="CC162" s="10">
        <f t="shared" si="359"/>
        <v>0</v>
      </c>
      <c r="CD162" s="10">
        <f t="shared" si="359"/>
        <v>0</v>
      </c>
      <c r="CE162" s="10">
        <f t="shared" si="359"/>
        <v>0</v>
      </c>
      <c r="CF162" s="10">
        <f t="shared" si="359"/>
        <v>0</v>
      </c>
      <c r="CG162" s="10">
        <f t="shared" si="359"/>
        <v>54560</v>
      </c>
      <c r="CH162" s="10">
        <f t="shared" si="359"/>
        <v>0</v>
      </c>
      <c r="CI162" s="10">
        <f t="shared" si="359"/>
        <v>0</v>
      </c>
      <c r="CJ162" s="10">
        <f t="shared" si="359"/>
        <v>0</v>
      </c>
      <c r="CK162" s="10">
        <f t="shared" si="359"/>
        <v>0</v>
      </c>
      <c r="CL162" s="10">
        <f t="shared" si="359"/>
        <v>0</v>
      </c>
      <c r="CM162" s="10">
        <f t="shared" si="359"/>
        <v>54560</v>
      </c>
      <c r="CN162" s="10">
        <f t="shared" si="359"/>
        <v>0</v>
      </c>
    </row>
    <row r="163" spans="1:92" ht="33">
      <c r="A163" s="17" t="s">
        <v>11</v>
      </c>
      <c r="B163" s="18">
        <v>913</v>
      </c>
      <c r="C163" s="18" t="s">
        <v>7</v>
      </c>
      <c r="D163" s="18" t="s">
        <v>35</v>
      </c>
      <c r="E163" s="18" t="s">
        <v>72</v>
      </c>
      <c r="F163" s="18" t="s">
        <v>12</v>
      </c>
      <c r="G163" s="7">
        <f t="shared" si="353"/>
        <v>52300</v>
      </c>
      <c r="H163" s="7">
        <f t="shared" si="353"/>
        <v>0</v>
      </c>
      <c r="I163" s="7">
        <f t="shared" si="353"/>
        <v>0</v>
      </c>
      <c r="J163" s="7">
        <f t="shared" si="353"/>
        <v>1620</v>
      </c>
      <c r="K163" s="7">
        <f t="shared" si="353"/>
        <v>0</v>
      </c>
      <c r="L163" s="7">
        <f t="shared" si="353"/>
        <v>0</v>
      </c>
      <c r="M163" s="7">
        <f t="shared" si="353"/>
        <v>53920</v>
      </c>
      <c r="N163" s="7">
        <f t="shared" si="353"/>
        <v>0</v>
      </c>
      <c r="O163" s="7">
        <f t="shared" si="353"/>
        <v>0</v>
      </c>
      <c r="P163" s="7">
        <f t="shared" si="353"/>
        <v>0</v>
      </c>
      <c r="Q163" s="7">
        <f t="shared" si="353"/>
        <v>0</v>
      </c>
      <c r="R163" s="7">
        <f t="shared" si="353"/>
        <v>0</v>
      </c>
      <c r="S163" s="7">
        <f t="shared" si="353"/>
        <v>53920</v>
      </c>
      <c r="T163" s="7">
        <f t="shared" si="353"/>
        <v>0</v>
      </c>
      <c r="U163" s="7">
        <f t="shared" si="354"/>
        <v>0</v>
      </c>
      <c r="V163" s="7">
        <f t="shared" si="354"/>
        <v>640</v>
      </c>
      <c r="W163" s="7">
        <f t="shared" si="354"/>
        <v>0</v>
      </c>
      <c r="X163" s="7">
        <f t="shared" si="354"/>
        <v>0</v>
      </c>
      <c r="Y163" s="7">
        <f t="shared" si="354"/>
        <v>54560</v>
      </c>
      <c r="Z163" s="7">
        <f t="shared" si="354"/>
        <v>0</v>
      </c>
      <c r="AA163" s="7">
        <f t="shared" si="354"/>
        <v>0</v>
      </c>
      <c r="AB163" s="7">
        <f t="shared" si="354"/>
        <v>0</v>
      </c>
      <c r="AC163" s="7">
        <f t="shared" si="354"/>
        <v>0</v>
      </c>
      <c r="AD163" s="7">
        <f t="shared" si="354"/>
        <v>0</v>
      </c>
      <c r="AE163" s="7">
        <f t="shared" si="354"/>
        <v>54560</v>
      </c>
      <c r="AF163" s="7">
        <f t="shared" si="354"/>
        <v>0</v>
      </c>
      <c r="AG163" s="7">
        <f t="shared" si="355"/>
        <v>0</v>
      </c>
      <c r="AH163" s="7">
        <f t="shared" si="355"/>
        <v>0</v>
      </c>
      <c r="AI163" s="7">
        <f t="shared" si="355"/>
        <v>0</v>
      </c>
      <c r="AJ163" s="7">
        <f t="shared" si="355"/>
        <v>0</v>
      </c>
      <c r="AK163" s="7">
        <f t="shared" si="355"/>
        <v>54560</v>
      </c>
      <c r="AL163" s="7">
        <f t="shared" si="355"/>
        <v>0</v>
      </c>
      <c r="AM163" s="7">
        <f t="shared" si="355"/>
        <v>0</v>
      </c>
      <c r="AN163" s="7">
        <f t="shared" si="355"/>
        <v>0</v>
      </c>
      <c r="AO163" s="7">
        <f t="shared" si="355"/>
        <v>0</v>
      </c>
      <c r="AP163" s="7">
        <f t="shared" si="355"/>
        <v>0</v>
      </c>
      <c r="AQ163" s="7">
        <f t="shared" si="355"/>
        <v>54560</v>
      </c>
      <c r="AR163" s="7">
        <f t="shared" si="355"/>
        <v>0</v>
      </c>
      <c r="AS163" s="7">
        <f t="shared" si="356"/>
        <v>0</v>
      </c>
      <c r="AT163" s="7">
        <f t="shared" si="356"/>
        <v>0</v>
      </c>
      <c r="AU163" s="7">
        <f t="shared" si="356"/>
        <v>0</v>
      </c>
      <c r="AV163" s="7">
        <f t="shared" si="356"/>
        <v>0</v>
      </c>
      <c r="AW163" s="7">
        <f t="shared" si="356"/>
        <v>54560</v>
      </c>
      <c r="AX163" s="7">
        <f t="shared" si="356"/>
        <v>0</v>
      </c>
      <c r="AY163" s="7">
        <f t="shared" si="356"/>
        <v>0</v>
      </c>
      <c r="AZ163" s="7">
        <f t="shared" si="356"/>
        <v>0</v>
      </c>
      <c r="BA163" s="7">
        <f t="shared" si="356"/>
        <v>0</v>
      </c>
      <c r="BB163" s="7">
        <f t="shared" si="356"/>
        <v>0</v>
      </c>
      <c r="BC163" s="7">
        <f t="shared" si="356"/>
        <v>54560</v>
      </c>
      <c r="BD163" s="7">
        <f t="shared" si="356"/>
        <v>0</v>
      </c>
      <c r="BE163" s="7">
        <f t="shared" si="357"/>
        <v>0</v>
      </c>
      <c r="BF163" s="7">
        <f t="shared" si="357"/>
        <v>0</v>
      </c>
      <c r="BG163" s="7">
        <f t="shared" si="357"/>
        <v>0</v>
      </c>
      <c r="BH163" s="7">
        <f t="shared" si="357"/>
        <v>0</v>
      </c>
      <c r="BI163" s="7">
        <f t="shared" si="357"/>
        <v>54560</v>
      </c>
      <c r="BJ163" s="7">
        <f t="shared" si="357"/>
        <v>0</v>
      </c>
      <c r="BK163" s="7">
        <f t="shared" si="357"/>
        <v>0</v>
      </c>
      <c r="BL163" s="7">
        <f t="shared" si="357"/>
        <v>0</v>
      </c>
      <c r="BM163" s="7">
        <f t="shared" si="357"/>
        <v>0</v>
      </c>
      <c r="BN163" s="7">
        <f t="shared" si="357"/>
        <v>0</v>
      </c>
      <c r="BO163" s="7">
        <f t="shared" si="357"/>
        <v>54560</v>
      </c>
      <c r="BP163" s="7">
        <f t="shared" si="357"/>
        <v>0</v>
      </c>
      <c r="BQ163" s="7">
        <f t="shared" si="358"/>
        <v>0</v>
      </c>
      <c r="BR163" s="7">
        <f t="shared" si="358"/>
        <v>0</v>
      </c>
      <c r="BS163" s="7">
        <f t="shared" si="358"/>
        <v>0</v>
      </c>
      <c r="BT163" s="7">
        <f t="shared" si="358"/>
        <v>0</v>
      </c>
      <c r="BU163" s="7">
        <f t="shared" si="358"/>
        <v>54560</v>
      </c>
      <c r="BV163" s="7">
        <f t="shared" si="358"/>
        <v>0</v>
      </c>
      <c r="BW163" s="7">
        <f t="shared" si="358"/>
        <v>0</v>
      </c>
      <c r="BX163" s="7">
        <f t="shared" si="358"/>
        <v>0</v>
      </c>
      <c r="BY163" s="7">
        <f t="shared" si="358"/>
        <v>0</v>
      </c>
      <c r="BZ163" s="7">
        <f t="shared" si="358"/>
        <v>0</v>
      </c>
      <c r="CA163" s="7">
        <f t="shared" si="358"/>
        <v>54560</v>
      </c>
      <c r="CB163" s="7">
        <f t="shared" si="358"/>
        <v>0</v>
      </c>
      <c r="CC163" s="7">
        <f t="shared" si="359"/>
        <v>0</v>
      </c>
      <c r="CD163" s="7">
        <f t="shared" si="359"/>
        <v>0</v>
      </c>
      <c r="CE163" s="7">
        <f t="shared" si="359"/>
        <v>0</v>
      </c>
      <c r="CF163" s="7">
        <f t="shared" si="359"/>
        <v>0</v>
      </c>
      <c r="CG163" s="7">
        <f t="shared" si="359"/>
        <v>54560</v>
      </c>
      <c r="CH163" s="7">
        <f t="shared" si="359"/>
        <v>0</v>
      </c>
      <c r="CI163" s="7">
        <f t="shared" si="359"/>
        <v>0</v>
      </c>
      <c r="CJ163" s="7">
        <f t="shared" si="359"/>
        <v>0</v>
      </c>
      <c r="CK163" s="7">
        <f t="shared" si="359"/>
        <v>0</v>
      </c>
      <c r="CL163" s="7">
        <f t="shared" si="359"/>
        <v>0</v>
      </c>
      <c r="CM163" s="7">
        <f t="shared" si="359"/>
        <v>54560</v>
      </c>
      <c r="CN163" s="7">
        <f t="shared" si="359"/>
        <v>0</v>
      </c>
    </row>
    <row r="164" spans="1:92" ht="20.100000000000001" customHeight="1">
      <c r="A164" s="20" t="s">
        <v>18</v>
      </c>
      <c r="B164" s="18">
        <v>913</v>
      </c>
      <c r="C164" s="18" t="s">
        <v>7</v>
      </c>
      <c r="D164" s="18" t="s">
        <v>35</v>
      </c>
      <c r="E164" s="18" t="s">
        <v>72</v>
      </c>
      <c r="F164" s="18">
        <v>620</v>
      </c>
      <c r="G164" s="8">
        <v>52300</v>
      </c>
      <c r="H164" s="8"/>
      <c r="I164" s="8"/>
      <c r="J164" s="8">
        <v>1620</v>
      </c>
      <c r="K164" s="8"/>
      <c r="L164" s="8"/>
      <c r="M164" s="8">
        <f>G164+I164+J164+K164+L164</f>
        <v>53920</v>
      </c>
      <c r="N164" s="8">
        <f>H164+L164</f>
        <v>0</v>
      </c>
      <c r="O164" s="8"/>
      <c r="P164" s="8"/>
      <c r="Q164" s="8"/>
      <c r="R164" s="8"/>
      <c r="S164" s="8">
        <f>M164+O164+P164+Q164+R164</f>
        <v>53920</v>
      </c>
      <c r="T164" s="8">
        <f>N164+R164</f>
        <v>0</v>
      </c>
      <c r="U164" s="8"/>
      <c r="V164" s="8">
        <v>640</v>
      </c>
      <c r="W164" s="8"/>
      <c r="X164" s="8"/>
      <c r="Y164" s="8">
        <f>S164+U164+V164+W164+X164</f>
        <v>54560</v>
      </c>
      <c r="Z164" s="8">
        <f>T164+X164</f>
        <v>0</v>
      </c>
      <c r="AA164" s="8"/>
      <c r="AB164" s="8"/>
      <c r="AC164" s="8"/>
      <c r="AD164" s="8"/>
      <c r="AE164" s="8">
        <f>Y164+AA164+AB164+AC164+AD164</f>
        <v>54560</v>
      </c>
      <c r="AF164" s="8">
        <f>Z164+AD164</f>
        <v>0</v>
      </c>
      <c r="AG164" s="8"/>
      <c r="AH164" s="8"/>
      <c r="AI164" s="8"/>
      <c r="AJ164" s="8"/>
      <c r="AK164" s="8">
        <f>AE164+AG164+AH164+AI164+AJ164</f>
        <v>54560</v>
      </c>
      <c r="AL164" s="8">
        <f>AF164+AJ164</f>
        <v>0</v>
      </c>
      <c r="AM164" s="8"/>
      <c r="AN164" s="8"/>
      <c r="AO164" s="8"/>
      <c r="AP164" s="8"/>
      <c r="AQ164" s="8">
        <f>AK164+AM164+AN164+AO164+AP164</f>
        <v>54560</v>
      </c>
      <c r="AR164" s="8">
        <f>AL164+AP164</f>
        <v>0</v>
      </c>
      <c r="AS164" s="8"/>
      <c r="AT164" s="8"/>
      <c r="AU164" s="8"/>
      <c r="AV164" s="8"/>
      <c r="AW164" s="8">
        <f>AQ164+AS164+AT164+AU164+AV164</f>
        <v>54560</v>
      </c>
      <c r="AX164" s="8">
        <f>AR164+AV164</f>
        <v>0</v>
      </c>
      <c r="AY164" s="8"/>
      <c r="AZ164" s="8"/>
      <c r="BA164" s="8"/>
      <c r="BB164" s="8"/>
      <c r="BC164" s="8">
        <f>AW164+AY164+AZ164+BA164+BB164</f>
        <v>54560</v>
      </c>
      <c r="BD164" s="8">
        <f>AX164+BB164</f>
        <v>0</v>
      </c>
      <c r="BE164" s="8"/>
      <c r="BF164" s="8"/>
      <c r="BG164" s="8"/>
      <c r="BH164" s="8"/>
      <c r="BI164" s="8">
        <f>BC164+BE164+BF164+BG164+BH164</f>
        <v>54560</v>
      </c>
      <c r="BJ164" s="8">
        <f>BD164+BH164</f>
        <v>0</v>
      </c>
      <c r="BK164" s="8"/>
      <c r="BL164" s="8"/>
      <c r="BM164" s="8"/>
      <c r="BN164" s="8"/>
      <c r="BO164" s="8">
        <f>BI164+BK164+BL164+BM164+BN164</f>
        <v>54560</v>
      </c>
      <c r="BP164" s="8">
        <f>BJ164+BN164</f>
        <v>0</v>
      </c>
      <c r="BQ164" s="8"/>
      <c r="BR164" s="8"/>
      <c r="BS164" s="8"/>
      <c r="BT164" s="8"/>
      <c r="BU164" s="8">
        <f>BO164+BQ164+BR164+BS164+BT164</f>
        <v>54560</v>
      </c>
      <c r="BV164" s="8">
        <f>BP164+BT164</f>
        <v>0</v>
      </c>
      <c r="BW164" s="8"/>
      <c r="BX164" s="8"/>
      <c r="BY164" s="8"/>
      <c r="BZ164" s="8"/>
      <c r="CA164" s="8">
        <f>BU164+BW164+BX164+BY164+BZ164</f>
        <v>54560</v>
      </c>
      <c r="CB164" s="8">
        <f>BV164+BZ164</f>
        <v>0</v>
      </c>
      <c r="CC164" s="8"/>
      <c r="CD164" s="8"/>
      <c r="CE164" s="8"/>
      <c r="CF164" s="8"/>
      <c r="CG164" s="8">
        <f>CA164+CC164+CD164+CE164+CF164</f>
        <v>54560</v>
      </c>
      <c r="CH164" s="8">
        <f>CB164+CF164</f>
        <v>0</v>
      </c>
      <c r="CI164" s="8"/>
      <c r="CJ164" s="8"/>
      <c r="CK164" s="8"/>
      <c r="CL164" s="8"/>
      <c r="CM164" s="8">
        <f>CG164+CI164+CJ164+CK164+CL164</f>
        <v>54560</v>
      </c>
      <c r="CN164" s="8">
        <f>CH164+CL164</f>
        <v>0</v>
      </c>
    </row>
    <row r="165" spans="1:92" ht="20.100000000000001" customHeight="1">
      <c r="A165" s="20" t="s">
        <v>14</v>
      </c>
      <c r="B165" s="18">
        <v>913</v>
      </c>
      <c r="C165" s="18" t="s">
        <v>7</v>
      </c>
      <c r="D165" s="18" t="s">
        <v>35</v>
      </c>
      <c r="E165" s="18" t="s">
        <v>42</v>
      </c>
      <c r="F165" s="18"/>
      <c r="G165" s="8">
        <f t="shared" ref="G165:V167" si="360">G166</f>
        <v>938</v>
      </c>
      <c r="H165" s="8">
        <f t="shared" si="360"/>
        <v>0</v>
      </c>
      <c r="I165" s="8">
        <f t="shared" si="360"/>
        <v>0</v>
      </c>
      <c r="J165" s="8">
        <f t="shared" si="360"/>
        <v>0</v>
      </c>
      <c r="K165" s="8">
        <f t="shared" si="360"/>
        <v>0</v>
      </c>
      <c r="L165" s="8">
        <f t="shared" si="360"/>
        <v>0</v>
      </c>
      <c r="M165" s="8">
        <f t="shared" si="360"/>
        <v>938</v>
      </c>
      <c r="N165" s="8">
        <f t="shared" si="360"/>
        <v>0</v>
      </c>
      <c r="O165" s="8">
        <f t="shared" si="360"/>
        <v>0</v>
      </c>
      <c r="P165" s="8">
        <f t="shared" si="360"/>
        <v>0</v>
      </c>
      <c r="Q165" s="8">
        <f t="shared" si="360"/>
        <v>0</v>
      </c>
      <c r="R165" s="8">
        <f t="shared" si="360"/>
        <v>0</v>
      </c>
      <c r="S165" s="8">
        <f t="shared" si="360"/>
        <v>938</v>
      </c>
      <c r="T165" s="8">
        <f t="shared" si="360"/>
        <v>0</v>
      </c>
      <c r="U165" s="8">
        <f t="shared" si="360"/>
        <v>0</v>
      </c>
      <c r="V165" s="8">
        <f t="shared" si="360"/>
        <v>0</v>
      </c>
      <c r="W165" s="8">
        <f t="shared" ref="U165:AJ167" si="361">W166</f>
        <v>0</v>
      </c>
      <c r="X165" s="8">
        <f t="shared" si="361"/>
        <v>0</v>
      </c>
      <c r="Y165" s="8">
        <f t="shared" si="361"/>
        <v>938</v>
      </c>
      <c r="Z165" s="8">
        <f t="shared" si="361"/>
        <v>0</v>
      </c>
      <c r="AA165" s="8">
        <f t="shared" si="361"/>
        <v>-159</v>
      </c>
      <c r="AB165" s="8">
        <f t="shared" si="361"/>
        <v>2566</v>
      </c>
      <c r="AC165" s="8">
        <f t="shared" si="361"/>
        <v>0</v>
      </c>
      <c r="AD165" s="8">
        <f t="shared" si="361"/>
        <v>0</v>
      </c>
      <c r="AE165" s="8">
        <f t="shared" si="361"/>
        <v>3345</v>
      </c>
      <c r="AF165" s="8">
        <f t="shared" si="361"/>
        <v>0</v>
      </c>
      <c r="AG165" s="8">
        <f t="shared" si="361"/>
        <v>0</v>
      </c>
      <c r="AH165" s="8">
        <f t="shared" si="361"/>
        <v>0</v>
      </c>
      <c r="AI165" s="8">
        <f t="shared" si="361"/>
        <v>0</v>
      </c>
      <c r="AJ165" s="8">
        <f t="shared" si="361"/>
        <v>0</v>
      </c>
      <c r="AK165" s="8">
        <f t="shared" ref="AG165:AV167" si="362">AK166</f>
        <v>3345</v>
      </c>
      <c r="AL165" s="8">
        <f t="shared" si="362"/>
        <v>0</v>
      </c>
      <c r="AM165" s="8">
        <f t="shared" si="362"/>
        <v>0</v>
      </c>
      <c r="AN165" s="8">
        <f t="shared" si="362"/>
        <v>930</v>
      </c>
      <c r="AO165" s="8">
        <f t="shared" si="362"/>
        <v>0</v>
      </c>
      <c r="AP165" s="8">
        <f t="shared" si="362"/>
        <v>0</v>
      </c>
      <c r="AQ165" s="8">
        <f t="shared" si="362"/>
        <v>4275</v>
      </c>
      <c r="AR165" s="8">
        <f t="shared" si="362"/>
        <v>0</v>
      </c>
      <c r="AS165" s="8">
        <f t="shared" si="362"/>
        <v>0</v>
      </c>
      <c r="AT165" s="8">
        <f t="shared" si="362"/>
        <v>0</v>
      </c>
      <c r="AU165" s="8">
        <f t="shared" si="362"/>
        <v>0</v>
      </c>
      <c r="AV165" s="8">
        <f t="shared" si="362"/>
        <v>0</v>
      </c>
      <c r="AW165" s="8">
        <f t="shared" ref="AS165:BH167" si="363">AW166</f>
        <v>4275</v>
      </c>
      <c r="AX165" s="8">
        <f t="shared" si="363"/>
        <v>0</v>
      </c>
      <c r="AY165" s="8">
        <f t="shared" si="363"/>
        <v>0</v>
      </c>
      <c r="AZ165" s="8">
        <f t="shared" si="363"/>
        <v>0</v>
      </c>
      <c r="BA165" s="8">
        <f t="shared" si="363"/>
        <v>-64</v>
      </c>
      <c r="BB165" s="8">
        <f t="shared" si="363"/>
        <v>0</v>
      </c>
      <c r="BC165" s="8">
        <f t="shared" si="363"/>
        <v>4211</v>
      </c>
      <c r="BD165" s="8">
        <f t="shared" si="363"/>
        <v>0</v>
      </c>
      <c r="BE165" s="8">
        <f t="shared" si="363"/>
        <v>0</v>
      </c>
      <c r="BF165" s="8">
        <f t="shared" si="363"/>
        <v>0</v>
      </c>
      <c r="BG165" s="8">
        <f t="shared" si="363"/>
        <v>0</v>
      </c>
      <c r="BH165" s="8">
        <f t="shared" si="363"/>
        <v>0</v>
      </c>
      <c r="BI165" s="8">
        <f t="shared" ref="BE165:BT167" si="364">BI166</f>
        <v>4211</v>
      </c>
      <c r="BJ165" s="8">
        <f t="shared" si="364"/>
        <v>0</v>
      </c>
      <c r="BK165" s="8">
        <f t="shared" si="364"/>
        <v>0</v>
      </c>
      <c r="BL165" s="8">
        <f t="shared" si="364"/>
        <v>0</v>
      </c>
      <c r="BM165" s="8">
        <f t="shared" si="364"/>
        <v>0</v>
      </c>
      <c r="BN165" s="8">
        <f t="shared" si="364"/>
        <v>0</v>
      </c>
      <c r="BO165" s="8">
        <f t="shared" si="364"/>
        <v>4211</v>
      </c>
      <c r="BP165" s="8">
        <f t="shared" si="364"/>
        <v>0</v>
      </c>
      <c r="BQ165" s="8">
        <f t="shared" si="364"/>
        <v>0</v>
      </c>
      <c r="BR165" s="8">
        <f t="shared" si="364"/>
        <v>0</v>
      </c>
      <c r="BS165" s="8">
        <f t="shared" si="364"/>
        <v>0</v>
      </c>
      <c r="BT165" s="8">
        <f t="shared" si="364"/>
        <v>0</v>
      </c>
      <c r="BU165" s="8">
        <f t="shared" ref="BQ165:CF167" si="365">BU166</f>
        <v>4211</v>
      </c>
      <c r="BV165" s="8">
        <f t="shared" si="365"/>
        <v>0</v>
      </c>
      <c r="BW165" s="8">
        <f t="shared" si="365"/>
        <v>0</v>
      </c>
      <c r="BX165" s="8">
        <f t="shared" si="365"/>
        <v>0</v>
      </c>
      <c r="BY165" s="8">
        <f t="shared" si="365"/>
        <v>0</v>
      </c>
      <c r="BZ165" s="8">
        <f t="shared" si="365"/>
        <v>0</v>
      </c>
      <c r="CA165" s="8">
        <f t="shared" si="365"/>
        <v>4211</v>
      </c>
      <c r="CB165" s="8">
        <f t="shared" si="365"/>
        <v>0</v>
      </c>
      <c r="CC165" s="8">
        <f t="shared" si="365"/>
        <v>0</v>
      </c>
      <c r="CD165" s="8">
        <f t="shared" si="365"/>
        <v>0</v>
      </c>
      <c r="CE165" s="8">
        <f t="shared" si="365"/>
        <v>0</v>
      </c>
      <c r="CF165" s="8">
        <f t="shared" si="365"/>
        <v>0</v>
      </c>
      <c r="CG165" s="8">
        <f t="shared" ref="CC165:CN167" si="366">CG166</f>
        <v>4211</v>
      </c>
      <c r="CH165" s="8">
        <f t="shared" si="366"/>
        <v>0</v>
      </c>
      <c r="CI165" s="8">
        <f t="shared" si="366"/>
        <v>0</v>
      </c>
      <c r="CJ165" s="8">
        <f t="shared" si="366"/>
        <v>0</v>
      </c>
      <c r="CK165" s="8">
        <f t="shared" si="366"/>
        <v>0</v>
      </c>
      <c r="CL165" s="8">
        <f t="shared" si="366"/>
        <v>0</v>
      </c>
      <c r="CM165" s="8">
        <f t="shared" si="366"/>
        <v>4211</v>
      </c>
      <c r="CN165" s="8">
        <f t="shared" si="366"/>
        <v>0</v>
      </c>
    </row>
    <row r="166" spans="1:92" ht="33">
      <c r="A166" s="17" t="s">
        <v>73</v>
      </c>
      <c r="B166" s="18">
        <v>913</v>
      </c>
      <c r="C166" s="18" t="s">
        <v>7</v>
      </c>
      <c r="D166" s="18" t="s">
        <v>35</v>
      </c>
      <c r="E166" s="18" t="s">
        <v>74</v>
      </c>
      <c r="F166" s="18"/>
      <c r="G166" s="10">
        <f t="shared" si="360"/>
        <v>938</v>
      </c>
      <c r="H166" s="10">
        <f t="shared" si="360"/>
        <v>0</v>
      </c>
      <c r="I166" s="10">
        <f t="shared" si="360"/>
        <v>0</v>
      </c>
      <c r="J166" s="10">
        <f t="shared" si="360"/>
        <v>0</v>
      </c>
      <c r="K166" s="10">
        <f t="shared" si="360"/>
        <v>0</v>
      </c>
      <c r="L166" s="10">
        <f t="shared" si="360"/>
        <v>0</v>
      </c>
      <c r="M166" s="10">
        <f t="shared" si="360"/>
        <v>938</v>
      </c>
      <c r="N166" s="10">
        <f t="shared" si="360"/>
        <v>0</v>
      </c>
      <c r="O166" s="10">
        <f t="shared" si="360"/>
        <v>0</v>
      </c>
      <c r="P166" s="10">
        <f t="shared" si="360"/>
        <v>0</v>
      </c>
      <c r="Q166" s="10">
        <f t="shared" si="360"/>
        <v>0</v>
      </c>
      <c r="R166" s="10">
        <f t="shared" si="360"/>
        <v>0</v>
      </c>
      <c r="S166" s="10">
        <f t="shared" si="360"/>
        <v>938</v>
      </c>
      <c r="T166" s="10">
        <f t="shared" si="360"/>
        <v>0</v>
      </c>
      <c r="U166" s="10">
        <f t="shared" si="361"/>
        <v>0</v>
      </c>
      <c r="V166" s="10">
        <f t="shared" si="361"/>
        <v>0</v>
      </c>
      <c r="W166" s="10">
        <f t="shared" si="361"/>
        <v>0</v>
      </c>
      <c r="X166" s="10">
        <f t="shared" si="361"/>
        <v>0</v>
      </c>
      <c r="Y166" s="10">
        <f t="shared" si="361"/>
        <v>938</v>
      </c>
      <c r="Z166" s="10">
        <f t="shared" si="361"/>
        <v>0</v>
      </c>
      <c r="AA166" s="10">
        <f t="shared" si="361"/>
        <v>-159</v>
      </c>
      <c r="AB166" s="10">
        <f t="shared" si="361"/>
        <v>2566</v>
      </c>
      <c r="AC166" s="10">
        <f t="shared" si="361"/>
        <v>0</v>
      </c>
      <c r="AD166" s="10">
        <f t="shared" si="361"/>
        <v>0</v>
      </c>
      <c r="AE166" s="10">
        <f t="shared" si="361"/>
        <v>3345</v>
      </c>
      <c r="AF166" s="10">
        <f t="shared" si="361"/>
        <v>0</v>
      </c>
      <c r="AG166" s="10">
        <f t="shared" si="362"/>
        <v>0</v>
      </c>
      <c r="AH166" s="10">
        <f t="shared" si="362"/>
        <v>0</v>
      </c>
      <c r="AI166" s="10">
        <f t="shared" si="362"/>
        <v>0</v>
      </c>
      <c r="AJ166" s="10">
        <f t="shared" si="362"/>
        <v>0</v>
      </c>
      <c r="AK166" s="10">
        <f t="shared" si="362"/>
        <v>3345</v>
      </c>
      <c r="AL166" s="10">
        <f t="shared" si="362"/>
        <v>0</v>
      </c>
      <c r="AM166" s="10">
        <f t="shared" si="362"/>
        <v>0</v>
      </c>
      <c r="AN166" s="10">
        <f t="shared" si="362"/>
        <v>930</v>
      </c>
      <c r="AO166" s="10">
        <f t="shared" si="362"/>
        <v>0</v>
      </c>
      <c r="AP166" s="10">
        <f t="shared" si="362"/>
        <v>0</v>
      </c>
      <c r="AQ166" s="10">
        <f t="shared" si="362"/>
        <v>4275</v>
      </c>
      <c r="AR166" s="10">
        <f t="shared" si="362"/>
        <v>0</v>
      </c>
      <c r="AS166" s="10">
        <f t="shared" si="363"/>
        <v>0</v>
      </c>
      <c r="AT166" s="10">
        <f t="shared" si="363"/>
        <v>0</v>
      </c>
      <c r="AU166" s="10">
        <f t="shared" si="363"/>
        <v>0</v>
      </c>
      <c r="AV166" s="10">
        <f t="shared" si="363"/>
        <v>0</v>
      </c>
      <c r="AW166" s="10">
        <f t="shared" si="363"/>
        <v>4275</v>
      </c>
      <c r="AX166" s="10">
        <f t="shared" si="363"/>
        <v>0</v>
      </c>
      <c r="AY166" s="10">
        <f t="shared" si="363"/>
        <v>0</v>
      </c>
      <c r="AZ166" s="10">
        <f t="shared" si="363"/>
        <v>0</v>
      </c>
      <c r="BA166" s="10">
        <f t="shared" si="363"/>
        <v>-64</v>
      </c>
      <c r="BB166" s="10">
        <f t="shared" si="363"/>
        <v>0</v>
      </c>
      <c r="BC166" s="10">
        <f t="shared" si="363"/>
        <v>4211</v>
      </c>
      <c r="BD166" s="10">
        <f t="shared" si="363"/>
        <v>0</v>
      </c>
      <c r="BE166" s="10">
        <f t="shared" si="364"/>
        <v>0</v>
      </c>
      <c r="BF166" s="10">
        <f t="shared" si="364"/>
        <v>0</v>
      </c>
      <c r="BG166" s="10">
        <f t="shared" si="364"/>
        <v>0</v>
      </c>
      <c r="BH166" s="10">
        <f t="shared" si="364"/>
        <v>0</v>
      </c>
      <c r="BI166" s="10">
        <f t="shared" si="364"/>
        <v>4211</v>
      </c>
      <c r="BJ166" s="10">
        <f t="shared" si="364"/>
        <v>0</v>
      </c>
      <c r="BK166" s="10">
        <f t="shared" si="364"/>
        <v>0</v>
      </c>
      <c r="BL166" s="10">
        <f t="shared" si="364"/>
        <v>0</v>
      </c>
      <c r="BM166" s="10">
        <f t="shared" si="364"/>
        <v>0</v>
      </c>
      <c r="BN166" s="10">
        <f t="shared" si="364"/>
        <v>0</v>
      </c>
      <c r="BO166" s="10">
        <f t="shared" si="364"/>
        <v>4211</v>
      </c>
      <c r="BP166" s="10">
        <f t="shared" si="364"/>
        <v>0</v>
      </c>
      <c r="BQ166" s="10">
        <f t="shared" si="365"/>
        <v>0</v>
      </c>
      <c r="BR166" s="10">
        <f t="shared" si="365"/>
        <v>0</v>
      </c>
      <c r="BS166" s="10">
        <f t="shared" si="365"/>
        <v>0</v>
      </c>
      <c r="BT166" s="10">
        <f t="shared" si="365"/>
        <v>0</v>
      </c>
      <c r="BU166" s="10">
        <f t="shared" si="365"/>
        <v>4211</v>
      </c>
      <c r="BV166" s="10">
        <f t="shared" si="365"/>
        <v>0</v>
      </c>
      <c r="BW166" s="10">
        <f t="shared" si="365"/>
        <v>0</v>
      </c>
      <c r="BX166" s="10">
        <f t="shared" si="365"/>
        <v>0</v>
      </c>
      <c r="BY166" s="10">
        <f t="shared" si="365"/>
        <v>0</v>
      </c>
      <c r="BZ166" s="10">
        <f t="shared" si="365"/>
        <v>0</v>
      </c>
      <c r="CA166" s="10">
        <f t="shared" si="365"/>
        <v>4211</v>
      </c>
      <c r="CB166" s="10">
        <f t="shared" si="365"/>
        <v>0</v>
      </c>
      <c r="CC166" s="10">
        <f t="shared" si="366"/>
        <v>0</v>
      </c>
      <c r="CD166" s="10">
        <f t="shared" si="366"/>
        <v>0</v>
      </c>
      <c r="CE166" s="10">
        <f t="shared" si="366"/>
        <v>0</v>
      </c>
      <c r="CF166" s="10">
        <f t="shared" si="366"/>
        <v>0</v>
      </c>
      <c r="CG166" s="10">
        <f t="shared" si="366"/>
        <v>4211</v>
      </c>
      <c r="CH166" s="10">
        <f t="shared" si="366"/>
        <v>0</v>
      </c>
      <c r="CI166" s="10">
        <f t="shared" si="366"/>
        <v>0</v>
      </c>
      <c r="CJ166" s="10">
        <f t="shared" si="366"/>
        <v>0</v>
      </c>
      <c r="CK166" s="10">
        <f t="shared" si="366"/>
        <v>0</v>
      </c>
      <c r="CL166" s="10">
        <f t="shared" si="366"/>
        <v>0</v>
      </c>
      <c r="CM166" s="10">
        <f t="shared" si="366"/>
        <v>4211</v>
      </c>
      <c r="CN166" s="10">
        <f t="shared" si="366"/>
        <v>0</v>
      </c>
    </row>
    <row r="167" spans="1:92" ht="33">
      <c r="A167" s="17" t="s">
        <v>11</v>
      </c>
      <c r="B167" s="18">
        <v>913</v>
      </c>
      <c r="C167" s="18" t="s">
        <v>7</v>
      </c>
      <c r="D167" s="18" t="s">
        <v>35</v>
      </c>
      <c r="E167" s="18" t="s">
        <v>74</v>
      </c>
      <c r="F167" s="18" t="s">
        <v>12</v>
      </c>
      <c r="G167" s="7">
        <f t="shared" si="360"/>
        <v>938</v>
      </c>
      <c r="H167" s="7">
        <f t="shared" si="360"/>
        <v>0</v>
      </c>
      <c r="I167" s="7">
        <f t="shared" si="360"/>
        <v>0</v>
      </c>
      <c r="J167" s="7">
        <f t="shared" si="360"/>
        <v>0</v>
      </c>
      <c r="K167" s="7">
        <f t="shared" si="360"/>
        <v>0</v>
      </c>
      <c r="L167" s="7">
        <f t="shared" si="360"/>
        <v>0</v>
      </c>
      <c r="M167" s="7">
        <f t="shared" si="360"/>
        <v>938</v>
      </c>
      <c r="N167" s="7">
        <f t="shared" si="360"/>
        <v>0</v>
      </c>
      <c r="O167" s="7">
        <f t="shared" si="360"/>
        <v>0</v>
      </c>
      <c r="P167" s="7">
        <f t="shared" si="360"/>
        <v>0</v>
      </c>
      <c r="Q167" s="7">
        <f t="shared" si="360"/>
        <v>0</v>
      </c>
      <c r="R167" s="7">
        <f t="shared" si="360"/>
        <v>0</v>
      </c>
      <c r="S167" s="7">
        <f t="shared" si="360"/>
        <v>938</v>
      </c>
      <c r="T167" s="7">
        <f t="shared" si="360"/>
        <v>0</v>
      </c>
      <c r="U167" s="7">
        <f t="shared" si="361"/>
        <v>0</v>
      </c>
      <c r="V167" s="7">
        <f t="shared" si="361"/>
        <v>0</v>
      </c>
      <c r="W167" s="7">
        <f t="shared" si="361"/>
        <v>0</v>
      </c>
      <c r="X167" s="7">
        <f t="shared" si="361"/>
        <v>0</v>
      </c>
      <c r="Y167" s="7">
        <f t="shared" si="361"/>
        <v>938</v>
      </c>
      <c r="Z167" s="7">
        <f t="shared" si="361"/>
        <v>0</v>
      </c>
      <c r="AA167" s="7">
        <f t="shared" si="361"/>
        <v>-159</v>
      </c>
      <c r="AB167" s="7">
        <f t="shared" si="361"/>
        <v>2566</v>
      </c>
      <c r="AC167" s="7">
        <f t="shared" si="361"/>
        <v>0</v>
      </c>
      <c r="AD167" s="7">
        <f t="shared" si="361"/>
        <v>0</v>
      </c>
      <c r="AE167" s="7">
        <f t="shared" si="361"/>
        <v>3345</v>
      </c>
      <c r="AF167" s="7">
        <f t="shared" si="361"/>
        <v>0</v>
      </c>
      <c r="AG167" s="7">
        <f t="shared" si="362"/>
        <v>0</v>
      </c>
      <c r="AH167" s="7">
        <f t="shared" si="362"/>
        <v>0</v>
      </c>
      <c r="AI167" s="7">
        <f t="shared" si="362"/>
        <v>0</v>
      </c>
      <c r="AJ167" s="7">
        <f t="shared" si="362"/>
        <v>0</v>
      </c>
      <c r="AK167" s="7">
        <f t="shared" si="362"/>
        <v>3345</v>
      </c>
      <c r="AL167" s="7">
        <f t="shared" si="362"/>
        <v>0</v>
      </c>
      <c r="AM167" s="7">
        <f t="shared" si="362"/>
        <v>0</v>
      </c>
      <c r="AN167" s="7">
        <f t="shared" si="362"/>
        <v>930</v>
      </c>
      <c r="AO167" s="7">
        <f t="shared" si="362"/>
        <v>0</v>
      </c>
      <c r="AP167" s="7">
        <f t="shared" si="362"/>
        <v>0</v>
      </c>
      <c r="AQ167" s="7">
        <f t="shared" si="362"/>
        <v>4275</v>
      </c>
      <c r="AR167" s="7">
        <f t="shared" si="362"/>
        <v>0</v>
      </c>
      <c r="AS167" s="7">
        <f t="shared" si="363"/>
        <v>0</v>
      </c>
      <c r="AT167" s="7">
        <f t="shared" si="363"/>
        <v>0</v>
      </c>
      <c r="AU167" s="7">
        <f t="shared" si="363"/>
        <v>0</v>
      </c>
      <c r="AV167" s="7">
        <f t="shared" si="363"/>
        <v>0</v>
      </c>
      <c r="AW167" s="7">
        <f t="shared" si="363"/>
        <v>4275</v>
      </c>
      <c r="AX167" s="7">
        <f t="shared" si="363"/>
        <v>0</v>
      </c>
      <c r="AY167" s="7">
        <f t="shared" si="363"/>
        <v>0</v>
      </c>
      <c r="AZ167" s="7">
        <f t="shared" si="363"/>
        <v>0</v>
      </c>
      <c r="BA167" s="7">
        <f t="shared" si="363"/>
        <v>-64</v>
      </c>
      <c r="BB167" s="7">
        <f t="shared" si="363"/>
        <v>0</v>
      </c>
      <c r="BC167" s="7">
        <f t="shared" si="363"/>
        <v>4211</v>
      </c>
      <c r="BD167" s="7">
        <f t="shared" si="363"/>
        <v>0</v>
      </c>
      <c r="BE167" s="7">
        <f t="shared" si="364"/>
        <v>0</v>
      </c>
      <c r="BF167" s="7">
        <f t="shared" si="364"/>
        <v>0</v>
      </c>
      <c r="BG167" s="7">
        <f t="shared" si="364"/>
        <v>0</v>
      </c>
      <c r="BH167" s="7">
        <f t="shared" si="364"/>
        <v>0</v>
      </c>
      <c r="BI167" s="7">
        <f t="shared" si="364"/>
        <v>4211</v>
      </c>
      <c r="BJ167" s="7">
        <f t="shared" si="364"/>
        <v>0</v>
      </c>
      <c r="BK167" s="7">
        <f t="shared" si="364"/>
        <v>0</v>
      </c>
      <c r="BL167" s="7">
        <f t="shared" si="364"/>
        <v>0</v>
      </c>
      <c r="BM167" s="7">
        <f t="shared" si="364"/>
        <v>0</v>
      </c>
      <c r="BN167" s="7">
        <f t="shared" si="364"/>
        <v>0</v>
      </c>
      <c r="BO167" s="7">
        <f t="shared" si="364"/>
        <v>4211</v>
      </c>
      <c r="BP167" s="7">
        <f t="shared" si="364"/>
        <v>0</v>
      </c>
      <c r="BQ167" s="7">
        <f t="shared" si="365"/>
        <v>0</v>
      </c>
      <c r="BR167" s="7">
        <f t="shared" si="365"/>
        <v>0</v>
      </c>
      <c r="BS167" s="7">
        <f t="shared" si="365"/>
        <v>0</v>
      </c>
      <c r="BT167" s="7">
        <f t="shared" si="365"/>
        <v>0</v>
      </c>
      <c r="BU167" s="7">
        <f t="shared" si="365"/>
        <v>4211</v>
      </c>
      <c r="BV167" s="7">
        <f t="shared" si="365"/>
        <v>0</v>
      </c>
      <c r="BW167" s="7">
        <f t="shared" si="365"/>
        <v>0</v>
      </c>
      <c r="BX167" s="7">
        <f t="shared" si="365"/>
        <v>0</v>
      </c>
      <c r="BY167" s="7">
        <f t="shared" si="365"/>
        <v>0</v>
      </c>
      <c r="BZ167" s="7">
        <f t="shared" si="365"/>
        <v>0</v>
      </c>
      <c r="CA167" s="7">
        <f t="shared" si="365"/>
        <v>4211</v>
      </c>
      <c r="CB167" s="7">
        <f t="shared" si="365"/>
        <v>0</v>
      </c>
      <c r="CC167" s="7">
        <f t="shared" si="366"/>
        <v>0</v>
      </c>
      <c r="CD167" s="7">
        <f t="shared" si="366"/>
        <v>0</v>
      </c>
      <c r="CE167" s="7">
        <f t="shared" si="366"/>
        <v>0</v>
      </c>
      <c r="CF167" s="7">
        <f t="shared" si="366"/>
        <v>0</v>
      </c>
      <c r="CG167" s="7">
        <f t="shared" si="366"/>
        <v>4211</v>
      </c>
      <c r="CH167" s="7">
        <f t="shared" si="366"/>
        <v>0</v>
      </c>
      <c r="CI167" s="7">
        <f t="shared" si="366"/>
        <v>0</v>
      </c>
      <c r="CJ167" s="7">
        <f t="shared" si="366"/>
        <v>0</v>
      </c>
      <c r="CK167" s="7">
        <f t="shared" si="366"/>
        <v>0</v>
      </c>
      <c r="CL167" s="7">
        <f t="shared" si="366"/>
        <v>0</v>
      </c>
      <c r="CM167" s="7">
        <f t="shared" si="366"/>
        <v>4211</v>
      </c>
      <c r="CN167" s="7">
        <f t="shared" si="366"/>
        <v>0</v>
      </c>
    </row>
    <row r="168" spans="1:92" ht="20.100000000000001" customHeight="1">
      <c r="A168" s="20" t="s">
        <v>18</v>
      </c>
      <c r="B168" s="18">
        <v>913</v>
      </c>
      <c r="C168" s="18" t="s">
        <v>7</v>
      </c>
      <c r="D168" s="18" t="s">
        <v>35</v>
      </c>
      <c r="E168" s="18" t="s">
        <v>74</v>
      </c>
      <c r="F168" s="18">
        <v>620</v>
      </c>
      <c r="G168" s="8">
        <v>938</v>
      </c>
      <c r="H168" s="8"/>
      <c r="I168" s="8"/>
      <c r="J168" s="8"/>
      <c r="K168" s="8"/>
      <c r="L168" s="8"/>
      <c r="M168" s="8">
        <f>G168+I168+J168+K168+L168</f>
        <v>938</v>
      </c>
      <c r="N168" s="8">
        <f>H168+L168</f>
        <v>0</v>
      </c>
      <c r="O168" s="8"/>
      <c r="P168" s="8"/>
      <c r="Q168" s="8"/>
      <c r="R168" s="8"/>
      <c r="S168" s="8">
        <f>M168+O168+P168+Q168+R168</f>
        <v>938</v>
      </c>
      <c r="T168" s="8">
        <f>N168+R168</f>
        <v>0</v>
      </c>
      <c r="U168" s="8"/>
      <c r="V168" s="8"/>
      <c r="W168" s="8"/>
      <c r="X168" s="8"/>
      <c r="Y168" s="8">
        <f>S168+U168+V168+W168+X168</f>
        <v>938</v>
      </c>
      <c r="Z168" s="8">
        <f>T168+X168</f>
        <v>0</v>
      </c>
      <c r="AA168" s="8">
        <f>-109-50</f>
        <v>-159</v>
      </c>
      <c r="AB168" s="8">
        <v>2566</v>
      </c>
      <c r="AC168" s="8"/>
      <c r="AD168" s="8"/>
      <c r="AE168" s="8">
        <f>Y168+AA168+AB168+AC168+AD168</f>
        <v>3345</v>
      </c>
      <c r="AF168" s="8">
        <f>Z168+AD168</f>
        <v>0</v>
      </c>
      <c r="AG168" s="8"/>
      <c r="AH168" s="8"/>
      <c r="AI168" s="8"/>
      <c r="AJ168" s="8"/>
      <c r="AK168" s="8">
        <f>AE168+AG168+AH168+AI168+AJ168</f>
        <v>3345</v>
      </c>
      <c r="AL168" s="8">
        <f>AF168+AJ168</f>
        <v>0</v>
      </c>
      <c r="AM168" s="8"/>
      <c r="AN168" s="8">
        <v>930</v>
      </c>
      <c r="AO168" s="8"/>
      <c r="AP168" s="8"/>
      <c r="AQ168" s="8">
        <f>AK168+AM168+AN168+AO168+AP168</f>
        <v>4275</v>
      </c>
      <c r="AR168" s="8">
        <f>AL168+AP168</f>
        <v>0</v>
      </c>
      <c r="AS168" s="8"/>
      <c r="AT168" s="8"/>
      <c r="AU168" s="8"/>
      <c r="AV168" s="8"/>
      <c r="AW168" s="8">
        <f>AQ168+AS168+AT168+AU168+AV168</f>
        <v>4275</v>
      </c>
      <c r="AX168" s="8">
        <f>AR168+AV168</f>
        <v>0</v>
      </c>
      <c r="AY168" s="8"/>
      <c r="AZ168" s="8"/>
      <c r="BA168" s="8">
        <v>-64</v>
      </c>
      <c r="BB168" s="8"/>
      <c r="BC168" s="8">
        <f>AW168+AY168+AZ168+BA168+BB168</f>
        <v>4211</v>
      </c>
      <c r="BD168" s="8">
        <f>AX168+BB168</f>
        <v>0</v>
      </c>
      <c r="BE168" s="8"/>
      <c r="BF168" s="8"/>
      <c r="BG168" s="8"/>
      <c r="BH168" s="8"/>
      <c r="BI168" s="8">
        <f>BC168+BE168+BF168+BG168+BH168</f>
        <v>4211</v>
      </c>
      <c r="BJ168" s="8">
        <f>BD168+BH168</f>
        <v>0</v>
      </c>
      <c r="BK168" s="8"/>
      <c r="BL168" s="8"/>
      <c r="BM168" s="8"/>
      <c r="BN168" s="8"/>
      <c r="BO168" s="8">
        <f>BI168+BK168+BL168+BM168+BN168</f>
        <v>4211</v>
      </c>
      <c r="BP168" s="8">
        <f>BJ168+BN168</f>
        <v>0</v>
      </c>
      <c r="BQ168" s="8"/>
      <c r="BR168" s="8"/>
      <c r="BS168" s="8"/>
      <c r="BT168" s="8"/>
      <c r="BU168" s="8">
        <f>BO168+BQ168+BR168+BS168+BT168</f>
        <v>4211</v>
      </c>
      <c r="BV168" s="8">
        <f>BP168+BT168</f>
        <v>0</v>
      </c>
      <c r="BW168" s="8"/>
      <c r="BX168" s="8"/>
      <c r="BY168" s="8"/>
      <c r="BZ168" s="8"/>
      <c r="CA168" s="8">
        <f>BU168+BW168+BX168+BY168+BZ168</f>
        <v>4211</v>
      </c>
      <c r="CB168" s="8">
        <f>BV168+BZ168</f>
        <v>0</v>
      </c>
      <c r="CC168" s="8"/>
      <c r="CD168" s="8"/>
      <c r="CE168" s="8"/>
      <c r="CF168" s="8"/>
      <c r="CG168" s="8">
        <f>CA168+CC168+CD168+CE168+CF168</f>
        <v>4211</v>
      </c>
      <c r="CH168" s="8">
        <f>CB168+CF168</f>
        <v>0</v>
      </c>
      <c r="CI168" s="8"/>
      <c r="CJ168" s="8"/>
      <c r="CK168" s="8"/>
      <c r="CL168" s="8"/>
      <c r="CM168" s="8">
        <f>CG168+CI168+CJ168+CK168+CL168</f>
        <v>4211</v>
      </c>
      <c r="CN168" s="8">
        <f>CH168+CL168</f>
        <v>0</v>
      </c>
    </row>
    <row r="169" spans="1:92" ht="20.100000000000001" customHeight="1">
      <c r="A169" s="20" t="s">
        <v>36</v>
      </c>
      <c r="B169" s="18">
        <v>913</v>
      </c>
      <c r="C169" s="18" t="s">
        <v>7</v>
      </c>
      <c r="D169" s="18" t="s">
        <v>35</v>
      </c>
      <c r="E169" s="18" t="s">
        <v>75</v>
      </c>
      <c r="F169" s="18"/>
      <c r="G169" s="8">
        <f t="shared" ref="G169:BR169" si="367">G170</f>
        <v>14520</v>
      </c>
      <c r="H169" s="8">
        <f t="shared" si="367"/>
        <v>0</v>
      </c>
      <c r="I169" s="8">
        <f t="shared" si="367"/>
        <v>0</v>
      </c>
      <c r="J169" s="8">
        <f t="shared" si="367"/>
        <v>584</v>
      </c>
      <c r="K169" s="8">
        <f t="shared" si="367"/>
        <v>0</v>
      </c>
      <c r="L169" s="8">
        <f t="shared" si="367"/>
        <v>0</v>
      </c>
      <c r="M169" s="8">
        <f t="shared" si="367"/>
        <v>15104</v>
      </c>
      <c r="N169" s="8">
        <f t="shared" si="367"/>
        <v>0</v>
      </c>
      <c r="O169" s="8">
        <f t="shared" si="367"/>
        <v>0</v>
      </c>
      <c r="P169" s="8">
        <f t="shared" si="367"/>
        <v>0</v>
      </c>
      <c r="Q169" s="8">
        <f t="shared" si="367"/>
        <v>0</v>
      </c>
      <c r="R169" s="8">
        <f t="shared" si="367"/>
        <v>0</v>
      </c>
      <c r="S169" s="8">
        <f t="shared" si="367"/>
        <v>15104</v>
      </c>
      <c r="T169" s="8">
        <f t="shared" si="367"/>
        <v>0</v>
      </c>
      <c r="U169" s="8">
        <f t="shared" si="367"/>
        <v>0</v>
      </c>
      <c r="V169" s="8">
        <f t="shared" si="367"/>
        <v>45</v>
      </c>
      <c r="W169" s="8">
        <f t="shared" si="367"/>
        <v>0</v>
      </c>
      <c r="X169" s="8">
        <f t="shared" si="367"/>
        <v>0</v>
      </c>
      <c r="Y169" s="8">
        <f t="shared" si="367"/>
        <v>15149</v>
      </c>
      <c r="Z169" s="8">
        <f t="shared" si="367"/>
        <v>0</v>
      </c>
      <c r="AA169" s="8">
        <f t="shared" si="367"/>
        <v>0</v>
      </c>
      <c r="AB169" s="8">
        <f t="shared" si="367"/>
        <v>0</v>
      </c>
      <c r="AC169" s="8">
        <f t="shared" si="367"/>
        <v>0</v>
      </c>
      <c r="AD169" s="8">
        <f t="shared" si="367"/>
        <v>0</v>
      </c>
      <c r="AE169" s="8">
        <f t="shared" si="367"/>
        <v>15149</v>
      </c>
      <c r="AF169" s="8">
        <f t="shared" si="367"/>
        <v>0</v>
      </c>
      <c r="AG169" s="8">
        <f t="shared" si="367"/>
        <v>0</v>
      </c>
      <c r="AH169" s="8">
        <f t="shared" si="367"/>
        <v>0</v>
      </c>
      <c r="AI169" s="8">
        <f t="shared" si="367"/>
        <v>0</v>
      </c>
      <c r="AJ169" s="8">
        <f t="shared" si="367"/>
        <v>0</v>
      </c>
      <c r="AK169" s="8">
        <f t="shared" si="367"/>
        <v>15149</v>
      </c>
      <c r="AL169" s="8">
        <f t="shared" si="367"/>
        <v>0</v>
      </c>
      <c r="AM169" s="8">
        <f t="shared" si="367"/>
        <v>-577</v>
      </c>
      <c r="AN169" s="8">
        <f t="shared" si="367"/>
        <v>0</v>
      </c>
      <c r="AO169" s="8">
        <f t="shared" si="367"/>
        <v>0</v>
      </c>
      <c r="AP169" s="8">
        <f t="shared" si="367"/>
        <v>0</v>
      </c>
      <c r="AQ169" s="8">
        <f t="shared" si="367"/>
        <v>14572</v>
      </c>
      <c r="AR169" s="8">
        <f t="shared" si="367"/>
        <v>0</v>
      </c>
      <c r="AS169" s="8">
        <f t="shared" si="367"/>
        <v>0</v>
      </c>
      <c r="AT169" s="8">
        <f t="shared" si="367"/>
        <v>0</v>
      </c>
      <c r="AU169" s="8">
        <f t="shared" si="367"/>
        <v>0</v>
      </c>
      <c r="AV169" s="8">
        <f t="shared" si="367"/>
        <v>0</v>
      </c>
      <c r="AW169" s="8">
        <f t="shared" si="367"/>
        <v>14572</v>
      </c>
      <c r="AX169" s="8">
        <f t="shared" si="367"/>
        <v>0</v>
      </c>
      <c r="AY169" s="8">
        <f t="shared" si="367"/>
        <v>0</v>
      </c>
      <c r="AZ169" s="8">
        <f t="shared" si="367"/>
        <v>0</v>
      </c>
      <c r="BA169" s="8">
        <f t="shared" si="367"/>
        <v>0</v>
      </c>
      <c r="BB169" s="8">
        <f t="shared" si="367"/>
        <v>0</v>
      </c>
      <c r="BC169" s="8">
        <f t="shared" si="367"/>
        <v>14572</v>
      </c>
      <c r="BD169" s="8">
        <f t="shared" si="367"/>
        <v>0</v>
      </c>
      <c r="BE169" s="8">
        <f t="shared" si="367"/>
        <v>0</v>
      </c>
      <c r="BF169" s="8">
        <f t="shared" si="367"/>
        <v>0</v>
      </c>
      <c r="BG169" s="8">
        <f t="shared" si="367"/>
        <v>0</v>
      </c>
      <c r="BH169" s="8">
        <f t="shared" si="367"/>
        <v>0</v>
      </c>
      <c r="BI169" s="8">
        <f t="shared" si="367"/>
        <v>14572</v>
      </c>
      <c r="BJ169" s="8">
        <f t="shared" si="367"/>
        <v>0</v>
      </c>
      <c r="BK169" s="8">
        <f t="shared" si="367"/>
        <v>0</v>
      </c>
      <c r="BL169" s="8">
        <f t="shared" si="367"/>
        <v>0</v>
      </c>
      <c r="BM169" s="8">
        <f t="shared" si="367"/>
        <v>0</v>
      </c>
      <c r="BN169" s="8">
        <f t="shared" si="367"/>
        <v>0</v>
      </c>
      <c r="BO169" s="8">
        <f t="shared" si="367"/>
        <v>14572</v>
      </c>
      <c r="BP169" s="8">
        <f t="shared" si="367"/>
        <v>0</v>
      </c>
      <c r="BQ169" s="8">
        <f t="shared" si="367"/>
        <v>0</v>
      </c>
      <c r="BR169" s="8">
        <f t="shared" si="367"/>
        <v>0</v>
      </c>
      <c r="BS169" s="8">
        <f t="shared" ref="BS169:CN169" si="368">BS170</f>
        <v>0</v>
      </c>
      <c r="BT169" s="8">
        <f t="shared" si="368"/>
        <v>0</v>
      </c>
      <c r="BU169" s="8">
        <f t="shared" si="368"/>
        <v>14572</v>
      </c>
      <c r="BV169" s="8">
        <f t="shared" si="368"/>
        <v>0</v>
      </c>
      <c r="BW169" s="8">
        <f t="shared" si="368"/>
        <v>0</v>
      </c>
      <c r="BX169" s="8">
        <f t="shared" si="368"/>
        <v>0</v>
      </c>
      <c r="BY169" s="8">
        <f t="shared" si="368"/>
        <v>0</v>
      </c>
      <c r="BZ169" s="8">
        <f t="shared" si="368"/>
        <v>0</v>
      </c>
      <c r="CA169" s="8">
        <f t="shared" si="368"/>
        <v>14572</v>
      </c>
      <c r="CB169" s="8">
        <f t="shared" si="368"/>
        <v>0</v>
      </c>
      <c r="CC169" s="8">
        <f t="shared" si="368"/>
        <v>0</v>
      </c>
      <c r="CD169" s="8">
        <f t="shared" si="368"/>
        <v>0</v>
      </c>
      <c r="CE169" s="8">
        <f t="shared" si="368"/>
        <v>0</v>
      </c>
      <c r="CF169" s="8">
        <f t="shared" si="368"/>
        <v>0</v>
      </c>
      <c r="CG169" s="8">
        <f t="shared" si="368"/>
        <v>14572</v>
      </c>
      <c r="CH169" s="8">
        <f t="shared" si="368"/>
        <v>0</v>
      </c>
      <c r="CI169" s="8">
        <f t="shared" si="368"/>
        <v>0</v>
      </c>
      <c r="CJ169" s="8">
        <f t="shared" si="368"/>
        <v>0</v>
      </c>
      <c r="CK169" s="8">
        <f t="shared" si="368"/>
        <v>0</v>
      </c>
      <c r="CL169" s="8">
        <f t="shared" si="368"/>
        <v>0</v>
      </c>
      <c r="CM169" s="8">
        <f t="shared" si="368"/>
        <v>14572</v>
      </c>
      <c r="CN169" s="8">
        <f t="shared" si="368"/>
        <v>0</v>
      </c>
    </row>
    <row r="170" spans="1:92" ht="33">
      <c r="A170" s="17" t="s">
        <v>71</v>
      </c>
      <c r="B170" s="18">
        <v>913</v>
      </c>
      <c r="C170" s="18" t="s">
        <v>7</v>
      </c>
      <c r="D170" s="18" t="s">
        <v>35</v>
      </c>
      <c r="E170" s="18" t="s">
        <v>76</v>
      </c>
      <c r="F170" s="8"/>
      <c r="G170" s="7">
        <f>G171+G173+G177+G175</f>
        <v>14520</v>
      </c>
      <c r="H170" s="7">
        <f>H171+H173+H177+H175</f>
        <v>0</v>
      </c>
      <c r="I170" s="7">
        <f t="shared" ref="I170:N170" si="369">I171+I173+I177+I175</f>
        <v>0</v>
      </c>
      <c r="J170" s="7">
        <f t="shared" si="369"/>
        <v>584</v>
      </c>
      <c r="K170" s="7">
        <f t="shared" si="369"/>
        <v>0</v>
      </c>
      <c r="L170" s="7">
        <f t="shared" si="369"/>
        <v>0</v>
      </c>
      <c r="M170" s="7">
        <f t="shared" si="369"/>
        <v>15104</v>
      </c>
      <c r="N170" s="7">
        <f t="shared" si="369"/>
        <v>0</v>
      </c>
      <c r="O170" s="7">
        <f t="shared" ref="O170:T170" si="370">O171+O173+O177+O175</f>
        <v>0</v>
      </c>
      <c r="P170" s="7">
        <f t="shared" si="370"/>
        <v>0</v>
      </c>
      <c r="Q170" s="7">
        <f t="shared" si="370"/>
        <v>0</v>
      </c>
      <c r="R170" s="7">
        <f t="shared" si="370"/>
        <v>0</v>
      </c>
      <c r="S170" s="7">
        <f t="shared" si="370"/>
        <v>15104</v>
      </c>
      <c r="T170" s="7">
        <f t="shared" si="370"/>
        <v>0</v>
      </c>
      <c r="U170" s="7">
        <f t="shared" ref="U170:Z170" si="371">U171+U173+U177+U175</f>
        <v>0</v>
      </c>
      <c r="V170" s="7">
        <f t="shared" si="371"/>
        <v>45</v>
      </c>
      <c r="W170" s="7">
        <f t="shared" si="371"/>
        <v>0</v>
      </c>
      <c r="X170" s="7">
        <f t="shared" si="371"/>
        <v>0</v>
      </c>
      <c r="Y170" s="7">
        <f t="shared" si="371"/>
        <v>15149</v>
      </c>
      <c r="Z170" s="7">
        <f t="shared" si="371"/>
        <v>0</v>
      </c>
      <c r="AA170" s="7">
        <f t="shared" ref="AA170:AF170" si="372">AA171+AA173+AA177+AA175</f>
        <v>0</v>
      </c>
      <c r="AB170" s="7">
        <f t="shared" si="372"/>
        <v>0</v>
      </c>
      <c r="AC170" s="7">
        <f t="shared" si="372"/>
        <v>0</v>
      </c>
      <c r="AD170" s="7">
        <f t="shared" si="372"/>
        <v>0</v>
      </c>
      <c r="AE170" s="7">
        <f t="shared" si="372"/>
        <v>15149</v>
      </c>
      <c r="AF170" s="7">
        <f t="shared" si="372"/>
        <v>0</v>
      </c>
      <c r="AG170" s="7">
        <f t="shared" ref="AG170:AL170" si="373">AG171+AG173+AG177+AG175</f>
        <v>0</v>
      </c>
      <c r="AH170" s="7">
        <f t="shared" si="373"/>
        <v>0</v>
      </c>
      <c r="AI170" s="7">
        <f t="shared" si="373"/>
        <v>0</v>
      </c>
      <c r="AJ170" s="7">
        <f t="shared" si="373"/>
        <v>0</v>
      </c>
      <c r="AK170" s="7">
        <f t="shared" si="373"/>
        <v>15149</v>
      </c>
      <c r="AL170" s="7">
        <f t="shared" si="373"/>
        <v>0</v>
      </c>
      <c r="AM170" s="7">
        <f t="shared" ref="AM170:AR170" si="374">AM171+AM173+AM177+AM175</f>
        <v>-577</v>
      </c>
      <c r="AN170" s="7">
        <f t="shared" si="374"/>
        <v>0</v>
      </c>
      <c r="AO170" s="7">
        <f t="shared" si="374"/>
        <v>0</v>
      </c>
      <c r="AP170" s="7">
        <f t="shared" si="374"/>
        <v>0</v>
      </c>
      <c r="AQ170" s="7">
        <f t="shared" si="374"/>
        <v>14572</v>
      </c>
      <c r="AR170" s="7">
        <f t="shared" si="374"/>
        <v>0</v>
      </c>
      <c r="AS170" s="7">
        <f t="shared" ref="AS170:AX170" si="375">AS171+AS173+AS177+AS175</f>
        <v>0</v>
      </c>
      <c r="AT170" s="7">
        <f t="shared" si="375"/>
        <v>0</v>
      </c>
      <c r="AU170" s="7">
        <f t="shared" si="375"/>
        <v>0</v>
      </c>
      <c r="AV170" s="7">
        <f t="shared" si="375"/>
        <v>0</v>
      </c>
      <c r="AW170" s="7">
        <f t="shared" si="375"/>
        <v>14572</v>
      </c>
      <c r="AX170" s="7">
        <f t="shared" si="375"/>
        <v>0</v>
      </c>
      <c r="AY170" s="7">
        <f t="shared" ref="AY170:BD170" si="376">AY171+AY173+AY177+AY175</f>
        <v>0</v>
      </c>
      <c r="AZ170" s="7">
        <f t="shared" si="376"/>
        <v>0</v>
      </c>
      <c r="BA170" s="7">
        <f t="shared" si="376"/>
        <v>0</v>
      </c>
      <c r="BB170" s="7">
        <f t="shared" si="376"/>
        <v>0</v>
      </c>
      <c r="BC170" s="7">
        <f t="shared" si="376"/>
        <v>14572</v>
      </c>
      <c r="BD170" s="7">
        <f t="shared" si="376"/>
        <v>0</v>
      </c>
      <c r="BE170" s="7">
        <f t="shared" ref="BE170:BJ170" si="377">BE171+BE173+BE177+BE175</f>
        <v>0</v>
      </c>
      <c r="BF170" s="7">
        <f t="shared" si="377"/>
        <v>0</v>
      </c>
      <c r="BG170" s="7">
        <f t="shared" si="377"/>
        <v>0</v>
      </c>
      <c r="BH170" s="7">
        <f t="shared" si="377"/>
        <v>0</v>
      </c>
      <c r="BI170" s="7">
        <f t="shared" si="377"/>
        <v>14572</v>
      </c>
      <c r="BJ170" s="7">
        <f t="shared" si="377"/>
        <v>0</v>
      </c>
      <c r="BK170" s="7">
        <f t="shared" ref="BK170:BP170" si="378">BK171+BK173+BK177+BK175</f>
        <v>0</v>
      </c>
      <c r="BL170" s="7">
        <f t="shared" si="378"/>
        <v>0</v>
      </c>
      <c r="BM170" s="7">
        <f t="shared" si="378"/>
        <v>0</v>
      </c>
      <c r="BN170" s="7">
        <f t="shared" si="378"/>
        <v>0</v>
      </c>
      <c r="BO170" s="7">
        <f t="shared" si="378"/>
        <v>14572</v>
      </c>
      <c r="BP170" s="7">
        <f t="shared" si="378"/>
        <v>0</v>
      </c>
      <c r="BQ170" s="7">
        <f t="shared" ref="BQ170:BV170" si="379">BQ171+BQ173+BQ177+BQ175</f>
        <v>0</v>
      </c>
      <c r="BR170" s="7">
        <f t="shared" si="379"/>
        <v>0</v>
      </c>
      <c r="BS170" s="7">
        <f t="shared" si="379"/>
        <v>0</v>
      </c>
      <c r="BT170" s="7">
        <f t="shared" si="379"/>
        <v>0</v>
      </c>
      <c r="BU170" s="7">
        <f t="shared" si="379"/>
        <v>14572</v>
      </c>
      <c r="BV170" s="7">
        <f t="shared" si="379"/>
        <v>0</v>
      </c>
      <c r="BW170" s="7">
        <f t="shared" ref="BW170:CB170" si="380">BW171+BW173+BW177+BW175</f>
        <v>0</v>
      </c>
      <c r="BX170" s="7">
        <f t="shared" si="380"/>
        <v>0</v>
      </c>
      <c r="BY170" s="7">
        <f t="shared" si="380"/>
        <v>0</v>
      </c>
      <c r="BZ170" s="7">
        <f t="shared" si="380"/>
        <v>0</v>
      </c>
      <c r="CA170" s="7">
        <f t="shared" si="380"/>
        <v>14572</v>
      </c>
      <c r="CB170" s="7">
        <f t="shared" si="380"/>
        <v>0</v>
      </c>
      <c r="CC170" s="7">
        <f t="shared" ref="CC170:CH170" si="381">CC171+CC173+CC177+CC175</f>
        <v>0</v>
      </c>
      <c r="CD170" s="7">
        <f t="shared" si="381"/>
        <v>0</v>
      </c>
      <c r="CE170" s="7">
        <f t="shared" si="381"/>
        <v>0</v>
      </c>
      <c r="CF170" s="7">
        <f t="shared" si="381"/>
        <v>0</v>
      </c>
      <c r="CG170" s="7">
        <f t="shared" si="381"/>
        <v>14572</v>
      </c>
      <c r="CH170" s="7">
        <f t="shared" si="381"/>
        <v>0</v>
      </c>
      <c r="CI170" s="7">
        <f t="shared" ref="CI170:CN170" si="382">CI171+CI173+CI177+CI175</f>
        <v>0</v>
      </c>
      <c r="CJ170" s="7">
        <f t="shared" si="382"/>
        <v>0</v>
      </c>
      <c r="CK170" s="7">
        <f t="shared" si="382"/>
        <v>0</v>
      </c>
      <c r="CL170" s="7">
        <f t="shared" si="382"/>
        <v>0</v>
      </c>
      <c r="CM170" s="7">
        <f t="shared" si="382"/>
        <v>14572</v>
      </c>
      <c r="CN170" s="7">
        <f t="shared" si="382"/>
        <v>0</v>
      </c>
    </row>
    <row r="171" spans="1:92" ht="66">
      <c r="A171" s="17" t="s">
        <v>98</v>
      </c>
      <c r="B171" s="18">
        <v>913</v>
      </c>
      <c r="C171" s="18" t="s">
        <v>7</v>
      </c>
      <c r="D171" s="18" t="s">
        <v>35</v>
      </c>
      <c r="E171" s="18" t="s">
        <v>76</v>
      </c>
      <c r="F171" s="8">
        <v>100</v>
      </c>
      <c r="G171" s="7">
        <f t="shared" ref="G171:BR171" si="383">G172</f>
        <v>12082</v>
      </c>
      <c r="H171" s="7">
        <f t="shared" si="383"/>
        <v>0</v>
      </c>
      <c r="I171" s="7">
        <f t="shared" si="383"/>
        <v>0</v>
      </c>
      <c r="J171" s="7">
        <f t="shared" si="383"/>
        <v>584</v>
      </c>
      <c r="K171" s="7">
        <f t="shared" si="383"/>
        <v>0</v>
      </c>
      <c r="L171" s="7">
        <f t="shared" si="383"/>
        <v>0</v>
      </c>
      <c r="M171" s="7">
        <f t="shared" si="383"/>
        <v>12666</v>
      </c>
      <c r="N171" s="7">
        <f t="shared" si="383"/>
        <v>0</v>
      </c>
      <c r="O171" s="7">
        <f t="shared" si="383"/>
        <v>0</v>
      </c>
      <c r="P171" s="7">
        <f t="shared" si="383"/>
        <v>0</v>
      </c>
      <c r="Q171" s="7">
        <f t="shared" si="383"/>
        <v>0</v>
      </c>
      <c r="R171" s="7">
        <f t="shared" si="383"/>
        <v>0</v>
      </c>
      <c r="S171" s="7">
        <f t="shared" si="383"/>
        <v>12666</v>
      </c>
      <c r="T171" s="7">
        <f t="shared" si="383"/>
        <v>0</v>
      </c>
      <c r="U171" s="7">
        <f t="shared" si="383"/>
        <v>0</v>
      </c>
      <c r="V171" s="7">
        <f t="shared" si="383"/>
        <v>45</v>
      </c>
      <c r="W171" s="7">
        <f t="shared" si="383"/>
        <v>0</v>
      </c>
      <c r="X171" s="7">
        <f t="shared" si="383"/>
        <v>0</v>
      </c>
      <c r="Y171" s="7">
        <f t="shared" si="383"/>
        <v>12711</v>
      </c>
      <c r="Z171" s="7">
        <f t="shared" si="383"/>
        <v>0</v>
      </c>
      <c r="AA171" s="7">
        <f t="shared" si="383"/>
        <v>0</v>
      </c>
      <c r="AB171" s="7">
        <f t="shared" si="383"/>
        <v>0</v>
      </c>
      <c r="AC171" s="7">
        <f t="shared" si="383"/>
        <v>0</v>
      </c>
      <c r="AD171" s="7">
        <f t="shared" si="383"/>
        <v>0</v>
      </c>
      <c r="AE171" s="7">
        <f t="shared" si="383"/>
        <v>12711</v>
      </c>
      <c r="AF171" s="7">
        <f t="shared" si="383"/>
        <v>0</v>
      </c>
      <c r="AG171" s="7">
        <f t="shared" si="383"/>
        <v>0</v>
      </c>
      <c r="AH171" s="7">
        <f t="shared" si="383"/>
        <v>0</v>
      </c>
      <c r="AI171" s="7">
        <f t="shared" si="383"/>
        <v>0</v>
      </c>
      <c r="AJ171" s="7">
        <f t="shared" si="383"/>
        <v>0</v>
      </c>
      <c r="AK171" s="7">
        <f t="shared" si="383"/>
        <v>12711</v>
      </c>
      <c r="AL171" s="7">
        <f t="shared" si="383"/>
        <v>0</v>
      </c>
      <c r="AM171" s="7">
        <f t="shared" si="383"/>
        <v>695</v>
      </c>
      <c r="AN171" s="7">
        <f t="shared" si="383"/>
        <v>0</v>
      </c>
      <c r="AO171" s="7">
        <f t="shared" si="383"/>
        <v>0</v>
      </c>
      <c r="AP171" s="7">
        <f t="shared" si="383"/>
        <v>0</v>
      </c>
      <c r="AQ171" s="7">
        <f t="shared" si="383"/>
        <v>13406</v>
      </c>
      <c r="AR171" s="7">
        <f t="shared" si="383"/>
        <v>0</v>
      </c>
      <c r="AS171" s="7">
        <f t="shared" si="383"/>
        <v>0</v>
      </c>
      <c r="AT171" s="7">
        <f t="shared" si="383"/>
        <v>0</v>
      </c>
      <c r="AU171" s="7">
        <f t="shared" si="383"/>
        <v>0</v>
      </c>
      <c r="AV171" s="7">
        <f t="shared" si="383"/>
        <v>0</v>
      </c>
      <c r="AW171" s="7">
        <f t="shared" si="383"/>
        <v>13406</v>
      </c>
      <c r="AX171" s="7">
        <f t="shared" si="383"/>
        <v>0</v>
      </c>
      <c r="AY171" s="7">
        <f t="shared" si="383"/>
        <v>0</v>
      </c>
      <c r="AZ171" s="7">
        <f t="shared" si="383"/>
        <v>0</v>
      </c>
      <c r="BA171" s="7">
        <f t="shared" si="383"/>
        <v>0</v>
      </c>
      <c r="BB171" s="7">
        <f t="shared" si="383"/>
        <v>0</v>
      </c>
      <c r="BC171" s="7">
        <f t="shared" si="383"/>
        <v>13406</v>
      </c>
      <c r="BD171" s="7">
        <f t="shared" si="383"/>
        <v>0</v>
      </c>
      <c r="BE171" s="7">
        <f t="shared" si="383"/>
        <v>0</v>
      </c>
      <c r="BF171" s="7">
        <f t="shared" si="383"/>
        <v>0</v>
      </c>
      <c r="BG171" s="7">
        <f t="shared" si="383"/>
        <v>0</v>
      </c>
      <c r="BH171" s="7">
        <f t="shared" si="383"/>
        <v>0</v>
      </c>
      <c r="BI171" s="7">
        <f t="shared" si="383"/>
        <v>13406</v>
      </c>
      <c r="BJ171" s="7">
        <f t="shared" si="383"/>
        <v>0</v>
      </c>
      <c r="BK171" s="7">
        <f t="shared" si="383"/>
        <v>0</v>
      </c>
      <c r="BL171" s="7">
        <f t="shared" si="383"/>
        <v>0</v>
      </c>
      <c r="BM171" s="7">
        <f t="shared" si="383"/>
        <v>0</v>
      </c>
      <c r="BN171" s="7">
        <f t="shared" si="383"/>
        <v>0</v>
      </c>
      <c r="BO171" s="7">
        <f t="shared" si="383"/>
        <v>13406</v>
      </c>
      <c r="BP171" s="7">
        <f t="shared" si="383"/>
        <v>0</v>
      </c>
      <c r="BQ171" s="7">
        <f t="shared" si="383"/>
        <v>0</v>
      </c>
      <c r="BR171" s="7">
        <f t="shared" si="383"/>
        <v>0</v>
      </c>
      <c r="BS171" s="7">
        <f t="shared" ref="BS171:CN171" si="384">BS172</f>
        <v>0</v>
      </c>
      <c r="BT171" s="7">
        <f t="shared" si="384"/>
        <v>0</v>
      </c>
      <c r="BU171" s="7">
        <f t="shared" si="384"/>
        <v>13406</v>
      </c>
      <c r="BV171" s="7">
        <f t="shared" si="384"/>
        <v>0</v>
      </c>
      <c r="BW171" s="7">
        <f t="shared" si="384"/>
        <v>0</v>
      </c>
      <c r="BX171" s="7">
        <f t="shared" si="384"/>
        <v>0</v>
      </c>
      <c r="BY171" s="7">
        <f t="shared" si="384"/>
        <v>0</v>
      </c>
      <c r="BZ171" s="7">
        <f t="shared" si="384"/>
        <v>0</v>
      </c>
      <c r="CA171" s="7">
        <f t="shared" si="384"/>
        <v>13406</v>
      </c>
      <c r="CB171" s="7">
        <f t="shared" si="384"/>
        <v>0</v>
      </c>
      <c r="CC171" s="7">
        <f t="shared" si="384"/>
        <v>0</v>
      </c>
      <c r="CD171" s="7">
        <f t="shared" si="384"/>
        <v>0</v>
      </c>
      <c r="CE171" s="7">
        <f t="shared" si="384"/>
        <v>0</v>
      </c>
      <c r="CF171" s="7">
        <f t="shared" si="384"/>
        <v>0</v>
      </c>
      <c r="CG171" s="7">
        <f t="shared" si="384"/>
        <v>13406</v>
      </c>
      <c r="CH171" s="7">
        <f t="shared" si="384"/>
        <v>0</v>
      </c>
      <c r="CI171" s="7">
        <f t="shared" si="384"/>
        <v>0</v>
      </c>
      <c r="CJ171" s="7">
        <f t="shared" si="384"/>
        <v>0</v>
      </c>
      <c r="CK171" s="7">
        <f t="shared" si="384"/>
        <v>0</v>
      </c>
      <c r="CL171" s="7">
        <f t="shared" si="384"/>
        <v>0</v>
      </c>
      <c r="CM171" s="7">
        <f t="shared" si="384"/>
        <v>13406</v>
      </c>
      <c r="CN171" s="7">
        <f t="shared" si="384"/>
        <v>0</v>
      </c>
    </row>
    <row r="172" spans="1:92" ht="18.75" customHeight="1">
      <c r="A172" s="17" t="s">
        <v>34</v>
      </c>
      <c r="B172" s="18">
        <v>913</v>
      </c>
      <c r="C172" s="18" t="s">
        <v>7</v>
      </c>
      <c r="D172" s="18" t="s">
        <v>35</v>
      </c>
      <c r="E172" s="18" t="s">
        <v>76</v>
      </c>
      <c r="F172" s="8">
        <v>110</v>
      </c>
      <c r="G172" s="8">
        <v>12082</v>
      </c>
      <c r="H172" s="8"/>
      <c r="I172" s="8"/>
      <c r="J172" s="8">
        <f>449+135</f>
        <v>584</v>
      </c>
      <c r="K172" s="8"/>
      <c r="L172" s="8"/>
      <c r="M172" s="8">
        <f>G172+I172+J172+K172+L172</f>
        <v>12666</v>
      </c>
      <c r="N172" s="8">
        <f>H172+L172</f>
        <v>0</v>
      </c>
      <c r="O172" s="8"/>
      <c r="P172" s="8"/>
      <c r="Q172" s="8"/>
      <c r="R172" s="8"/>
      <c r="S172" s="8">
        <f>M172+O172+P172+Q172+R172</f>
        <v>12666</v>
      </c>
      <c r="T172" s="8">
        <f>N172+R172</f>
        <v>0</v>
      </c>
      <c r="U172" s="8"/>
      <c r="V172" s="8">
        <v>45</v>
      </c>
      <c r="W172" s="8"/>
      <c r="X172" s="8"/>
      <c r="Y172" s="8">
        <f>S172+U172+V172+W172+X172</f>
        <v>12711</v>
      </c>
      <c r="Z172" s="8">
        <f>T172+X172</f>
        <v>0</v>
      </c>
      <c r="AA172" s="8"/>
      <c r="AB172" s="8"/>
      <c r="AC172" s="8"/>
      <c r="AD172" s="8"/>
      <c r="AE172" s="8">
        <f>Y172+AA172+AB172+AC172+AD172</f>
        <v>12711</v>
      </c>
      <c r="AF172" s="8">
        <f>Z172+AD172</f>
        <v>0</v>
      </c>
      <c r="AG172" s="8"/>
      <c r="AH172" s="8"/>
      <c r="AI172" s="8"/>
      <c r="AJ172" s="8"/>
      <c r="AK172" s="8">
        <f>AE172+AG172+AH172+AI172+AJ172</f>
        <v>12711</v>
      </c>
      <c r="AL172" s="8">
        <f>AF172+AJ172</f>
        <v>0</v>
      </c>
      <c r="AM172" s="8">
        <v>695</v>
      </c>
      <c r="AN172" s="8"/>
      <c r="AO172" s="8"/>
      <c r="AP172" s="8"/>
      <c r="AQ172" s="8">
        <f>AK172+AM172+AN172+AO172+AP172</f>
        <v>13406</v>
      </c>
      <c r="AR172" s="8">
        <f>AL172+AP172</f>
        <v>0</v>
      </c>
      <c r="AS172" s="8"/>
      <c r="AT172" s="8"/>
      <c r="AU172" s="8"/>
      <c r="AV172" s="8"/>
      <c r="AW172" s="8">
        <f>AQ172+AS172+AT172+AU172+AV172</f>
        <v>13406</v>
      </c>
      <c r="AX172" s="8">
        <f>AR172+AV172</f>
        <v>0</v>
      </c>
      <c r="AY172" s="8"/>
      <c r="AZ172" s="8"/>
      <c r="BA172" s="8"/>
      <c r="BB172" s="8"/>
      <c r="BC172" s="8">
        <f>AW172+AY172+AZ172+BA172+BB172</f>
        <v>13406</v>
      </c>
      <c r="BD172" s="8">
        <f>AX172+BB172</f>
        <v>0</v>
      </c>
      <c r="BE172" s="8"/>
      <c r="BF172" s="8"/>
      <c r="BG172" s="8"/>
      <c r="BH172" s="8"/>
      <c r="BI172" s="8">
        <f>BC172+BE172+BF172+BG172+BH172</f>
        <v>13406</v>
      </c>
      <c r="BJ172" s="8">
        <f>BD172+BH172</f>
        <v>0</v>
      </c>
      <c r="BK172" s="8"/>
      <c r="BL172" s="8"/>
      <c r="BM172" s="8"/>
      <c r="BN172" s="8"/>
      <c r="BO172" s="8">
        <f>BI172+BK172+BL172+BM172+BN172</f>
        <v>13406</v>
      </c>
      <c r="BP172" s="8">
        <f>BJ172+BN172</f>
        <v>0</v>
      </c>
      <c r="BQ172" s="8"/>
      <c r="BR172" s="8"/>
      <c r="BS172" s="8"/>
      <c r="BT172" s="8"/>
      <c r="BU172" s="8">
        <f>BO172+BQ172+BR172+BS172+BT172</f>
        <v>13406</v>
      </c>
      <c r="BV172" s="8">
        <f>BP172+BT172</f>
        <v>0</v>
      </c>
      <c r="BW172" s="8"/>
      <c r="BX172" s="8"/>
      <c r="BY172" s="8"/>
      <c r="BZ172" s="8"/>
      <c r="CA172" s="8">
        <f>BU172+BW172+BX172+BY172+BZ172</f>
        <v>13406</v>
      </c>
      <c r="CB172" s="8">
        <f>BV172+BZ172</f>
        <v>0</v>
      </c>
      <c r="CC172" s="8"/>
      <c r="CD172" s="8"/>
      <c r="CE172" s="8"/>
      <c r="CF172" s="8"/>
      <c r="CG172" s="8">
        <f>CA172+CC172+CD172+CE172+CF172</f>
        <v>13406</v>
      </c>
      <c r="CH172" s="8">
        <f>CB172+CF172</f>
        <v>0</v>
      </c>
      <c r="CI172" s="8"/>
      <c r="CJ172" s="8"/>
      <c r="CK172" s="8"/>
      <c r="CL172" s="8"/>
      <c r="CM172" s="8">
        <f>CG172+CI172+CJ172+CK172+CL172</f>
        <v>13406</v>
      </c>
      <c r="CN172" s="8">
        <f>CH172+CL172</f>
        <v>0</v>
      </c>
    </row>
    <row r="173" spans="1:92" ht="33">
      <c r="A173" s="17" t="s">
        <v>83</v>
      </c>
      <c r="B173" s="18">
        <v>913</v>
      </c>
      <c r="C173" s="18" t="s">
        <v>7</v>
      </c>
      <c r="D173" s="18" t="s">
        <v>35</v>
      </c>
      <c r="E173" s="18" t="s">
        <v>76</v>
      </c>
      <c r="F173" s="8">
        <v>200</v>
      </c>
      <c r="G173" s="7">
        <f t="shared" ref="G173:BR173" si="385">G174</f>
        <v>349</v>
      </c>
      <c r="H173" s="7">
        <f t="shared" si="385"/>
        <v>0</v>
      </c>
      <c r="I173" s="7">
        <f t="shared" si="385"/>
        <v>0</v>
      </c>
      <c r="J173" s="7">
        <f t="shared" si="385"/>
        <v>0</v>
      </c>
      <c r="K173" s="7">
        <f t="shared" si="385"/>
        <v>0</v>
      </c>
      <c r="L173" s="7">
        <f t="shared" si="385"/>
        <v>0</v>
      </c>
      <c r="M173" s="7">
        <f t="shared" si="385"/>
        <v>349</v>
      </c>
      <c r="N173" s="7">
        <f t="shared" si="385"/>
        <v>0</v>
      </c>
      <c r="O173" s="7">
        <f t="shared" si="385"/>
        <v>0</v>
      </c>
      <c r="P173" s="7">
        <f t="shared" si="385"/>
        <v>0</v>
      </c>
      <c r="Q173" s="7">
        <f t="shared" si="385"/>
        <v>0</v>
      </c>
      <c r="R173" s="7">
        <f t="shared" si="385"/>
        <v>0</v>
      </c>
      <c r="S173" s="7">
        <f t="shared" si="385"/>
        <v>349</v>
      </c>
      <c r="T173" s="7">
        <f t="shared" si="385"/>
        <v>0</v>
      </c>
      <c r="U173" s="7">
        <f t="shared" si="385"/>
        <v>0</v>
      </c>
      <c r="V173" s="7">
        <f t="shared" si="385"/>
        <v>0</v>
      </c>
      <c r="W173" s="7">
        <f t="shared" si="385"/>
        <v>0</v>
      </c>
      <c r="X173" s="7">
        <f t="shared" si="385"/>
        <v>0</v>
      </c>
      <c r="Y173" s="7">
        <f t="shared" si="385"/>
        <v>349</v>
      </c>
      <c r="Z173" s="7">
        <f t="shared" si="385"/>
        <v>0</v>
      </c>
      <c r="AA173" s="7">
        <f t="shared" si="385"/>
        <v>0</v>
      </c>
      <c r="AB173" s="7">
        <f t="shared" si="385"/>
        <v>0</v>
      </c>
      <c r="AC173" s="7">
        <f t="shared" si="385"/>
        <v>0</v>
      </c>
      <c r="AD173" s="7">
        <f t="shared" si="385"/>
        <v>0</v>
      </c>
      <c r="AE173" s="7">
        <f t="shared" si="385"/>
        <v>349</v>
      </c>
      <c r="AF173" s="7">
        <f t="shared" si="385"/>
        <v>0</v>
      </c>
      <c r="AG173" s="7">
        <f t="shared" si="385"/>
        <v>0</v>
      </c>
      <c r="AH173" s="7">
        <f t="shared" si="385"/>
        <v>0</v>
      </c>
      <c r="AI173" s="7">
        <f t="shared" si="385"/>
        <v>0</v>
      </c>
      <c r="AJ173" s="7">
        <f t="shared" si="385"/>
        <v>0</v>
      </c>
      <c r="AK173" s="7">
        <f t="shared" si="385"/>
        <v>349</v>
      </c>
      <c r="AL173" s="7">
        <f t="shared" si="385"/>
        <v>0</v>
      </c>
      <c r="AM173" s="7">
        <f t="shared" si="385"/>
        <v>386</v>
      </c>
      <c r="AN173" s="7">
        <f t="shared" si="385"/>
        <v>0</v>
      </c>
      <c r="AO173" s="7">
        <f t="shared" si="385"/>
        <v>0</v>
      </c>
      <c r="AP173" s="7">
        <f t="shared" si="385"/>
        <v>0</v>
      </c>
      <c r="AQ173" s="7">
        <f t="shared" si="385"/>
        <v>735</v>
      </c>
      <c r="AR173" s="7">
        <f t="shared" si="385"/>
        <v>0</v>
      </c>
      <c r="AS173" s="7">
        <f t="shared" si="385"/>
        <v>0</v>
      </c>
      <c r="AT173" s="7">
        <f t="shared" si="385"/>
        <v>0</v>
      </c>
      <c r="AU173" s="7">
        <f t="shared" si="385"/>
        <v>0</v>
      </c>
      <c r="AV173" s="7">
        <f t="shared" si="385"/>
        <v>0</v>
      </c>
      <c r="AW173" s="7">
        <f t="shared" si="385"/>
        <v>735</v>
      </c>
      <c r="AX173" s="7">
        <f t="shared" si="385"/>
        <v>0</v>
      </c>
      <c r="AY173" s="7">
        <f t="shared" si="385"/>
        <v>0</v>
      </c>
      <c r="AZ173" s="7">
        <f t="shared" si="385"/>
        <v>0</v>
      </c>
      <c r="BA173" s="7">
        <f t="shared" si="385"/>
        <v>0</v>
      </c>
      <c r="BB173" s="7">
        <f t="shared" si="385"/>
        <v>0</v>
      </c>
      <c r="BC173" s="7">
        <f t="shared" si="385"/>
        <v>735</v>
      </c>
      <c r="BD173" s="7">
        <f t="shared" si="385"/>
        <v>0</v>
      </c>
      <c r="BE173" s="7">
        <f t="shared" si="385"/>
        <v>0</v>
      </c>
      <c r="BF173" s="7">
        <f t="shared" si="385"/>
        <v>0</v>
      </c>
      <c r="BG173" s="7">
        <f t="shared" si="385"/>
        <v>0</v>
      </c>
      <c r="BH173" s="7">
        <f t="shared" si="385"/>
        <v>0</v>
      </c>
      <c r="BI173" s="7">
        <f t="shared" si="385"/>
        <v>735</v>
      </c>
      <c r="BJ173" s="7">
        <f t="shared" si="385"/>
        <v>0</v>
      </c>
      <c r="BK173" s="7">
        <f t="shared" si="385"/>
        <v>0</v>
      </c>
      <c r="BL173" s="7">
        <f t="shared" si="385"/>
        <v>0</v>
      </c>
      <c r="BM173" s="7">
        <f t="shared" si="385"/>
        <v>0</v>
      </c>
      <c r="BN173" s="7">
        <f t="shared" si="385"/>
        <v>0</v>
      </c>
      <c r="BO173" s="7">
        <f t="shared" si="385"/>
        <v>735</v>
      </c>
      <c r="BP173" s="7">
        <f t="shared" si="385"/>
        <v>0</v>
      </c>
      <c r="BQ173" s="7">
        <f t="shared" si="385"/>
        <v>0</v>
      </c>
      <c r="BR173" s="7">
        <f t="shared" si="385"/>
        <v>0</v>
      </c>
      <c r="BS173" s="7">
        <f t="shared" ref="BS173:CN173" si="386">BS174</f>
        <v>0</v>
      </c>
      <c r="BT173" s="7">
        <f t="shared" si="386"/>
        <v>0</v>
      </c>
      <c r="BU173" s="7">
        <f t="shared" si="386"/>
        <v>735</v>
      </c>
      <c r="BV173" s="7">
        <f t="shared" si="386"/>
        <v>0</v>
      </c>
      <c r="BW173" s="7">
        <f t="shared" si="386"/>
        <v>0</v>
      </c>
      <c r="BX173" s="7">
        <f t="shared" si="386"/>
        <v>0</v>
      </c>
      <c r="BY173" s="7">
        <f t="shared" si="386"/>
        <v>0</v>
      </c>
      <c r="BZ173" s="7">
        <f t="shared" si="386"/>
        <v>0</v>
      </c>
      <c r="CA173" s="7">
        <f t="shared" si="386"/>
        <v>735</v>
      </c>
      <c r="CB173" s="7">
        <f t="shared" si="386"/>
        <v>0</v>
      </c>
      <c r="CC173" s="7">
        <f t="shared" si="386"/>
        <v>0</v>
      </c>
      <c r="CD173" s="7">
        <f t="shared" si="386"/>
        <v>0</v>
      </c>
      <c r="CE173" s="7">
        <f t="shared" si="386"/>
        <v>0</v>
      </c>
      <c r="CF173" s="7">
        <f t="shared" si="386"/>
        <v>0</v>
      </c>
      <c r="CG173" s="7">
        <f t="shared" si="386"/>
        <v>735</v>
      </c>
      <c r="CH173" s="7">
        <f t="shared" si="386"/>
        <v>0</v>
      </c>
      <c r="CI173" s="7">
        <f t="shared" si="386"/>
        <v>0</v>
      </c>
      <c r="CJ173" s="7">
        <f t="shared" si="386"/>
        <v>0</v>
      </c>
      <c r="CK173" s="7">
        <f t="shared" si="386"/>
        <v>0</v>
      </c>
      <c r="CL173" s="7">
        <f t="shared" si="386"/>
        <v>0</v>
      </c>
      <c r="CM173" s="7">
        <f t="shared" si="386"/>
        <v>735</v>
      </c>
      <c r="CN173" s="7">
        <f t="shared" si="386"/>
        <v>0</v>
      </c>
    </row>
    <row r="174" spans="1:92" ht="33">
      <c r="A174" s="17" t="s">
        <v>39</v>
      </c>
      <c r="B174" s="18">
        <v>913</v>
      </c>
      <c r="C174" s="18" t="s">
        <v>7</v>
      </c>
      <c r="D174" s="18" t="s">
        <v>35</v>
      </c>
      <c r="E174" s="18" t="s">
        <v>76</v>
      </c>
      <c r="F174" s="8">
        <v>240</v>
      </c>
      <c r="G174" s="8">
        <v>349</v>
      </c>
      <c r="H174" s="8"/>
      <c r="I174" s="8"/>
      <c r="J174" s="8"/>
      <c r="K174" s="8"/>
      <c r="L174" s="8"/>
      <c r="M174" s="8">
        <f>G174+I174+J174+K174+L174</f>
        <v>349</v>
      </c>
      <c r="N174" s="8">
        <f>H174+L174</f>
        <v>0</v>
      </c>
      <c r="O174" s="8"/>
      <c r="P174" s="8"/>
      <c r="Q174" s="8"/>
      <c r="R174" s="8"/>
      <c r="S174" s="8">
        <f>M174+O174+P174+Q174+R174</f>
        <v>349</v>
      </c>
      <c r="T174" s="8">
        <f>N174+R174</f>
        <v>0</v>
      </c>
      <c r="U174" s="8"/>
      <c r="V174" s="8"/>
      <c r="W174" s="8"/>
      <c r="X174" s="8"/>
      <c r="Y174" s="8">
        <f>S174+U174+V174+W174+X174</f>
        <v>349</v>
      </c>
      <c r="Z174" s="8">
        <f>T174+X174</f>
        <v>0</v>
      </c>
      <c r="AA174" s="8"/>
      <c r="AB174" s="8"/>
      <c r="AC174" s="8"/>
      <c r="AD174" s="8"/>
      <c r="AE174" s="8">
        <f>Y174+AA174+AB174+AC174+AD174</f>
        <v>349</v>
      </c>
      <c r="AF174" s="8">
        <f>Z174+AD174</f>
        <v>0</v>
      </c>
      <c r="AG174" s="8"/>
      <c r="AH174" s="8"/>
      <c r="AI174" s="8"/>
      <c r="AJ174" s="8"/>
      <c r="AK174" s="8">
        <f>AE174+AG174+AH174+AI174+AJ174</f>
        <v>349</v>
      </c>
      <c r="AL174" s="8">
        <f>AF174+AJ174</f>
        <v>0</v>
      </c>
      <c r="AM174" s="8">
        <v>386</v>
      </c>
      <c r="AN174" s="8"/>
      <c r="AO174" s="8"/>
      <c r="AP174" s="8"/>
      <c r="AQ174" s="8">
        <f>AK174+AM174+AN174+AO174+AP174</f>
        <v>735</v>
      </c>
      <c r="AR174" s="8">
        <f>AL174+AP174</f>
        <v>0</v>
      </c>
      <c r="AS174" s="8"/>
      <c r="AT174" s="8"/>
      <c r="AU174" s="8"/>
      <c r="AV174" s="8"/>
      <c r="AW174" s="8">
        <f>AQ174+AS174+AT174+AU174+AV174</f>
        <v>735</v>
      </c>
      <c r="AX174" s="8">
        <f>AR174+AV174</f>
        <v>0</v>
      </c>
      <c r="AY174" s="8"/>
      <c r="AZ174" s="8"/>
      <c r="BA174" s="8"/>
      <c r="BB174" s="8"/>
      <c r="BC174" s="8">
        <f>AW174+AY174+AZ174+BA174+BB174</f>
        <v>735</v>
      </c>
      <c r="BD174" s="8">
        <f>AX174+BB174</f>
        <v>0</v>
      </c>
      <c r="BE174" s="8"/>
      <c r="BF174" s="8"/>
      <c r="BG174" s="8"/>
      <c r="BH174" s="8"/>
      <c r="BI174" s="8">
        <f>BC174+BE174+BF174+BG174+BH174</f>
        <v>735</v>
      </c>
      <c r="BJ174" s="8">
        <f>BD174+BH174</f>
        <v>0</v>
      </c>
      <c r="BK174" s="8"/>
      <c r="BL174" s="8"/>
      <c r="BM174" s="8"/>
      <c r="BN174" s="8"/>
      <c r="BO174" s="8">
        <f>BI174+BK174+BL174+BM174+BN174</f>
        <v>735</v>
      </c>
      <c r="BP174" s="8">
        <f>BJ174+BN174</f>
        <v>0</v>
      </c>
      <c r="BQ174" s="8"/>
      <c r="BR174" s="8"/>
      <c r="BS174" s="8"/>
      <c r="BT174" s="8"/>
      <c r="BU174" s="8">
        <f>BO174+BQ174+BR174+BS174+BT174</f>
        <v>735</v>
      </c>
      <c r="BV174" s="8">
        <f>BP174+BT174</f>
        <v>0</v>
      </c>
      <c r="BW174" s="8"/>
      <c r="BX174" s="8"/>
      <c r="BY174" s="8"/>
      <c r="BZ174" s="8"/>
      <c r="CA174" s="8">
        <f>BU174+BW174+BX174+BY174+BZ174</f>
        <v>735</v>
      </c>
      <c r="CB174" s="8">
        <f>BV174+BZ174</f>
        <v>0</v>
      </c>
      <c r="CC174" s="8"/>
      <c r="CD174" s="8"/>
      <c r="CE174" s="8"/>
      <c r="CF174" s="8"/>
      <c r="CG174" s="8">
        <f>CA174+CC174+CD174+CE174+CF174</f>
        <v>735</v>
      </c>
      <c r="CH174" s="8">
        <f>CB174+CF174</f>
        <v>0</v>
      </c>
      <c r="CI174" s="8"/>
      <c r="CJ174" s="8"/>
      <c r="CK174" s="8"/>
      <c r="CL174" s="8"/>
      <c r="CM174" s="8">
        <f>CG174+CI174+CJ174+CK174+CL174</f>
        <v>735</v>
      </c>
      <c r="CN174" s="8">
        <f>CH174+CL174</f>
        <v>0</v>
      </c>
    </row>
    <row r="175" spans="1:92" ht="16.5" customHeight="1">
      <c r="A175" s="20" t="s">
        <v>33</v>
      </c>
      <c r="B175" s="18">
        <v>913</v>
      </c>
      <c r="C175" s="18" t="s">
        <v>7</v>
      </c>
      <c r="D175" s="18" t="s">
        <v>35</v>
      </c>
      <c r="E175" s="18" t="s">
        <v>76</v>
      </c>
      <c r="F175" s="8">
        <v>300</v>
      </c>
      <c r="G175" s="8">
        <f>G176</f>
        <v>2081</v>
      </c>
      <c r="H175" s="8">
        <f>H176</f>
        <v>0</v>
      </c>
      <c r="I175" s="8">
        <f t="shared" ref="I175:BT175" si="387">I176</f>
        <v>0</v>
      </c>
      <c r="J175" s="8">
        <f t="shared" si="387"/>
        <v>0</v>
      </c>
      <c r="K175" s="8">
        <f t="shared" si="387"/>
        <v>0</v>
      </c>
      <c r="L175" s="8">
        <f t="shared" si="387"/>
        <v>0</v>
      </c>
      <c r="M175" s="8">
        <f t="shared" si="387"/>
        <v>2081</v>
      </c>
      <c r="N175" s="8">
        <f t="shared" si="387"/>
        <v>0</v>
      </c>
      <c r="O175" s="8">
        <f t="shared" si="387"/>
        <v>0</v>
      </c>
      <c r="P175" s="8">
        <f t="shared" si="387"/>
        <v>0</v>
      </c>
      <c r="Q175" s="8">
        <f t="shared" si="387"/>
        <v>0</v>
      </c>
      <c r="R175" s="8">
        <f t="shared" si="387"/>
        <v>0</v>
      </c>
      <c r="S175" s="8">
        <f t="shared" si="387"/>
        <v>2081</v>
      </c>
      <c r="T175" s="8">
        <f t="shared" si="387"/>
        <v>0</v>
      </c>
      <c r="U175" s="8">
        <f t="shared" si="387"/>
        <v>0</v>
      </c>
      <c r="V175" s="8">
        <f t="shared" si="387"/>
        <v>0</v>
      </c>
      <c r="W175" s="8">
        <f t="shared" si="387"/>
        <v>0</v>
      </c>
      <c r="X175" s="8">
        <f t="shared" si="387"/>
        <v>0</v>
      </c>
      <c r="Y175" s="8">
        <f t="shared" si="387"/>
        <v>2081</v>
      </c>
      <c r="Z175" s="8">
        <f t="shared" si="387"/>
        <v>0</v>
      </c>
      <c r="AA175" s="8">
        <f t="shared" si="387"/>
        <v>0</v>
      </c>
      <c r="AB175" s="8">
        <f t="shared" si="387"/>
        <v>0</v>
      </c>
      <c r="AC175" s="8">
        <f t="shared" si="387"/>
        <v>0</v>
      </c>
      <c r="AD175" s="8">
        <f t="shared" si="387"/>
        <v>0</v>
      </c>
      <c r="AE175" s="8">
        <f t="shared" si="387"/>
        <v>2081</v>
      </c>
      <c r="AF175" s="8">
        <f t="shared" si="387"/>
        <v>0</v>
      </c>
      <c r="AG175" s="8">
        <f t="shared" si="387"/>
        <v>0</v>
      </c>
      <c r="AH175" s="8">
        <f t="shared" si="387"/>
        <v>0</v>
      </c>
      <c r="AI175" s="8">
        <f t="shared" si="387"/>
        <v>0</v>
      </c>
      <c r="AJ175" s="8">
        <f t="shared" si="387"/>
        <v>0</v>
      </c>
      <c r="AK175" s="8">
        <f t="shared" si="387"/>
        <v>2081</v>
      </c>
      <c r="AL175" s="8">
        <f t="shared" si="387"/>
        <v>0</v>
      </c>
      <c r="AM175" s="8">
        <f t="shared" si="387"/>
        <v>-1658</v>
      </c>
      <c r="AN175" s="8">
        <f t="shared" si="387"/>
        <v>0</v>
      </c>
      <c r="AO175" s="8">
        <f t="shared" si="387"/>
        <v>0</v>
      </c>
      <c r="AP175" s="8">
        <f t="shared" si="387"/>
        <v>0</v>
      </c>
      <c r="AQ175" s="8">
        <f t="shared" si="387"/>
        <v>423</v>
      </c>
      <c r="AR175" s="8">
        <f t="shared" si="387"/>
        <v>0</v>
      </c>
      <c r="AS175" s="8">
        <f t="shared" si="387"/>
        <v>0</v>
      </c>
      <c r="AT175" s="8">
        <f t="shared" si="387"/>
        <v>0</v>
      </c>
      <c r="AU175" s="8">
        <f t="shared" si="387"/>
        <v>0</v>
      </c>
      <c r="AV175" s="8">
        <f t="shared" si="387"/>
        <v>0</v>
      </c>
      <c r="AW175" s="8">
        <f t="shared" si="387"/>
        <v>423</v>
      </c>
      <c r="AX175" s="8">
        <f t="shared" si="387"/>
        <v>0</v>
      </c>
      <c r="AY175" s="8">
        <f t="shared" si="387"/>
        <v>0</v>
      </c>
      <c r="AZ175" s="8">
        <f t="shared" si="387"/>
        <v>0</v>
      </c>
      <c r="BA175" s="8">
        <f t="shared" si="387"/>
        <v>0</v>
      </c>
      <c r="BB175" s="8">
        <f t="shared" si="387"/>
        <v>0</v>
      </c>
      <c r="BC175" s="8">
        <f t="shared" si="387"/>
        <v>423</v>
      </c>
      <c r="BD175" s="8">
        <f t="shared" si="387"/>
        <v>0</v>
      </c>
      <c r="BE175" s="8">
        <f t="shared" si="387"/>
        <v>0</v>
      </c>
      <c r="BF175" s="8">
        <f t="shared" si="387"/>
        <v>0</v>
      </c>
      <c r="BG175" s="8">
        <f t="shared" si="387"/>
        <v>0</v>
      </c>
      <c r="BH175" s="8">
        <f t="shared" si="387"/>
        <v>0</v>
      </c>
      <c r="BI175" s="8">
        <f t="shared" si="387"/>
        <v>423</v>
      </c>
      <c r="BJ175" s="8">
        <f t="shared" si="387"/>
        <v>0</v>
      </c>
      <c r="BK175" s="8">
        <f t="shared" si="387"/>
        <v>0</v>
      </c>
      <c r="BL175" s="8">
        <f t="shared" si="387"/>
        <v>0</v>
      </c>
      <c r="BM175" s="8">
        <f t="shared" si="387"/>
        <v>0</v>
      </c>
      <c r="BN175" s="8">
        <f t="shared" si="387"/>
        <v>0</v>
      </c>
      <c r="BO175" s="8">
        <f t="shared" si="387"/>
        <v>423</v>
      </c>
      <c r="BP175" s="8">
        <f t="shared" si="387"/>
        <v>0</v>
      </c>
      <c r="BQ175" s="8">
        <f t="shared" si="387"/>
        <v>0</v>
      </c>
      <c r="BR175" s="8">
        <f t="shared" si="387"/>
        <v>0</v>
      </c>
      <c r="BS175" s="8">
        <f t="shared" si="387"/>
        <v>0</v>
      </c>
      <c r="BT175" s="8">
        <f t="shared" si="387"/>
        <v>0</v>
      </c>
      <c r="BU175" s="8">
        <f t="shared" ref="BU175:CN175" si="388">BU176</f>
        <v>423</v>
      </c>
      <c r="BV175" s="8">
        <f t="shared" si="388"/>
        <v>0</v>
      </c>
      <c r="BW175" s="8">
        <f t="shared" si="388"/>
        <v>0</v>
      </c>
      <c r="BX175" s="8">
        <f t="shared" si="388"/>
        <v>0</v>
      </c>
      <c r="BY175" s="8">
        <f t="shared" si="388"/>
        <v>0</v>
      </c>
      <c r="BZ175" s="8">
        <f t="shared" si="388"/>
        <v>0</v>
      </c>
      <c r="CA175" s="8">
        <f t="shared" si="388"/>
        <v>423</v>
      </c>
      <c r="CB175" s="8">
        <f t="shared" si="388"/>
        <v>0</v>
      </c>
      <c r="CC175" s="8">
        <f t="shared" si="388"/>
        <v>0</v>
      </c>
      <c r="CD175" s="8">
        <f t="shared" si="388"/>
        <v>0</v>
      </c>
      <c r="CE175" s="8">
        <f t="shared" si="388"/>
        <v>0</v>
      </c>
      <c r="CF175" s="8">
        <f t="shared" si="388"/>
        <v>0</v>
      </c>
      <c r="CG175" s="8">
        <f t="shared" si="388"/>
        <v>423</v>
      </c>
      <c r="CH175" s="8">
        <f t="shared" si="388"/>
        <v>0</v>
      </c>
      <c r="CI175" s="8">
        <f t="shared" si="388"/>
        <v>0</v>
      </c>
      <c r="CJ175" s="8">
        <f t="shared" si="388"/>
        <v>0</v>
      </c>
      <c r="CK175" s="8">
        <f t="shared" si="388"/>
        <v>0</v>
      </c>
      <c r="CL175" s="8">
        <f t="shared" si="388"/>
        <v>0</v>
      </c>
      <c r="CM175" s="8">
        <f t="shared" si="388"/>
        <v>423</v>
      </c>
      <c r="CN175" s="8">
        <f t="shared" si="388"/>
        <v>0</v>
      </c>
    </row>
    <row r="176" spans="1:92" ht="33">
      <c r="A176" s="20" t="s">
        <v>112</v>
      </c>
      <c r="B176" s="18">
        <v>913</v>
      </c>
      <c r="C176" s="18" t="s">
        <v>7</v>
      </c>
      <c r="D176" s="18" t="s">
        <v>35</v>
      </c>
      <c r="E176" s="18" t="s">
        <v>76</v>
      </c>
      <c r="F176" s="8">
        <v>320</v>
      </c>
      <c r="G176" s="8">
        <v>2081</v>
      </c>
      <c r="H176" s="8"/>
      <c r="I176" s="8"/>
      <c r="J176" s="8"/>
      <c r="K176" s="8"/>
      <c r="L176" s="8"/>
      <c r="M176" s="8">
        <f>G176+I176+J176+K176+L176</f>
        <v>2081</v>
      </c>
      <c r="N176" s="8">
        <f>H176+L176</f>
        <v>0</v>
      </c>
      <c r="O176" s="8"/>
      <c r="P176" s="8"/>
      <c r="Q176" s="8"/>
      <c r="R176" s="8"/>
      <c r="S176" s="8">
        <f>M176+O176+P176+Q176+R176</f>
        <v>2081</v>
      </c>
      <c r="T176" s="8">
        <f>N176+R176</f>
        <v>0</v>
      </c>
      <c r="U176" s="8"/>
      <c r="V176" s="8"/>
      <c r="W176" s="8"/>
      <c r="X176" s="8"/>
      <c r="Y176" s="8">
        <f>S176+U176+V176+W176+X176</f>
        <v>2081</v>
      </c>
      <c r="Z176" s="8">
        <f>T176+X176</f>
        <v>0</v>
      </c>
      <c r="AA176" s="8"/>
      <c r="AB176" s="8"/>
      <c r="AC176" s="8"/>
      <c r="AD176" s="8"/>
      <c r="AE176" s="8">
        <f>Y176+AA176+AB176+AC176+AD176</f>
        <v>2081</v>
      </c>
      <c r="AF176" s="8">
        <f>Z176+AD176</f>
        <v>0</v>
      </c>
      <c r="AG176" s="8"/>
      <c r="AH176" s="8"/>
      <c r="AI176" s="8"/>
      <c r="AJ176" s="8"/>
      <c r="AK176" s="8">
        <f>AE176+AG176+AH176+AI176+AJ176</f>
        <v>2081</v>
      </c>
      <c r="AL176" s="8">
        <f>AF176+AJ176</f>
        <v>0</v>
      </c>
      <c r="AM176" s="8">
        <v>-1658</v>
      </c>
      <c r="AN176" s="8"/>
      <c r="AO176" s="8"/>
      <c r="AP176" s="8"/>
      <c r="AQ176" s="8">
        <f>AK176+AM176+AN176+AO176+AP176</f>
        <v>423</v>
      </c>
      <c r="AR176" s="8">
        <f>AL176+AP176</f>
        <v>0</v>
      </c>
      <c r="AS176" s="8"/>
      <c r="AT176" s="8"/>
      <c r="AU176" s="8"/>
      <c r="AV176" s="8"/>
      <c r="AW176" s="8">
        <f>AQ176+AS176+AT176+AU176+AV176</f>
        <v>423</v>
      </c>
      <c r="AX176" s="8">
        <f>AR176+AV176</f>
        <v>0</v>
      </c>
      <c r="AY176" s="8"/>
      <c r="AZ176" s="8"/>
      <c r="BA176" s="8"/>
      <c r="BB176" s="8"/>
      <c r="BC176" s="8">
        <f>AW176+AY176+AZ176+BA176+BB176</f>
        <v>423</v>
      </c>
      <c r="BD176" s="8">
        <f>AX176+BB176</f>
        <v>0</v>
      </c>
      <c r="BE176" s="8"/>
      <c r="BF176" s="8"/>
      <c r="BG176" s="8"/>
      <c r="BH176" s="8"/>
      <c r="BI176" s="8">
        <f>BC176+BE176+BF176+BG176+BH176</f>
        <v>423</v>
      </c>
      <c r="BJ176" s="8">
        <f>BD176+BH176</f>
        <v>0</v>
      </c>
      <c r="BK176" s="8"/>
      <c r="BL176" s="8"/>
      <c r="BM176" s="8"/>
      <c r="BN176" s="8"/>
      <c r="BO176" s="8">
        <f>BI176+BK176+BL176+BM176+BN176</f>
        <v>423</v>
      </c>
      <c r="BP176" s="8">
        <f>BJ176+BN176</f>
        <v>0</v>
      </c>
      <c r="BQ176" s="8"/>
      <c r="BR176" s="8"/>
      <c r="BS176" s="8"/>
      <c r="BT176" s="8"/>
      <c r="BU176" s="8">
        <f>BO176+BQ176+BR176+BS176+BT176</f>
        <v>423</v>
      </c>
      <c r="BV176" s="8">
        <f>BP176+BT176</f>
        <v>0</v>
      </c>
      <c r="BW176" s="8"/>
      <c r="BX176" s="8"/>
      <c r="BY176" s="8"/>
      <c r="BZ176" s="8"/>
      <c r="CA176" s="8">
        <f>BU176+BW176+BX176+BY176+BZ176</f>
        <v>423</v>
      </c>
      <c r="CB176" s="8">
        <f>BV176+BZ176</f>
        <v>0</v>
      </c>
      <c r="CC176" s="8"/>
      <c r="CD176" s="8"/>
      <c r="CE176" s="8"/>
      <c r="CF176" s="8"/>
      <c r="CG176" s="8">
        <f>CA176+CC176+CD176+CE176+CF176</f>
        <v>423</v>
      </c>
      <c r="CH176" s="8">
        <f>CB176+CF176</f>
        <v>0</v>
      </c>
      <c r="CI176" s="8"/>
      <c r="CJ176" s="8"/>
      <c r="CK176" s="8"/>
      <c r="CL176" s="8"/>
      <c r="CM176" s="8">
        <f>CG176+CI176+CJ176+CK176+CL176</f>
        <v>423</v>
      </c>
      <c r="CN176" s="8">
        <f>CH176+CL176</f>
        <v>0</v>
      </c>
    </row>
    <row r="177" spans="1:92" ht="20.100000000000001" customHeight="1">
      <c r="A177" s="20" t="s">
        <v>27</v>
      </c>
      <c r="B177" s="18">
        <v>913</v>
      </c>
      <c r="C177" s="18" t="s">
        <v>7</v>
      </c>
      <c r="D177" s="18" t="s">
        <v>35</v>
      </c>
      <c r="E177" s="18" t="s">
        <v>76</v>
      </c>
      <c r="F177" s="18">
        <v>800</v>
      </c>
      <c r="G177" s="8">
        <f t="shared" ref="G177:BR177" si="389">G178</f>
        <v>8</v>
      </c>
      <c r="H177" s="8">
        <f t="shared" si="389"/>
        <v>0</v>
      </c>
      <c r="I177" s="8">
        <f t="shared" si="389"/>
        <v>0</v>
      </c>
      <c r="J177" s="8">
        <f t="shared" si="389"/>
        <v>0</v>
      </c>
      <c r="K177" s="8">
        <f t="shared" si="389"/>
        <v>0</v>
      </c>
      <c r="L177" s="8">
        <f t="shared" si="389"/>
        <v>0</v>
      </c>
      <c r="M177" s="8">
        <f t="shared" si="389"/>
        <v>8</v>
      </c>
      <c r="N177" s="8">
        <f t="shared" si="389"/>
        <v>0</v>
      </c>
      <c r="O177" s="8">
        <f t="shared" si="389"/>
        <v>0</v>
      </c>
      <c r="P177" s="8">
        <f t="shared" si="389"/>
        <v>0</v>
      </c>
      <c r="Q177" s="8">
        <f t="shared" si="389"/>
        <v>0</v>
      </c>
      <c r="R177" s="8">
        <f t="shared" si="389"/>
        <v>0</v>
      </c>
      <c r="S177" s="8">
        <f t="shared" si="389"/>
        <v>8</v>
      </c>
      <c r="T177" s="8">
        <f t="shared" si="389"/>
        <v>0</v>
      </c>
      <c r="U177" s="8">
        <f t="shared" si="389"/>
        <v>0</v>
      </c>
      <c r="V177" s="8">
        <f t="shared" si="389"/>
        <v>0</v>
      </c>
      <c r="W177" s="8">
        <f t="shared" si="389"/>
        <v>0</v>
      </c>
      <c r="X177" s="8">
        <f t="shared" si="389"/>
        <v>0</v>
      </c>
      <c r="Y177" s="8">
        <f t="shared" si="389"/>
        <v>8</v>
      </c>
      <c r="Z177" s="8">
        <f t="shared" si="389"/>
        <v>0</v>
      </c>
      <c r="AA177" s="8">
        <f t="shared" si="389"/>
        <v>0</v>
      </c>
      <c r="AB177" s="8">
        <f t="shared" si="389"/>
        <v>0</v>
      </c>
      <c r="AC177" s="8">
        <f t="shared" si="389"/>
        <v>0</v>
      </c>
      <c r="AD177" s="8">
        <f t="shared" si="389"/>
        <v>0</v>
      </c>
      <c r="AE177" s="8">
        <f t="shared" si="389"/>
        <v>8</v>
      </c>
      <c r="AF177" s="8">
        <f t="shared" si="389"/>
        <v>0</v>
      </c>
      <c r="AG177" s="8">
        <f t="shared" si="389"/>
        <v>0</v>
      </c>
      <c r="AH177" s="8">
        <f t="shared" si="389"/>
        <v>0</v>
      </c>
      <c r="AI177" s="8">
        <f t="shared" si="389"/>
        <v>0</v>
      </c>
      <c r="AJ177" s="8">
        <f t="shared" si="389"/>
        <v>0</v>
      </c>
      <c r="AK177" s="8">
        <f t="shared" si="389"/>
        <v>8</v>
      </c>
      <c r="AL177" s="8">
        <f t="shared" si="389"/>
        <v>0</v>
      </c>
      <c r="AM177" s="8">
        <f t="shared" si="389"/>
        <v>0</v>
      </c>
      <c r="AN177" s="8">
        <f t="shared" si="389"/>
        <v>0</v>
      </c>
      <c r="AO177" s="8">
        <f t="shared" si="389"/>
        <v>0</v>
      </c>
      <c r="AP177" s="8">
        <f t="shared" si="389"/>
        <v>0</v>
      </c>
      <c r="AQ177" s="8">
        <f t="shared" si="389"/>
        <v>8</v>
      </c>
      <c r="AR177" s="8">
        <f t="shared" si="389"/>
        <v>0</v>
      </c>
      <c r="AS177" s="8">
        <f t="shared" si="389"/>
        <v>0</v>
      </c>
      <c r="AT177" s="8">
        <f t="shared" si="389"/>
        <v>0</v>
      </c>
      <c r="AU177" s="8">
        <f t="shared" si="389"/>
        <v>0</v>
      </c>
      <c r="AV177" s="8">
        <f t="shared" si="389"/>
        <v>0</v>
      </c>
      <c r="AW177" s="8">
        <f t="shared" si="389"/>
        <v>8</v>
      </c>
      <c r="AX177" s="8">
        <f t="shared" si="389"/>
        <v>0</v>
      </c>
      <c r="AY177" s="8">
        <f t="shared" si="389"/>
        <v>0</v>
      </c>
      <c r="AZ177" s="8">
        <f t="shared" si="389"/>
        <v>0</v>
      </c>
      <c r="BA177" s="8">
        <f t="shared" si="389"/>
        <v>0</v>
      </c>
      <c r="BB177" s="8">
        <f t="shared" si="389"/>
        <v>0</v>
      </c>
      <c r="BC177" s="8">
        <f t="shared" si="389"/>
        <v>8</v>
      </c>
      <c r="BD177" s="8">
        <f t="shared" si="389"/>
        <v>0</v>
      </c>
      <c r="BE177" s="8">
        <f t="shared" si="389"/>
        <v>0</v>
      </c>
      <c r="BF177" s="8">
        <f t="shared" si="389"/>
        <v>0</v>
      </c>
      <c r="BG177" s="8">
        <f t="shared" si="389"/>
        <v>0</v>
      </c>
      <c r="BH177" s="8">
        <f t="shared" si="389"/>
        <v>0</v>
      </c>
      <c r="BI177" s="8">
        <f t="shared" si="389"/>
        <v>8</v>
      </c>
      <c r="BJ177" s="8">
        <f t="shared" si="389"/>
        <v>0</v>
      </c>
      <c r="BK177" s="8">
        <f t="shared" si="389"/>
        <v>0</v>
      </c>
      <c r="BL177" s="8">
        <f t="shared" si="389"/>
        <v>0</v>
      </c>
      <c r="BM177" s="8">
        <f t="shared" si="389"/>
        <v>0</v>
      </c>
      <c r="BN177" s="8">
        <f t="shared" si="389"/>
        <v>0</v>
      </c>
      <c r="BO177" s="8">
        <f t="shared" si="389"/>
        <v>8</v>
      </c>
      <c r="BP177" s="8">
        <f t="shared" si="389"/>
        <v>0</v>
      </c>
      <c r="BQ177" s="8">
        <f t="shared" si="389"/>
        <v>0</v>
      </c>
      <c r="BR177" s="8">
        <f t="shared" si="389"/>
        <v>0</v>
      </c>
      <c r="BS177" s="8">
        <f t="shared" ref="BS177:CN177" si="390">BS178</f>
        <v>0</v>
      </c>
      <c r="BT177" s="8">
        <f t="shared" si="390"/>
        <v>0</v>
      </c>
      <c r="BU177" s="8">
        <f t="shared" si="390"/>
        <v>8</v>
      </c>
      <c r="BV177" s="8">
        <f t="shared" si="390"/>
        <v>0</v>
      </c>
      <c r="BW177" s="8">
        <f t="shared" si="390"/>
        <v>0</v>
      </c>
      <c r="BX177" s="8">
        <f t="shared" si="390"/>
        <v>0</v>
      </c>
      <c r="BY177" s="8">
        <f t="shared" si="390"/>
        <v>0</v>
      </c>
      <c r="BZ177" s="8">
        <f t="shared" si="390"/>
        <v>0</v>
      </c>
      <c r="CA177" s="8">
        <f t="shared" si="390"/>
        <v>8</v>
      </c>
      <c r="CB177" s="8">
        <f t="shared" si="390"/>
        <v>0</v>
      </c>
      <c r="CC177" s="8">
        <f t="shared" si="390"/>
        <v>0</v>
      </c>
      <c r="CD177" s="8">
        <f t="shared" si="390"/>
        <v>0</v>
      </c>
      <c r="CE177" s="8">
        <f t="shared" si="390"/>
        <v>0</v>
      </c>
      <c r="CF177" s="8">
        <f t="shared" si="390"/>
        <v>0</v>
      </c>
      <c r="CG177" s="8">
        <f t="shared" si="390"/>
        <v>8</v>
      </c>
      <c r="CH177" s="8">
        <f t="shared" si="390"/>
        <v>0</v>
      </c>
      <c r="CI177" s="8">
        <f t="shared" si="390"/>
        <v>0</v>
      </c>
      <c r="CJ177" s="8">
        <f t="shared" si="390"/>
        <v>0</v>
      </c>
      <c r="CK177" s="8">
        <f t="shared" si="390"/>
        <v>0</v>
      </c>
      <c r="CL177" s="8">
        <f t="shared" si="390"/>
        <v>0</v>
      </c>
      <c r="CM177" s="8">
        <f t="shared" si="390"/>
        <v>8</v>
      </c>
      <c r="CN177" s="8">
        <f t="shared" si="390"/>
        <v>0</v>
      </c>
    </row>
    <row r="178" spans="1:92" ht="20.100000000000001" customHeight="1">
      <c r="A178" s="20" t="s">
        <v>32</v>
      </c>
      <c r="B178" s="18">
        <v>913</v>
      </c>
      <c r="C178" s="18" t="s">
        <v>7</v>
      </c>
      <c r="D178" s="18" t="s">
        <v>35</v>
      </c>
      <c r="E178" s="18" t="s">
        <v>76</v>
      </c>
      <c r="F178" s="18">
        <v>850</v>
      </c>
      <c r="G178" s="8">
        <v>8</v>
      </c>
      <c r="H178" s="8"/>
      <c r="I178" s="8"/>
      <c r="J178" s="8"/>
      <c r="K178" s="8"/>
      <c r="L178" s="8"/>
      <c r="M178" s="8">
        <f>G178+I178+J178+K178+L178</f>
        <v>8</v>
      </c>
      <c r="N178" s="8">
        <f>H178+L178</f>
        <v>0</v>
      </c>
      <c r="O178" s="8"/>
      <c r="P178" s="8"/>
      <c r="Q178" s="8"/>
      <c r="R178" s="8"/>
      <c r="S178" s="8">
        <f>M178+O178+P178+Q178+R178</f>
        <v>8</v>
      </c>
      <c r="T178" s="8">
        <f>N178+R178</f>
        <v>0</v>
      </c>
      <c r="U178" s="8"/>
      <c r="V178" s="8"/>
      <c r="W178" s="8"/>
      <c r="X178" s="8"/>
      <c r="Y178" s="8">
        <f>S178+U178+V178+W178+X178</f>
        <v>8</v>
      </c>
      <c r="Z178" s="8">
        <f>T178+X178</f>
        <v>0</v>
      </c>
      <c r="AA178" s="8"/>
      <c r="AB178" s="8"/>
      <c r="AC178" s="8"/>
      <c r="AD178" s="8"/>
      <c r="AE178" s="8">
        <f>Y178+AA178+AB178+AC178+AD178</f>
        <v>8</v>
      </c>
      <c r="AF178" s="8">
        <f>Z178+AD178</f>
        <v>0</v>
      </c>
      <c r="AG178" s="8"/>
      <c r="AH178" s="8"/>
      <c r="AI178" s="8"/>
      <c r="AJ178" s="8"/>
      <c r="AK178" s="8">
        <f>AE178+AG178+AH178+AI178+AJ178</f>
        <v>8</v>
      </c>
      <c r="AL178" s="8">
        <f>AF178+AJ178</f>
        <v>0</v>
      </c>
      <c r="AM178" s="8"/>
      <c r="AN178" s="8"/>
      <c r="AO178" s="8"/>
      <c r="AP178" s="8"/>
      <c r="AQ178" s="8">
        <f>AK178+AM178+AN178+AO178+AP178</f>
        <v>8</v>
      </c>
      <c r="AR178" s="8">
        <f>AL178+AP178</f>
        <v>0</v>
      </c>
      <c r="AS178" s="8"/>
      <c r="AT178" s="8"/>
      <c r="AU178" s="8"/>
      <c r="AV178" s="8"/>
      <c r="AW178" s="8">
        <f>AQ178+AS178+AT178+AU178+AV178</f>
        <v>8</v>
      </c>
      <c r="AX178" s="8">
        <f>AR178+AV178</f>
        <v>0</v>
      </c>
      <c r="AY178" s="8"/>
      <c r="AZ178" s="8"/>
      <c r="BA178" s="8"/>
      <c r="BB178" s="8"/>
      <c r="BC178" s="8">
        <f>AW178+AY178+AZ178+BA178+BB178</f>
        <v>8</v>
      </c>
      <c r="BD178" s="8">
        <f>AX178+BB178</f>
        <v>0</v>
      </c>
      <c r="BE178" s="8"/>
      <c r="BF178" s="8"/>
      <c r="BG178" s="8"/>
      <c r="BH178" s="8"/>
      <c r="BI178" s="8">
        <f>BC178+BE178+BF178+BG178+BH178</f>
        <v>8</v>
      </c>
      <c r="BJ178" s="8">
        <f>BD178+BH178</f>
        <v>0</v>
      </c>
      <c r="BK178" s="8"/>
      <c r="BL178" s="8"/>
      <c r="BM178" s="8"/>
      <c r="BN178" s="8"/>
      <c r="BO178" s="8">
        <f>BI178+BK178+BL178+BM178+BN178</f>
        <v>8</v>
      </c>
      <c r="BP178" s="8">
        <f>BJ178+BN178</f>
        <v>0</v>
      </c>
      <c r="BQ178" s="8"/>
      <c r="BR178" s="8"/>
      <c r="BS178" s="8"/>
      <c r="BT178" s="8"/>
      <c r="BU178" s="8">
        <f>BO178+BQ178+BR178+BS178+BT178</f>
        <v>8</v>
      </c>
      <c r="BV178" s="8">
        <f>BP178+BT178</f>
        <v>0</v>
      </c>
      <c r="BW178" s="8"/>
      <c r="BX178" s="8"/>
      <c r="BY178" s="8"/>
      <c r="BZ178" s="8"/>
      <c r="CA178" s="8">
        <f>BU178+BW178+BX178+BY178+BZ178</f>
        <v>8</v>
      </c>
      <c r="CB178" s="8">
        <f>BV178+BZ178</f>
        <v>0</v>
      </c>
      <c r="CC178" s="8"/>
      <c r="CD178" s="8"/>
      <c r="CE178" s="8"/>
      <c r="CF178" s="8"/>
      <c r="CG178" s="8">
        <f>CA178+CC178+CD178+CE178+CF178</f>
        <v>8</v>
      </c>
      <c r="CH178" s="8">
        <f>CB178+CF178</f>
        <v>0</v>
      </c>
      <c r="CI178" s="8"/>
      <c r="CJ178" s="8"/>
      <c r="CK178" s="8"/>
      <c r="CL178" s="8"/>
      <c r="CM178" s="8">
        <f>CG178+CI178+CJ178+CK178+CL178</f>
        <v>8</v>
      </c>
      <c r="CN178" s="8">
        <f>CH178+CL178</f>
        <v>0</v>
      </c>
    </row>
    <row r="179" spans="1:92" ht="51">
      <c r="A179" s="33" t="s">
        <v>140</v>
      </c>
      <c r="B179" s="32" t="s">
        <v>56</v>
      </c>
      <c r="C179" s="32" t="s">
        <v>7</v>
      </c>
      <c r="D179" s="32" t="s">
        <v>35</v>
      </c>
      <c r="E179" s="32" t="s">
        <v>141</v>
      </c>
      <c r="F179" s="1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>
        <f>AA180</f>
        <v>109</v>
      </c>
      <c r="AB179" s="8">
        <f t="shared" ref="AB179:AQ180" si="391">AB180</f>
        <v>0</v>
      </c>
      <c r="AC179" s="8">
        <f t="shared" si="391"/>
        <v>0</v>
      </c>
      <c r="AD179" s="8">
        <f t="shared" si="391"/>
        <v>2069</v>
      </c>
      <c r="AE179" s="8">
        <f t="shared" si="391"/>
        <v>2178</v>
      </c>
      <c r="AF179" s="8">
        <f t="shared" si="391"/>
        <v>2069</v>
      </c>
      <c r="AG179" s="8">
        <f>AG180</f>
        <v>0</v>
      </c>
      <c r="AH179" s="8">
        <f t="shared" si="391"/>
        <v>0</v>
      </c>
      <c r="AI179" s="8">
        <f t="shared" si="391"/>
        <v>0</v>
      </c>
      <c r="AJ179" s="8">
        <f t="shared" si="391"/>
        <v>0</v>
      </c>
      <c r="AK179" s="8">
        <f t="shared" si="391"/>
        <v>2178</v>
      </c>
      <c r="AL179" s="8">
        <f t="shared" si="391"/>
        <v>2069</v>
      </c>
      <c r="AM179" s="8">
        <f>AM180</f>
        <v>0</v>
      </c>
      <c r="AN179" s="8">
        <f t="shared" si="391"/>
        <v>0</v>
      </c>
      <c r="AO179" s="8">
        <f t="shared" si="391"/>
        <v>0</v>
      </c>
      <c r="AP179" s="8">
        <f t="shared" si="391"/>
        <v>0</v>
      </c>
      <c r="AQ179" s="8">
        <f t="shared" si="391"/>
        <v>2178</v>
      </c>
      <c r="AR179" s="8">
        <f t="shared" ref="AN179:AR180" si="392">AR180</f>
        <v>2069</v>
      </c>
      <c r="AS179" s="8">
        <f>AS180</f>
        <v>0</v>
      </c>
      <c r="AT179" s="8">
        <f t="shared" ref="AT179:BI180" si="393">AT180</f>
        <v>0</v>
      </c>
      <c r="AU179" s="8">
        <f t="shared" si="393"/>
        <v>0</v>
      </c>
      <c r="AV179" s="8">
        <f t="shared" si="393"/>
        <v>0</v>
      </c>
      <c r="AW179" s="8">
        <f t="shared" si="393"/>
        <v>2178</v>
      </c>
      <c r="AX179" s="8">
        <f t="shared" si="393"/>
        <v>2069</v>
      </c>
      <c r="AY179" s="8">
        <f>AY180</f>
        <v>0</v>
      </c>
      <c r="AZ179" s="8">
        <f t="shared" si="393"/>
        <v>0</v>
      </c>
      <c r="BA179" s="8">
        <f t="shared" si="393"/>
        <v>0</v>
      </c>
      <c r="BB179" s="8">
        <f t="shared" si="393"/>
        <v>0</v>
      </c>
      <c r="BC179" s="8">
        <f t="shared" si="393"/>
        <v>2178</v>
      </c>
      <c r="BD179" s="8">
        <f t="shared" si="393"/>
        <v>2069</v>
      </c>
      <c r="BE179" s="8">
        <f>BE180</f>
        <v>0</v>
      </c>
      <c r="BF179" s="8">
        <f t="shared" si="393"/>
        <v>0</v>
      </c>
      <c r="BG179" s="8">
        <f t="shared" si="393"/>
        <v>0</v>
      </c>
      <c r="BH179" s="8">
        <f t="shared" si="393"/>
        <v>0</v>
      </c>
      <c r="BI179" s="8">
        <f t="shared" si="393"/>
        <v>2178</v>
      </c>
      <c r="BJ179" s="8">
        <f t="shared" ref="BF179:BJ180" si="394">BJ180</f>
        <v>2069</v>
      </c>
      <c r="BK179" s="8">
        <f>BK180</f>
        <v>0</v>
      </c>
      <c r="BL179" s="8">
        <f t="shared" ref="BL179:CA180" si="395">BL180</f>
        <v>0</v>
      </c>
      <c r="BM179" s="8">
        <f t="shared" si="395"/>
        <v>0</v>
      </c>
      <c r="BN179" s="8">
        <f t="shared" si="395"/>
        <v>0</v>
      </c>
      <c r="BO179" s="8">
        <f t="shared" si="395"/>
        <v>2178</v>
      </c>
      <c r="BP179" s="8">
        <f t="shared" si="395"/>
        <v>2069</v>
      </c>
      <c r="BQ179" s="8">
        <f>BQ180</f>
        <v>0</v>
      </c>
      <c r="BR179" s="8">
        <f t="shared" si="395"/>
        <v>0</v>
      </c>
      <c r="BS179" s="8">
        <f t="shared" si="395"/>
        <v>0</v>
      </c>
      <c r="BT179" s="8">
        <f t="shared" si="395"/>
        <v>0</v>
      </c>
      <c r="BU179" s="8">
        <f t="shared" si="395"/>
        <v>2178</v>
      </c>
      <c r="BV179" s="8">
        <f t="shared" si="395"/>
        <v>2069</v>
      </c>
      <c r="BW179" s="8">
        <f>BW180</f>
        <v>0</v>
      </c>
      <c r="BX179" s="8">
        <f t="shared" si="395"/>
        <v>0</v>
      </c>
      <c r="BY179" s="8">
        <f t="shared" si="395"/>
        <v>0</v>
      </c>
      <c r="BZ179" s="8">
        <f t="shared" si="395"/>
        <v>0</v>
      </c>
      <c r="CA179" s="8">
        <f t="shared" si="395"/>
        <v>2178</v>
      </c>
      <c r="CB179" s="8">
        <f t="shared" ref="BX179:CB180" si="396">CB180</f>
        <v>2069</v>
      </c>
      <c r="CC179" s="8">
        <f>CC180</f>
        <v>0</v>
      </c>
      <c r="CD179" s="8">
        <f t="shared" ref="CD179:CN180" si="397">CD180</f>
        <v>0</v>
      </c>
      <c r="CE179" s="8">
        <f t="shared" si="397"/>
        <v>0</v>
      </c>
      <c r="CF179" s="8">
        <f t="shared" si="397"/>
        <v>0</v>
      </c>
      <c r="CG179" s="8">
        <f t="shared" si="397"/>
        <v>2178</v>
      </c>
      <c r="CH179" s="8">
        <f t="shared" si="397"/>
        <v>2069</v>
      </c>
      <c r="CI179" s="8">
        <f>CI180</f>
        <v>0</v>
      </c>
      <c r="CJ179" s="8">
        <f t="shared" si="397"/>
        <v>0</v>
      </c>
      <c r="CK179" s="8">
        <f t="shared" si="397"/>
        <v>0</v>
      </c>
      <c r="CL179" s="8">
        <f t="shared" si="397"/>
        <v>0</v>
      </c>
      <c r="CM179" s="8">
        <f t="shared" si="397"/>
        <v>2178</v>
      </c>
      <c r="CN179" s="8">
        <f t="shared" si="397"/>
        <v>2069</v>
      </c>
    </row>
    <row r="180" spans="1:92" ht="33">
      <c r="A180" s="23" t="s">
        <v>11</v>
      </c>
      <c r="B180" s="32" t="s">
        <v>56</v>
      </c>
      <c r="C180" s="32" t="s">
        <v>7</v>
      </c>
      <c r="D180" s="32" t="s">
        <v>35</v>
      </c>
      <c r="E180" s="32" t="s">
        <v>141</v>
      </c>
      <c r="F180" s="32" t="s">
        <v>12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>
        <f>AA181</f>
        <v>109</v>
      </c>
      <c r="AB180" s="8">
        <f t="shared" si="391"/>
        <v>0</v>
      </c>
      <c r="AC180" s="8">
        <f t="shared" si="391"/>
        <v>0</v>
      </c>
      <c r="AD180" s="8">
        <f t="shared" si="391"/>
        <v>2069</v>
      </c>
      <c r="AE180" s="8">
        <f t="shared" si="391"/>
        <v>2178</v>
      </c>
      <c r="AF180" s="8">
        <f t="shared" si="391"/>
        <v>2069</v>
      </c>
      <c r="AG180" s="8">
        <f>AG181</f>
        <v>0</v>
      </c>
      <c r="AH180" s="8">
        <f t="shared" si="391"/>
        <v>0</v>
      </c>
      <c r="AI180" s="8">
        <f t="shared" si="391"/>
        <v>0</v>
      </c>
      <c r="AJ180" s="8">
        <f t="shared" si="391"/>
        <v>0</v>
      </c>
      <c r="AK180" s="8">
        <f t="shared" si="391"/>
        <v>2178</v>
      </c>
      <c r="AL180" s="8">
        <f t="shared" si="391"/>
        <v>2069</v>
      </c>
      <c r="AM180" s="8">
        <f>AM181</f>
        <v>0</v>
      </c>
      <c r="AN180" s="8">
        <f t="shared" si="392"/>
        <v>0</v>
      </c>
      <c r="AO180" s="8">
        <f t="shared" si="392"/>
        <v>0</v>
      </c>
      <c r="AP180" s="8">
        <f t="shared" si="392"/>
        <v>0</v>
      </c>
      <c r="AQ180" s="8">
        <f t="shared" si="392"/>
        <v>2178</v>
      </c>
      <c r="AR180" s="8">
        <f t="shared" si="392"/>
        <v>2069</v>
      </c>
      <c r="AS180" s="8">
        <f>AS181</f>
        <v>0</v>
      </c>
      <c r="AT180" s="8">
        <f t="shared" si="393"/>
        <v>0</v>
      </c>
      <c r="AU180" s="8">
        <f t="shared" si="393"/>
        <v>0</v>
      </c>
      <c r="AV180" s="8">
        <f t="shared" si="393"/>
        <v>0</v>
      </c>
      <c r="AW180" s="8">
        <f t="shared" si="393"/>
        <v>2178</v>
      </c>
      <c r="AX180" s="8">
        <f t="shared" si="393"/>
        <v>2069</v>
      </c>
      <c r="AY180" s="8">
        <f>AY181</f>
        <v>0</v>
      </c>
      <c r="AZ180" s="8">
        <f t="shared" si="393"/>
        <v>0</v>
      </c>
      <c r="BA180" s="8">
        <f t="shared" si="393"/>
        <v>0</v>
      </c>
      <c r="BB180" s="8">
        <f t="shared" si="393"/>
        <v>0</v>
      </c>
      <c r="BC180" s="8">
        <f t="shared" si="393"/>
        <v>2178</v>
      </c>
      <c r="BD180" s="8">
        <f t="shared" si="393"/>
        <v>2069</v>
      </c>
      <c r="BE180" s="8">
        <f>BE181</f>
        <v>0</v>
      </c>
      <c r="BF180" s="8">
        <f t="shared" si="394"/>
        <v>0</v>
      </c>
      <c r="BG180" s="8">
        <f t="shared" si="394"/>
        <v>0</v>
      </c>
      <c r="BH180" s="8">
        <f t="shared" si="394"/>
        <v>0</v>
      </c>
      <c r="BI180" s="8">
        <f t="shared" si="394"/>
        <v>2178</v>
      </c>
      <c r="BJ180" s="8">
        <f t="shared" si="394"/>
        <v>2069</v>
      </c>
      <c r="BK180" s="8">
        <f>BK181</f>
        <v>0</v>
      </c>
      <c r="BL180" s="8">
        <f t="shared" si="395"/>
        <v>0</v>
      </c>
      <c r="BM180" s="8">
        <f t="shared" si="395"/>
        <v>0</v>
      </c>
      <c r="BN180" s="8">
        <f t="shared" si="395"/>
        <v>0</v>
      </c>
      <c r="BO180" s="8">
        <f t="shared" si="395"/>
        <v>2178</v>
      </c>
      <c r="BP180" s="8">
        <f t="shared" si="395"/>
        <v>2069</v>
      </c>
      <c r="BQ180" s="8">
        <f>BQ181</f>
        <v>0</v>
      </c>
      <c r="BR180" s="8">
        <f t="shared" si="395"/>
        <v>0</v>
      </c>
      <c r="BS180" s="8">
        <f t="shared" si="395"/>
        <v>0</v>
      </c>
      <c r="BT180" s="8">
        <f t="shared" si="395"/>
        <v>0</v>
      </c>
      <c r="BU180" s="8">
        <f t="shared" si="395"/>
        <v>2178</v>
      </c>
      <c r="BV180" s="8">
        <f t="shared" si="395"/>
        <v>2069</v>
      </c>
      <c r="BW180" s="8">
        <f>BW181</f>
        <v>0</v>
      </c>
      <c r="BX180" s="8">
        <f t="shared" si="396"/>
        <v>0</v>
      </c>
      <c r="BY180" s="8">
        <f t="shared" si="396"/>
        <v>0</v>
      </c>
      <c r="BZ180" s="8">
        <f t="shared" si="396"/>
        <v>0</v>
      </c>
      <c r="CA180" s="8">
        <f t="shared" si="396"/>
        <v>2178</v>
      </c>
      <c r="CB180" s="8">
        <f t="shared" si="396"/>
        <v>2069</v>
      </c>
      <c r="CC180" s="8">
        <f>CC181</f>
        <v>0</v>
      </c>
      <c r="CD180" s="8">
        <f t="shared" si="397"/>
        <v>0</v>
      </c>
      <c r="CE180" s="8">
        <f t="shared" si="397"/>
        <v>0</v>
      </c>
      <c r="CF180" s="8">
        <f t="shared" si="397"/>
        <v>0</v>
      </c>
      <c r="CG180" s="8">
        <f t="shared" si="397"/>
        <v>2178</v>
      </c>
      <c r="CH180" s="8">
        <f t="shared" si="397"/>
        <v>2069</v>
      </c>
      <c r="CI180" s="8">
        <f>CI181</f>
        <v>0</v>
      </c>
      <c r="CJ180" s="8">
        <f t="shared" si="397"/>
        <v>0</v>
      </c>
      <c r="CK180" s="8">
        <f t="shared" si="397"/>
        <v>0</v>
      </c>
      <c r="CL180" s="8">
        <f t="shared" si="397"/>
        <v>0</v>
      </c>
      <c r="CM180" s="8">
        <f t="shared" si="397"/>
        <v>2178</v>
      </c>
      <c r="CN180" s="8">
        <f t="shared" si="397"/>
        <v>2069</v>
      </c>
    </row>
    <row r="181" spans="1:92" ht="15" customHeight="1">
      <c r="A181" s="23" t="s">
        <v>18</v>
      </c>
      <c r="B181" s="32" t="s">
        <v>56</v>
      </c>
      <c r="C181" s="32" t="s">
        <v>7</v>
      </c>
      <c r="D181" s="32" t="s">
        <v>35</v>
      </c>
      <c r="E181" s="32" t="s">
        <v>141</v>
      </c>
      <c r="F181" s="18" t="s">
        <v>22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>
        <v>109</v>
      </c>
      <c r="AB181" s="8"/>
      <c r="AC181" s="8"/>
      <c r="AD181" s="8">
        <v>2069</v>
      </c>
      <c r="AE181" s="8">
        <f>Y181+AA181+AB181+AC181+AD181</f>
        <v>2178</v>
      </c>
      <c r="AF181" s="8">
        <f>Z181+AD181</f>
        <v>2069</v>
      </c>
      <c r="AG181" s="8"/>
      <c r="AH181" s="8"/>
      <c r="AI181" s="8"/>
      <c r="AJ181" s="8"/>
      <c r="AK181" s="8">
        <f>AE181+AG181+AH181+AI181+AJ181</f>
        <v>2178</v>
      </c>
      <c r="AL181" s="8">
        <f>AF181+AJ181</f>
        <v>2069</v>
      </c>
      <c r="AM181" s="8"/>
      <c r="AN181" s="8"/>
      <c r="AO181" s="8"/>
      <c r="AP181" s="8"/>
      <c r="AQ181" s="8">
        <f>AK181+AM181+AN181+AO181+AP181</f>
        <v>2178</v>
      </c>
      <c r="AR181" s="8">
        <f>AL181+AP181</f>
        <v>2069</v>
      </c>
      <c r="AS181" s="8"/>
      <c r="AT181" s="8"/>
      <c r="AU181" s="8"/>
      <c r="AV181" s="8"/>
      <c r="AW181" s="8">
        <f>AQ181+AS181+AT181+AU181+AV181</f>
        <v>2178</v>
      </c>
      <c r="AX181" s="8">
        <f>AR181+AV181</f>
        <v>2069</v>
      </c>
      <c r="AY181" s="8"/>
      <c r="AZ181" s="8"/>
      <c r="BA181" s="8"/>
      <c r="BB181" s="8"/>
      <c r="BC181" s="8">
        <f>AW181+AY181+AZ181+BA181+BB181</f>
        <v>2178</v>
      </c>
      <c r="BD181" s="8">
        <f>AX181+BB181</f>
        <v>2069</v>
      </c>
      <c r="BE181" s="8"/>
      <c r="BF181" s="8"/>
      <c r="BG181" s="8"/>
      <c r="BH181" s="8"/>
      <c r="BI181" s="8">
        <f>BC181+BE181+BF181+BG181+BH181</f>
        <v>2178</v>
      </c>
      <c r="BJ181" s="8">
        <f>BD181+BH181</f>
        <v>2069</v>
      </c>
      <c r="BK181" s="8"/>
      <c r="BL181" s="8"/>
      <c r="BM181" s="8"/>
      <c r="BN181" s="8"/>
      <c r="BO181" s="8">
        <f>BI181+BK181+BL181+BM181+BN181</f>
        <v>2178</v>
      </c>
      <c r="BP181" s="8">
        <f>BJ181+BN181</f>
        <v>2069</v>
      </c>
      <c r="BQ181" s="8"/>
      <c r="BR181" s="8"/>
      <c r="BS181" s="8"/>
      <c r="BT181" s="8"/>
      <c r="BU181" s="8">
        <f>BO181+BQ181+BR181+BS181+BT181</f>
        <v>2178</v>
      </c>
      <c r="BV181" s="8">
        <f>BP181+BT181</f>
        <v>2069</v>
      </c>
      <c r="BW181" s="8"/>
      <c r="BX181" s="8"/>
      <c r="BY181" s="8"/>
      <c r="BZ181" s="8"/>
      <c r="CA181" s="8">
        <f>BU181+BW181+BX181+BY181+BZ181</f>
        <v>2178</v>
      </c>
      <c r="CB181" s="8">
        <f>BV181+BZ181</f>
        <v>2069</v>
      </c>
      <c r="CC181" s="8"/>
      <c r="CD181" s="8"/>
      <c r="CE181" s="8"/>
      <c r="CF181" s="8"/>
      <c r="CG181" s="8">
        <f>CA181+CC181+CD181+CE181+CF181</f>
        <v>2178</v>
      </c>
      <c r="CH181" s="8">
        <f>CB181+CF181</f>
        <v>2069</v>
      </c>
      <c r="CI181" s="8"/>
      <c r="CJ181" s="8"/>
      <c r="CK181" s="8"/>
      <c r="CL181" s="8"/>
      <c r="CM181" s="8">
        <f>CG181+CI181+CJ181+CK181+CL181</f>
        <v>2178</v>
      </c>
      <c r="CN181" s="8">
        <f>CH181+CL181</f>
        <v>2069</v>
      </c>
    </row>
    <row r="182" spans="1:92" ht="49.5">
      <c r="A182" s="33" t="s">
        <v>143</v>
      </c>
      <c r="B182" s="32" t="s">
        <v>56</v>
      </c>
      <c r="C182" s="32" t="s">
        <v>7</v>
      </c>
      <c r="D182" s="32" t="s">
        <v>35</v>
      </c>
      <c r="E182" s="32" t="s">
        <v>142</v>
      </c>
      <c r="F182" s="1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>
        <f>AA183</f>
        <v>50</v>
      </c>
      <c r="AB182" s="8">
        <f t="shared" ref="AB182:AQ183" si="398">AB183</f>
        <v>0</v>
      </c>
      <c r="AC182" s="8">
        <f t="shared" si="398"/>
        <v>0</v>
      </c>
      <c r="AD182" s="8">
        <f t="shared" si="398"/>
        <v>943</v>
      </c>
      <c r="AE182" s="8">
        <f t="shared" si="398"/>
        <v>993</v>
      </c>
      <c r="AF182" s="8">
        <f t="shared" si="398"/>
        <v>943</v>
      </c>
      <c r="AG182" s="8">
        <f>AG183</f>
        <v>0</v>
      </c>
      <c r="AH182" s="8">
        <f t="shared" si="398"/>
        <v>0</v>
      </c>
      <c r="AI182" s="8">
        <f t="shared" si="398"/>
        <v>0</v>
      </c>
      <c r="AJ182" s="8">
        <f t="shared" si="398"/>
        <v>0</v>
      </c>
      <c r="AK182" s="8">
        <f t="shared" si="398"/>
        <v>993</v>
      </c>
      <c r="AL182" s="8">
        <f t="shared" si="398"/>
        <v>943</v>
      </c>
      <c r="AM182" s="8">
        <f>AM183</f>
        <v>0</v>
      </c>
      <c r="AN182" s="8">
        <f t="shared" si="398"/>
        <v>0</v>
      </c>
      <c r="AO182" s="8">
        <f t="shared" si="398"/>
        <v>0</v>
      </c>
      <c r="AP182" s="8">
        <f t="shared" si="398"/>
        <v>0</v>
      </c>
      <c r="AQ182" s="8">
        <f t="shared" si="398"/>
        <v>993</v>
      </c>
      <c r="AR182" s="8">
        <f t="shared" ref="AN182:AR183" si="399">AR183</f>
        <v>943</v>
      </c>
      <c r="AS182" s="8">
        <f>AS183</f>
        <v>0</v>
      </c>
      <c r="AT182" s="8">
        <f t="shared" ref="AT182:BI183" si="400">AT183</f>
        <v>0</v>
      </c>
      <c r="AU182" s="8">
        <f t="shared" si="400"/>
        <v>0</v>
      </c>
      <c r="AV182" s="8">
        <f t="shared" si="400"/>
        <v>0</v>
      </c>
      <c r="AW182" s="8">
        <f t="shared" si="400"/>
        <v>993</v>
      </c>
      <c r="AX182" s="8">
        <f t="shared" si="400"/>
        <v>943</v>
      </c>
      <c r="AY182" s="8">
        <f>AY183</f>
        <v>0</v>
      </c>
      <c r="AZ182" s="8">
        <f t="shared" si="400"/>
        <v>0</v>
      </c>
      <c r="BA182" s="8">
        <f t="shared" si="400"/>
        <v>0</v>
      </c>
      <c r="BB182" s="8">
        <f t="shared" si="400"/>
        <v>0</v>
      </c>
      <c r="BC182" s="8">
        <f t="shared" si="400"/>
        <v>993</v>
      </c>
      <c r="BD182" s="8">
        <f t="shared" si="400"/>
        <v>943</v>
      </c>
      <c r="BE182" s="8">
        <f>BE183</f>
        <v>0</v>
      </c>
      <c r="BF182" s="8">
        <f t="shared" si="400"/>
        <v>0</v>
      </c>
      <c r="BG182" s="8">
        <f t="shared" si="400"/>
        <v>0</v>
      </c>
      <c r="BH182" s="8">
        <f t="shared" si="400"/>
        <v>0</v>
      </c>
      <c r="BI182" s="8">
        <f t="shared" si="400"/>
        <v>993</v>
      </c>
      <c r="BJ182" s="8">
        <f t="shared" ref="BF182:BJ183" si="401">BJ183</f>
        <v>943</v>
      </c>
      <c r="BK182" s="8">
        <f>BK183</f>
        <v>0</v>
      </c>
      <c r="BL182" s="8">
        <f t="shared" ref="BL182:CA183" si="402">BL183</f>
        <v>0</v>
      </c>
      <c r="BM182" s="8">
        <f t="shared" si="402"/>
        <v>0</v>
      </c>
      <c r="BN182" s="8">
        <f t="shared" si="402"/>
        <v>0</v>
      </c>
      <c r="BO182" s="8">
        <f t="shared" si="402"/>
        <v>993</v>
      </c>
      <c r="BP182" s="8">
        <f t="shared" si="402"/>
        <v>943</v>
      </c>
      <c r="BQ182" s="8">
        <f>BQ183</f>
        <v>0</v>
      </c>
      <c r="BR182" s="8">
        <f t="shared" si="402"/>
        <v>0</v>
      </c>
      <c r="BS182" s="8">
        <f t="shared" si="402"/>
        <v>0</v>
      </c>
      <c r="BT182" s="8">
        <f t="shared" si="402"/>
        <v>0</v>
      </c>
      <c r="BU182" s="8">
        <f t="shared" si="402"/>
        <v>993</v>
      </c>
      <c r="BV182" s="8">
        <f t="shared" si="402"/>
        <v>943</v>
      </c>
      <c r="BW182" s="8">
        <f>BW183</f>
        <v>0</v>
      </c>
      <c r="BX182" s="8">
        <f t="shared" si="402"/>
        <v>0</v>
      </c>
      <c r="BY182" s="8">
        <f t="shared" si="402"/>
        <v>0</v>
      </c>
      <c r="BZ182" s="8">
        <f t="shared" si="402"/>
        <v>0</v>
      </c>
      <c r="CA182" s="8">
        <f t="shared" si="402"/>
        <v>993</v>
      </c>
      <c r="CB182" s="8">
        <f t="shared" ref="BX182:CB183" si="403">CB183</f>
        <v>943</v>
      </c>
      <c r="CC182" s="8">
        <f>CC183</f>
        <v>0</v>
      </c>
      <c r="CD182" s="8">
        <f t="shared" ref="CD182:CN183" si="404">CD183</f>
        <v>0</v>
      </c>
      <c r="CE182" s="8">
        <f t="shared" si="404"/>
        <v>0</v>
      </c>
      <c r="CF182" s="8">
        <f t="shared" si="404"/>
        <v>0</v>
      </c>
      <c r="CG182" s="8">
        <f t="shared" si="404"/>
        <v>993</v>
      </c>
      <c r="CH182" s="8">
        <f t="shared" si="404"/>
        <v>943</v>
      </c>
      <c r="CI182" s="8">
        <f>CI183</f>
        <v>0</v>
      </c>
      <c r="CJ182" s="8">
        <f t="shared" si="404"/>
        <v>0</v>
      </c>
      <c r="CK182" s="8">
        <f t="shared" si="404"/>
        <v>0</v>
      </c>
      <c r="CL182" s="8">
        <f t="shared" si="404"/>
        <v>0</v>
      </c>
      <c r="CM182" s="8">
        <f t="shared" si="404"/>
        <v>993</v>
      </c>
      <c r="CN182" s="8">
        <f t="shared" si="404"/>
        <v>943</v>
      </c>
    </row>
    <row r="183" spans="1:92" ht="33">
      <c r="A183" s="23" t="s">
        <v>11</v>
      </c>
      <c r="B183" s="32" t="s">
        <v>56</v>
      </c>
      <c r="C183" s="32" t="s">
        <v>7</v>
      </c>
      <c r="D183" s="32" t="s">
        <v>35</v>
      </c>
      <c r="E183" s="32" t="s">
        <v>142</v>
      </c>
      <c r="F183" s="32" t="s">
        <v>12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>
        <f>AA184</f>
        <v>50</v>
      </c>
      <c r="AB183" s="8">
        <f t="shared" si="398"/>
        <v>0</v>
      </c>
      <c r="AC183" s="8">
        <f t="shared" si="398"/>
        <v>0</v>
      </c>
      <c r="AD183" s="8">
        <f t="shared" si="398"/>
        <v>943</v>
      </c>
      <c r="AE183" s="8">
        <f t="shared" si="398"/>
        <v>993</v>
      </c>
      <c r="AF183" s="8">
        <f t="shared" si="398"/>
        <v>943</v>
      </c>
      <c r="AG183" s="8">
        <f>AG184</f>
        <v>0</v>
      </c>
      <c r="AH183" s="8">
        <f t="shared" si="398"/>
        <v>0</v>
      </c>
      <c r="AI183" s="8">
        <f t="shared" si="398"/>
        <v>0</v>
      </c>
      <c r="AJ183" s="8">
        <f t="shared" si="398"/>
        <v>0</v>
      </c>
      <c r="AK183" s="8">
        <f t="shared" si="398"/>
        <v>993</v>
      </c>
      <c r="AL183" s="8">
        <f t="shared" si="398"/>
        <v>943</v>
      </c>
      <c r="AM183" s="8">
        <f>AM184</f>
        <v>0</v>
      </c>
      <c r="AN183" s="8">
        <f t="shared" si="399"/>
        <v>0</v>
      </c>
      <c r="AO183" s="8">
        <f t="shared" si="399"/>
        <v>0</v>
      </c>
      <c r="AP183" s="8">
        <f t="shared" si="399"/>
        <v>0</v>
      </c>
      <c r="AQ183" s="8">
        <f t="shared" si="399"/>
        <v>993</v>
      </c>
      <c r="AR183" s="8">
        <f t="shared" si="399"/>
        <v>943</v>
      </c>
      <c r="AS183" s="8">
        <f>AS184</f>
        <v>0</v>
      </c>
      <c r="AT183" s="8">
        <f t="shared" si="400"/>
        <v>0</v>
      </c>
      <c r="AU183" s="8">
        <f t="shared" si="400"/>
        <v>0</v>
      </c>
      <c r="AV183" s="8">
        <f t="shared" si="400"/>
        <v>0</v>
      </c>
      <c r="AW183" s="8">
        <f t="shared" si="400"/>
        <v>993</v>
      </c>
      <c r="AX183" s="8">
        <f t="shared" si="400"/>
        <v>943</v>
      </c>
      <c r="AY183" s="8">
        <f>AY184</f>
        <v>0</v>
      </c>
      <c r="AZ183" s="8">
        <f t="shared" si="400"/>
        <v>0</v>
      </c>
      <c r="BA183" s="8">
        <f t="shared" si="400"/>
        <v>0</v>
      </c>
      <c r="BB183" s="8">
        <f t="shared" si="400"/>
        <v>0</v>
      </c>
      <c r="BC183" s="8">
        <f t="shared" si="400"/>
        <v>993</v>
      </c>
      <c r="BD183" s="8">
        <f t="shared" si="400"/>
        <v>943</v>
      </c>
      <c r="BE183" s="8">
        <f>BE184</f>
        <v>0</v>
      </c>
      <c r="BF183" s="8">
        <f t="shared" si="401"/>
        <v>0</v>
      </c>
      <c r="BG183" s="8">
        <f t="shared" si="401"/>
        <v>0</v>
      </c>
      <c r="BH183" s="8">
        <f t="shared" si="401"/>
        <v>0</v>
      </c>
      <c r="BI183" s="8">
        <f t="shared" si="401"/>
        <v>993</v>
      </c>
      <c r="BJ183" s="8">
        <f t="shared" si="401"/>
        <v>943</v>
      </c>
      <c r="BK183" s="8">
        <f>BK184</f>
        <v>0</v>
      </c>
      <c r="BL183" s="8">
        <f t="shared" si="402"/>
        <v>0</v>
      </c>
      <c r="BM183" s="8">
        <f t="shared" si="402"/>
        <v>0</v>
      </c>
      <c r="BN183" s="8">
        <f t="shared" si="402"/>
        <v>0</v>
      </c>
      <c r="BO183" s="8">
        <f t="shared" si="402"/>
        <v>993</v>
      </c>
      <c r="BP183" s="8">
        <f t="shared" si="402"/>
        <v>943</v>
      </c>
      <c r="BQ183" s="8">
        <f>BQ184</f>
        <v>0</v>
      </c>
      <c r="BR183" s="8">
        <f t="shared" si="402"/>
        <v>0</v>
      </c>
      <c r="BS183" s="8">
        <f t="shared" si="402"/>
        <v>0</v>
      </c>
      <c r="BT183" s="8">
        <f t="shared" si="402"/>
        <v>0</v>
      </c>
      <c r="BU183" s="8">
        <f t="shared" si="402"/>
        <v>993</v>
      </c>
      <c r="BV183" s="8">
        <f t="shared" si="402"/>
        <v>943</v>
      </c>
      <c r="BW183" s="8">
        <f>BW184</f>
        <v>0</v>
      </c>
      <c r="BX183" s="8">
        <f t="shared" si="403"/>
        <v>0</v>
      </c>
      <c r="BY183" s="8">
        <f t="shared" si="403"/>
        <v>0</v>
      </c>
      <c r="BZ183" s="8">
        <f t="shared" si="403"/>
        <v>0</v>
      </c>
      <c r="CA183" s="8">
        <f t="shared" si="403"/>
        <v>993</v>
      </c>
      <c r="CB183" s="8">
        <f t="shared" si="403"/>
        <v>943</v>
      </c>
      <c r="CC183" s="8">
        <f>CC184</f>
        <v>0</v>
      </c>
      <c r="CD183" s="8">
        <f t="shared" si="404"/>
        <v>0</v>
      </c>
      <c r="CE183" s="8">
        <f t="shared" si="404"/>
        <v>0</v>
      </c>
      <c r="CF183" s="8">
        <f t="shared" si="404"/>
        <v>0</v>
      </c>
      <c r="CG183" s="8">
        <f t="shared" si="404"/>
        <v>993</v>
      </c>
      <c r="CH183" s="8">
        <f t="shared" si="404"/>
        <v>943</v>
      </c>
      <c r="CI183" s="8">
        <f>CI184</f>
        <v>0</v>
      </c>
      <c r="CJ183" s="8">
        <f t="shared" si="404"/>
        <v>0</v>
      </c>
      <c r="CK183" s="8">
        <f t="shared" si="404"/>
        <v>0</v>
      </c>
      <c r="CL183" s="8">
        <f t="shared" si="404"/>
        <v>0</v>
      </c>
      <c r="CM183" s="8">
        <f t="shared" si="404"/>
        <v>993</v>
      </c>
      <c r="CN183" s="8">
        <f t="shared" si="404"/>
        <v>943</v>
      </c>
    </row>
    <row r="184" spans="1:92" ht="17.25" customHeight="1">
      <c r="A184" s="23" t="s">
        <v>18</v>
      </c>
      <c r="B184" s="32" t="s">
        <v>56</v>
      </c>
      <c r="C184" s="32" t="s">
        <v>7</v>
      </c>
      <c r="D184" s="32" t="s">
        <v>35</v>
      </c>
      <c r="E184" s="32" t="s">
        <v>142</v>
      </c>
      <c r="F184" s="18" t="s">
        <v>22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>
        <v>50</v>
      </c>
      <c r="AB184" s="8"/>
      <c r="AC184" s="8"/>
      <c r="AD184" s="8">
        <v>943</v>
      </c>
      <c r="AE184" s="8">
        <f>Y184+AA184+AB184+AC184+AD184</f>
        <v>993</v>
      </c>
      <c r="AF184" s="8">
        <f>Z184+AD184</f>
        <v>943</v>
      </c>
      <c r="AG184" s="8"/>
      <c r="AH184" s="8"/>
      <c r="AI184" s="8"/>
      <c r="AJ184" s="8"/>
      <c r="AK184" s="8">
        <f>AE184+AG184+AH184+AI184+AJ184</f>
        <v>993</v>
      </c>
      <c r="AL184" s="8">
        <f>AF184+AJ184</f>
        <v>943</v>
      </c>
      <c r="AM184" s="8"/>
      <c r="AN184" s="8"/>
      <c r="AO184" s="8"/>
      <c r="AP184" s="8"/>
      <c r="AQ184" s="8">
        <f>AK184+AM184+AN184+AO184+AP184</f>
        <v>993</v>
      </c>
      <c r="AR184" s="8">
        <f>AL184+AP184</f>
        <v>943</v>
      </c>
      <c r="AS184" s="8"/>
      <c r="AT184" s="8"/>
      <c r="AU184" s="8"/>
      <c r="AV184" s="8"/>
      <c r="AW184" s="8">
        <f>AQ184+AS184+AT184+AU184+AV184</f>
        <v>993</v>
      </c>
      <c r="AX184" s="8">
        <f>AR184+AV184</f>
        <v>943</v>
      </c>
      <c r="AY184" s="8"/>
      <c r="AZ184" s="8"/>
      <c r="BA184" s="8"/>
      <c r="BB184" s="8"/>
      <c r="BC184" s="8">
        <f>AW184+AY184+AZ184+BA184+BB184</f>
        <v>993</v>
      </c>
      <c r="BD184" s="8">
        <f>AX184+BB184</f>
        <v>943</v>
      </c>
      <c r="BE184" s="8"/>
      <c r="BF184" s="8"/>
      <c r="BG184" s="8"/>
      <c r="BH184" s="8"/>
      <c r="BI184" s="8">
        <f>BC184+BE184+BF184+BG184+BH184</f>
        <v>993</v>
      </c>
      <c r="BJ184" s="8">
        <f>BD184+BH184</f>
        <v>943</v>
      </c>
      <c r="BK184" s="8"/>
      <c r="BL184" s="8"/>
      <c r="BM184" s="8"/>
      <c r="BN184" s="8"/>
      <c r="BO184" s="8">
        <f>BI184+BK184+BL184+BM184+BN184</f>
        <v>993</v>
      </c>
      <c r="BP184" s="8">
        <f>BJ184+BN184</f>
        <v>943</v>
      </c>
      <c r="BQ184" s="8"/>
      <c r="BR184" s="8"/>
      <c r="BS184" s="8"/>
      <c r="BT184" s="8"/>
      <c r="BU184" s="8">
        <f>BO184+BQ184+BR184+BS184+BT184</f>
        <v>993</v>
      </c>
      <c r="BV184" s="8">
        <f>BP184+BT184</f>
        <v>943</v>
      </c>
      <c r="BW184" s="8"/>
      <c r="BX184" s="8"/>
      <c r="BY184" s="8"/>
      <c r="BZ184" s="8"/>
      <c r="CA184" s="8">
        <f>BU184+BW184+BX184+BY184+BZ184</f>
        <v>993</v>
      </c>
      <c r="CB184" s="8">
        <f>BV184+BZ184</f>
        <v>943</v>
      </c>
      <c r="CC184" s="8"/>
      <c r="CD184" s="8"/>
      <c r="CE184" s="8"/>
      <c r="CF184" s="8"/>
      <c r="CG184" s="8">
        <f>CA184+CC184+CD184+CE184+CF184</f>
        <v>993</v>
      </c>
      <c r="CH184" s="8">
        <f>CB184+CF184</f>
        <v>943</v>
      </c>
      <c r="CI184" s="8"/>
      <c r="CJ184" s="8"/>
      <c r="CK184" s="8"/>
      <c r="CL184" s="8"/>
      <c r="CM184" s="8">
        <f>CG184+CI184+CJ184+CK184+CL184</f>
        <v>993</v>
      </c>
      <c r="CN184" s="8">
        <f>CH184+CL184</f>
        <v>943</v>
      </c>
    </row>
    <row r="185" spans="1:92">
      <c r="A185" s="17"/>
      <c r="B185" s="18"/>
      <c r="C185" s="18"/>
      <c r="D185" s="18"/>
      <c r="E185" s="1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</row>
    <row r="186" spans="1:92" ht="18.75">
      <c r="A186" s="15" t="s">
        <v>19</v>
      </c>
      <c r="B186" s="16">
        <v>913</v>
      </c>
      <c r="C186" s="16" t="s">
        <v>20</v>
      </c>
      <c r="D186" s="16" t="s">
        <v>16</v>
      </c>
      <c r="E186" s="16"/>
      <c r="F186" s="16"/>
      <c r="G186" s="12">
        <f t="shared" ref="G186:BR186" si="405">G187</f>
        <v>76997</v>
      </c>
      <c r="H186" s="12">
        <f t="shared" si="405"/>
        <v>0</v>
      </c>
      <c r="I186" s="12">
        <f t="shared" si="405"/>
        <v>0</v>
      </c>
      <c r="J186" s="12">
        <f t="shared" si="405"/>
        <v>0</v>
      </c>
      <c r="K186" s="12">
        <f t="shared" si="405"/>
        <v>0</v>
      </c>
      <c r="L186" s="12">
        <f t="shared" si="405"/>
        <v>0</v>
      </c>
      <c r="M186" s="12">
        <f t="shared" si="405"/>
        <v>76997</v>
      </c>
      <c r="N186" s="12">
        <f t="shared" si="405"/>
        <v>0</v>
      </c>
      <c r="O186" s="12">
        <f t="shared" si="405"/>
        <v>0</v>
      </c>
      <c r="P186" s="12">
        <f t="shared" si="405"/>
        <v>0</v>
      </c>
      <c r="Q186" s="12">
        <f t="shared" si="405"/>
        <v>0</v>
      </c>
      <c r="R186" s="12">
        <f t="shared" si="405"/>
        <v>0</v>
      </c>
      <c r="S186" s="12">
        <f t="shared" si="405"/>
        <v>76997</v>
      </c>
      <c r="T186" s="12">
        <f t="shared" si="405"/>
        <v>0</v>
      </c>
      <c r="U186" s="12">
        <f t="shared" si="405"/>
        <v>0</v>
      </c>
      <c r="V186" s="12">
        <f t="shared" si="405"/>
        <v>0</v>
      </c>
      <c r="W186" s="12">
        <f t="shared" si="405"/>
        <v>0</v>
      </c>
      <c r="X186" s="12">
        <f t="shared" si="405"/>
        <v>0</v>
      </c>
      <c r="Y186" s="12">
        <f t="shared" si="405"/>
        <v>76997</v>
      </c>
      <c r="Z186" s="12">
        <f t="shared" si="405"/>
        <v>0</v>
      </c>
      <c r="AA186" s="12">
        <f t="shared" si="405"/>
        <v>0</v>
      </c>
      <c r="AB186" s="12">
        <f t="shared" si="405"/>
        <v>0</v>
      </c>
      <c r="AC186" s="12">
        <f t="shared" si="405"/>
        <v>0</v>
      </c>
      <c r="AD186" s="12">
        <f t="shared" si="405"/>
        <v>0</v>
      </c>
      <c r="AE186" s="12">
        <f t="shared" si="405"/>
        <v>76997</v>
      </c>
      <c r="AF186" s="12">
        <f t="shared" si="405"/>
        <v>0</v>
      </c>
      <c r="AG186" s="12">
        <f t="shared" si="405"/>
        <v>-1629</v>
      </c>
      <c r="AH186" s="12">
        <f t="shared" si="405"/>
        <v>0</v>
      </c>
      <c r="AI186" s="12">
        <f t="shared" si="405"/>
        <v>0</v>
      </c>
      <c r="AJ186" s="12">
        <f t="shared" si="405"/>
        <v>0</v>
      </c>
      <c r="AK186" s="12">
        <f t="shared" si="405"/>
        <v>75368</v>
      </c>
      <c r="AL186" s="12">
        <f t="shared" si="405"/>
        <v>0</v>
      </c>
      <c r="AM186" s="12">
        <f t="shared" si="405"/>
        <v>0</v>
      </c>
      <c r="AN186" s="12">
        <f t="shared" si="405"/>
        <v>0</v>
      </c>
      <c r="AO186" s="12">
        <f t="shared" si="405"/>
        <v>0</v>
      </c>
      <c r="AP186" s="12">
        <f t="shared" si="405"/>
        <v>0</v>
      </c>
      <c r="AQ186" s="12">
        <f t="shared" si="405"/>
        <v>75368</v>
      </c>
      <c r="AR186" s="12">
        <f t="shared" si="405"/>
        <v>0</v>
      </c>
      <c r="AS186" s="12">
        <f t="shared" si="405"/>
        <v>0</v>
      </c>
      <c r="AT186" s="12">
        <f t="shared" si="405"/>
        <v>0</v>
      </c>
      <c r="AU186" s="12">
        <f t="shared" si="405"/>
        <v>0</v>
      </c>
      <c r="AV186" s="12">
        <f t="shared" si="405"/>
        <v>0</v>
      </c>
      <c r="AW186" s="12">
        <f t="shared" si="405"/>
        <v>75368</v>
      </c>
      <c r="AX186" s="12">
        <f t="shared" si="405"/>
        <v>0</v>
      </c>
      <c r="AY186" s="12">
        <f t="shared" si="405"/>
        <v>-7200</v>
      </c>
      <c r="AZ186" s="12">
        <f t="shared" si="405"/>
        <v>0</v>
      </c>
      <c r="BA186" s="12">
        <f t="shared" si="405"/>
        <v>-177</v>
      </c>
      <c r="BB186" s="12">
        <f t="shared" si="405"/>
        <v>0</v>
      </c>
      <c r="BC186" s="12">
        <f t="shared" si="405"/>
        <v>67991</v>
      </c>
      <c r="BD186" s="12">
        <f t="shared" si="405"/>
        <v>0</v>
      </c>
      <c r="BE186" s="12">
        <f t="shared" si="405"/>
        <v>-685</v>
      </c>
      <c r="BF186" s="12">
        <f t="shared" si="405"/>
        <v>0</v>
      </c>
      <c r="BG186" s="12">
        <f t="shared" si="405"/>
        <v>0</v>
      </c>
      <c r="BH186" s="12">
        <f t="shared" si="405"/>
        <v>0</v>
      </c>
      <c r="BI186" s="12">
        <f t="shared" si="405"/>
        <v>67306</v>
      </c>
      <c r="BJ186" s="12">
        <f t="shared" si="405"/>
        <v>0</v>
      </c>
      <c r="BK186" s="12">
        <f t="shared" si="405"/>
        <v>-2776</v>
      </c>
      <c r="BL186" s="12">
        <f t="shared" si="405"/>
        <v>0</v>
      </c>
      <c r="BM186" s="12">
        <f t="shared" si="405"/>
        <v>0</v>
      </c>
      <c r="BN186" s="12">
        <f t="shared" si="405"/>
        <v>0</v>
      </c>
      <c r="BO186" s="12">
        <f t="shared" si="405"/>
        <v>64530</v>
      </c>
      <c r="BP186" s="12">
        <f t="shared" si="405"/>
        <v>0</v>
      </c>
      <c r="BQ186" s="12">
        <f t="shared" si="405"/>
        <v>0</v>
      </c>
      <c r="BR186" s="12">
        <f t="shared" si="405"/>
        <v>0</v>
      </c>
      <c r="BS186" s="12">
        <f t="shared" ref="BS186:CN186" si="406">BS187</f>
        <v>0</v>
      </c>
      <c r="BT186" s="12">
        <f t="shared" si="406"/>
        <v>0</v>
      </c>
      <c r="BU186" s="12">
        <f t="shared" si="406"/>
        <v>64530</v>
      </c>
      <c r="BV186" s="12">
        <f t="shared" si="406"/>
        <v>0</v>
      </c>
      <c r="BW186" s="12">
        <f t="shared" si="406"/>
        <v>0</v>
      </c>
      <c r="BX186" s="12">
        <f t="shared" si="406"/>
        <v>0</v>
      </c>
      <c r="BY186" s="12">
        <f t="shared" si="406"/>
        <v>0</v>
      </c>
      <c r="BZ186" s="12">
        <f t="shared" si="406"/>
        <v>0</v>
      </c>
      <c r="CA186" s="12">
        <f t="shared" si="406"/>
        <v>64530</v>
      </c>
      <c r="CB186" s="12">
        <f t="shared" si="406"/>
        <v>0</v>
      </c>
      <c r="CC186" s="12">
        <f t="shared" si="406"/>
        <v>0</v>
      </c>
      <c r="CD186" s="12">
        <f t="shared" si="406"/>
        <v>0</v>
      </c>
      <c r="CE186" s="12">
        <f t="shared" si="406"/>
        <v>0</v>
      </c>
      <c r="CF186" s="12">
        <f t="shared" si="406"/>
        <v>0</v>
      </c>
      <c r="CG186" s="12">
        <f t="shared" si="406"/>
        <v>64530</v>
      </c>
      <c r="CH186" s="12">
        <f t="shared" si="406"/>
        <v>0</v>
      </c>
      <c r="CI186" s="12">
        <f t="shared" si="406"/>
        <v>-7173</v>
      </c>
      <c r="CJ186" s="12">
        <f t="shared" si="406"/>
        <v>0</v>
      </c>
      <c r="CK186" s="12">
        <f t="shared" si="406"/>
        <v>0</v>
      </c>
      <c r="CL186" s="12">
        <f t="shared" si="406"/>
        <v>0</v>
      </c>
      <c r="CM186" s="12">
        <f t="shared" si="406"/>
        <v>57357</v>
      </c>
      <c r="CN186" s="12">
        <f t="shared" si="406"/>
        <v>0</v>
      </c>
    </row>
    <row r="187" spans="1:92" ht="66">
      <c r="A187" s="17" t="s">
        <v>94</v>
      </c>
      <c r="B187" s="18">
        <v>913</v>
      </c>
      <c r="C187" s="18" t="s">
        <v>20</v>
      </c>
      <c r="D187" s="18" t="s">
        <v>16</v>
      </c>
      <c r="E187" s="18" t="s">
        <v>77</v>
      </c>
      <c r="F187" s="18"/>
      <c r="G187" s="8">
        <f>G188+G195</f>
        <v>76997</v>
      </c>
      <c r="H187" s="8">
        <f>H188+H195</f>
        <v>0</v>
      </c>
      <c r="I187" s="8">
        <f t="shared" ref="I187:N187" si="407">I188+I195</f>
        <v>0</v>
      </c>
      <c r="J187" s="8">
        <f t="shared" si="407"/>
        <v>0</v>
      </c>
      <c r="K187" s="8">
        <f t="shared" si="407"/>
        <v>0</v>
      </c>
      <c r="L187" s="8">
        <f t="shared" si="407"/>
        <v>0</v>
      </c>
      <c r="M187" s="8">
        <f t="shared" si="407"/>
        <v>76997</v>
      </c>
      <c r="N187" s="8">
        <f t="shared" si="407"/>
        <v>0</v>
      </c>
      <c r="O187" s="8">
        <f t="shared" ref="O187:T187" si="408">O188+O195</f>
        <v>0</v>
      </c>
      <c r="P187" s="8">
        <f t="shared" si="408"/>
        <v>0</v>
      </c>
      <c r="Q187" s="8">
        <f t="shared" si="408"/>
        <v>0</v>
      </c>
      <c r="R187" s="8">
        <f t="shared" si="408"/>
        <v>0</v>
      </c>
      <c r="S187" s="8">
        <f t="shared" si="408"/>
        <v>76997</v>
      </c>
      <c r="T187" s="8">
        <f t="shared" si="408"/>
        <v>0</v>
      </c>
      <c r="U187" s="8">
        <f t="shared" ref="U187:Z187" si="409">U188+U195</f>
        <v>0</v>
      </c>
      <c r="V187" s="8">
        <f t="shared" si="409"/>
        <v>0</v>
      </c>
      <c r="W187" s="8">
        <f t="shared" si="409"/>
        <v>0</v>
      </c>
      <c r="X187" s="8">
        <f t="shared" si="409"/>
        <v>0</v>
      </c>
      <c r="Y187" s="8">
        <f t="shared" si="409"/>
        <v>76997</v>
      </c>
      <c r="Z187" s="8">
        <f t="shared" si="409"/>
        <v>0</v>
      </c>
      <c r="AA187" s="8">
        <f t="shared" ref="AA187:AF187" si="410">AA188+AA195</f>
        <v>0</v>
      </c>
      <c r="AB187" s="8">
        <f t="shared" si="410"/>
        <v>0</v>
      </c>
      <c r="AC187" s="8">
        <f t="shared" si="410"/>
        <v>0</v>
      </c>
      <c r="AD187" s="8">
        <f t="shared" si="410"/>
        <v>0</v>
      </c>
      <c r="AE187" s="8">
        <f t="shared" si="410"/>
        <v>76997</v>
      </c>
      <c r="AF187" s="8">
        <f t="shared" si="410"/>
        <v>0</v>
      </c>
      <c r="AG187" s="8">
        <f t="shared" ref="AG187:AL187" si="411">AG188+AG195</f>
        <v>-1629</v>
      </c>
      <c r="AH187" s="8">
        <f t="shared" si="411"/>
        <v>0</v>
      </c>
      <c r="AI187" s="8">
        <f t="shared" si="411"/>
        <v>0</v>
      </c>
      <c r="AJ187" s="8">
        <f t="shared" si="411"/>
        <v>0</v>
      </c>
      <c r="AK187" s="8">
        <f t="shared" si="411"/>
        <v>75368</v>
      </c>
      <c r="AL187" s="8">
        <f t="shared" si="411"/>
        <v>0</v>
      </c>
      <c r="AM187" s="8">
        <f t="shared" ref="AM187:AR187" si="412">AM188+AM195</f>
        <v>0</v>
      </c>
      <c r="AN187" s="8">
        <f t="shared" si="412"/>
        <v>0</v>
      </c>
      <c r="AO187" s="8">
        <f t="shared" si="412"/>
        <v>0</v>
      </c>
      <c r="AP187" s="8">
        <f t="shared" si="412"/>
        <v>0</v>
      </c>
      <c r="AQ187" s="8">
        <f t="shared" si="412"/>
        <v>75368</v>
      </c>
      <c r="AR187" s="8">
        <f t="shared" si="412"/>
        <v>0</v>
      </c>
      <c r="AS187" s="8">
        <f t="shared" ref="AS187:AX187" si="413">AS188+AS195</f>
        <v>0</v>
      </c>
      <c r="AT187" s="8">
        <f t="shared" si="413"/>
        <v>0</v>
      </c>
      <c r="AU187" s="8">
        <f t="shared" si="413"/>
        <v>0</v>
      </c>
      <c r="AV187" s="8">
        <f t="shared" si="413"/>
        <v>0</v>
      </c>
      <c r="AW187" s="8">
        <f t="shared" si="413"/>
        <v>75368</v>
      </c>
      <c r="AX187" s="8">
        <f t="shared" si="413"/>
        <v>0</v>
      </c>
      <c r="AY187" s="8">
        <f t="shared" ref="AY187:BD187" si="414">AY188+AY195</f>
        <v>-7200</v>
      </c>
      <c r="AZ187" s="8">
        <f t="shared" si="414"/>
        <v>0</v>
      </c>
      <c r="BA187" s="8">
        <f t="shared" si="414"/>
        <v>-177</v>
      </c>
      <c r="BB187" s="8">
        <f t="shared" si="414"/>
        <v>0</v>
      </c>
      <c r="BC187" s="8">
        <f t="shared" si="414"/>
        <v>67991</v>
      </c>
      <c r="BD187" s="8">
        <f t="shared" si="414"/>
        <v>0</v>
      </c>
      <c r="BE187" s="8">
        <f t="shared" ref="BE187:BJ187" si="415">BE188+BE195</f>
        <v>-685</v>
      </c>
      <c r="BF187" s="8">
        <f t="shared" si="415"/>
        <v>0</v>
      </c>
      <c r="BG187" s="8">
        <f t="shared" si="415"/>
        <v>0</v>
      </c>
      <c r="BH187" s="8">
        <f t="shared" si="415"/>
        <v>0</v>
      </c>
      <c r="BI187" s="8">
        <f t="shared" si="415"/>
        <v>67306</v>
      </c>
      <c r="BJ187" s="8">
        <f t="shared" si="415"/>
        <v>0</v>
      </c>
      <c r="BK187" s="8">
        <f t="shared" ref="BK187:BP187" si="416">BK188+BK195</f>
        <v>-2776</v>
      </c>
      <c r="BL187" s="8">
        <f t="shared" si="416"/>
        <v>0</v>
      </c>
      <c r="BM187" s="8">
        <f t="shared" si="416"/>
        <v>0</v>
      </c>
      <c r="BN187" s="8">
        <f t="shared" si="416"/>
        <v>0</v>
      </c>
      <c r="BO187" s="8">
        <f t="shared" si="416"/>
        <v>64530</v>
      </c>
      <c r="BP187" s="8">
        <f t="shared" si="416"/>
        <v>0</v>
      </c>
      <c r="BQ187" s="8">
        <f t="shared" ref="BQ187:BV187" si="417">BQ188+BQ195</f>
        <v>0</v>
      </c>
      <c r="BR187" s="8">
        <f t="shared" si="417"/>
        <v>0</v>
      </c>
      <c r="BS187" s="8">
        <f t="shared" si="417"/>
        <v>0</v>
      </c>
      <c r="BT187" s="8">
        <f t="shared" si="417"/>
        <v>0</v>
      </c>
      <c r="BU187" s="8">
        <f t="shared" si="417"/>
        <v>64530</v>
      </c>
      <c r="BV187" s="8">
        <f t="shared" si="417"/>
        <v>0</v>
      </c>
      <c r="BW187" s="8">
        <f t="shared" ref="BW187:CB187" si="418">BW188+BW195</f>
        <v>0</v>
      </c>
      <c r="BX187" s="8">
        <f t="shared" si="418"/>
        <v>0</v>
      </c>
      <c r="BY187" s="8">
        <f t="shared" si="418"/>
        <v>0</v>
      </c>
      <c r="BZ187" s="8">
        <f t="shared" si="418"/>
        <v>0</v>
      </c>
      <c r="CA187" s="8">
        <f t="shared" si="418"/>
        <v>64530</v>
      </c>
      <c r="CB187" s="8">
        <f t="shared" si="418"/>
        <v>0</v>
      </c>
      <c r="CC187" s="8">
        <f t="shared" ref="CC187:CH187" si="419">CC188+CC195</f>
        <v>0</v>
      </c>
      <c r="CD187" s="8">
        <f t="shared" si="419"/>
        <v>0</v>
      </c>
      <c r="CE187" s="8">
        <f t="shared" si="419"/>
        <v>0</v>
      </c>
      <c r="CF187" s="8">
        <f t="shared" si="419"/>
        <v>0</v>
      </c>
      <c r="CG187" s="8">
        <f t="shared" si="419"/>
        <v>64530</v>
      </c>
      <c r="CH187" s="8">
        <f t="shared" si="419"/>
        <v>0</v>
      </c>
      <c r="CI187" s="8">
        <f t="shared" ref="CI187:CN187" si="420">CI188+CI195</f>
        <v>-7173</v>
      </c>
      <c r="CJ187" s="8">
        <f t="shared" si="420"/>
        <v>0</v>
      </c>
      <c r="CK187" s="8">
        <f t="shared" si="420"/>
        <v>0</v>
      </c>
      <c r="CL187" s="8">
        <f t="shared" si="420"/>
        <v>0</v>
      </c>
      <c r="CM187" s="8">
        <f t="shared" si="420"/>
        <v>57357</v>
      </c>
      <c r="CN187" s="8">
        <f t="shared" si="420"/>
        <v>0</v>
      </c>
    </row>
    <row r="188" spans="1:92" ht="20.100000000000001" customHeight="1">
      <c r="A188" s="20" t="s">
        <v>14</v>
      </c>
      <c r="B188" s="18">
        <v>913</v>
      </c>
      <c r="C188" s="18" t="s">
        <v>20</v>
      </c>
      <c r="D188" s="18" t="s">
        <v>16</v>
      </c>
      <c r="E188" s="18" t="s">
        <v>78</v>
      </c>
      <c r="F188" s="18"/>
      <c r="G188" s="8">
        <f>G189+G192</f>
        <v>25583</v>
      </c>
      <c r="H188" s="8">
        <f>H189+H192</f>
        <v>0</v>
      </c>
      <c r="I188" s="8">
        <f t="shared" ref="I188:N188" si="421">I189+I192</f>
        <v>0</v>
      </c>
      <c r="J188" s="8">
        <f t="shared" si="421"/>
        <v>0</v>
      </c>
      <c r="K188" s="8">
        <f t="shared" si="421"/>
        <v>0</v>
      </c>
      <c r="L188" s="8">
        <f t="shared" si="421"/>
        <v>0</v>
      </c>
      <c r="M188" s="8">
        <f t="shared" si="421"/>
        <v>25583</v>
      </c>
      <c r="N188" s="8">
        <f t="shared" si="421"/>
        <v>0</v>
      </c>
      <c r="O188" s="8">
        <f t="shared" ref="O188:T188" si="422">O189+O192</f>
        <v>0</v>
      </c>
      <c r="P188" s="8">
        <f t="shared" si="422"/>
        <v>0</v>
      </c>
      <c r="Q188" s="8">
        <f t="shared" si="422"/>
        <v>0</v>
      </c>
      <c r="R188" s="8">
        <f t="shared" si="422"/>
        <v>0</v>
      </c>
      <c r="S188" s="8">
        <f t="shared" si="422"/>
        <v>25583</v>
      </c>
      <c r="T188" s="8">
        <f t="shared" si="422"/>
        <v>0</v>
      </c>
      <c r="U188" s="8">
        <f t="shared" ref="U188:Z188" si="423">U189+U192</f>
        <v>0</v>
      </c>
      <c r="V188" s="8">
        <f t="shared" si="423"/>
        <v>0</v>
      </c>
      <c r="W188" s="8">
        <f t="shared" si="423"/>
        <v>0</v>
      </c>
      <c r="X188" s="8">
        <f t="shared" si="423"/>
        <v>0</v>
      </c>
      <c r="Y188" s="8">
        <f t="shared" si="423"/>
        <v>25583</v>
      </c>
      <c r="Z188" s="8">
        <f t="shared" si="423"/>
        <v>0</v>
      </c>
      <c r="AA188" s="8">
        <f t="shared" ref="AA188:AF188" si="424">AA189+AA192</f>
        <v>0</v>
      </c>
      <c r="AB188" s="8">
        <f t="shared" si="424"/>
        <v>0</v>
      </c>
      <c r="AC188" s="8">
        <f t="shared" si="424"/>
        <v>0</v>
      </c>
      <c r="AD188" s="8">
        <f t="shared" si="424"/>
        <v>0</v>
      </c>
      <c r="AE188" s="8">
        <f t="shared" si="424"/>
        <v>25583</v>
      </c>
      <c r="AF188" s="8">
        <f t="shared" si="424"/>
        <v>0</v>
      </c>
      <c r="AG188" s="8">
        <f t="shared" ref="AG188:AL188" si="425">AG189+AG192</f>
        <v>0</v>
      </c>
      <c r="AH188" s="8">
        <f t="shared" si="425"/>
        <v>0</v>
      </c>
      <c r="AI188" s="8">
        <f t="shared" si="425"/>
        <v>0</v>
      </c>
      <c r="AJ188" s="8">
        <f t="shared" si="425"/>
        <v>0</v>
      </c>
      <c r="AK188" s="8">
        <f t="shared" si="425"/>
        <v>25583</v>
      </c>
      <c r="AL188" s="8">
        <f t="shared" si="425"/>
        <v>0</v>
      </c>
      <c r="AM188" s="8">
        <f t="shared" ref="AM188:AR188" si="426">AM189+AM192</f>
        <v>0</v>
      </c>
      <c r="AN188" s="8">
        <f t="shared" si="426"/>
        <v>0</v>
      </c>
      <c r="AO188" s="8">
        <f t="shared" si="426"/>
        <v>0</v>
      </c>
      <c r="AP188" s="8">
        <f t="shared" si="426"/>
        <v>0</v>
      </c>
      <c r="AQ188" s="8">
        <f t="shared" si="426"/>
        <v>25583</v>
      </c>
      <c r="AR188" s="8">
        <f t="shared" si="426"/>
        <v>0</v>
      </c>
      <c r="AS188" s="8">
        <f t="shared" ref="AS188:AX188" si="427">AS189+AS192</f>
        <v>0</v>
      </c>
      <c r="AT188" s="8">
        <f t="shared" si="427"/>
        <v>0</v>
      </c>
      <c r="AU188" s="8">
        <f t="shared" si="427"/>
        <v>0</v>
      </c>
      <c r="AV188" s="8">
        <f t="shared" si="427"/>
        <v>0</v>
      </c>
      <c r="AW188" s="8">
        <f t="shared" si="427"/>
        <v>25583</v>
      </c>
      <c r="AX188" s="8">
        <f t="shared" si="427"/>
        <v>0</v>
      </c>
      <c r="AY188" s="8">
        <f t="shared" ref="AY188:BD188" si="428">AY189+AY192</f>
        <v>-2149</v>
      </c>
      <c r="AZ188" s="8">
        <f t="shared" si="428"/>
        <v>0</v>
      </c>
      <c r="BA188" s="8">
        <f t="shared" si="428"/>
        <v>-177</v>
      </c>
      <c r="BB188" s="8">
        <f t="shared" si="428"/>
        <v>0</v>
      </c>
      <c r="BC188" s="8">
        <f t="shared" si="428"/>
        <v>23257</v>
      </c>
      <c r="BD188" s="8">
        <f t="shared" si="428"/>
        <v>0</v>
      </c>
      <c r="BE188" s="8">
        <f t="shared" ref="BE188:BJ188" si="429">BE189+BE192</f>
        <v>0</v>
      </c>
      <c r="BF188" s="8">
        <f t="shared" si="429"/>
        <v>0</v>
      </c>
      <c r="BG188" s="8">
        <f t="shared" si="429"/>
        <v>0</v>
      </c>
      <c r="BH188" s="8">
        <f t="shared" si="429"/>
        <v>0</v>
      </c>
      <c r="BI188" s="8">
        <f t="shared" si="429"/>
        <v>23257</v>
      </c>
      <c r="BJ188" s="8">
        <f t="shared" si="429"/>
        <v>0</v>
      </c>
      <c r="BK188" s="8">
        <f t="shared" ref="BK188:BP188" si="430">BK189+BK192</f>
        <v>0</v>
      </c>
      <c r="BL188" s="8">
        <f t="shared" si="430"/>
        <v>0</v>
      </c>
      <c r="BM188" s="8">
        <f t="shared" si="430"/>
        <v>0</v>
      </c>
      <c r="BN188" s="8">
        <f t="shared" si="430"/>
        <v>0</v>
      </c>
      <c r="BO188" s="8">
        <f t="shared" si="430"/>
        <v>23257</v>
      </c>
      <c r="BP188" s="8">
        <f t="shared" si="430"/>
        <v>0</v>
      </c>
      <c r="BQ188" s="8">
        <f t="shared" ref="BQ188:BV188" si="431">BQ189+BQ192</f>
        <v>0</v>
      </c>
      <c r="BR188" s="8">
        <f t="shared" si="431"/>
        <v>0</v>
      </c>
      <c r="BS188" s="8">
        <f t="shared" si="431"/>
        <v>0</v>
      </c>
      <c r="BT188" s="8">
        <f t="shared" si="431"/>
        <v>0</v>
      </c>
      <c r="BU188" s="8">
        <f t="shared" si="431"/>
        <v>23257</v>
      </c>
      <c r="BV188" s="8">
        <f t="shared" si="431"/>
        <v>0</v>
      </c>
      <c r="BW188" s="8">
        <f t="shared" ref="BW188:CB188" si="432">BW189+BW192</f>
        <v>0</v>
      </c>
      <c r="BX188" s="8">
        <f t="shared" si="432"/>
        <v>0</v>
      </c>
      <c r="BY188" s="8">
        <f t="shared" si="432"/>
        <v>0</v>
      </c>
      <c r="BZ188" s="8">
        <f t="shared" si="432"/>
        <v>0</v>
      </c>
      <c r="CA188" s="8">
        <f t="shared" si="432"/>
        <v>23257</v>
      </c>
      <c r="CB188" s="8">
        <f t="shared" si="432"/>
        <v>0</v>
      </c>
      <c r="CC188" s="8">
        <f t="shared" ref="CC188:CH188" si="433">CC189+CC192</f>
        <v>0</v>
      </c>
      <c r="CD188" s="8">
        <f t="shared" si="433"/>
        <v>0</v>
      </c>
      <c r="CE188" s="8">
        <f t="shared" si="433"/>
        <v>0</v>
      </c>
      <c r="CF188" s="8">
        <f t="shared" si="433"/>
        <v>0</v>
      </c>
      <c r="CG188" s="8">
        <f t="shared" si="433"/>
        <v>23257</v>
      </c>
      <c r="CH188" s="8">
        <f t="shared" si="433"/>
        <v>0</v>
      </c>
      <c r="CI188" s="8">
        <f t="shared" ref="CI188:CN188" si="434">CI189+CI192</f>
        <v>-4800</v>
      </c>
      <c r="CJ188" s="8">
        <f t="shared" si="434"/>
        <v>0</v>
      </c>
      <c r="CK188" s="8">
        <f t="shared" si="434"/>
        <v>0</v>
      </c>
      <c r="CL188" s="8">
        <f t="shared" si="434"/>
        <v>0</v>
      </c>
      <c r="CM188" s="8">
        <f t="shared" si="434"/>
        <v>18457</v>
      </c>
      <c r="CN188" s="8">
        <f t="shared" si="434"/>
        <v>0</v>
      </c>
    </row>
    <row r="189" spans="1:92" ht="20.100000000000001" customHeight="1">
      <c r="A189" s="20" t="s">
        <v>63</v>
      </c>
      <c r="B189" s="18">
        <v>913</v>
      </c>
      <c r="C189" s="18" t="s">
        <v>20</v>
      </c>
      <c r="D189" s="18" t="s">
        <v>16</v>
      </c>
      <c r="E189" s="18" t="s">
        <v>79</v>
      </c>
      <c r="F189" s="18"/>
      <c r="G189" s="8">
        <f t="shared" ref="G189:V190" si="435">G190</f>
        <v>23171</v>
      </c>
      <c r="H189" s="8">
        <f t="shared" si="435"/>
        <v>0</v>
      </c>
      <c r="I189" s="8">
        <f t="shared" si="435"/>
        <v>0</v>
      </c>
      <c r="J189" s="8">
        <f t="shared" si="435"/>
        <v>0</v>
      </c>
      <c r="K189" s="8">
        <f t="shared" si="435"/>
        <v>0</v>
      </c>
      <c r="L189" s="8">
        <f t="shared" si="435"/>
        <v>0</v>
      </c>
      <c r="M189" s="8">
        <f t="shared" si="435"/>
        <v>23171</v>
      </c>
      <c r="N189" s="8">
        <f t="shared" si="435"/>
        <v>0</v>
      </c>
      <c r="O189" s="8">
        <f t="shared" si="435"/>
        <v>0</v>
      </c>
      <c r="P189" s="8">
        <f t="shared" si="435"/>
        <v>0</v>
      </c>
      <c r="Q189" s="8">
        <f t="shared" si="435"/>
        <v>0</v>
      </c>
      <c r="R189" s="8">
        <f t="shared" si="435"/>
        <v>0</v>
      </c>
      <c r="S189" s="8">
        <f t="shared" si="435"/>
        <v>23171</v>
      </c>
      <c r="T189" s="8">
        <f t="shared" si="435"/>
        <v>0</v>
      </c>
      <c r="U189" s="8">
        <f t="shared" si="435"/>
        <v>0</v>
      </c>
      <c r="V189" s="8">
        <f t="shared" si="435"/>
        <v>0</v>
      </c>
      <c r="W189" s="8">
        <f t="shared" ref="U189:AJ190" si="436">W190</f>
        <v>0</v>
      </c>
      <c r="X189" s="8">
        <f t="shared" si="436"/>
        <v>0</v>
      </c>
      <c r="Y189" s="8">
        <f t="shared" si="436"/>
        <v>23171</v>
      </c>
      <c r="Z189" s="8">
        <f t="shared" si="436"/>
        <v>0</v>
      </c>
      <c r="AA189" s="8">
        <f t="shared" si="436"/>
        <v>0</v>
      </c>
      <c r="AB189" s="8">
        <f t="shared" si="436"/>
        <v>0</v>
      </c>
      <c r="AC189" s="8">
        <f t="shared" si="436"/>
        <v>0</v>
      </c>
      <c r="AD189" s="8">
        <f t="shared" si="436"/>
        <v>0</v>
      </c>
      <c r="AE189" s="8">
        <f t="shared" si="436"/>
        <v>23171</v>
      </c>
      <c r="AF189" s="8">
        <f t="shared" si="436"/>
        <v>0</v>
      </c>
      <c r="AG189" s="8">
        <f t="shared" si="436"/>
        <v>0</v>
      </c>
      <c r="AH189" s="8">
        <f t="shared" si="436"/>
        <v>0</v>
      </c>
      <c r="AI189" s="8">
        <f t="shared" si="436"/>
        <v>0</v>
      </c>
      <c r="AJ189" s="8">
        <f t="shared" si="436"/>
        <v>0</v>
      </c>
      <c r="AK189" s="8">
        <f t="shared" ref="AG189:AV190" si="437">AK190</f>
        <v>23171</v>
      </c>
      <c r="AL189" s="8">
        <f t="shared" si="437"/>
        <v>0</v>
      </c>
      <c r="AM189" s="8">
        <f t="shared" si="437"/>
        <v>0</v>
      </c>
      <c r="AN189" s="8">
        <f t="shared" si="437"/>
        <v>0</v>
      </c>
      <c r="AO189" s="8">
        <f t="shared" si="437"/>
        <v>0</v>
      </c>
      <c r="AP189" s="8">
        <f t="shared" si="437"/>
        <v>0</v>
      </c>
      <c r="AQ189" s="8">
        <f t="shared" si="437"/>
        <v>23171</v>
      </c>
      <c r="AR189" s="8">
        <f t="shared" si="437"/>
        <v>0</v>
      </c>
      <c r="AS189" s="8">
        <f t="shared" si="437"/>
        <v>0</v>
      </c>
      <c r="AT189" s="8">
        <f t="shared" si="437"/>
        <v>0</v>
      </c>
      <c r="AU189" s="8">
        <f t="shared" si="437"/>
        <v>0</v>
      </c>
      <c r="AV189" s="8">
        <f t="shared" si="437"/>
        <v>0</v>
      </c>
      <c r="AW189" s="8">
        <f t="shared" ref="AS189:BH190" si="438">AW190</f>
        <v>23171</v>
      </c>
      <c r="AX189" s="8">
        <f t="shared" si="438"/>
        <v>0</v>
      </c>
      <c r="AY189" s="8">
        <f t="shared" si="438"/>
        <v>-2149</v>
      </c>
      <c r="AZ189" s="8">
        <f t="shared" si="438"/>
        <v>0</v>
      </c>
      <c r="BA189" s="8">
        <f t="shared" si="438"/>
        <v>-177</v>
      </c>
      <c r="BB189" s="8">
        <f t="shared" si="438"/>
        <v>0</v>
      </c>
      <c r="BC189" s="8">
        <f t="shared" si="438"/>
        <v>20845</v>
      </c>
      <c r="BD189" s="8">
        <f t="shared" si="438"/>
        <v>0</v>
      </c>
      <c r="BE189" s="8">
        <f t="shared" si="438"/>
        <v>0</v>
      </c>
      <c r="BF189" s="8">
        <f t="shared" si="438"/>
        <v>0</v>
      </c>
      <c r="BG189" s="8">
        <f t="shared" si="438"/>
        <v>0</v>
      </c>
      <c r="BH189" s="8">
        <f t="shared" si="438"/>
        <v>0</v>
      </c>
      <c r="BI189" s="8">
        <f t="shared" ref="BE189:BT190" si="439">BI190</f>
        <v>20845</v>
      </c>
      <c r="BJ189" s="8">
        <f t="shared" si="439"/>
        <v>0</v>
      </c>
      <c r="BK189" s="8">
        <f t="shared" si="439"/>
        <v>0</v>
      </c>
      <c r="BL189" s="8">
        <f t="shared" si="439"/>
        <v>0</v>
      </c>
      <c r="BM189" s="8">
        <f t="shared" si="439"/>
        <v>0</v>
      </c>
      <c r="BN189" s="8">
        <f t="shared" si="439"/>
        <v>0</v>
      </c>
      <c r="BO189" s="8">
        <f t="shared" si="439"/>
        <v>20845</v>
      </c>
      <c r="BP189" s="8">
        <f t="shared" si="439"/>
        <v>0</v>
      </c>
      <c r="BQ189" s="8">
        <f t="shared" si="439"/>
        <v>0</v>
      </c>
      <c r="BR189" s="8">
        <f t="shared" si="439"/>
        <v>0</v>
      </c>
      <c r="BS189" s="8">
        <f t="shared" si="439"/>
        <v>0</v>
      </c>
      <c r="BT189" s="8">
        <f t="shared" si="439"/>
        <v>0</v>
      </c>
      <c r="BU189" s="8">
        <f t="shared" ref="BQ189:CF190" si="440">BU190</f>
        <v>20845</v>
      </c>
      <c r="BV189" s="8">
        <f t="shared" si="440"/>
        <v>0</v>
      </c>
      <c r="BW189" s="8">
        <f t="shared" si="440"/>
        <v>0</v>
      </c>
      <c r="BX189" s="8">
        <f t="shared" si="440"/>
        <v>0</v>
      </c>
      <c r="BY189" s="8">
        <f t="shared" si="440"/>
        <v>0</v>
      </c>
      <c r="BZ189" s="8">
        <f t="shared" si="440"/>
        <v>0</v>
      </c>
      <c r="CA189" s="8">
        <f t="shared" si="440"/>
        <v>20845</v>
      </c>
      <c r="CB189" s="8">
        <f t="shared" si="440"/>
        <v>0</v>
      </c>
      <c r="CC189" s="8">
        <f t="shared" si="440"/>
        <v>0</v>
      </c>
      <c r="CD189" s="8">
        <f t="shared" si="440"/>
        <v>0</v>
      </c>
      <c r="CE189" s="8">
        <f t="shared" si="440"/>
        <v>0</v>
      </c>
      <c r="CF189" s="8">
        <f t="shared" si="440"/>
        <v>0</v>
      </c>
      <c r="CG189" s="8">
        <f t="shared" ref="CC189:CN190" si="441">CG190</f>
        <v>20845</v>
      </c>
      <c r="CH189" s="8">
        <f t="shared" si="441"/>
        <v>0</v>
      </c>
      <c r="CI189" s="8">
        <f t="shared" si="441"/>
        <v>-4800</v>
      </c>
      <c r="CJ189" s="8">
        <f t="shared" si="441"/>
        <v>0</v>
      </c>
      <c r="CK189" s="8">
        <f t="shared" si="441"/>
        <v>0</v>
      </c>
      <c r="CL189" s="8">
        <f t="shared" si="441"/>
        <v>0</v>
      </c>
      <c r="CM189" s="8">
        <f t="shared" si="441"/>
        <v>16045</v>
      </c>
      <c r="CN189" s="8">
        <f t="shared" si="441"/>
        <v>0</v>
      </c>
    </row>
    <row r="190" spans="1:92" ht="33">
      <c r="A190" s="17" t="s">
        <v>11</v>
      </c>
      <c r="B190" s="18">
        <v>913</v>
      </c>
      <c r="C190" s="18" t="s">
        <v>20</v>
      </c>
      <c r="D190" s="18" t="s">
        <v>16</v>
      </c>
      <c r="E190" s="18" t="s">
        <v>79</v>
      </c>
      <c r="F190" s="18" t="s">
        <v>12</v>
      </c>
      <c r="G190" s="7">
        <f t="shared" si="435"/>
        <v>23171</v>
      </c>
      <c r="H190" s="7">
        <f t="shared" si="435"/>
        <v>0</v>
      </c>
      <c r="I190" s="7">
        <f t="shared" si="435"/>
        <v>0</v>
      </c>
      <c r="J190" s="7">
        <f t="shared" si="435"/>
        <v>0</v>
      </c>
      <c r="K190" s="7">
        <f t="shared" si="435"/>
        <v>0</v>
      </c>
      <c r="L190" s="7">
        <f t="shared" si="435"/>
        <v>0</v>
      </c>
      <c r="M190" s="7">
        <f t="shared" si="435"/>
        <v>23171</v>
      </c>
      <c r="N190" s="7">
        <f t="shared" si="435"/>
        <v>0</v>
      </c>
      <c r="O190" s="7">
        <f t="shared" si="435"/>
        <v>0</v>
      </c>
      <c r="P190" s="7">
        <f t="shared" si="435"/>
        <v>0</v>
      </c>
      <c r="Q190" s="7">
        <f t="shared" si="435"/>
        <v>0</v>
      </c>
      <c r="R190" s="7">
        <f t="shared" si="435"/>
        <v>0</v>
      </c>
      <c r="S190" s="7">
        <f t="shared" si="435"/>
        <v>23171</v>
      </c>
      <c r="T190" s="7">
        <f t="shared" si="435"/>
        <v>0</v>
      </c>
      <c r="U190" s="7">
        <f t="shared" si="436"/>
        <v>0</v>
      </c>
      <c r="V190" s="7">
        <f t="shared" si="436"/>
        <v>0</v>
      </c>
      <c r="W190" s="7">
        <f t="shared" si="436"/>
        <v>0</v>
      </c>
      <c r="X190" s="7">
        <f t="shared" si="436"/>
        <v>0</v>
      </c>
      <c r="Y190" s="7">
        <f t="shared" si="436"/>
        <v>23171</v>
      </c>
      <c r="Z190" s="7">
        <f t="shared" si="436"/>
        <v>0</v>
      </c>
      <c r="AA190" s="7">
        <f t="shared" si="436"/>
        <v>0</v>
      </c>
      <c r="AB190" s="7">
        <f t="shared" si="436"/>
        <v>0</v>
      </c>
      <c r="AC190" s="7">
        <f t="shared" si="436"/>
        <v>0</v>
      </c>
      <c r="AD190" s="7">
        <f t="shared" si="436"/>
        <v>0</v>
      </c>
      <c r="AE190" s="7">
        <f t="shared" si="436"/>
        <v>23171</v>
      </c>
      <c r="AF190" s="7">
        <f t="shared" si="436"/>
        <v>0</v>
      </c>
      <c r="AG190" s="7">
        <f t="shared" si="437"/>
        <v>0</v>
      </c>
      <c r="AH190" s="7">
        <f t="shared" si="437"/>
        <v>0</v>
      </c>
      <c r="AI190" s="7">
        <f t="shared" si="437"/>
        <v>0</v>
      </c>
      <c r="AJ190" s="7">
        <f t="shared" si="437"/>
        <v>0</v>
      </c>
      <c r="AK190" s="7">
        <f t="shared" si="437"/>
        <v>23171</v>
      </c>
      <c r="AL190" s="7">
        <f t="shared" si="437"/>
        <v>0</v>
      </c>
      <c r="AM190" s="7">
        <f t="shared" si="437"/>
        <v>0</v>
      </c>
      <c r="AN190" s="7">
        <f t="shared" si="437"/>
        <v>0</v>
      </c>
      <c r="AO190" s="7">
        <f t="shared" si="437"/>
        <v>0</v>
      </c>
      <c r="AP190" s="7">
        <f t="shared" si="437"/>
        <v>0</v>
      </c>
      <c r="AQ190" s="7">
        <f t="shared" si="437"/>
        <v>23171</v>
      </c>
      <c r="AR190" s="7">
        <f t="shared" si="437"/>
        <v>0</v>
      </c>
      <c r="AS190" s="7">
        <f t="shared" si="438"/>
        <v>0</v>
      </c>
      <c r="AT190" s="7">
        <f t="shared" si="438"/>
        <v>0</v>
      </c>
      <c r="AU190" s="7">
        <f t="shared" si="438"/>
        <v>0</v>
      </c>
      <c r="AV190" s="7">
        <f t="shared" si="438"/>
        <v>0</v>
      </c>
      <c r="AW190" s="7">
        <f t="shared" si="438"/>
        <v>23171</v>
      </c>
      <c r="AX190" s="7">
        <f t="shared" si="438"/>
        <v>0</v>
      </c>
      <c r="AY190" s="7">
        <f t="shared" si="438"/>
        <v>-2149</v>
      </c>
      <c r="AZ190" s="7">
        <f t="shared" si="438"/>
        <v>0</v>
      </c>
      <c r="BA190" s="7">
        <f t="shared" si="438"/>
        <v>-177</v>
      </c>
      <c r="BB190" s="7">
        <f t="shared" si="438"/>
        <v>0</v>
      </c>
      <c r="BC190" s="7">
        <f t="shared" si="438"/>
        <v>20845</v>
      </c>
      <c r="BD190" s="7">
        <f t="shared" si="438"/>
        <v>0</v>
      </c>
      <c r="BE190" s="7">
        <f t="shared" si="439"/>
        <v>0</v>
      </c>
      <c r="BF190" s="7">
        <f t="shared" si="439"/>
        <v>0</v>
      </c>
      <c r="BG190" s="7">
        <f t="shared" si="439"/>
        <v>0</v>
      </c>
      <c r="BH190" s="7">
        <f t="shared" si="439"/>
        <v>0</v>
      </c>
      <c r="BI190" s="7">
        <f t="shared" si="439"/>
        <v>20845</v>
      </c>
      <c r="BJ190" s="7">
        <f t="shared" si="439"/>
        <v>0</v>
      </c>
      <c r="BK190" s="7">
        <f t="shared" si="439"/>
        <v>0</v>
      </c>
      <c r="BL190" s="7">
        <f t="shared" si="439"/>
        <v>0</v>
      </c>
      <c r="BM190" s="7">
        <f t="shared" si="439"/>
        <v>0</v>
      </c>
      <c r="BN190" s="7">
        <f t="shared" si="439"/>
        <v>0</v>
      </c>
      <c r="BO190" s="7">
        <f t="shared" si="439"/>
        <v>20845</v>
      </c>
      <c r="BP190" s="7">
        <f t="shared" si="439"/>
        <v>0</v>
      </c>
      <c r="BQ190" s="7">
        <f t="shared" si="440"/>
        <v>0</v>
      </c>
      <c r="BR190" s="7">
        <f t="shared" si="440"/>
        <v>0</v>
      </c>
      <c r="BS190" s="7">
        <f t="shared" si="440"/>
        <v>0</v>
      </c>
      <c r="BT190" s="7">
        <f t="shared" si="440"/>
        <v>0</v>
      </c>
      <c r="BU190" s="7">
        <f t="shared" si="440"/>
        <v>20845</v>
      </c>
      <c r="BV190" s="7">
        <f t="shared" si="440"/>
        <v>0</v>
      </c>
      <c r="BW190" s="7">
        <f t="shared" si="440"/>
        <v>0</v>
      </c>
      <c r="BX190" s="7">
        <f t="shared" si="440"/>
        <v>0</v>
      </c>
      <c r="BY190" s="7">
        <f t="shared" si="440"/>
        <v>0</v>
      </c>
      <c r="BZ190" s="7">
        <f t="shared" si="440"/>
        <v>0</v>
      </c>
      <c r="CA190" s="7">
        <f t="shared" si="440"/>
        <v>20845</v>
      </c>
      <c r="CB190" s="7">
        <f t="shared" si="440"/>
        <v>0</v>
      </c>
      <c r="CC190" s="7">
        <f t="shared" si="441"/>
        <v>0</v>
      </c>
      <c r="CD190" s="7">
        <f t="shared" si="441"/>
        <v>0</v>
      </c>
      <c r="CE190" s="7">
        <f t="shared" si="441"/>
        <v>0</v>
      </c>
      <c r="CF190" s="7">
        <f t="shared" si="441"/>
        <v>0</v>
      </c>
      <c r="CG190" s="7">
        <f t="shared" si="441"/>
        <v>20845</v>
      </c>
      <c r="CH190" s="7">
        <f t="shared" si="441"/>
        <v>0</v>
      </c>
      <c r="CI190" s="7">
        <f t="shared" si="441"/>
        <v>-4800</v>
      </c>
      <c r="CJ190" s="7">
        <f t="shared" si="441"/>
        <v>0</v>
      </c>
      <c r="CK190" s="7">
        <f t="shared" si="441"/>
        <v>0</v>
      </c>
      <c r="CL190" s="7">
        <f t="shared" si="441"/>
        <v>0</v>
      </c>
      <c r="CM190" s="7">
        <f t="shared" si="441"/>
        <v>16045</v>
      </c>
      <c r="CN190" s="7">
        <f t="shared" si="441"/>
        <v>0</v>
      </c>
    </row>
    <row r="191" spans="1:92" ht="20.100000000000001" customHeight="1">
      <c r="A191" s="20" t="s">
        <v>13</v>
      </c>
      <c r="B191" s="18">
        <v>913</v>
      </c>
      <c r="C191" s="18" t="s">
        <v>20</v>
      </c>
      <c r="D191" s="18" t="s">
        <v>16</v>
      </c>
      <c r="E191" s="18" t="s">
        <v>79</v>
      </c>
      <c r="F191" s="18">
        <v>610</v>
      </c>
      <c r="G191" s="8">
        <v>23171</v>
      </c>
      <c r="H191" s="8"/>
      <c r="I191" s="8"/>
      <c r="J191" s="8"/>
      <c r="K191" s="8"/>
      <c r="L191" s="8"/>
      <c r="M191" s="8">
        <f>G191+I191+J191+K191+L191</f>
        <v>23171</v>
      </c>
      <c r="N191" s="8">
        <f>H191+L191</f>
        <v>0</v>
      </c>
      <c r="O191" s="8"/>
      <c r="P191" s="8"/>
      <c r="Q191" s="8"/>
      <c r="R191" s="8"/>
      <c r="S191" s="8">
        <f>M191+O191+P191+Q191+R191</f>
        <v>23171</v>
      </c>
      <c r="T191" s="8">
        <f>N191+R191</f>
        <v>0</v>
      </c>
      <c r="U191" s="8"/>
      <c r="V191" s="8"/>
      <c r="W191" s="8"/>
      <c r="X191" s="8"/>
      <c r="Y191" s="8">
        <f>S191+U191+V191+W191+X191</f>
        <v>23171</v>
      </c>
      <c r="Z191" s="8">
        <f>T191+X191</f>
        <v>0</v>
      </c>
      <c r="AA191" s="8"/>
      <c r="AB191" s="8"/>
      <c r="AC191" s="8"/>
      <c r="AD191" s="8"/>
      <c r="AE191" s="8">
        <f>Y191+AA191+AB191+AC191+AD191</f>
        <v>23171</v>
      </c>
      <c r="AF191" s="8">
        <f>Z191+AD191</f>
        <v>0</v>
      </c>
      <c r="AG191" s="8"/>
      <c r="AH191" s="8"/>
      <c r="AI191" s="8"/>
      <c r="AJ191" s="8"/>
      <c r="AK191" s="8">
        <f>AE191+AG191+AH191+AI191+AJ191</f>
        <v>23171</v>
      </c>
      <c r="AL191" s="8">
        <f>AF191+AJ191</f>
        <v>0</v>
      </c>
      <c r="AM191" s="8"/>
      <c r="AN191" s="8"/>
      <c r="AO191" s="8"/>
      <c r="AP191" s="8"/>
      <c r="AQ191" s="8">
        <f>AK191+AM191+AN191+AO191+AP191</f>
        <v>23171</v>
      </c>
      <c r="AR191" s="8">
        <f>AL191+AP191</f>
        <v>0</v>
      </c>
      <c r="AS191" s="8"/>
      <c r="AT191" s="8"/>
      <c r="AU191" s="8"/>
      <c r="AV191" s="8"/>
      <c r="AW191" s="8">
        <f>AQ191+AS191+AT191+AU191+AV191</f>
        <v>23171</v>
      </c>
      <c r="AX191" s="8">
        <f>AR191+AV191</f>
        <v>0</v>
      </c>
      <c r="AY191" s="8">
        <v>-2149</v>
      </c>
      <c r="AZ191" s="8"/>
      <c r="BA191" s="8">
        <v>-177</v>
      </c>
      <c r="BB191" s="8"/>
      <c r="BC191" s="8">
        <f>AW191+AY191+AZ191+BA191+BB191</f>
        <v>20845</v>
      </c>
      <c r="BD191" s="8">
        <f>AX191+BB191</f>
        <v>0</v>
      </c>
      <c r="BE191" s="8"/>
      <c r="BF191" s="8"/>
      <c r="BG191" s="8"/>
      <c r="BH191" s="8"/>
      <c r="BI191" s="8">
        <f>BC191+BE191+BF191+BG191+BH191</f>
        <v>20845</v>
      </c>
      <c r="BJ191" s="8">
        <f>BD191+BH191</f>
        <v>0</v>
      </c>
      <c r="BK191" s="8"/>
      <c r="BL191" s="8"/>
      <c r="BM191" s="8"/>
      <c r="BN191" s="8"/>
      <c r="BO191" s="8">
        <f>BI191+BK191+BL191+BM191+BN191</f>
        <v>20845</v>
      </c>
      <c r="BP191" s="8">
        <f>BJ191+BN191</f>
        <v>0</v>
      </c>
      <c r="BQ191" s="8"/>
      <c r="BR191" s="8"/>
      <c r="BS191" s="8"/>
      <c r="BT191" s="8"/>
      <c r="BU191" s="8">
        <f>BO191+BQ191+BR191+BS191+BT191</f>
        <v>20845</v>
      </c>
      <c r="BV191" s="8">
        <f>BP191+BT191</f>
        <v>0</v>
      </c>
      <c r="BW191" s="8"/>
      <c r="BX191" s="8"/>
      <c r="BY191" s="8"/>
      <c r="BZ191" s="8"/>
      <c r="CA191" s="8">
        <f>BU191+BW191+BX191+BY191+BZ191</f>
        <v>20845</v>
      </c>
      <c r="CB191" s="8">
        <f>BV191+BZ191</f>
        <v>0</v>
      </c>
      <c r="CC191" s="8"/>
      <c r="CD191" s="8"/>
      <c r="CE191" s="8"/>
      <c r="CF191" s="8"/>
      <c r="CG191" s="8">
        <f>CA191+CC191+CD191+CE191+CF191</f>
        <v>20845</v>
      </c>
      <c r="CH191" s="8">
        <f>CB191+CF191</f>
        <v>0</v>
      </c>
      <c r="CI191" s="8">
        <v>-4800</v>
      </c>
      <c r="CJ191" s="8"/>
      <c r="CK191" s="8"/>
      <c r="CL191" s="8"/>
      <c r="CM191" s="8">
        <f>CG191+CI191+CJ191+CK191+CL191</f>
        <v>16045</v>
      </c>
      <c r="CN191" s="8">
        <f>CH191+CL191</f>
        <v>0</v>
      </c>
    </row>
    <row r="192" spans="1:92" ht="20.100000000000001" customHeight="1">
      <c r="A192" s="20" t="s">
        <v>15</v>
      </c>
      <c r="B192" s="18">
        <v>913</v>
      </c>
      <c r="C192" s="18" t="s">
        <v>20</v>
      </c>
      <c r="D192" s="18" t="s">
        <v>16</v>
      </c>
      <c r="E192" s="18" t="s">
        <v>105</v>
      </c>
      <c r="F192" s="18"/>
      <c r="G192" s="8">
        <f t="shared" ref="G192:V193" si="442">G193</f>
        <v>2412</v>
      </c>
      <c r="H192" s="8">
        <f t="shared" si="442"/>
        <v>0</v>
      </c>
      <c r="I192" s="8">
        <f t="shared" si="442"/>
        <v>0</v>
      </c>
      <c r="J192" s="8">
        <f t="shared" si="442"/>
        <v>0</v>
      </c>
      <c r="K192" s="8">
        <f t="shared" si="442"/>
        <v>0</v>
      </c>
      <c r="L192" s="8">
        <f t="shared" si="442"/>
        <v>0</v>
      </c>
      <c r="M192" s="8">
        <f t="shared" si="442"/>
        <v>2412</v>
      </c>
      <c r="N192" s="8">
        <f t="shared" si="442"/>
        <v>0</v>
      </c>
      <c r="O192" s="8">
        <f t="shared" si="442"/>
        <v>0</v>
      </c>
      <c r="P192" s="8">
        <f t="shared" si="442"/>
        <v>0</v>
      </c>
      <c r="Q192" s="8">
        <f t="shared" si="442"/>
        <v>0</v>
      </c>
      <c r="R192" s="8">
        <f t="shared" si="442"/>
        <v>0</v>
      </c>
      <c r="S192" s="8">
        <f t="shared" si="442"/>
        <v>2412</v>
      </c>
      <c r="T192" s="8">
        <f t="shared" si="442"/>
        <v>0</v>
      </c>
      <c r="U192" s="8">
        <f t="shared" si="442"/>
        <v>0</v>
      </c>
      <c r="V192" s="8">
        <f t="shared" si="442"/>
        <v>0</v>
      </c>
      <c r="W192" s="8">
        <f t="shared" ref="U192:AJ193" si="443">W193</f>
        <v>0</v>
      </c>
      <c r="X192" s="8">
        <f t="shared" si="443"/>
        <v>0</v>
      </c>
      <c r="Y192" s="8">
        <f t="shared" si="443"/>
        <v>2412</v>
      </c>
      <c r="Z192" s="8">
        <f t="shared" si="443"/>
        <v>0</v>
      </c>
      <c r="AA192" s="8">
        <f t="shared" si="443"/>
        <v>0</v>
      </c>
      <c r="AB192" s="8">
        <f t="shared" si="443"/>
        <v>0</v>
      </c>
      <c r="AC192" s="8">
        <f t="shared" si="443"/>
        <v>0</v>
      </c>
      <c r="AD192" s="8">
        <f t="shared" si="443"/>
        <v>0</v>
      </c>
      <c r="AE192" s="8">
        <f t="shared" si="443"/>
        <v>2412</v>
      </c>
      <c r="AF192" s="8">
        <f t="shared" si="443"/>
        <v>0</v>
      </c>
      <c r="AG192" s="8">
        <f t="shared" si="443"/>
        <v>0</v>
      </c>
      <c r="AH192" s="8">
        <f t="shared" si="443"/>
        <v>0</v>
      </c>
      <c r="AI192" s="8">
        <f t="shared" si="443"/>
        <v>0</v>
      </c>
      <c r="AJ192" s="8">
        <f t="shared" si="443"/>
        <v>0</v>
      </c>
      <c r="AK192" s="8">
        <f t="shared" ref="AG192:AV193" si="444">AK193</f>
        <v>2412</v>
      </c>
      <c r="AL192" s="8">
        <f t="shared" si="444"/>
        <v>0</v>
      </c>
      <c r="AM192" s="8">
        <f t="shared" si="444"/>
        <v>0</v>
      </c>
      <c r="AN192" s="8">
        <f t="shared" si="444"/>
        <v>0</v>
      </c>
      <c r="AO192" s="8">
        <f t="shared" si="444"/>
        <v>0</v>
      </c>
      <c r="AP192" s="8">
        <f t="shared" si="444"/>
        <v>0</v>
      </c>
      <c r="AQ192" s="8">
        <f t="shared" si="444"/>
        <v>2412</v>
      </c>
      <c r="AR192" s="8">
        <f t="shared" si="444"/>
        <v>0</v>
      </c>
      <c r="AS192" s="8">
        <f t="shared" si="444"/>
        <v>0</v>
      </c>
      <c r="AT192" s="8">
        <f t="shared" si="444"/>
        <v>0</v>
      </c>
      <c r="AU192" s="8">
        <f t="shared" si="444"/>
        <v>0</v>
      </c>
      <c r="AV192" s="8">
        <f t="shared" si="444"/>
        <v>0</v>
      </c>
      <c r="AW192" s="8">
        <f t="shared" ref="AS192:BH193" si="445">AW193</f>
        <v>2412</v>
      </c>
      <c r="AX192" s="8">
        <f t="shared" si="445"/>
        <v>0</v>
      </c>
      <c r="AY192" s="8">
        <f t="shared" si="445"/>
        <v>0</v>
      </c>
      <c r="AZ192" s="8">
        <f t="shared" si="445"/>
        <v>0</v>
      </c>
      <c r="BA192" s="8">
        <f t="shared" si="445"/>
        <v>0</v>
      </c>
      <c r="BB192" s="8">
        <f t="shared" si="445"/>
        <v>0</v>
      </c>
      <c r="BC192" s="8">
        <f t="shared" si="445"/>
        <v>2412</v>
      </c>
      <c r="BD192" s="8">
        <f t="shared" si="445"/>
        <v>0</v>
      </c>
      <c r="BE192" s="8">
        <f t="shared" si="445"/>
        <v>0</v>
      </c>
      <c r="BF192" s="8">
        <f t="shared" si="445"/>
        <v>0</v>
      </c>
      <c r="BG192" s="8">
        <f t="shared" si="445"/>
        <v>0</v>
      </c>
      <c r="BH192" s="8">
        <f t="shared" si="445"/>
        <v>0</v>
      </c>
      <c r="BI192" s="8">
        <f t="shared" ref="BE192:BT193" si="446">BI193</f>
        <v>2412</v>
      </c>
      <c r="BJ192" s="8">
        <f t="shared" si="446"/>
        <v>0</v>
      </c>
      <c r="BK192" s="8">
        <f t="shared" si="446"/>
        <v>0</v>
      </c>
      <c r="BL192" s="8">
        <f t="shared" si="446"/>
        <v>0</v>
      </c>
      <c r="BM192" s="8">
        <f t="shared" si="446"/>
        <v>0</v>
      </c>
      <c r="BN192" s="8">
        <f t="shared" si="446"/>
        <v>0</v>
      </c>
      <c r="BO192" s="8">
        <f t="shared" si="446"/>
        <v>2412</v>
      </c>
      <c r="BP192" s="8">
        <f t="shared" si="446"/>
        <v>0</v>
      </c>
      <c r="BQ192" s="8">
        <f t="shared" si="446"/>
        <v>0</v>
      </c>
      <c r="BR192" s="8">
        <f t="shared" si="446"/>
        <v>0</v>
      </c>
      <c r="BS192" s="8">
        <f t="shared" si="446"/>
        <v>0</v>
      </c>
      <c r="BT192" s="8">
        <f t="shared" si="446"/>
        <v>0</v>
      </c>
      <c r="BU192" s="8">
        <f t="shared" ref="BQ192:CF193" si="447">BU193</f>
        <v>2412</v>
      </c>
      <c r="BV192" s="8">
        <f t="shared" si="447"/>
        <v>0</v>
      </c>
      <c r="BW192" s="8">
        <f t="shared" si="447"/>
        <v>0</v>
      </c>
      <c r="BX192" s="8">
        <f t="shared" si="447"/>
        <v>0</v>
      </c>
      <c r="BY192" s="8">
        <f t="shared" si="447"/>
        <v>0</v>
      </c>
      <c r="BZ192" s="8">
        <f t="shared" si="447"/>
        <v>0</v>
      </c>
      <c r="CA192" s="8">
        <f t="shared" si="447"/>
        <v>2412</v>
      </c>
      <c r="CB192" s="8">
        <f t="shared" si="447"/>
        <v>0</v>
      </c>
      <c r="CC192" s="8">
        <f t="shared" si="447"/>
        <v>0</v>
      </c>
      <c r="CD192" s="8">
        <f t="shared" si="447"/>
        <v>0</v>
      </c>
      <c r="CE192" s="8">
        <f t="shared" si="447"/>
        <v>0</v>
      </c>
      <c r="CF192" s="8">
        <f t="shared" si="447"/>
        <v>0</v>
      </c>
      <c r="CG192" s="8">
        <f t="shared" ref="CC192:CN193" si="448">CG193</f>
        <v>2412</v>
      </c>
      <c r="CH192" s="8">
        <f t="shared" si="448"/>
        <v>0</v>
      </c>
      <c r="CI192" s="8">
        <f t="shared" si="448"/>
        <v>0</v>
      </c>
      <c r="CJ192" s="8">
        <f t="shared" si="448"/>
        <v>0</v>
      </c>
      <c r="CK192" s="8">
        <f t="shared" si="448"/>
        <v>0</v>
      </c>
      <c r="CL192" s="8">
        <f t="shared" si="448"/>
        <v>0</v>
      </c>
      <c r="CM192" s="8">
        <f t="shared" si="448"/>
        <v>2412</v>
      </c>
      <c r="CN192" s="8">
        <f t="shared" si="448"/>
        <v>0</v>
      </c>
    </row>
    <row r="193" spans="1:92" ht="33">
      <c r="A193" s="17" t="s">
        <v>11</v>
      </c>
      <c r="B193" s="18">
        <v>913</v>
      </c>
      <c r="C193" s="18" t="s">
        <v>20</v>
      </c>
      <c r="D193" s="18" t="s">
        <v>16</v>
      </c>
      <c r="E193" s="18" t="s">
        <v>105</v>
      </c>
      <c r="F193" s="18" t="s">
        <v>12</v>
      </c>
      <c r="G193" s="8">
        <f t="shared" si="442"/>
        <v>2412</v>
      </c>
      <c r="H193" s="8">
        <f t="shared" si="442"/>
        <v>0</v>
      </c>
      <c r="I193" s="8">
        <f t="shared" si="442"/>
        <v>0</v>
      </c>
      <c r="J193" s="8">
        <f t="shared" si="442"/>
        <v>0</v>
      </c>
      <c r="K193" s="8">
        <f t="shared" si="442"/>
        <v>0</v>
      </c>
      <c r="L193" s="8">
        <f t="shared" si="442"/>
        <v>0</v>
      </c>
      <c r="M193" s="8">
        <f t="shared" si="442"/>
        <v>2412</v>
      </c>
      <c r="N193" s="8">
        <f t="shared" si="442"/>
        <v>0</v>
      </c>
      <c r="O193" s="8">
        <f t="shared" si="442"/>
        <v>0</v>
      </c>
      <c r="P193" s="8">
        <f t="shared" si="442"/>
        <v>0</v>
      </c>
      <c r="Q193" s="8">
        <f t="shared" si="442"/>
        <v>0</v>
      </c>
      <c r="R193" s="8">
        <f t="shared" si="442"/>
        <v>0</v>
      </c>
      <c r="S193" s="8">
        <f t="shared" si="442"/>
        <v>2412</v>
      </c>
      <c r="T193" s="8">
        <f t="shared" si="442"/>
        <v>0</v>
      </c>
      <c r="U193" s="8">
        <f t="shared" si="443"/>
        <v>0</v>
      </c>
      <c r="V193" s="8">
        <f t="shared" si="443"/>
        <v>0</v>
      </c>
      <c r="W193" s="8">
        <f t="shared" si="443"/>
        <v>0</v>
      </c>
      <c r="X193" s="8">
        <f t="shared" si="443"/>
        <v>0</v>
      </c>
      <c r="Y193" s="8">
        <f t="shared" si="443"/>
        <v>2412</v>
      </c>
      <c r="Z193" s="8">
        <f t="shared" si="443"/>
        <v>0</v>
      </c>
      <c r="AA193" s="8">
        <f t="shared" si="443"/>
        <v>0</v>
      </c>
      <c r="AB193" s="8">
        <f t="shared" si="443"/>
        <v>0</v>
      </c>
      <c r="AC193" s="8">
        <f t="shared" si="443"/>
        <v>0</v>
      </c>
      <c r="AD193" s="8">
        <f t="shared" si="443"/>
        <v>0</v>
      </c>
      <c r="AE193" s="8">
        <f t="shared" si="443"/>
        <v>2412</v>
      </c>
      <c r="AF193" s="8">
        <f t="shared" si="443"/>
        <v>0</v>
      </c>
      <c r="AG193" s="8">
        <f t="shared" si="444"/>
        <v>0</v>
      </c>
      <c r="AH193" s="8">
        <f t="shared" si="444"/>
        <v>0</v>
      </c>
      <c r="AI193" s="8">
        <f t="shared" si="444"/>
        <v>0</v>
      </c>
      <c r="AJ193" s="8">
        <f t="shared" si="444"/>
        <v>0</v>
      </c>
      <c r="AK193" s="8">
        <f t="shared" si="444"/>
        <v>2412</v>
      </c>
      <c r="AL193" s="8">
        <f t="shared" si="444"/>
        <v>0</v>
      </c>
      <c r="AM193" s="8">
        <f t="shared" si="444"/>
        <v>0</v>
      </c>
      <c r="AN193" s="8">
        <f t="shared" si="444"/>
        <v>0</v>
      </c>
      <c r="AO193" s="8">
        <f t="shared" si="444"/>
        <v>0</v>
      </c>
      <c r="AP193" s="8">
        <f t="shared" si="444"/>
        <v>0</v>
      </c>
      <c r="AQ193" s="8">
        <f t="shared" si="444"/>
        <v>2412</v>
      </c>
      <c r="AR193" s="8">
        <f t="shared" si="444"/>
        <v>0</v>
      </c>
      <c r="AS193" s="8">
        <f t="shared" si="445"/>
        <v>0</v>
      </c>
      <c r="AT193" s="8">
        <f t="shared" si="445"/>
        <v>0</v>
      </c>
      <c r="AU193" s="8">
        <f t="shared" si="445"/>
        <v>0</v>
      </c>
      <c r="AV193" s="8">
        <f t="shared" si="445"/>
        <v>0</v>
      </c>
      <c r="AW193" s="8">
        <f t="shared" si="445"/>
        <v>2412</v>
      </c>
      <c r="AX193" s="8">
        <f t="shared" si="445"/>
        <v>0</v>
      </c>
      <c r="AY193" s="8">
        <f t="shared" si="445"/>
        <v>0</v>
      </c>
      <c r="AZ193" s="8">
        <f t="shared" si="445"/>
        <v>0</v>
      </c>
      <c r="BA193" s="8">
        <f t="shared" si="445"/>
        <v>0</v>
      </c>
      <c r="BB193" s="8">
        <f t="shared" si="445"/>
        <v>0</v>
      </c>
      <c r="BC193" s="8">
        <f t="shared" si="445"/>
        <v>2412</v>
      </c>
      <c r="BD193" s="8">
        <f t="shared" si="445"/>
        <v>0</v>
      </c>
      <c r="BE193" s="8">
        <f t="shared" si="446"/>
        <v>0</v>
      </c>
      <c r="BF193" s="8">
        <f t="shared" si="446"/>
        <v>0</v>
      </c>
      <c r="BG193" s="8">
        <f t="shared" si="446"/>
        <v>0</v>
      </c>
      <c r="BH193" s="8">
        <f t="shared" si="446"/>
        <v>0</v>
      </c>
      <c r="BI193" s="8">
        <f t="shared" si="446"/>
        <v>2412</v>
      </c>
      <c r="BJ193" s="8">
        <f t="shared" si="446"/>
        <v>0</v>
      </c>
      <c r="BK193" s="8">
        <f t="shared" si="446"/>
        <v>0</v>
      </c>
      <c r="BL193" s="8">
        <f t="shared" si="446"/>
        <v>0</v>
      </c>
      <c r="BM193" s="8">
        <f t="shared" si="446"/>
        <v>0</v>
      </c>
      <c r="BN193" s="8">
        <f t="shared" si="446"/>
        <v>0</v>
      </c>
      <c r="BO193" s="8">
        <f t="shared" si="446"/>
        <v>2412</v>
      </c>
      <c r="BP193" s="8">
        <f t="shared" si="446"/>
        <v>0</v>
      </c>
      <c r="BQ193" s="8">
        <f t="shared" si="447"/>
        <v>0</v>
      </c>
      <c r="BR193" s="8">
        <f t="shared" si="447"/>
        <v>0</v>
      </c>
      <c r="BS193" s="8">
        <f t="shared" si="447"/>
        <v>0</v>
      </c>
      <c r="BT193" s="8">
        <f t="shared" si="447"/>
        <v>0</v>
      </c>
      <c r="BU193" s="8">
        <f t="shared" si="447"/>
        <v>2412</v>
      </c>
      <c r="BV193" s="8">
        <f t="shared" si="447"/>
        <v>0</v>
      </c>
      <c r="BW193" s="8">
        <f t="shared" si="447"/>
        <v>0</v>
      </c>
      <c r="BX193" s="8">
        <f t="shared" si="447"/>
        <v>0</v>
      </c>
      <c r="BY193" s="8">
        <f t="shared" si="447"/>
        <v>0</v>
      </c>
      <c r="BZ193" s="8">
        <f t="shared" si="447"/>
        <v>0</v>
      </c>
      <c r="CA193" s="8">
        <f t="shared" si="447"/>
        <v>2412</v>
      </c>
      <c r="CB193" s="8">
        <f t="shared" si="447"/>
        <v>0</v>
      </c>
      <c r="CC193" s="8">
        <f t="shared" si="448"/>
        <v>0</v>
      </c>
      <c r="CD193" s="8">
        <f t="shared" si="448"/>
        <v>0</v>
      </c>
      <c r="CE193" s="8">
        <f t="shared" si="448"/>
        <v>0</v>
      </c>
      <c r="CF193" s="8">
        <f t="shared" si="448"/>
        <v>0</v>
      </c>
      <c r="CG193" s="8">
        <f t="shared" si="448"/>
        <v>2412</v>
      </c>
      <c r="CH193" s="8">
        <f t="shared" si="448"/>
        <v>0</v>
      </c>
      <c r="CI193" s="8">
        <f t="shared" si="448"/>
        <v>0</v>
      </c>
      <c r="CJ193" s="8">
        <f t="shared" si="448"/>
        <v>0</v>
      </c>
      <c r="CK193" s="8">
        <f t="shared" si="448"/>
        <v>0</v>
      </c>
      <c r="CL193" s="8">
        <f t="shared" si="448"/>
        <v>0</v>
      </c>
      <c r="CM193" s="8">
        <f t="shared" si="448"/>
        <v>2412</v>
      </c>
      <c r="CN193" s="8">
        <f t="shared" si="448"/>
        <v>0</v>
      </c>
    </row>
    <row r="194" spans="1:92" ht="17.25" customHeight="1">
      <c r="A194" s="23" t="s">
        <v>13</v>
      </c>
      <c r="B194" s="18">
        <v>913</v>
      </c>
      <c r="C194" s="18" t="s">
        <v>20</v>
      </c>
      <c r="D194" s="18" t="s">
        <v>16</v>
      </c>
      <c r="E194" s="18" t="s">
        <v>105</v>
      </c>
      <c r="F194" s="8">
        <v>610</v>
      </c>
      <c r="G194" s="8">
        <v>2412</v>
      </c>
      <c r="H194" s="8"/>
      <c r="I194" s="8"/>
      <c r="J194" s="8"/>
      <c r="K194" s="8"/>
      <c r="L194" s="8"/>
      <c r="M194" s="8">
        <f>G194+I194+J194+K194+L194</f>
        <v>2412</v>
      </c>
      <c r="N194" s="8">
        <f>H194+L194</f>
        <v>0</v>
      </c>
      <c r="O194" s="8"/>
      <c r="P194" s="8"/>
      <c r="Q194" s="8"/>
      <c r="R194" s="8"/>
      <c r="S194" s="8">
        <f>M194+O194+P194+Q194+R194</f>
        <v>2412</v>
      </c>
      <c r="T194" s="8">
        <f>N194+R194</f>
        <v>0</v>
      </c>
      <c r="U194" s="8"/>
      <c r="V194" s="8"/>
      <c r="W194" s="8"/>
      <c r="X194" s="8"/>
      <c r="Y194" s="8">
        <f>S194+U194+V194+W194+X194</f>
        <v>2412</v>
      </c>
      <c r="Z194" s="8">
        <f>T194+X194</f>
        <v>0</v>
      </c>
      <c r="AA194" s="8"/>
      <c r="AB194" s="8"/>
      <c r="AC194" s="8"/>
      <c r="AD194" s="8"/>
      <c r="AE194" s="8">
        <f>Y194+AA194+AB194+AC194+AD194</f>
        <v>2412</v>
      </c>
      <c r="AF194" s="8">
        <f>Z194+AD194</f>
        <v>0</v>
      </c>
      <c r="AG194" s="8"/>
      <c r="AH194" s="8"/>
      <c r="AI194" s="8"/>
      <c r="AJ194" s="8"/>
      <c r="AK194" s="8">
        <f>AE194+AG194+AH194+AI194+AJ194</f>
        <v>2412</v>
      </c>
      <c r="AL194" s="8">
        <f>AF194+AJ194</f>
        <v>0</v>
      </c>
      <c r="AM194" s="8"/>
      <c r="AN194" s="8"/>
      <c r="AO194" s="8"/>
      <c r="AP194" s="8"/>
      <c r="AQ194" s="8">
        <f>AK194+AM194+AN194+AO194+AP194</f>
        <v>2412</v>
      </c>
      <c r="AR194" s="8">
        <f>AL194+AP194</f>
        <v>0</v>
      </c>
      <c r="AS194" s="8"/>
      <c r="AT194" s="8"/>
      <c r="AU194" s="8"/>
      <c r="AV194" s="8"/>
      <c r="AW194" s="8">
        <f>AQ194+AS194+AT194+AU194+AV194</f>
        <v>2412</v>
      </c>
      <c r="AX194" s="8">
        <f>AR194+AV194</f>
        <v>0</v>
      </c>
      <c r="AY194" s="8"/>
      <c r="AZ194" s="8"/>
      <c r="BA194" s="8"/>
      <c r="BB194" s="8"/>
      <c r="BC194" s="8">
        <f>AW194+AY194+AZ194+BA194+BB194</f>
        <v>2412</v>
      </c>
      <c r="BD194" s="8">
        <f>AX194+BB194</f>
        <v>0</v>
      </c>
      <c r="BE194" s="8"/>
      <c r="BF194" s="8"/>
      <c r="BG194" s="8"/>
      <c r="BH194" s="8"/>
      <c r="BI194" s="8">
        <f>BC194+BE194+BF194+BG194+BH194</f>
        <v>2412</v>
      </c>
      <c r="BJ194" s="8">
        <f>BD194+BH194</f>
        <v>0</v>
      </c>
      <c r="BK194" s="8"/>
      <c r="BL194" s="8"/>
      <c r="BM194" s="8"/>
      <c r="BN194" s="8"/>
      <c r="BO194" s="8">
        <f>BI194+BK194+BL194+BM194+BN194</f>
        <v>2412</v>
      </c>
      <c r="BP194" s="8">
        <f>BJ194+BN194</f>
        <v>0</v>
      </c>
      <c r="BQ194" s="8"/>
      <c r="BR194" s="8"/>
      <c r="BS194" s="8"/>
      <c r="BT194" s="8"/>
      <c r="BU194" s="8">
        <f>BO194+BQ194+BR194+BS194+BT194</f>
        <v>2412</v>
      </c>
      <c r="BV194" s="8">
        <f>BP194+BT194</f>
        <v>0</v>
      </c>
      <c r="BW194" s="8"/>
      <c r="BX194" s="8"/>
      <c r="BY194" s="8"/>
      <c r="BZ194" s="8"/>
      <c r="CA194" s="8">
        <f>BU194+BW194+BX194+BY194+BZ194</f>
        <v>2412</v>
      </c>
      <c r="CB194" s="8">
        <f>BV194+BZ194</f>
        <v>0</v>
      </c>
      <c r="CC194" s="8"/>
      <c r="CD194" s="8"/>
      <c r="CE194" s="8"/>
      <c r="CF194" s="8"/>
      <c r="CG194" s="8">
        <f>CA194+CC194+CD194+CE194+CF194</f>
        <v>2412</v>
      </c>
      <c r="CH194" s="8">
        <f>CB194+CF194</f>
        <v>0</v>
      </c>
      <c r="CI194" s="8"/>
      <c r="CJ194" s="8"/>
      <c r="CK194" s="8"/>
      <c r="CL194" s="8"/>
      <c r="CM194" s="8">
        <f>CG194+CI194+CJ194+CK194+CL194</f>
        <v>2412</v>
      </c>
      <c r="CN194" s="8">
        <f>CH194+CL194</f>
        <v>0</v>
      </c>
    </row>
    <row r="195" spans="1:92" ht="49.5">
      <c r="A195" s="17" t="s">
        <v>66</v>
      </c>
      <c r="B195" s="18">
        <v>913</v>
      </c>
      <c r="C195" s="18" t="s">
        <v>20</v>
      </c>
      <c r="D195" s="18" t="s">
        <v>16</v>
      </c>
      <c r="E195" s="18" t="s">
        <v>80</v>
      </c>
      <c r="F195" s="18"/>
      <c r="G195" s="7">
        <f t="shared" ref="G195:V197" si="449">G196</f>
        <v>51414</v>
      </c>
      <c r="H195" s="7">
        <f t="shared" si="449"/>
        <v>0</v>
      </c>
      <c r="I195" s="7">
        <f t="shared" si="449"/>
        <v>0</v>
      </c>
      <c r="J195" s="7">
        <f t="shared" si="449"/>
        <v>0</v>
      </c>
      <c r="K195" s="7">
        <f t="shared" si="449"/>
        <v>0</v>
      </c>
      <c r="L195" s="7">
        <f t="shared" si="449"/>
        <v>0</v>
      </c>
      <c r="M195" s="7">
        <f t="shared" si="449"/>
        <v>51414</v>
      </c>
      <c r="N195" s="7">
        <f t="shared" si="449"/>
        <v>0</v>
      </c>
      <c r="O195" s="7">
        <f t="shared" si="449"/>
        <v>0</v>
      </c>
      <c r="P195" s="7">
        <f t="shared" si="449"/>
        <v>0</v>
      </c>
      <c r="Q195" s="7">
        <f t="shared" si="449"/>
        <v>0</v>
      </c>
      <c r="R195" s="7">
        <f t="shared" si="449"/>
        <v>0</v>
      </c>
      <c r="S195" s="7">
        <f t="shared" si="449"/>
        <v>51414</v>
      </c>
      <c r="T195" s="7">
        <f t="shared" si="449"/>
        <v>0</v>
      </c>
      <c r="U195" s="7">
        <f t="shared" si="449"/>
        <v>0</v>
      </c>
      <c r="V195" s="7">
        <f t="shared" si="449"/>
        <v>0</v>
      </c>
      <c r="W195" s="7">
        <f t="shared" ref="U195:AJ197" si="450">W196</f>
        <v>0</v>
      </c>
      <c r="X195" s="7">
        <f t="shared" si="450"/>
        <v>0</v>
      </c>
      <c r="Y195" s="7">
        <f t="shared" si="450"/>
        <v>51414</v>
      </c>
      <c r="Z195" s="7">
        <f t="shared" si="450"/>
        <v>0</v>
      </c>
      <c r="AA195" s="7">
        <f t="shared" si="450"/>
        <v>0</v>
      </c>
      <c r="AB195" s="7">
        <f t="shared" si="450"/>
        <v>0</v>
      </c>
      <c r="AC195" s="7">
        <f t="shared" si="450"/>
        <v>0</v>
      </c>
      <c r="AD195" s="7">
        <f t="shared" si="450"/>
        <v>0</v>
      </c>
      <c r="AE195" s="7">
        <f t="shared" si="450"/>
        <v>51414</v>
      </c>
      <c r="AF195" s="7">
        <f t="shared" si="450"/>
        <v>0</v>
      </c>
      <c r="AG195" s="7">
        <f t="shared" si="450"/>
        <v>-1629</v>
      </c>
      <c r="AH195" s="7">
        <f t="shared" si="450"/>
        <v>0</v>
      </c>
      <c r="AI195" s="7">
        <f t="shared" si="450"/>
        <v>0</v>
      </c>
      <c r="AJ195" s="7">
        <f t="shared" si="450"/>
        <v>0</v>
      </c>
      <c r="AK195" s="7">
        <f t="shared" ref="AG195:AV197" si="451">AK196</f>
        <v>49785</v>
      </c>
      <c r="AL195" s="7">
        <f t="shared" si="451"/>
        <v>0</v>
      </c>
      <c r="AM195" s="7">
        <f t="shared" si="451"/>
        <v>0</v>
      </c>
      <c r="AN195" s="7">
        <f t="shared" si="451"/>
        <v>0</v>
      </c>
      <c r="AO195" s="7">
        <f t="shared" si="451"/>
        <v>0</v>
      </c>
      <c r="AP195" s="7">
        <f t="shared" si="451"/>
        <v>0</v>
      </c>
      <c r="AQ195" s="7">
        <f t="shared" si="451"/>
        <v>49785</v>
      </c>
      <c r="AR195" s="7">
        <f t="shared" si="451"/>
        <v>0</v>
      </c>
      <c r="AS195" s="7">
        <f t="shared" si="451"/>
        <v>0</v>
      </c>
      <c r="AT195" s="7">
        <f t="shared" si="451"/>
        <v>0</v>
      </c>
      <c r="AU195" s="7">
        <f t="shared" si="451"/>
        <v>0</v>
      </c>
      <c r="AV195" s="7">
        <f t="shared" si="451"/>
        <v>0</v>
      </c>
      <c r="AW195" s="7">
        <f t="shared" ref="AS195:BH197" si="452">AW196</f>
        <v>49785</v>
      </c>
      <c r="AX195" s="7">
        <f t="shared" si="452"/>
        <v>0</v>
      </c>
      <c r="AY195" s="7">
        <f t="shared" si="452"/>
        <v>-5051</v>
      </c>
      <c r="AZ195" s="7">
        <f t="shared" si="452"/>
        <v>0</v>
      </c>
      <c r="BA195" s="7">
        <f t="shared" si="452"/>
        <v>0</v>
      </c>
      <c r="BB195" s="7">
        <f t="shared" si="452"/>
        <v>0</v>
      </c>
      <c r="BC195" s="7">
        <f t="shared" si="452"/>
        <v>44734</v>
      </c>
      <c r="BD195" s="7">
        <f t="shared" si="452"/>
        <v>0</v>
      </c>
      <c r="BE195" s="7">
        <f t="shared" si="452"/>
        <v>-685</v>
      </c>
      <c r="BF195" s="7">
        <f t="shared" si="452"/>
        <v>0</v>
      </c>
      <c r="BG195" s="7">
        <f t="shared" si="452"/>
        <v>0</v>
      </c>
      <c r="BH195" s="7">
        <f t="shared" si="452"/>
        <v>0</v>
      </c>
      <c r="BI195" s="7">
        <f t="shared" ref="BE195:BT197" si="453">BI196</f>
        <v>44049</v>
      </c>
      <c r="BJ195" s="7">
        <f t="shared" si="453"/>
        <v>0</v>
      </c>
      <c r="BK195" s="7">
        <f t="shared" si="453"/>
        <v>-2776</v>
      </c>
      <c r="BL195" s="7">
        <f t="shared" si="453"/>
        <v>0</v>
      </c>
      <c r="BM195" s="7">
        <f t="shared" si="453"/>
        <v>0</v>
      </c>
      <c r="BN195" s="7">
        <f t="shared" si="453"/>
        <v>0</v>
      </c>
      <c r="BO195" s="7">
        <f t="shared" si="453"/>
        <v>41273</v>
      </c>
      <c r="BP195" s="7">
        <f t="shared" si="453"/>
        <v>0</v>
      </c>
      <c r="BQ195" s="7">
        <f t="shared" si="453"/>
        <v>0</v>
      </c>
      <c r="BR195" s="7">
        <f t="shared" si="453"/>
        <v>0</v>
      </c>
      <c r="BS195" s="7">
        <f t="shared" si="453"/>
        <v>0</v>
      </c>
      <c r="BT195" s="7">
        <f t="shared" si="453"/>
        <v>0</v>
      </c>
      <c r="BU195" s="7">
        <f t="shared" ref="BQ195:CF197" si="454">BU196</f>
        <v>41273</v>
      </c>
      <c r="BV195" s="7">
        <f t="shared" si="454"/>
        <v>0</v>
      </c>
      <c r="BW195" s="7">
        <f t="shared" si="454"/>
        <v>0</v>
      </c>
      <c r="BX195" s="7">
        <f t="shared" si="454"/>
        <v>0</v>
      </c>
      <c r="BY195" s="7">
        <f t="shared" si="454"/>
        <v>0</v>
      </c>
      <c r="BZ195" s="7">
        <f t="shared" si="454"/>
        <v>0</v>
      </c>
      <c r="CA195" s="7">
        <f t="shared" si="454"/>
        <v>41273</v>
      </c>
      <c r="CB195" s="7">
        <f t="shared" si="454"/>
        <v>0</v>
      </c>
      <c r="CC195" s="7">
        <f t="shared" si="454"/>
        <v>0</v>
      </c>
      <c r="CD195" s="7">
        <f t="shared" si="454"/>
        <v>0</v>
      </c>
      <c r="CE195" s="7">
        <f t="shared" si="454"/>
        <v>0</v>
      </c>
      <c r="CF195" s="7">
        <f t="shared" si="454"/>
        <v>0</v>
      </c>
      <c r="CG195" s="7">
        <f t="shared" ref="CC195:CN197" si="455">CG196</f>
        <v>41273</v>
      </c>
      <c r="CH195" s="7">
        <f t="shared" si="455"/>
        <v>0</v>
      </c>
      <c r="CI195" s="7">
        <f t="shared" si="455"/>
        <v>-2373</v>
      </c>
      <c r="CJ195" s="7">
        <f t="shared" si="455"/>
        <v>0</v>
      </c>
      <c r="CK195" s="7">
        <f t="shared" si="455"/>
        <v>0</v>
      </c>
      <c r="CL195" s="7">
        <f t="shared" si="455"/>
        <v>0</v>
      </c>
      <c r="CM195" s="7">
        <f t="shared" si="455"/>
        <v>38900</v>
      </c>
      <c r="CN195" s="7">
        <f t="shared" si="455"/>
        <v>0</v>
      </c>
    </row>
    <row r="196" spans="1:92" ht="20.100000000000001" customHeight="1">
      <c r="A196" s="20" t="s">
        <v>68</v>
      </c>
      <c r="B196" s="18">
        <v>913</v>
      </c>
      <c r="C196" s="18" t="s">
        <v>20</v>
      </c>
      <c r="D196" s="18" t="s">
        <v>16</v>
      </c>
      <c r="E196" s="18" t="s">
        <v>81</v>
      </c>
      <c r="F196" s="18"/>
      <c r="G196" s="8">
        <f t="shared" si="449"/>
        <v>51414</v>
      </c>
      <c r="H196" s="8">
        <f t="shared" si="449"/>
        <v>0</v>
      </c>
      <c r="I196" s="8">
        <f t="shared" si="449"/>
        <v>0</v>
      </c>
      <c r="J196" s="8">
        <f t="shared" si="449"/>
        <v>0</v>
      </c>
      <c r="K196" s="8">
        <f t="shared" si="449"/>
        <v>0</v>
      </c>
      <c r="L196" s="8">
        <f t="shared" si="449"/>
        <v>0</v>
      </c>
      <c r="M196" s="8">
        <f t="shared" si="449"/>
        <v>51414</v>
      </c>
      <c r="N196" s="8">
        <f t="shared" si="449"/>
        <v>0</v>
      </c>
      <c r="O196" s="8">
        <f t="shared" si="449"/>
        <v>0</v>
      </c>
      <c r="P196" s="8">
        <f t="shared" si="449"/>
        <v>0</v>
      </c>
      <c r="Q196" s="8">
        <f t="shared" si="449"/>
        <v>0</v>
      </c>
      <c r="R196" s="8">
        <f t="shared" si="449"/>
        <v>0</v>
      </c>
      <c r="S196" s="8">
        <f t="shared" si="449"/>
        <v>51414</v>
      </c>
      <c r="T196" s="8">
        <f t="shared" si="449"/>
        <v>0</v>
      </c>
      <c r="U196" s="8">
        <f t="shared" si="450"/>
        <v>0</v>
      </c>
      <c r="V196" s="8">
        <f t="shared" si="450"/>
        <v>0</v>
      </c>
      <c r="W196" s="8">
        <f t="shared" si="450"/>
        <v>0</v>
      </c>
      <c r="X196" s="8">
        <f t="shared" si="450"/>
        <v>0</v>
      </c>
      <c r="Y196" s="8">
        <f t="shared" si="450"/>
        <v>51414</v>
      </c>
      <c r="Z196" s="8">
        <f t="shared" si="450"/>
        <v>0</v>
      </c>
      <c r="AA196" s="8">
        <f t="shared" si="450"/>
        <v>0</v>
      </c>
      <c r="AB196" s="8">
        <f t="shared" si="450"/>
        <v>0</v>
      </c>
      <c r="AC196" s="8">
        <f t="shared" si="450"/>
        <v>0</v>
      </c>
      <c r="AD196" s="8">
        <f t="shared" si="450"/>
        <v>0</v>
      </c>
      <c r="AE196" s="8">
        <f t="shared" si="450"/>
        <v>51414</v>
      </c>
      <c r="AF196" s="8">
        <f t="shared" si="450"/>
        <v>0</v>
      </c>
      <c r="AG196" s="8">
        <f t="shared" si="451"/>
        <v>-1629</v>
      </c>
      <c r="AH196" s="8">
        <f t="shared" si="451"/>
        <v>0</v>
      </c>
      <c r="AI196" s="8">
        <f t="shared" si="451"/>
        <v>0</v>
      </c>
      <c r="AJ196" s="8">
        <f t="shared" si="451"/>
        <v>0</v>
      </c>
      <c r="AK196" s="8">
        <f t="shared" si="451"/>
        <v>49785</v>
      </c>
      <c r="AL196" s="8">
        <f t="shared" si="451"/>
        <v>0</v>
      </c>
      <c r="AM196" s="8">
        <f t="shared" si="451"/>
        <v>0</v>
      </c>
      <c r="AN196" s="8">
        <f t="shared" si="451"/>
        <v>0</v>
      </c>
      <c r="AO196" s="8">
        <f t="shared" si="451"/>
        <v>0</v>
      </c>
      <c r="AP196" s="8">
        <f t="shared" si="451"/>
        <v>0</v>
      </c>
      <c r="AQ196" s="8">
        <f t="shared" si="451"/>
        <v>49785</v>
      </c>
      <c r="AR196" s="8">
        <f t="shared" si="451"/>
        <v>0</v>
      </c>
      <c r="AS196" s="8">
        <f t="shared" si="452"/>
        <v>0</v>
      </c>
      <c r="AT196" s="8">
        <f t="shared" si="452"/>
        <v>0</v>
      </c>
      <c r="AU196" s="8">
        <f t="shared" si="452"/>
        <v>0</v>
      </c>
      <c r="AV196" s="8">
        <f t="shared" si="452"/>
        <v>0</v>
      </c>
      <c r="AW196" s="8">
        <f t="shared" si="452"/>
        <v>49785</v>
      </c>
      <c r="AX196" s="8">
        <f t="shared" si="452"/>
        <v>0</v>
      </c>
      <c r="AY196" s="8">
        <f t="shared" si="452"/>
        <v>-5051</v>
      </c>
      <c r="AZ196" s="8">
        <f t="shared" si="452"/>
        <v>0</v>
      </c>
      <c r="BA196" s="8">
        <f t="shared" si="452"/>
        <v>0</v>
      </c>
      <c r="BB196" s="8">
        <f t="shared" si="452"/>
        <v>0</v>
      </c>
      <c r="BC196" s="8">
        <f t="shared" si="452"/>
        <v>44734</v>
      </c>
      <c r="BD196" s="8">
        <f t="shared" si="452"/>
        <v>0</v>
      </c>
      <c r="BE196" s="8">
        <f t="shared" si="453"/>
        <v>-685</v>
      </c>
      <c r="BF196" s="8">
        <f t="shared" si="453"/>
        <v>0</v>
      </c>
      <c r="BG196" s="8">
        <f t="shared" si="453"/>
        <v>0</v>
      </c>
      <c r="BH196" s="8">
        <f t="shared" si="453"/>
        <v>0</v>
      </c>
      <c r="BI196" s="8">
        <f t="shared" si="453"/>
        <v>44049</v>
      </c>
      <c r="BJ196" s="8">
        <f t="shared" si="453"/>
        <v>0</v>
      </c>
      <c r="BK196" s="8">
        <f t="shared" si="453"/>
        <v>-2776</v>
      </c>
      <c r="BL196" s="8">
        <f t="shared" si="453"/>
        <v>0</v>
      </c>
      <c r="BM196" s="8">
        <f t="shared" si="453"/>
        <v>0</v>
      </c>
      <c r="BN196" s="8">
        <f t="shared" si="453"/>
        <v>0</v>
      </c>
      <c r="BO196" s="8">
        <f t="shared" si="453"/>
        <v>41273</v>
      </c>
      <c r="BP196" s="8">
        <f t="shared" si="453"/>
        <v>0</v>
      </c>
      <c r="BQ196" s="8">
        <f t="shared" si="454"/>
        <v>0</v>
      </c>
      <c r="BR196" s="8">
        <f t="shared" si="454"/>
        <v>0</v>
      </c>
      <c r="BS196" s="8">
        <f t="shared" si="454"/>
        <v>0</v>
      </c>
      <c r="BT196" s="8">
        <f t="shared" si="454"/>
        <v>0</v>
      </c>
      <c r="BU196" s="8">
        <f t="shared" si="454"/>
        <v>41273</v>
      </c>
      <c r="BV196" s="8">
        <f t="shared" si="454"/>
        <v>0</v>
      </c>
      <c r="BW196" s="8">
        <f t="shared" si="454"/>
        <v>0</v>
      </c>
      <c r="BX196" s="8">
        <f t="shared" si="454"/>
        <v>0</v>
      </c>
      <c r="BY196" s="8">
        <f t="shared" si="454"/>
        <v>0</v>
      </c>
      <c r="BZ196" s="8">
        <f t="shared" si="454"/>
        <v>0</v>
      </c>
      <c r="CA196" s="8">
        <f t="shared" si="454"/>
        <v>41273</v>
      </c>
      <c r="CB196" s="8">
        <f t="shared" si="454"/>
        <v>0</v>
      </c>
      <c r="CC196" s="8">
        <f t="shared" si="455"/>
        <v>0</v>
      </c>
      <c r="CD196" s="8">
        <f t="shared" si="455"/>
        <v>0</v>
      </c>
      <c r="CE196" s="8">
        <f t="shared" si="455"/>
        <v>0</v>
      </c>
      <c r="CF196" s="8">
        <f t="shared" si="455"/>
        <v>0</v>
      </c>
      <c r="CG196" s="8">
        <f t="shared" si="455"/>
        <v>41273</v>
      </c>
      <c r="CH196" s="8">
        <f t="shared" si="455"/>
        <v>0</v>
      </c>
      <c r="CI196" s="8">
        <f t="shared" si="455"/>
        <v>-2373</v>
      </c>
      <c r="CJ196" s="8">
        <f t="shared" si="455"/>
        <v>0</v>
      </c>
      <c r="CK196" s="8">
        <f t="shared" si="455"/>
        <v>0</v>
      </c>
      <c r="CL196" s="8">
        <f t="shared" si="455"/>
        <v>0</v>
      </c>
      <c r="CM196" s="8">
        <f t="shared" si="455"/>
        <v>38900</v>
      </c>
      <c r="CN196" s="8">
        <f t="shared" si="455"/>
        <v>0</v>
      </c>
    </row>
    <row r="197" spans="1:92" ht="20.100000000000001" customHeight="1">
      <c r="A197" s="20" t="s">
        <v>27</v>
      </c>
      <c r="B197" s="18">
        <v>913</v>
      </c>
      <c r="C197" s="18" t="s">
        <v>20</v>
      </c>
      <c r="D197" s="18" t="s">
        <v>16</v>
      </c>
      <c r="E197" s="18" t="s">
        <v>81</v>
      </c>
      <c r="F197" s="18" t="s">
        <v>28</v>
      </c>
      <c r="G197" s="8">
        <f t="shared" si="449"/>
        <v>51414</v>
      </c>
      <c r="H197" s="8">
        <f t="shared" si="449"/>
        <v>0</v>
      </c>
      <c r="I197" s="8">
        <f t="shared" si="449"/>
        <v>0</v>
      </c>
      <c r="J197" s="8">
        <f t="shared" si="449"/>
        <v>0</v>
      </c>
      <c r="K197" s="8">
        <f t="shared" si="449"/>
        <v>0</v>
      </c>
      <c r="L197" s="8">
        <f t="shared" si="449"/>
        <v>0</v>
      </c>
      <c r="M197" s="8">
        <f t="shared" si="449"/>
        <v>51414</v>
      </c>
      <c r="N197" s="8">
        <f t="shared" si="449"/>
        <v>0</v>
      </c>
      <c r="O197" s="8">
        <f t="shared" si="449"/>
        <v>0</v>
      </c>
      <c r="P197" s="8">
        <f t="shared" si="449"/>
        <v>0</v>
      </c>
      <c r="Q197" s="8">
        <f t="shared" si="449"/>
        <v>0</v>
      </c>
      <c r="R197" s="8">
        <f t="shared" si="449"/>
        <v>0</v>
      </c>
      <c r="S197" s="8">
        <f t="shared" si="449"/>
        <v>51414</v>
      </c>
      <c r="T197" s="8">
        <f t="shared" si="449"/>
        <v>0</v>
      </c>
      <c r="U197" s="8">
        <f t="shared" si="450"/>
        <v>0</v>
      </c>
      <c r="V197" s="8">
        <f t="shared" si="450"/>
        <v>0</v>
      </c>
      <c r="W197" s="8">
        <f t="shared" si="450"/>
        <v>0</v>
      </c>
      <c r="X197" s="8">
        <f t="shared" si="450"/>
        <v>0</v>
      </c>
      <c r="Y197" s="8">
        <f t="shared" si="450"/>
        <v>51414</v>
      </c>
      <c r="Z197" s="8">
        <f t="shared" si="450"/>
        <v>0</v>
      </c>
      <c r="AA197" s="8">
        <f t="shared" si="450"/>
        <v>0</v>
      </c>
      <c r="AB197" s="8">
        <f t="shared" si="450"/>
        <v>0</v>
      </c>
      <c r="AC197" s="8">
        <f t="shared" si="450"/>
        <v>0</v>
      </c>
      <c r="AD197" s="8">
        <f t="shared" si="450"/>
        <v>0</v>
      </c>
      <c r="AE197" s="8">
        <f t="shared" si="450"/>
        <v>51414</v>
      </c>
      <c r="AF197" s="8">
        <f t="shared" si="450"/>
        <v>0</v>
      </c>
      <c r="AG197" s="8">
        <f t="shared" si="451"/>
        <v>-1629</v>
      </c>
      <c r="AH197" s="8">
        <f t="shared" si="451"/>
        <v>0</v>
      </c>
      <c r="AI197" s="8">
        <f t="shared" si="451"/>
        <v>0</v>
      </c>
      <c r="AJ197" s="8">
        <f t="shared" si="451"/>
        <v>0</v>
      </c>
      <c r="AK197" s="8">
        <f t="shared" si="451"/>
        <v>49785</v>
      </c>
      <c r="AL197" s="8">
        <f t="shared" si="451"/>
        <v>0</v>
      </c>
      <c r="AM197" s="8">
        <f t="shared" si="451"/>
        <v>0</v>
      </c>
      <c r="AN197" s="8">
        <f t="shared" si="451"/>
        <v>0</v>
      </c>
      <c r="AO197" s="8">
        <f t="shared" si="451"/>
        <v>0</v>
      </c>
      <c r="AP197" s="8">
        <f t="shared" si="451"/>
        <v>0</v>
      </c>
      <c r="AQ197" s="8">
        <f t="shared" si="451"/>
        <v>49785</v>
      </c>
      <c r="AR197" s="8">
        <f t="shared" si="451"/>
        <v>0</v>
      </c>
      <c r="AS197" s="8">
        <f t="shared" si="452"/>
        <v>0</v>
      </c>
      <c r="AT197" s="8">
        <f t="shared" si="452"/>
        <v>0</v>
      </c>
      <c r="AU197" s="8">
        <f t="shared" si="452"/>
        <v>0</v>
      </c>
      <c r="AV197" s="8">
        <f t="shared" si="452"/>
        <v>0</v>
      </c>
      <c r="AW197" s="8">
        <f t="shared" si="452"/>
        <v>49785</v>
      </c>
      <c r="AX197" s="8">
        <f t="shared" si="452"/>
        <v>0</v>
      </c>
      <c r="AY197" s="8">
        <f t="shared" si="452"/>
        <v>-5051</v>
      </c>
      <c r="AZ197" s="8">
        <f t="shared" si="452"/>
        <v>0</v>
      </c>
      <c r="BA197" s="8">
        <f t="shared" si="452"/>
        <v>0</v>
      </c>
      <c r="BB197" s="8">
        <f t="shared" si="452"/>
        <v>0</v>
      </c>
      <c r="BC197" s="8">
        <f t="shared" si="452"/>
        <v>44734</v>
      </c>
      <c r="BD197" s="8">
        <f t="shared" si="452"/>
        <v>0</v>
      </c>
      <c r="BE197" s="8">
        <f t="shared" si="453"/>
        <v>-685</v>
      </c>
      <c r="BF197" s="8">
        <f t="shared" si="453"/>
        <v>0</v>
      </c>
      <c r="BG197" s="8">
        <f t="shared" si="453"/>
        <v>0</v>
      </c>
      <c r="BH197" s="8">
        <f t="shared" si="453"/>
        <v>0</v>
      </c>
      <c r="BI197" s="8">
        <f t="shared" si="453"/>
        <v>44049</v>
      </c>
      <c r="BJ197" s="8">
        <f t="shared" si="453"/>
        <v>0</v>
      </c>
      <c r="BK197" s="8">
        <f t="shared" si="453"/>
        <v>-2776</v>
      </c>
      <c r="BL197" s="8">
        <f t="shared" si="453"/>
        <v>0</v>
      </c>
      <c r="BM197" s="8">
        <f t="shared" si="453"/>
        <v>0</v>
      </c>
      <c r="BN197" s="8">
        <f t="shared" si="453"/>
        <v>0</v>
      </c>
      <c r="BO197" s="8">
        <f t="shared" si="453"/>
        <v>41273</v>
      </c>
      <c r="BP197" s="8">
        <f t="shared" si="453"/>
        <v>0</v>
      </c>
      <c r="BQ197" s="8">
        <f t="shared" si="454"/>
        <v>0</v>
      </c>
      <c r="BR197" s="8">
        <f t="shared" si="454"/>
        <v>0</v>
      </c>
      <c r="BS197" s="8">
        <f t="shared" si="454"/>
        <v>0</v>
      </c>
      <c r="BT197" s="8">
        <f t="shared" si="454"/>
        <v>0</v>
      </c>
      <c r="BU197" s="8">
        <f t="shared" si="454"/>
        <v>41273</v>
      </c>
      <c r="BV197" s="8">
        <f t="shared" si="454"/>
        <v>0</v>
      </c>
      <c r="BW197" s="8">
        <f t="shared" si="454"/>
        <v>0</v>
      </c>
      <c r="BX197" s="8">
        <f t="shared" si="454"/>
        <v>0</v>
      </c>
      <c r="BY197" s="8">
        <f t="shared" si="454"/>
        <v>0</v>
      </c>
      <c r="BZ197" s="8">
        <f t="shared" si="454"/>
        <v>0</v>
      </c>
      <c r="CA197" s="8">
        <f t="shared" si="454"/>
        <v>41273</v>
      </c>
      <c r="CB197" s="8">
        <f t="shared" si="454"/>
        <v>0</v>
      </c>
      <c r="CC197" s="8">
        <f t="shared" si="455"/>
        <v>0</v>
      </c>
      <c r="CD197" s="8">
        <f t="shared" si="455"/>
        <v>0</v>
      </c>
      <c r="CE197" s="8">
        <f t="shared" si="455"/>
        <v>0</v>
      </c>
      <c r="CF197" s="8">
        <f t="shared" si="455"/>
        <v>0</v>
      </c>
      <c r="CG197" s="8">
        <f t="shared" si="455"/>
        <v>41273</v>
      </c>
      <c r="CH197" s="8">
        <f t="shared" si="455"/>
        <v>0</v>
      </c>
      <c r="CI197" s="8">
        <f t="shared" si="455"/>
        <v>-2373</v>
      </c>
      <c r="CJ197" s="8">
        <f t="shared" si="455"/>
        <v>0</v>
      </c>
      <c r="CK197" s="8">
        <f t="shared" si="455"/>
        <v>0</v>
      </c>
      <c r="CL197" s="8">
        <f t="shared" si="455"/>
        <v>0</v>
      </c>
      <c r="CM197" s="8">
        <f t="shared" si="455"/>
        <v>38900</v>
      </c>
      <c r="CN197" s="8">
        <f t="shared" si="455"/>
        <v>0</v>
      </c>
    </row>
    <row r="198" spans="1:92" ht="49.5">
      <c r="A198" s="17" t="s">
        <v>92</v>
      </c>
      <c r="B198" s="18">
        <v>913</v>
      </c>
      <c r="C198" s="18" t="s">
        <v>20</v>
      </c>
      <c r="D198" s="18" t="s">
        <v>16</v>
      </c>
      <c r="E198" s="18" t="s">
        <v>81</v>
      </c>
      <c r="F198" s="8">
        <v>810</v>
      </c>
      <c r="G198" s="8">
        <v>51414</v>
      </c>
      <c r="H198" s="8"/>
      <c r="I198" s="8"/>
      <c r="J198" s="8"/>
      <c r="K198" s="8"/>
      <c r="L198" s="8"/>
      <c r="M198" s="8">
        <f>G198+I198+J198+K198+L198</f>
        <v>51414</v>
      </c>
      <c r="N198" s="8">
        <f>H198+L198</f>
        <v>0</v>
      </c>
      <c r="O198" s="8"/>
      <c r="P198" s="8"/>
      <c r="Q198" s="8"/>
      <c r="R198" s="8"/>
      <c r="S198" s="8">
        <f>M198+O198+P198+Q198+R198</f>
        <v>51414</v>
      </c>
      <c r="T198" s="8">
        <f>N198+R198</f>
        <v>0</v>
      </c>
      <c r="U198" s="8"/>
      <c r="V198" s="8"/>
      <c r="W198" s="8"/>
      <c r="X198" s="8"/>
      <c r="Y198" s="8">
        <f>S198+U198+V198+W198+X198</f>
        <v>51414</v>
      </c>
      <c r="Z198" s="8">
        <f>T198+X198</f>
        <v>0</v>
      </c>
      <c r="AA198" s="8"/>
      <c r="AB198" s="8"/>
      <c r="AC198" s="8"/>
      <c r="AD198" s="8"/>
      <c r="AE198" s="8">
        <f>Y198+AA198+AB198+AC198+AD198</f>
        <v>51414</v>
      </c>
      <c r="AF198" s="8">
        <f>Z198+AD198</f>
        <v>0</v>
      </c>
      <c r="AG198" s="8">
        <v>-1629</v>
      </c>
      <c r="AH198" s="8"/>
      <c r="AI198" s="8"/>
      <c r="AJ198" s="8"/>
      <c r="AK198" s="8">
        <f>AE198+AG198+AH198+AI198+AJ198</f>
        <v>49785</v>
      </c>
      <c r="AL198" s="8">
        <f>AF198+AJ198</f>
        <v>0</v>
      </c>
      <c r="AM198" s="8"/>
      <c r="AN198" s="8"/>
      <c r="AO198" s="8"/>
      <c r="AP198" s="8"/>
      <c r="AQ198" s="8">
        <f>AK198+AM198+AN198+AO198+AP198</f>
        <v>49785</v>
      </c>
      <c r="AR198" s="8">
        <f>AL198+AP198</f>
        <v>0</v>
      </c>
      <c r="AS198" s="8"/>
      <c r="AT198" s="8"/>
      <c r="AU198" s="8"/>
      <c r="AV198" s="8"/>
      <c r="AW198" s="8">
        <f>AQ198+AS198+AT198+AU198+AV198</f>
        <v>49785</v>
      </c>
      <c r="AX198" s="8">
        <f>AR198+AV198</f>
        <v>0</v>
      </c>
      <c r="AY198" s="8">
        <v>-5051</v>
      </c>
      <c r="AZ198" s="8"/>
      <c r="BA198" s="8"/>
      <c r="BB198" s="8"/>
      <c r="BC198" s="8">
        <f>AW198+AY198+AZ198+BA198+BB198</f>
        <v>44734</v>
      </c>
      <c r="BD198" s="8">
        <f>AX198+BB198</f>
        <v>0</v>
      </c>
      <c r="BE198" s="8">
        <v>-685</v>
      </c>
      <c r="BF198" s="8"/>
      <c r="BG198" s="8"/>
      <c r="BH198" s="8"/>
      <c r="BI198" s="8">
        <f>BC198+BE198+BF198+BG198+BH198</f>
        <v>44049</v>
      </c>
      <c r="BJ198" s="8">
        <f>BD198+BH198</f>
        <v>0</v>
      </c>
      <c r="BK198" s="8">
        <v>-2776</v>
      </c>
      <c r="BL198" s="8"/>
      <c r="BM198" s="8"/>
      <c r="BN198" s="8"/>
      <c r="BO198" s="8">
        <f>BI198+BK198+BL198+BM198+BN198</f>
        <v>41273</v>
      </c>
      <c r="BP198" s="8">
        <f>BJ198+BN198</f>
        <v>0</v>
      </c>
      <c r="BQ198" s="8"/>
      <c r="BR198" s="8"/>
      <c r="BS198" s="8"/>
      <c r="BT198" s="8"/>
      <c r="BU198" s="8">
        <f>BO198+BQ198+BR198+BS198+BT198</f>
        <v>41273</v>
      </c>
      <c r="BV198" s="8">
        <f>BP198+BT198</f>
        <v>0</v>
      </c>
      <c r="BW198" s="8"/>
      <c r="BX198" s="8"/>
      <c r="BY198" s="8"/>
      <c r="BZ198" s="8"/>
      <c r="CA198" s="8">
        <f>BU198+BW198+BX198+BY198+BZ198</f>
        <v>41273</v>
      </c>
      <c r="CB198" s="8">
        <f>BV198+BZ198</f>
        <v>0</v>
      </c>
      <c r="CC198" s="8"/>
      <c r="CD198" s="8"/>
      <c r="CE198" s="8"/>
      <c r="CF198" s="8"/>
      <c r="CG198" s="8">
        <f>CA198+CC198+CD198+CE198+CF198</f>
        <v>41273</v>
      </c>
      <c r="CH198" s="8">
        <f>CB198+CF198</f>
        <v>0</v>
      </c>
      <c r="CI198" s="8">
        <v>-2373</v>
      </c>
      <c r="CJ198" s="8"/>
      <c r="CK198" s="8"/>
      <c r="CL198" s="8"/>
      <c r="CM198" s="8">
        <f>CG198+CI198+CJ198+CK198+CL198</f>
        <v>38900</v>
      </c>
      <c r="CN198" s="8">
        <f>CH198+CL198</f>
        <v>0</v>
      </c>
    </row>
  </sheetData>
  <autoFilter ref="A10:BV198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115">
    <mergeCell ref="A1:CN1"/>
    <mergeCell ref="A2:CN2"/>
    <mergeCell ref="CI10:CI12"/>
    <mergeCell ref="CJ10:CJ12"/>
    <mergeCell ref="CK10:CK12"/>
    <mergeCell ref="CL10:CL12"/>
    <mergeCell ref="CM10:CN10"/>
    <mergeCell ref="CM11:CM12"/>
    <mergeCell ref="CN11:CN12"/>
    <mergeCell ref="A9:CN9"/>
    <mergeCell ref="A5:CN5"/>
    <mergeCell ref="A6:CN6"/>
    <mergeCell ref="A7:CN7"/>
    <mergeCell ref="CC10:CC12"/>
    <mergeCell ref="CD10:CD12"/>
    <mergeCell ref="CE10:CE12"/>
    <mergeCell ref="CF10:CF12"/>
    <mergeCell ref="CG10:CH10"/>
    <mergeCell ref="CG11:CG12"/>
    <mergeCell ref="CH11:CH12"/>
    <mergeCell ref="BW10:BW12"/>
    <mergeCell ref="BX10:BX12"/>
    <mergeCell ref="BY10:BY12"/>
    <mergeCell ref="BZ10:BZ12"/>
    <mergeCell ref="CA10:CB10"/>
    <mergeCell ref="CA11:CA12"/>
    <mergeCell ref="CB11:CB12"/>
    <mergeCell ref="BQ10:BQ12"/>
    <mergeCell ref="BR10:BR12"/>
    <mergeCell ref="BS10:BS12"/>
    <mergeCell ref="BT10:BT12"/>
    <mergeCell ref="BU10:BV10"/>
    <mergeCell ref="BU11:BU12"/>
    <mergeCell ref="BV11:BV12"/>
    <mergeCell ref="A8:BP8"/>
    <mergeCell ref="A4:BP4"/>
    <mergeCell ref="AW10:AX10"/>
    <mergeCell ref="AW11:AW12"/>
    <mergeCell ref="AX11:AX12"/>
    <mergeCell ref="AS10:AS12"/>
    <mergeCell ref="AT10:AT12"/>
    <mergeCell ref="AU10:AU12"/>
    <mergeCell ref="AV10:AV12"/>
    <mergeCell ref="AJ10:AJ12"/>
    <mergeCell ref="AM10:AM12"/>
    <mergeCell ref="AN10:AN12"/>
    <mergeCell ref="AO10:AO12"/>
    <mergeCell ref="AP10:AP12"/>
    <mergeCell ref="AQ10:AR10"/>
    <mergeCell ref="AQ11:AQ12"/>
    <mergeCell ref="AR11:AR12"/>
    <mergeCell ref="V10:V12"/>
    <mergeCell ref="W10:W12"/>
    <mergeCell ref="O10:O12"/>
    <mergeCell ref="P10:P12"/>
    <mergeCell ref="Q10:Q12"/>
    <mergeCell ref="S10:T10"/>
    <mergeCell ref="R10:R12"/>
    <mergeCell ref="S11:S12"/>
    <mergeCell ref="T11:T12"/>
    <mergeCell ref="U10:U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I10:I12"/>
    <mergeCell ref="J10:J12"/>
    <mergeCell ref="K10:K12"/>
    <mergeCell ref="L10:L12"/>
    <mergeCell ref="M10:N10"/>
    <mergeCell ref="M11:M12"/>
    <mergeCell ref="N11:N12"/>
    <mergeCell ref="AK10:AL10"/>
    <mergeCell ref="AK11:AK12"/>
    <mergeCell ref="X10:X12"/>
    <mergeCell ref="Y10:Z10"/>
    <mergeCell ref="Y11:Y12"/>
    <mergeCell ref="Z11:Z12"/>
    <mergeCell ref="AE10:AF10"/>
    <mergeCell ref="AE11:AE12"/>
    <mergeCell ref="AG10:AG12"/>
    <mergeCell ref="AL11:AL12"/>
    <mergeCell ref="AA10:AA12"/>
    <mergeCell ref="AB10:AB12"/>
    <mergeCell ref="AC10:AC12"/>
    <mergeCell ref="AD10:AD12"/>
    <mergeCell ref="AF11:AF12"/>
    <mergeCell ref="AH10:AH12"/>
    <mergeCell ref="AI10:AI12"/>
    <mergeCell ref="BO11:BO12"/>
    <mergeCell ref="BP11:BP12"/>
    <mergeCell ref="AY10:AY12"/>
    <mergeCell ref="AZ10:AZ12"/>
    <mergeCell ref="BA10:BA12"/>
    <mergeCell ref="BB10:BB12"/>
    <mergeCell ref="BC10:BD10"/>
    <mergeCell ref="BC11:BC12"/>
    <mergeCell ref="BD11:BD12"/>
    <mergeCell ref="BE10:BE12"/>
    <mergeCell ref="BK10:BK12"/>
    <mergeCell ref="BL10:BL12"/>
    <mergeCell ref="BM10:BM12"/>
    <mergeCell ref="BN10:BN12"/>
    <mergeCell ref="BO10:BP10"/>
    <mergeCell ref="BF10:BF12"/>
    <mergeCell ref="BI10:BJ10"/>
    <mergeCell ref="BI11:BI12"/>
    <mergeCell ref="BJ11:BJ12"/>
    <mergeCell ref="BG10:BG12"/>
    <mergeCell ref="BH10:BH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J107"/>
  <sheetViews>
    <sheetView showZeros="0" view="pageBreakPreview" zoomScale="70" zoomScaleSheetLayoutView="70" workbookViewId="0">
      <selection activeCell="CM10" sqref="CM10"/>
    </sheetView>
  </sheetViews>
  <sheetFormatPr defaultRowHeight="16.5"/>
  <cols>
    <col min="1" max="1" width="62.28515625" style="148" customWidth="1"/>
    <col min="2" max="2" width="6.140625" style="149" customWidth="1"/>
    <col min="3" max="3" width="6.28515625" style="150" customWidth="1"/>
    <col min="4" max="4" width="5.85546875" style="150" customWidth="1"/>
    <col min="5" max="5" width="15.7109375" style="151" customWidth="1"/>
    <col min="6" max="6" width="5.42578125" style="150" customWidth="1"/>
    <col min="7" max="7" width="14.28515625" style="1" hidden="1" customWidth="1"/>
    <col min="8" max="8" width="15.7109375" style="1" hidden="1" customWidth="1"/>
    <col min="9" max="9" width="14.42578125" style="1" hidden="1" customWidth="1"/>
    <col min="10" max="10" width="10.42578125" style="1" hidden="1" customWidth="1"/>
    <col min="11" max="11" width="17.7109375" style="1" hidden="1" customWidth="1"/>
    <col min="12" max="12" width="12.140625" style="1" hidden="1" customWidth="1"/>
    <col min="13" max="13" width="14.42578125" style="1" hidden="1" customWidth="1"/>
    <col min="14" max="14" width="9.140625" style="1" hidden="1" customWidth="1"/>
    <col min="15" max="15" width="14.42578125" style="1" hidden="1" customWidth="1"/>
    <col min="16" max="16" width="9.7109375" style="1" hidden="1" customWidth="1"/>
    <col min="17" max="17" width="10.5703125" style="1" hidden="1" customWidth="1"/>
    <col min="18" max="18" width="9.140625" style="1" hidden="1" customWidth="1"/>
    <col min="19" max="19" width="14.5703125" style="1" hidden="1" customWidth="1"/>
    <col min="20" max="20" width="12.85546875" style="1" hidden="1" customWidth="1"/>
    <col min="21" max="21" width="16" style="1" hidden="1" customWidth="1"/>
    <col min="22" max="22" width="14.42578125" style="1" hidden="1" customWidth="1"/>
    <col min="23" max="23" width="17.7109375" style="1" hidden="1" customWidth="1"/>
    <col min="24" max="24" width="14.140625" style="1" hidden="1" customWidth="1"/>
    <col min="25" max="27" width="16.7109375" style="51" hidden="1" customWidth="1"/>
    <col min="28" max="28" width="9.7109375" style="1" hidden="1" customWidth="1"/>
    <col min="29" max="29" width="21.85546875" style="1" hidden="1" customWidth="1"/>
    <col min="30" max="30" width="10.140625" style="1" hidden="1" customWidth="1"/>
    <col min="31" max="31" width="13.85546875" style="51" hidden="1" customWidth="1"/>
    <col min="32" max="32" width="22.28515625" style="51" hidden="1" customWidth="1"/>
    <col min="33" max="33" width="13.85546875" style="51" hidden="1" customWidth="1"/>
    <col min="34" max="36" width="13.42578125" style="1" hidden="1" customWidth="1"/>
    <col min="37" max="37" width="14.28515625" style="51" hidden="1" customWidth="1"/>
    <col min="38" max="38" width="14.7109375" style="51" hidden="1" customWidth="1"/>
    <col min="39" max="39" width="14.28515625" style="51" hidden="1" customWidth="1"/>
    <col min="40" max="40" width="13.7109375" style="51" hidden="1" customWidth="1"/>
    <col min="41" max="41" width="10.28515625" style="1" hidden="1" customWidth="1"/>
    <col min="42" max="42" width="17.85546875" style="1" hidden="1" customWidth="1"/>
    <col min="43" max="43" width="10.28515625" style="1" hidden="1" customWidth="1"/>
    <col min="44" max="44" width="13.7109375" style="1" hidden="1" customWidth="1"/>
    <col min="45" max="45" width="15" style="51" hidden="1" customWidth="1"/>
    <col min="46" max="46" width="15.42578125" style="51" hidden="1" customWidth="1"/>
    <col min="47" max="47" width="14.7109375" style="51" hidden="1" customWidth="1"/>
    <col min="48" max="48" width="15" style="51" hidden="1" customWidth="1"/>
    <col min="49" max="49" width="15.5703125" style="1" hidden="1" customWidth="1"/>
    <col min="50" max="50" width="14.140625" style="1" hidden="1" customWidth="1"/>
    <col min="51" max="51" width="16.42578125" style="1" hidden="1" customWidth="1"/>
    <col min="52" max="52" width="16" style="1" hidden="1" customWidth="1"/>
    <col min="53" max="53" width="15.85546875" style="51" hidden="1" customWidth="1"/>
    <col min="54" max="54" width="15.140625" style="51" hidden="1" customWidth="1"/>
    <col min="55" max="55" width="15.85546875" style="51" hidden="1" customWidth="1"/>
    <col min="56" max="56" width="14.7109375" style="51" hidden="1" customWidth="1"/>
    <col min="57" max="60" width="15.85546875" style="1" hidden="1" customWidth="1"/>
    <col min="61" max="64" width="15.85546875" style="51" hidden="1" customWidth="1"/>
    <col min="65" max="68" width="15.7109375" style="1" hidden="1" customWidth="1"/>
    <col min="69" max="72" width="15.7109375" style="51" hidden="1" customWidth="1"/>
    <col min="73" max="76" width="15.7109375" style="1" hidden="1" customWidth="1"/>
    <col min="77" max="80" width="15.7109375" style="51" hidden="1" customWidth="1"/>
    <col min="81" max="84" width="15.7109375" style="1" hidden="1" customWidth="1"/>
    <col min="85" max="88" width="15.7109375" style="1" customWidth="1"/>
    <col min="89" max="256" width="9.140625" style="1"/>
    <col min="257" max="257" width="62.28515625" style="1" customWidth="1"/>
    <col min="258" max="258" width="6.140625" style="1" customWidth="1"/>
    <col min="259" max="259" width="6.28515625" style="1" customWidth="1"/>
    <col min="260" max="260" width="5.85546875" style="1" customWidth="1"/>
    <col min="261" max="261" width="15.7109375" style="1" customWidth="1"/>
    <col min="262" max="262" width="5.42578125" style="1" customWidth="1"/>
    <col min="263" max="340" width="0" style="1" hidden="1" customWidth="1"/>
    <col min="341" max="344" width="15.7109375" style="1" customWidth="1"/>
    <col min="345" max="512" width="9.140625" style="1"/>
    <col min="513" max="513" width="62.28515625" style="1" customWidth="1"/>
    <col min="514" max="514" width="6.140625" style="1" customWidth="1"/>
    <col min="515" max="515" width="6.28515625" style="1" customWidth="1"/>
    <col min="516" max="516" width="5.85546875" style="1" customWidth="1"/>
    <col min="517" max="517" width="15.7109375" style="1" customWidth="1"/>
    <col min="518" max="518" width="5.42578125" style="1" customWidth="1"/>
    <col min="519" max="596" width="0" style="1" hidden="1" customWidth="1"/>
    <col min="597" max="600" width="15.7109375" style="1" customWidth="1"/>
    <col min="601" max="768" width="9.140625" style="1"/>
    <col min="769" max="769" width="62.28515625" style="1" customWidth="1"/>
    <col min="770" max="770" width="6.140625" style="1" customWidth="1"/>
    <col min="771" max="771" width="6.28515625" style="1" customWidth="1"/>
    <col min="772" max="772" width="5.85546875" style="1" customWidth="1"/>
    <col min="773" max="773" width="15.7109375" style="1" customWidth="1"/>
    <col min="774" max="774" width="5.42578125" style="1" customWidth="1"/>
    <col min="775" max="852" width="0" style="1" hidden="1" customWidth="1"/>
    <col min="853" max="856" width="15.7109375" style="1" customWidth="1"/>
    <col min="857" max="1024" width="9.140625" style="1"/>
    <col min="1025" max="1025" width="62.28515625" style="1" customWidth="1"/>
    <col min="1026" max="1026" width="6.140625" style="1" customWidth="1"/>
    <col min="1027" max="1027" width="6.28515625" style="1" customWidth="1"/>
    <col min="1028" max="1028" width="5.85546875" style="1" customWidth="1"/>
    <col min="1029" max="1029" width="15.7109375" style="1" customWidth="1"/>
    <col min="1030" max="1030" width="5.42578125" style="1" customWidth="1"/>
    <col min="1031" max="1108" width="0" style="1" hidden="1" customWidth="1"/>
    <col min="1109" max="1112" width="15.7109375" style="1" customWidth="1"/>
    <col min="1113" max="1280" width="9.140625" style="1"/>
    <col min="1281" max="1281" width="62.28515625" style="1" customWidth="1"/>
    <col min="1282" max="1282" width="6.140625" style="1" customWidth="1"/>
    <col min="1283" max="1283" width="6.28515625" style="1" customWidth="1"/>
    <col min="1284" max="1284" width="5.85546875" style="1" customWidth="1"/>
    <col min="1285" max="1285" width="15.7109375" style="1" customWidth="1"/>
    <col min="1286" max="1286" width="5.42578125" style="1" customWidth="1"/>
    <col min="1287" max="1364" width="0" style="1" hidden="1" customWidth="1"/>
    <col min="1365" max="1368" width="15.7109375" style="1" customWidth="1"/>
    <col min="1369" max="1536" width="9.140625" style="1"/>
    <col min="1537" max="1537" width="62.28515625" style="1" customWidth="1"/>
    <col min="1538" max="1538" width="6.140625" style="1" customWidth="1"/>
    <col min="1539" max="1539" width="6.28515625" style="1" customWidth="1"/>
    <col min="1540" max="1540" width="5.85546875" style="1" customWidth="1"/>
    <col min="1541" max="1541" width="15.7109375" style="1" customWidth="1"/>
    <col min="1542" max="1542" width="5.42578125" style="1" customWidth="1"/>
    <col min="1543" max="1620" width="0" style="1" hidden="1" customWidth="1"/>
    <col min="1621" max="1624" width="15.7109375" style="1" customWidth="1"/>
    <col min="1625" max="1792" width="9.140625" style="1"/>
    <col min="1793" max="1793" width="62.28515625" style="1" customWidth="1"/>
    <col min="1794" max="1794" width="6.140625" style="1" customWidth="1"/>
    <col min="1795" max="1795" width="6.28515625" style="1" customWidth="1"/>
    <col min="1796" max="1796" width="5.85546875" style="1" customWidth="1"/>
    <col min="1797" max="1797" width="15.7109375" style="1" customWidth="1"/>
    <col min="1798" max="1798" width="5.42578125" style="1" customWidth="1"/>
    <col min="1799" max="1876" width="0" style="1" hidden="1" customWidth="1"/>
    <col min="1877" max="1880" width="15.7109375" style="1" customWidth="1"/>
    <col min="1881" max="2048" width="9.140625" style="1"/>
    <col min="2049" max="2049" width="62.28515625" style="1" customWidth="1"/>
    <col min="2050" max="2050" width="6.140625" style="1" customWidth="1"/>
    <col min="2051" max="2051" width="6.28515625" style="1" customWidth="1"/>
    <col min="2052" max="2052" width="5.85546875" style="1" customWidth="1"/>
    <col min="2053" max="2053" width="15.7109375" style="1" customWidth="1"/>
    <col min="2054" max="2054" width="5.42578125" style="1" customWidth="1"/>
    <col min="2055" max="2132" width="0" style="1" hidden="1" customWidth="1"/>
    <col min="2133" max="2136" width="15.7109375" style="1" customWidth="1"/>
    <col min="2137" max="2304" width="9.140625" style="1"/>
    <col min="2305" max="2305" width="62.28515625" style="1" customWidth="1"/>
    <col min="2306" max="2306" width="6.140625" style="1" customWidth="1"/>
    <col min="2307" max="2307" width="6.28515625" style="1" customWidth="1"/>
    <col min="2308" max="2308" width="5.85546875" style="1" customWidth="1"/>
    <col min="2309" max="2309" width="15.7109375" style="1" customWidth="1"/>
    <col min="2310" max="2310" width="5.42578125" style="1" customWidth="1"/>
    <col min="2311" max="2388" width="0" style="1" hidden="1" customWidth="1"/>
    <col min="2389" max="2392" width="15.7109375" style="1" customWidth="1"/>
    <col min="2393" max="2560" width="9.140625" style="1"/>
    <col min="2561" max="2561" width="62.28515625" style="1" customWidth="1"/>
    <col min="2562" max="2562" width="6.140625" style="1" customWidth="1"/>
    <col min="2563" max="2563" width="6.28515625" style="1" customWidth="1"/>
    <col min="2564" max="2564" width="5.85546875" style="1" customWidth="1"/>
    <col min="2565" max="2565" width="15.7109375" style="1" customWidth="1"/>
    <col min="2566" max="2566" width="5.42578125" style="1" customWidth="1"/>
    <col min="2567" max="2644" width="0" style="1" hidden="1" customWidth="1"/>
    <col min="2645" max="2648" width="15.7109375" style="1" customWidth="1"/>
    <col min="2649" max="2816" width="9.140625" style="1"/>
    <col min="2817" max="2817" width="62.28515625" style="1" customWidth="1"/>
    <col min="2818" max="2818" width="6.140625" style="1" customWidth="1"/>
    <col min="2819" max="2819" width="6.28515625" style="1" customWidth="1"/>
    <col min="2820" max="2820" width="5.85546875" style="1" customWidth="1"/>
    <col min="2821" max="2821" width="15.7109375" style="1" customWidth="1"/>
    <col min="2822" max="2822" width="5.42578125" style="1" customWidth="1"/>
    <col min="2823" max="2900" width="0" style="1" hidden="1" customWidth="1"/>
    <col min="2901" max="2904" width="15.7109375" style="1" customWidth="1"/>
    <col min="2905" max="3072" width="9.140625" style="1"/>
    <col min="3073" max="3073" width="62.28515625" style="1" customWidth="1"/>
    <col min="3074" max="3074" width="6.140625" style="1" customWidth="1"/>
    <col min="3075" max="3075" width="6.28515625" style="1" customWidth="1"/>
    <col min="3076" max="3076" width="5.85546875" style="1" customWidth="1"/>
    <col min="3077" max="3077" width="15.7109375" style="1" customWidth="1"/>
    <col min="3078" max="3078" width="5.42578125" style="1" customWidth="1"/>
    <col min="3079" max="3156" width="0" style="1" hidden="1" customWidth="1"/>
    <col min="3157" max="3160" width="15.7109375" style="1" customWidth="1"/>
    <col min="3161" max="3328" width="9.140625" style="1"/>
    <col min="3329" max="3329" width="62.28515625" style="1" customWidth="1"/>
    <col min="3330" max="3330" width="6.140625" style="1" customWidth="1"/>
    <col min="3331" max="3331" width="6.28515625" style="1" customWidth="1"/>
    <col min="3332" max="3332" width="5.85546875" style="1" customWidth="1"/>
    <col min="3333" max="3333" width="15.7109375" style="1" customWidth="1"/>
    <col min="3334" max="3334" width="5.42578125" style="1" customWidth="1"/>
    <col min="3335" max="3412" width="0" style="1" hidden="1" customWidth="1"/>
    <col min="3413" max="3416" width="15.7109375" style="1" customWidth="1"/>
    <col min="3417" max="3584" width="9.140625" style="1"/>
    <col min="3585" max="3585" width="62.28515625" style="1" customWidth="1"/>
    <col min="3586" max="3586" width="6.140625" style="1" customWidth="1"/>
    <col min="3587" max="3587" width="6.28515625" style="1" customWidth="1"/>
    <col min="3588" max="3588" width="5.85546875" style="1" customWidth="1"/>
    <col min="3589" max="3589" width="15.7109375" style="1" customWidth="1"/>
    <col min="3590" max="3590" width="5.42578125" style="1" customWidth="1"/>
    <col min="3591" max="3668" width="0" style="1" hidden="1" customWidth="1"/>
    <col min="3669" max="3672" width="15.7109375" style="1" customWidth="1"/>
    <col min="3673" max="3840" width="9.140625" style="1"/>
    <col min="3841" max="3841" width="62.28515625" style="1" customWidth="1"/>
    <col min="3842" max="3842" width="6.140625" style="1" customWidth="1"/>
    <col min="3843" max="3843" width="6.28515625" style="1" customWidth="1"/>
    <col min="3844" max="3844" width="5.85546875" style="1" customWidth="1"/>
    <col min="3845" max="3845" width="15.7109375" style="1" customWidth="1"/>
    <col min="3846" max="3846" width="5.42578125" style="1" customWidth="1"/>
    <col min="3847" max="3924" width="0" style="1" hidden="1" customWidth="1"/>
    <col min="3925" max="3928" width="15.7109375" style="1" customWidth="1"/>
    <col min="3929" max="4096" width="9.140625" style="1"/>
    <col min="4097" max="4097" width="62.28515625" style="1" customWidth="1"/>
    <col min="4098" max="4098" width="6.140625" style="1" customWidth="1"/>
    <col min="4099" max="4099" width="6.28515625" style="1" customWidth="1"/>
    <col min="4100" max="4100" width="5.85546875" style="1" customWidth="1"/>
    <col min="4101" max="4101" width="15.7109375" style="1" customWidth="1"/>
    <col min="4102" max="4102" width="5.42578125" style="1" customWidth="1"/>
    <col min="4103" max="4180" width="0" style="1" hidden="1" customWidth="1"/>
    <col min="4181" max="4184" width="15.7109375" style="1" customWidth="1"/>
    <col min="4185" max="4352" width="9.140625" style="1"/>
    <col min="4353" max="4353" width="62.28515625" style="1" customWidth="1"/>
    <col min="4354" max="4354" width="6.140625" style="1" customWidth="1"/>
    <col min="4355" max="4355" width="6.28515625" style="1" customWidth="1"/>
    <col min="4356" max="4356" width="5.85546875" style="1" customWidth="1"/>
    <col min="4357" max="4357" width="15.7109375" style="1" customWidth="1"/>
    <col min="4358" max="4358" width="5.42578125" style="1" customWidth="1"/>
    <col min="4359" max="4436" width="0" style="1" hidden="1" customWidth="1"/>
    <col min="4437" max="4440" width="15.7109375" style="1" customWidth="1"/>
    <col min="4441" max="4608" width="9.140625" style="1"/>
    <col min="4609" max="4609" width="62.28515625" style="1" customWidth="1"/>
    <col min="4610" max="4610" width="6.140625" style="1" customWidth="1"/>
    <col min="4611" max="4611" width="6.28515625" style="1" customWidth="1"/>
    <col min="4612" max="4612" width="5.85546875" style="1" customWidth="1"/>
    <col min="4613" max="4613" width="15.7109375" style="1" customWidth="1"/>
    <col min="4614" max="4614" width="5.42578125" style="1" customWidth="1"/>
    <col min="4615" max="4692" width="0" style="1" hidden="1" customWidth="1"/>
    <col min="4693" max="4696" width="15.7109375" style="1" customWidth="1"/>
    <col min="4697" max="4864" width="9.140625" style="1"/>
    <col min="4865" max="4865" width="62.28515625" style="1" customWidth="1"/>
    <col min="4866" max="4866" width="6.140625" style="1" customWidth="1"/>
    <col min="4867" max="4867" width="6.28515625" style="1" customWidth="1"/>
    <col min="4868" max="4868" width="5.85546875" style="1" customWidth="1"/>
    <col min="4869" max="4869" width="15.7109375" style="1" customWidth="1"/>
    <col min="4870" max="4870" width="5.42578125" style="1" customWidth="1"/>
    <col min="4871" max="4948" width="0" style="1" hidden="1" customWidth="1"/>
    <col min="4949" max="4952" width="15.7109375" style="1" customWidth="1"/>
    <col min="4953" max="5120" width="9.140625" style="1"/>
    <col min="5121" max="5121" width="62.28515625" style="1" customWidth="1"/>
    <col min="5122" max="5122" width="6.140625" style="1" customWidth="1"/>
    <col min="5123" max="5123" width="6.28515625" style="1" customWidth="1"/>
    <col min="5124" max="5124" width="5.85546875" style="1" customWidth="1"/>
    <col min="5125" max="5125" width="15.7109375" style="1" customWidth="1"/>
    <col min="5126" max="5126" width="5.42578125" style="1" customWidth="1"/>
    <col min="5127" max="5204" width="0" style="1" hidden="1" customWidth="1"/>
    <col min="5205" max="5208" width="15.7109375" style="1" customWidth="1"/>
    <col min="5209" max="5376" width="9.140625" style="1"/>
    <col min="5377" max="5377" width="62.28515625" style="1" customWidth="1"/>
    <col min="5378" max="5378" width="6.140625" style="1" customWidth="1"/>
    <col min="5379" max="5379" width="6.28515625" style="1" customWidth="1"/>
    <col min="5380" max="5380" width="5.85546875" style="1" customWidth="1"/>
    <col min="5381" max="5381" width="15.7109375" style="1" customWidth="1"/>
    <col min="5382" max="5382" width="5.42578125" style="1" customWidth="1"/>
    <col min="5383" max="5460" width="0" style="1" hidden="1" customWidth="1"/>
    <col min="5461" max="5464" width="15.7109375" style="1" customWidth="1"/>
    <col min="5465" max="5632" width="9.140625" style="1"/>
    <col min="5633" max="5633" width="62.28515625" style="1" customWidth="1"/>
    <col min="5634" max="5634" width="6.140625" style="1" customWidth="1"/>
    <col min="5635" max="5635" width="6.28515625" style="1" customWidth="1"/>
    <col min="5636" max="5636" width="5.85546875" style="1" customWidth="1"/>
    <col min="5637" max="5637" width="15.7109375" style="1" customWidth="1"/>
    <col min="5638" max="5638" width="5.42578125" style="1" customWidth="1"/>
    <col min="5639" max="5716" width="0" style="1" hidden="1" customWidth="1"/>
    <col min="5717" max="5720" width="15.7109375" style="1" customWidth="1"/>
    <col min="5721" max="5888" width="9.140625" style="1"/>
    <col min="5889" max="5889" width="62.28515625" style="1" customWidth="1"/>
    <col min="5890" max="5890" width="6.140625" style="1" customWidth="1"/>
    <col min="5891" max="5891" width="6.28515625" style="1" customWidth="1"/>
    <col min="5892" max="5892" width="5.85546875" style="1" customWidth="1"/>
    <col min="5893" max="5893" width="15.7109375" style="1" customWidth="1"/>
    <col min="5894" max="5894" width="5.42578125" style="1" customWidth="1"/>
    <col min="5895" max="5972" width="0" style="1" hidden="1" customWidth="1"/>
    <col min="5973" max="5976" width="15.7109375" style="1" customWidth="1"/>
    <col min="5977" max="6144" width="9.140625" style="1"/>
    <col min="6145" max="6145" width="62.28515625" style="1" customWidth="1"/>
    <col min="6146" max="6146" width="6.140625" style="1" customWidth="1"/>
    <col min="6147" max="6147" width="6.28515625" style="1" customWidth="1"/>
    <col min="6148" max="6148" width="5.85546875" style="1" customWidth="1"/>
    <col min="6149" max="6149" width="15.7109375" style="1" customWidth="1"/>
    <col min="6150" max="6150" width="5.42578125" style="1" customWidth="1"/>
    <col min="6151" max="6228" width="0" style="1" hidden="1" customWidth="1"/>
    <col min="6229" max="6232" width="15.7109375" style="1" customWidth="1"/>
    <col min="6233" max="6400" width="9.140625" style="1"/>
    <col min="6401" max="6401" width="62.28515625" style="1" customWidth="1"/>
    <col min="6402" max="6402" width="6.140625" style="1" customWidth="1"/>
    <col min="6403" max="6403" width="6.28515625" style="1" customWidth="1"/>
    <col min="6404" max="6404" width="5.85546875" style="1" customWidth="1"/>
    <col min="6405" max="6405" width="15.7109375" style="1" customWidth="1"/>
    <col min="6406" max="6406" width="5.42578125" style="1" customWidth="1"/>
    <col min="6407" max="6484" width="0" style="1" hidden="1" customWidth="1"/>
    <col min="6485" max="6488" width="15.7109375" style="1" customWidth="1"/>
    <col min="6489" max="6656" width="9.140625" style="1"/>
    <col min="6657" max="6657" width="62.28515625" style="1" customWidth="1"/>
    <col min="6658" max="6658" width="6.140625" style="1" customWidth="1"/>
    <col min="6659" max="6659" width="6.28515625" style="1" customWidth="1"/>
    <col min="6660" max="6660" width="5.85546875" style="1" customWidth="1"/>
    <col min="6661" max="6661" width="15.7109375" style="1" customWidth="1"/>
    <col min="6662" max="6662" width="5.42578125" style="1" customWidth="1"/>
    <col min="6663" max="6740" width="0" style="1" hidden="1" customWidth="1"/>
    <col min="6741" max="6744" width="15.7109375" style="1" customWidth="1"/>
    <col min="6745" max="6912" width="9.140625" style="1"/>
    <col min="6913" max="6913" width="62.28515625" style="1" customWidth="1"/>
    <col min="6914" max="6914" width="6.140625" style="1" customWidth="1"/>
    <col min="6915" max="6915" width="6.28515625" style="1" customWidth="1"/>
    <col min="6916" max="6916" width="5.85546875" style="1" customWidth="1"/>
    <col min="6917" max="6917" width="15.7109375" style="1" customWidth="1"/>
    <col min="6918" max="6918" width="5.42578125" style="1" customWidth="1"/>
    <col min="6919" max="6996" width="0" style="1" hidden="1" customWidth="1"/>
    <col min="6997" max="7000" width="15.7109375" style="1" customWidth="1"/>
    <col min="7001" max="7168" width="9.140625" style="1"/>
    <col min="7169" max="7169" width="62.28515625" style="1" customWidth="1"/>
    <col min="7170" max="7170" width="6.140625" style="1" customWidth="1"/>
    <col min="7171" max="7171" width="6.28515625" style="1" customWidth="1"/>
    <col min="7172" max="7172" width="5.85546875" style="1" customWidth="1"/>
    <col min="7173" max="7173" width="15.7109375" style="1" customWidth="1"/>
    <col min="7174" max="7174" width="5.42578125" style="1" customWidth="1"/>
    <col min="7175" max="7252" width="0" style="1" hidden="1" customWidth="1"/>
    <col min="7253" max="7256" width="15.7109375" style="1" customWidth="1"/>
    <col min="7257" max="7424" width="9.140625" style="1"/>
    <col min="7425" max="7425" width="62.28515625" style="1" customWidth="1"/>
    <col min="7426" max="7426" width="6.140625" style="1" customWidth="1"/>
    <col min="7427" max="7427" width="6.28515625" style="1" customWidth="1"/>
    <col min="7428" max="7428" width="5.85546875" style="1" customWidth="1"/>
    <col min="7429" max="7429" width="15.7109375" style="1" customWidth="1"/>
    <col min="7430" max="7430" width="5.42578125" style="1" customWidth="1"/>
    <col min="7431" max="7508" width="0" style="1" hidden="1" customWidth="1"/>
    <col min="7509" max="7512" width="15.7109375" style="1" customWidth="1"/>
    <col min="7513" max="7680" width="9.140625" style="1"/>
    <col min="7681" max="7681" width="62.28515625" style="1" customWidth="1"/>
    <col min="7682" max="7682" width="6.140625" style="1" customWidth="1"/>
    <col min="7683" max="7683" width="6.28515625" style="1" customWidth="1"/>
    <col min="7684" max="7684" width="5.85546875" style="1" customWidth="1"/>
    <col min="7685" max="7685" width="15.7109375" style="1" customWidth="1"/>
    <col min="7686" max="7686" width="5.42578125" style="1" customWidth="1"/>
    <col min="7687" max="7764" width="0" style="1" hidden="1" customWidth="1"/>
    <col min="7765" max="7768" width="15.7109375" style="1" customWidth="1"/>
    <col min="7769" max="7936" width="9.140625" style="1"/>
    <col min="7937" max="7937" width="62.28515625" style="1" customWidth="1"/>
    <col min="7938" max="7938" width="6.140625" style="1" customWidth="1"/>
    <col min="7939" max="7939" width="6.28515625" style="1" customWidth="1"/>
    <col min="7940" max="7940" width="5.85546875" style="1" customWidth="1"/>
    <col min="7941" max="7941" width="15.7109375" style="1" customWidth="1"/>
    <col min="7942" max="7942" width="5.42578125" style="1" customWidth="1"/>
    <col min="7943" max="8020" width="0" style="1" hidden="1" customWidth="1"/>
    <col min="8021" max="8024" width="15.7109375" style="1" customWidth="1"/>
    <col min="8025" max="8192" width="9.140625" style="1"/>
    <col min="8193" max="8193" width="62.28515625" style="1" customWidth="1"/>
    <col min="8194" max="8194" width="6.140625" style="1" customWidth="1"/>
    <col min="8195" max="8195" width="6.28515625" style="1" customWidth="1"/>
    <col min="8196" max="8196" width="5.85546875" style="1" customWidth="1"/>
    <col min="8197" max="8197" width="15.7109375" style="1" customWidth="1"/>
    <col min="8198" max="8198" width="5.42578125" style="1" customWidth="1"/>
    <col min="8199" max="8276" width="0" style="1" hidden="1" customWidth="1"/>
    <col min="8277" max="8280" width="15.7109375" style="1" customWidth="1"/>
    <col min="8281" max="8448" width="9.140625" style="1"/>
    <col min="8449" max="8449" width="62.28515625" style="1" customWidth="1"/>
    <col min="8450" max="8450" width="6.140625" style="1" customWidth="1"/>
    <col min="8451" max="8451" width="6.28515625" style="1" customWidth="1"/>
    <col min="8452" max="8452" width="5.85546875" style="1" customWidth="1"/>
    <col min="8453" max="8453" width="15.7109375" style="1" customWidth="1"/>
    <col min="8454" max="8454" width="5.42578125" style="1" customWidth="1"/>
    <col min="8455" max="8532" width="0" style="1" hidden="1" customWidth="1"/>
    <col min="8533" max="8536" width="15.7109375" style="1" customWidth="1"/>
    <col min="8537" max="8704" width="9.140625" style="1"/>
    <col min="8705" max="8705" width="62.28515625" style="1" customWidth="1"/>
    <col min="8706" max="8706" width="6.140625" style="1" customWidth="1"/>
    <col min="8707" max="8707" width="6.28515625" style="1" customWidth="1"/>
    <col min="8708" max="8708" width="5.85546875" style="1" customWidth="1"/>
    <col min="8709" max="8709" width="15.7109375" style="1" customWidth="1"/>
    <col min="8710" max="8710" width="5.42578125" style="1" customWidth="1"/>
    <col min="8711" max="8788" width="0" style="1" hidden="1" customWidth="1"/>
    <col min="8789" max="8792" width="15.7109375" style="1" customWidth="1"/>
    <col min="8793" max="8960" width="9.140625" style="1"/>
    <col min="8961" max="8961" width="62.28515625" style="1" customWidth="1"/>
    <col min="8962" max="8962" width="6.140625" style="1" customWidth="1"/>
    <col min="8963" max="8963" width="6.28515625" style="1" customWidth="1"/>
    <col min="8964" max="8964" width="5.85546875" style="1" customWidth="1"/>
    <col min="8965" max="8965" width="15.7109375" style="1" customWidth="1"/>
    <col min="8966" max="8966" width="5.42578125" style="1" customWidth="1"/>
    <col min="8967" max="9044" width="0" style="1" hidden="1" customWidth="1"/>
    <col min="9045" max="9048" width="15.7109375" style="1" customWidth="1"/>
    <col min="9049" max="9216" width="9.140625" style="1"/>
    <col min="9217" max="9217" width="62.28515625" style="1" customWidth="1"/>
    <col min="9218" max="9218" width="6.140625" style="1" customWidth="1"/>
    <col min="9219" max="9219" width="6.28515625" style="1" customWidth="1"/>
    <col min="9220" max="9220" width="5.85546875" style="1" customWidth="1"/>
    <col min="9221" max="9221" width="15.7109375" style="1" customWidth="1"/>
    <col min="9222" max="9222" width="5.42578125" style="1" customWidth="1"/>
    <col min="9223" max="9300" width="0" style="1" hidden="1" customWidth="1"/>
    <col min="9301" max="9304" width="15.7109375" style="1" customWidth="1"/>
    <col min="9305" max="9472" width="9.140625" style="1"/>
    <col min="9473" max="9473" width="62.28515625" style="1" customWidth="1"/>
    <col min="9474" max="9474" width="6.140625" style="1" customWidth="1"/>
    <col min="9475" max="9475" width="6.28515625" style="1" customWidth="1"/>
    <col min="9476" max="9476" width="5.85546875" style="1" customWidth="1"/>
    <col min="9477" max="9477" width="15.7109375" style="1" customWidth="1"/>
    <col min="9478" max="9478" width="5.42578125" style="1" customWidth="1"/>
    <col min="9479" max="9556" width="0" style="1" hidden="1" customWidth="1"/>
    <col min="9557" max="9560" width="15.7109375" style="1" customWidth="1"/>
    <col min="9561" max="9728" width="9.140625" style="1"/>
    <col min="9729" max="9729" width="62.28515625" style="1" customWidth="1"/>
    <col min="9730" max="9730" width="6.140625" style="1" customWidth="1"/>
    <col min="9731" max="9731" width="6.28515625" style="1" customWidth="1"/>
    <col min="9732" max="9732" width="5.85546875" style="1" customWidth="1"/>
    <col min="9733" max="9733" width="15.7109375" style="1" customWidth="1"/>
    <col min="9734" max="9734" width="5.42578125" style="1" customWidth="1"/>
    <col min="9735" max="9812" width="0" style="1" hidden="1" customWidth="1"/>
    <col min="9813" max="9816" width="15.7109375" style="1" customWidth="1"/>
    <col min="9817" max="9984" width="9.140625" style="1"/>
    <col min="9985" max="9985" width="62.28515625" style="1" customWidth="1"/>
    <col min="9986" max="9986" width="6.140625" style="1" customWidth="1"/>
    <col min="9987" max="9987" width="6.28515625" style="1" customWidth="1"/>
    <col min="9988" max="9988" width="5.85546875" style="1" customWidth="1"/>
    <col min="9989" max="9989" width="15.7109375" style="1" customWidth="1"/>
    <col min="9990" max="9990" width="5.42578125" style="1" customWidth="1"/>
    <col min="9991" max="10068" width="0" style="1" hidden="1" customWidth="1"/>
    <col min="10069" max="10072" width="15.7109375" style="1" customWidth="1"/>
    <col min="10073" max="10240" width="9.140625" style="1"/>
    <col min="10241" max="10241" width="62.28515625" style="1" customWidth="1"/>
    <col min="10242" max="10242" width="6.140625" style="1" customWidth="1"/>
    <col min="10243" max="10243" width="6.28515625" style="1" customWidth="1"/>
    <col min="10244" max="10244" width="5.85546875" style="1" customWidth="1"/>
    <col min="10245" max="10245" width="15.7109375" style="1" customWidth="1"/>
    <col min="10246" max="10246" width="5.42578125" style="1" customWidth="1"/>
    <col min="10247" max="10324" width="0" style="1" hidden="1" customWidth="1"/>
    <col min="10325" max="10328" width="15.7109375" style="1" customWidth="1"/>
    <col min="10329" max="10496" width="9.140625" style="1"/>
    <col min="10497" max="10497" width="62.28515625" style="1" customWidth="1"/>
    <col min="10498" max="10498" width="6.140625" style="1" customWidth="1"/>
    <col min="10499" max="10499" width="6.28515625" style="1" customWidth="1"/>
    <col min="10500" max="10500" width="5.85546875" style="1" customWidth="1"/>
    <col min="10501" max="10501" width="15.7109375" style="1" customWidth="1"/>
    <col min="10502" max="10502" width="5.42578125" style="1" customWidth="1"/>
    <col min="10503" max="10580" width="0" style="1" hidden="1" customWidth="1"/>
    <col min="10581" max="10584" width="15.7109375" style="1" customWidth="1"/>
    <col min="10585" max="10752" width="9.140625" style="1"/>
    <col min="10753" max="10753" width="62.28515625" style="1" customWidth="1"/>
    <col min="10754" max="10754" width="6.140625" style="1" customWidth="1"/>
    <col min="10755" max="10755" width="6.28515625" style="1" customWidth="1"/>
    <col min="10756" max="10756" width="5.85546875" style="1" customWidth="1"/>
    <col min="10757" max="10757" width="15.7109375" style="1" customWidth="1"/>
    <col min="10758" max="10758" width="5.42578125" style="1" customWidth="1"/>
    <col min="10759" max="10836" width="0" style="1" hidden="1" customWidth="1"/>
    <col min="10837" max="10840" width="15.7109375" style="1" customWidth="1"/>
    <col min="10841" max="11008" width="9.140625" style="1"/>
    <col min="11009" max="11009" width="62.28515625" style="1" customWidth="1"/>
    <col min="11010" max="11010" width="6.140625" style="1" customWidth="1"/>
    <col min="11011" max="11011" width="6.28515625" style="1" customWidth="1"/>
    <col min="11012" max="11012" width="5.85546875" style="1" customWidth="1"/>
    <col min="11013" max="11013" width="15.7109375" style="1" customWidth="1"/>
    <col min="11014" max="11014" width="5.42578125" style="1" customWidth="1"/>
    <col min="11015" max="11092" width="0" style="1" hidden="1" customWidth="1"/>
    <col min="11093" max="11096" width="15.7109375" style="1" customWidth="1"/>
    <col min="11097" max="11264" width="9.140625" style="1"/>
    <col min="11265" max="11265" width="62.28515625" style="1" customWidth="1"/>
    <col min="11266" max="11266" width="6.140625" style="1" customWidth="1"/>
    <col min="11267" max="11267" width="6.28515625" style="1" customWidth="1"/>
    <col min="11268" max="11268" width="5.85546875" style="1" customWidth="1"/>
    <col min="11269" max="11269" width="15.7109375" style="1" customWidth="1"/>
    <col min="11270" max="11270" width="5.42578125" style="1" customWidth="1"/>
    <col min="11271" max="11348" width="0" style="1" hidden="1" customWidth="1"/>
    <col min="11349" max="11352" width="15.7109375" style="1" customWidth="1"/>
    <col min="11353" max="11520" width="9.140625" style="1"/>
    <col min="11521" max="11521" width="62.28515625" style="1" customWidth="1"/>
    <col min="11522" max="11522" width="6.140625" style="1" customWidth="1"/>
    <col min="11523" max="11523" width="6.28515625" style="1" customWidth="1"/>
    <col min="11524" max="11524" width="5.85546875" style="1" customWidth="1"/>
    <col min="11525" max="11525" width="15.7109375" style="1" customWidth="1"/>
    <col min="11526" max="11526" width="5.42578125" style="1" customWidth="1"/>
    <col min="11527" max="11604" width="0" style="1" hidden="1" customWidth="1"/>
    <col min="11605" max="11608" width="15.7109375" style="1" customWidth="1"/>
    <col min="11609" max="11776" width="9.140625" style="1"/>
    <col min="11777" max="11777" width="62.28515625" style="1" customWidth="1"/>
    <col min="11778" max="11778" width="6.140625" style="1" customWidth="1"/>
    <col min="11779" max="11779" width="6.28515625" style="1" customWidth="1"/>
    <col min="11780" max="11780" width="5.85546875" style="1" customWidth="1"/>
    <col min="11781" max="11781" width="15.7109375" style="1" customWidth="1"/>
    <col min="11782" max="11782" width="5.42578125" style="1" customWidth="1"/>
    <col min="11783" max="11860" width="0" style="1" hidden="1" customWidth="1"/>
    <col min="11861" max="11864" width="15.7109375" style="1" customWidth="1"/>
    <col min="11865" max="12032" width="9.140625" style="1"/>
    <col min="12033" max="12033" width="62.28515625" style="1" customWidth="1"/>
    <col min="12034" max="12034" width="6.140625" style="1" customWidth="1"/>
    <col min="12035" max="12035" width="6.28515625" style="1" customWidth="1"/>
    <col min="12036" max="12036" width="5.85546875" style="1" customWidth="1"/>
    <col min="12037" max="12037" width="15.7109375" style="1" customWidth="1"/>
    <col min="12038" max="12038" width="5.42578125" style="1" customWidth="1"/>
    <col min="12039" max="12116" width="0" style="1" hidden="1" customWidth="1"/>
    <col min="12117" max="12120" width="15.7109375" style="1" customWidth="1"/>
    <col min="12121" max="12288" width="9.140625" style="1"/>
    <col min="12289" max="12289" width="62.28515625" style="1" customWidth="1"/>
    <col min="12290" max="12290" width="6.140625" style="1" customWidth="1"/>
    <col min="12291" max="12291" width="6.28515625" style="1" customWidth="1"/>
    <col min="12292" max="12292" width="5.85546875" style="1" customWidth="1"/>
    <col min="12293" max="12293" width="15.7109375" style="1" customWidth="1"/>
    <col min="12294" max="12294" width="5.42578125" style="1" customWidth="1"/>
    <col min="12295" max="12372" width="0" style="1" hidden="1" customWidth="1"/>
    <col min="12373" max="12376" width="15.7109375" style="1" customWidth="1"/>
    <col min="12377" max="12544" width="9.140625" style="1"/>
    <col min="12545" max="12545" width="62.28515625" style="1" customWidth="1"/>
    <col min="12546" max="12546" width="6.140625" style="1" customWidth="1"/>
    <col min="12547" max="12547" width="6.28515625" style="1" customWidth="1"/>
    <col min="12548" max="12548" width="5.85546875" style="1" customWidth="1"/>
    <col min="12549" max="12549" width="15.7109375" style="1" customWidth="1"/>
    <col min="12550" max="12550" width="5.42578125" style="1" customWidth="1"/>
    <col min="12551" max="12628" width="0" style="1" hidden="1" customWidth="1"/>
    <col min="12629" max="12632" width="15.7109375" style="1" customWidth="1"/>
    <col min="12633" max="12800" width="9.140625" style="1"/>
    <col min="12801" max="12801" width="62.28515625" style="1" customWidth="1"/>
    <col min="12802" max="12802" width="6.140625" style="1" customWidth="1"/>
    <col min="12803" max="12803" width="6.28515625" style="1" customWidth="1"/>
    <col min="12804" max="12804" width="5.85546875" style="1" customWidth="1"/>
    <col min="12805" max="12805" width="15.7109375" style="1" customWidth="1"/>
    <col min="12806" max="12806" width="5.42578125" style="1" customWidth="1"/>
    <col min="12807" max="12884" width="0" style="1" hidden="1" customWidth="1"/>
    <col min="12885" max="12888" width="15.7109375" style="1" customWidth="1"/>
    <col min="12889" max="13056" width="9.140625" style="1"/>
    <col min="13057" max="13057" width="62.28515625" style="1" customWidth="1"/>
    <col min="13058" max="13058" width="6.140625" style="1" customWidth="1"/>
    <col min="13059" max="13059" width="6.28515625" style="1" customWidth="1"/>
    <col min="13060" max="13060" width="5.85546875" style="1" customWidth="1"/>
    <col min="13061" max="13061" width="15.7109375" style="1" customWidth="1"/>
    <col min="13062" max="13062" width="5.42578125" style="1" customWidth="1"/>
    <col min="13063" max="13140" width="0" style="1" hidden="1" customWidth="1"/>
    <col min="13141" max="13144" width="15.7109375" style="1" customWidth="1"/>
    <col min="13145" max="13312" width="9.140625" style="1"/>
    <col min="13313" max="13313" width="62.28515625" style="1" customWidth="1"/>
    <col min="13314" max="13314" width="6.140625" style="1" customWidth="1"/>
    <col min="13315" max="13315" width="6.28515625" style="1" customWidth="1"/>
    <col min="13316" max="13316" width="5.85546875" style="1" customWidth="1"/>
    <col min="13317" max="13317" width="15.7109375" style="1" customWidth="1"/>
    <col min="13318" max="13318" width="5.42578125" style="1" customWidth="1"/>
    <col min="13319" max="13396" width="0" style="1" hidden="1" customWidth="1"/>
    <col min="13397" max="13400" width="15.7109375" style="1" customWidth="1"/>
    <col min="13401" max="13568" width="9.140625" style="1"/>
    <col min="13569" max="13569" width="62.28515625" style="1" customWidth="1"/>
    <col min="13570" max="13570" width="6.140625" style="1" customWidth="1"/>
    <col min="13571" max="13571" width="6.28515625" style="1" customWidth="1"/>
    <col min="13572" max="13572" width="5.85546875" style="1" customWidth="1"/>
    <col min="13573" max="13573" width="15.7109375" style="1" customWidth="1"/>
    <col min="13574" max="13574" width="5.42578125" style="1" customWidth="1"/>
    <col min="13575" max="13652" width="0" style="1" hidden="1" customWidth="1"/>
    <col min="13653" max="13656" width="15.7109375" style="1" customWidth="1"/>
    <col min="13657" max="13824" width="9.140625" style="1"/>
    <col min="13825" max="13825" width="62.28515625" style="1" customWidth="1"/>
    <col min="13826" max="13826" width="6.140625" style="1" customWidth="1"/>
    <col min="13827" max="13827" width="6.28515625" style="1" customWidth="1"/>
    <col min="13828" max="13828" width="5.85546875" style="1" customWidth="1"/>
    <col min="13829" max="13829" width="15.7109375" style="1" customWidth="1"/>
    <col min="13830" max="13830" width="5.42578125" style="1" customWidth="1"/>
    <col min="13831" max="13908" width="0" style="1" hidden="1" customWidth="1"/>
    <col min="13909" max="13912" width="15.7109375" style="1" customWidth="1"/>
    <col min="13913" max="14080" width="9.140625" style="1"/>
    <col min="14081" max="14081" width="62.28515625" style="1" customWidth="1"/>
    <col min="14082" max="14082" width="6.140625" style="1" customWidth="1"/>
    <col min="14083" max="14083" width="6.28515625" style="1" customWidth="1"/>
    <col min="14084" max="14084" width="5.85546875" style="1" customWidth="1"/>
    <col min="14085" max="14085" width="15.7109375" style="1" customWidth="1"/>
    <col min="14086" max="14086" width="5.42578125" style="1" customWidth="1"/>
    <col min="14087" max="14164" width="0" style="1" hidden="1" customWidth="1"/>
    <col min="14165" max="14168" width="15.7109375" style="1" customWidth="1"/>
    <col min="14169" max="14336" width="9.140625" style="1"/>
    <col min="14337" max="14337" width="62.28515625" style="1" customWidth="1"/>
    <col min="14338" max="14338" width="6.140625" style="1" customWidth="1"/>
    <col min="14339" max="14339" width="6.28515625" style="1" customWidth="1"/>
    <col min="14340" max="14340" width="5.85546875" style="1" customWidth="1"/>
    <col min="14341" max="14341" width="15.7109375" style="1" customWidth="1"/>
    <col min="14342" max="14342" width="5.42578125" style="1" customWidth="1"/>
    <col min="14343" max="14420" width="0" style="1" hidden="1" customWidth="1"/>
    <col min="14421" max="14424" width="15.7109375" style="1" customWidth="1"/>
    <col min="14425" max="14592" width="9.140625" style="1"/>
    <col min="14593" max="14593" width="62.28515625" style="1" customWidth="1"/>
    <col min="14594" max="14594" width="6.140625" style="1" customWidth="1"/>
    <col min="14595" max="14595" width="6.28515625" style="1" customWidth="1"/>
    <col min="14596" max="14596" width="5.85546875" style="1" customWidth="1"/>
    <col min="14597" max="14597" width="15.7109375" style="1" customWidth="1"/>
    <col min="14598" max="14598" width="5.42578125" style="1" customWidth="1"/>
    <col min="14599" max="14676" width="0" style="1" hidden="1" customWidth="1"/>
    <col min="14677" max="14680" width="15.7109375" style="1" customWidth="1"/>
    <col min="14681" max="14848" width="9.140625" style="1"/>
    <col min="14849" max="14849" width="62.28515625" style="1" customWidth="1"/>
    <col min="14850" max="14850" width="6.140625" style="1" customWidth="1"/>
    <col min="14851" max="14851" width="6.28515625" style="1" customWidth="1"/>
    <col min="14852" max="14852" width="5.85546875" style="1" customWidth="1"/>
    <col min="14853" max="14853" width="15.7109375" style="1" customWidth="1"/>
    <col min="14854" max="14854" width="5.42578125" style="1" customWidth="1"/>
    <col min="14855" max="14932" width="0" style="1" hidden="1" customWidth="1"/>
    <col min="14933" max="14936" width="15.7109375" style="1" customWidth="1"/>
    <col min="14937" max="15104" width="9.140625" style="1"/>
    <col min="15105" max="15105" width="62.28515625" style="1" customWidth="1"/>
    <col min="15106" max="15106" width="6.140625" style="1" customWidth="1"/>
    <col min="15107" max="15107" width="6.28515625" style="1" customWidth="1"/>
    <col min="15108" max="15108" width="5.85546875" style="1" customWidth="1"/>
    <col min="15109" max="15109" width="15.7109375" style="1" customWidth="1"/>
    <col min="15110" max="15110" width="5.42578125" style="1" customWidth="1"/>
    <col min="15111" max="15188" width="0" style="1" hidden="1" customWidth="1"/>
    <col min="15189" max="15192" width="15.7109375" style="1" customWidth="1"/>
    <col min="15193" max="15360" width="9.140625" style="1"/>
    <col min="15361" max="15361" width="62.28515625" style="1" customWidth="1"/>
    <col min="15362" max="15362" width="6.140625" style="1" customWidth="1"/>
    <col min="15363" max="15363" width="6.28515625" style="1" customWidth="1"/>
    <col min="15364" max="15364" width="5.85546875" style="1" customWidth="1"/>
    <col min="15365" max="15365" width="15.7109375" style="1" customWidth="1"/>
    <col min="15366" max="15366" width="5.42578125" style="1" customWidth="1"/>
    <col min="15367" max="15444" width="0" style="1" hidden="1" customWidth="1"/>
    <col min="15445" max="15448" width="15.7109375" style="1" customWidth="1"/>
    <col min="15449" max="15616" width="9.140625" style="1"/>
    <col min="15617" max="15617" width="62.28515625" style="1" customWidth="1"/>
    <col min="15618" max="15618" width="6.140625" style="1" customWidth="1"/>
    <col min="15619" max="15619" width="6.28515625" style="1" customWidth="1"/>
    <col min="15620" max="15620" width="5.85546875" style="1" customWidth="1"/>
    <col min="15621" max="15621" width="15.7109375" style="1" customWidth="1"/>
    <col min="15622" max="15622" width="5.42578125" style="1" customWidth="1"/>
    <col min="15623" max="15700" width="0" style="1" hidden="1" customWidth="1"/>
    <col min="15701" max="15704" width="15.7109375" style="1" customWidth="1"/>
    <col min="15705" max="15872" width="9.140625" style="1"/>
    <col min="15873" max="15873" width="62.28515625" style="1" customWidth="1"/>
    <col min="15874" max="15874" width="6.140625" style="1" customWidth="1"/>
    <col min="15875" max="15875" width="6.28515625" style="1" customWidth="1"/>
    <col min="15876" max="15876" width="5.85546875" style="1" customWidth="1"/>
    <col min="15877" max="15877" width="15.7109375" style="1" customWidth="1"/>
    <col min="15878" max="15878" width="5.42578125" style="1" customWidth="1"/>
    <col min="15879" max="15956" width="0" style="1" hidden="1" customWidth="1"/>
    <col min="15957" max="15960" width="15.7109375" style="1" customWidth="1"/>
    <col min="15961" max="16128" width="9.140625" style="1"/>
    <col min="16129" max="16129" width="62.28515625" style="1" customWidth="1"/>
    <col min="16130" max="16130" width="6.140625" style="1" customWidth="1"/>
    <col min="16131" max="16131" width="6.28515625" style="1" customWidth="1"/>
    <col min="16132" max="16132" width="5.85546875" style="1" customWidth="1"/>
    <col min="16133" max="16133" width="15.7109375" style="1" customWidth="1"/>
    <col min="16134" max="16134" width="5.42578125" style="1" customWidth="1"/>
    <col min="16135" max="16212" width="0" style="1" hidden="1" customWidth="1"/>
    <col min="16213" max="16216" width="15.7109375" style="1" customWidth="1"/>
    <col min="16217" max="16384" width="9.140625" style="1"/>
  </cols>
  <sheetData>
    <row r="1" spans="1:88" ht="19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S1" s="48"/>
      <c r="AT1" s="49" t="s">
        <v>159</v>
      </c>
      <c r="AU1" s="49"/>
      <c r="AV1" s="49"/>
      <c r="BA1" s="48"/>
      <c r="BB1" s="49" t="s">
        <v>159</v>
      </c>
      <c r="BC1" s="49"/>
      <c r="BD1" s="49"/>
      <c r="BI1" s="48"/>
      <c r="BJ1" s="49" t="s">
        <v>159</v>
      </c>
      <c r="BK1" s="49"/>
      <c r="BL1" s="49"/>
      <c r="BQ1" s="48"/>
      <c r="BR1" s="49" t="s">
        <v>159</v>
      </c>
      <c r="BS1" s="49"/>
      <c r="BT1" s="49"/>
      <c r="BY1" s="48"/>
      <c r="BZ1" s="49" t="s">
        <v>157</v>
      </c>
      <c r="CA1" s="49"/>
      <c r="CB1" s="49"/>
      <c r="CG1" s="35"/>
      <c r="CH1" s="45" t="s">
        <v>159</v>
      </c>
      <c r="CI1" s="45"/>
      <c r="CJ1" s="45"/>
    </row>
    <row r="2" spans="1:88" ht="16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S2" s="48"/>
      <c r="AT2" s="49" t="s">
        <v>91</v>
      </c>
      <c r="AU2" s="49"/>
      <c r="AV2" s="49"/>
      <c r="BA2" s="48"/>
      <c r="BB2" s="49" t="s">
        <v>91</v>
      </c>
      <c r="BC2" s="49"/>
      <c r="BD2" s="49"/>
      <c r="BI2" s="48"/>
      <c r="BJ2" s="49" t="s">
        <v>91</v>
      </c>
      <c r="BK2" s="49"/>
      <c r="BL2" s="49"/>
      <c r="BQ2" s="48"/>
      <c r="BR2" s="49" t="s">
        <v>91</v>
      </c>
      <c r="BS2" s="49"/>
      <c r="BT2" s="49"/>
      <c r="BY2" s="48"/>
      <c r="BZ2" s="49" t="s">
        <v>91</v>
      </c>
      <c r="CA2" s="49"/>
      <c r="CB2" s="49"/>
      <c r="CG2" s="35"/>
      <c r="CH2" s="45" t="s">
        <v>91</v>
      </c>
      <c r="CI2" s="45"/>
      <c r="CJ2" s="45"/>
    </row>
    <row r="3" spans="1:88" ht="16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S3" s="49" t="s">
        <v>104</v>
      </c>
      <c r="AT3" s="49"/>
      <c r="AU3" s="49"/>
      <c r="AV3" s="49"/>
      <c r="BA3" s="49" t="s">
        <v>104</v>
      </c>
      <c r="BB3" s="49"/>
      <c r="BC3" s="49"/>
      <c r="BD3" s="49"/>
      <c r="BI3" s="49" t="s">
        <v>104</v>
      </c>
      <c r="BJ3" s="49"/>
      <c r="BK3" s="49"/>
      <c r="BL3" s="49"/>
      <c r="BQ3" s="49" t="s">
        <v>104</v>
      </c>
      <c r="BR3" s="49"/>
      <c r="BS3" s="49"/>
      <c r="BT3" s="49"/>
      <c r="BY3" s="49" t="s">
        <v>104</v>
      </c>
      <c r="BZ3" s="49"/>
      <c r="CA3" s="49"/>
      <c r="CB3" s="49"/>
      <c r="CG3" s="45" t="s">
        <v>172</v>
      </c>
      <c r="CH3" s="45"/>
      <c r="CI3" s="45"/>
      <c r="CJ3" s="45"/>
    </row>
    <row r="4" spans="1:88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44"/>
      <c r="Q4" s="44"/>
      <c r="R4" s="44"/>
      <c r="S4" s="44"/>
      <c r="T4" s="44"/>
      <c r="U4" s="44"/>
      <c r="V4" s="38"/>
      <c r="AS4" s="48"/>
      <c r="AT4" s="48"/>
      <c r="AU4" s="48"/>
      <c r="AV4" s="48"/>
      <c r="BA4" s="48"/>
      <c r="BB4" s="48"/>
      <c r="BC4" s="48"/>
      <c r="BD4" s="48"/>
      <c r="BI4" s="48"/>
      <c r="BJ4" s="48"/>
      <c r="BK4" s="48"/>
      <c r="BL4" s="48"/>
      <c r="BQ4" s="48"/>
      <c r="BR4" s="48"/>
      <c r="BS4" s="48"/>
      <c r="BT4" s="48"/>
      <c r="BY4" s="48"/>
      <c r="BZ4" s="48"/>
      <c r="CA4" s="48"/>
      <c r="CB4" s="48"/>
      <c r="CG4" s="35"/>
      <c r="CH4" s="35"/>
      <c r="CI4" s="35"/>
      <c r="CJ4" s="35"/>
    </row>
    <row r="5" spans="1:88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3"/>
      <c r="AO5" s="54"/>
      <c r="AP5" s="54"/>
      <c r="AQ5" s="54"/>
      <c r="AR5" s="54"/>
      <c r="AS5" s="55"/>
      <c r="AT5" s="49" t="s">
        <v>160</v>
      </c>
      <c r="AU5" s="49"/>
      <c r="AV5" s="49"/>
      <c r="BA5" s="55"/>
      <c r="BB5" s="49" t="s">
        <v>160</v>
      </c>
      <c r="BC5" s="49"/>
      <c r="BD5" s="49"/>
      <c r="BI5" s="55"/>
      <c r="BJ5" s="49" t="s">
        <v>160</v>
      </c>
      <c r="BK5" s="49"/>
      <c r="BL5" s="49"/>
      <c r="BQ5" s="55"/>
      <c r="BR5" s="49" t="s">
        <v>160</v>
      </c>
      <c r="BS5" s="49"/>
      <c r="BT5" s="49"/>
      <c r="BY5" s="55"/>
      <c r="BZ5" s="49" t="s">
        <v>160</v>
      </c>
      <c r="CA5" s="49"/>
      <c r="CB5" s="49"/>
      <c r="CG5" s="56"/>
      <c r="CH5" s="45" t="s">
        <v>160</v>
      </c>
      <c r="CI5" s="45"/>
      <c r="CJ5" s="45"/>
    </row>
    <row r="6" spans="1:88" ht="16.5" customHeight="1">
      <c r="A6" s="52" t="s">
        <v>161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3"/>
      <c r="AO6" s="54"/>
      <c r="AP6" s="54"/>
      <c r="AQ6" s="54"/>
      <c r="AR6" s="54"/>
      <c r="AS6" s="55"/>
      <c r="AT6" s="49" t="s">
        <v>162</v>
      </c>
      <c r="AU6" s="49"/>
      <c r="AV6" s="49"/>
      <c r="BA6" s="55"/>
      <c r="BB6" s="49" t="s">
        <v>162</v>
      </c>
      <c r="BC6" s="49"/>
      <c r="BD6" s="49"/>
      <c r="BI6" s="55"/>
      <c r="BJ6" s="49" t="s">
        <v>162</v>
      </c>
      <c r="BK6" s="49"/>
      <c r="BL6" s="49"/>
      <c r="BQ6" s="55"/>
      <c r="BR6" s="49" t="s">
        <v>162</v>
      </c>
      <c r="BS6" s="49"/>
      <c r="BT6" s="49"/>
      <c r="BY6" s="55"/>
      <c r="BZ6" s="49" t="s">
        <v>162</v>
      </c>
      <c r="CA6" s="49"/>
      <c r="CB6" s="49"/>
      <c r="CG6" s="56"/>
      <c r="CH6" s="45" t="s">
        <v>162</v>
      </c>
      <c r="CI6" s="45"/>
      <c r="CJ6" s="45"/>
    </row>
    <row r="7" spans="1:88" ht="16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3"/>
      <c r="AO7" s="54"/>
      <c r="AP7" s="54"/>
      <c r="AQ7" s="54"/>
      <c r="AR7" s="54"/>
      <c r="AS7" s="55"/>
      <c r="AT7" s="49" t="s">
        <v>116</v>
      </c>
      <c r="AU7" s="49"/>
      <c r="AV7" s="49"/>
      <c r="BA7" s="55"/>
      <c r="BB7" s="49" t="s">
        <v>116</v>
      </c>
      <c r="BC7" s="49"/>
      <c r="BD7" s="49"/>
      <c r="BI7" s="55"/>
      <c r="BJ7" s="49" t="s">
        <v>116</v>
      </c>
      <c r="BK7" s="49"/>
      <c r="BL7" s="49"/>
      <c r="BQ7" s="55"/>
      <c r="BR7" s="49" t="s">
        <v>116</v>
      </c>
      <c r="BS7" s="49"/>
      <c r="BT7" s="49"/>
      <c r="BY7" s="55"/>
      <c r="BZ7" s="49" t="s">
        <v>116</v>
      </c>
      <c r="CA7" s="49"/>
      <c r="CB7" s="49"/>
      <c r="CG7" s="56"/>
      <c r="CH7" s="45" t="s">
        <v>116</v>
      </c>
      <c r="CI7" s="45"/>
      <c r="CJ7" s="45"/>
    </row>
    <row r="8" spans="1:88">
      <c r="A8" s="2"/>
      <c r="B8" s="57"/>
      <c r="C8" s="57"/>
      <c r="D8" s="57"/>
      <c r="E8" s="57"/>
      <c r="F8" s="57"/>
      <c r="G8" s="45"/>
      <c r="H8" s="45"/>
      <c r="I8" s="45"/>
    </row>
    <row r="9" spans="1:88" ht="105.75" customHeight="1">
      <c r="A9" s="58" t="s">
        <v>163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</row>
    <row r="10" spans="1:88" ht="55.5" customHeight="1">
      <c r="A10" s="59" t="s">
        <v>0</v>
      </c>
      <c r="B10" s="60" t="s">
        <v>1</v>
      </c>
      <c r="C10" s="61" t="s">
        <v>2</v>
      </c>
      <c r="D10" s="61" t="s">
        <v>3</v>
      </c>
      <c r="E10" s="61" t="s">
        <v>4</v>
      </c>
      <c r="F10" s="61" t="s">
        <v>5</v>
      </c>
      <c r="G10" s="62" t="s">
        <v>90</v>
      </c>
      <c r="H10" s="63"/>
      <c r="I10" s="64"/>
      <c r="J10" s="65" t="s">
        <v>164</v>
      </c>
      <c r="K10" s="66"/>
      <c r="L10" s="67"/>
      <c r="M10" s="62" t="s">
        <v>90</v>
      </c>
      <c r="N10" s="63"/>
      <c r="O10" s="64"/>
      <c r="P10" s="68" t="s">
        <v>164</v>
      </c>
      <c r="Q10" s="69"/>
      <c r="R10" s="70"/>
      <c r="S10" s="71" t="s">
        <v>90</v>
      </c>
      <c r="T10" s="72"/>
      <c r="U10" s="73"/>
      <c r="V10" s="68" t="s">
        <v>164</v>
      </c>
      <c r="W10" s="69"/>
      <c r="X10" s="70"/>
      <c r="Y10" s="74" t="s">
        <v>90</v>
      </c>
      <c r="Z10" s="75"/>
      <c r="AA10" s="76"/>
      <c r="AB10" s="68" t="s">
        <v>164</v>
      </c>
      <c r="AC10" s="69"/>
      <c r="AD10" s="70"/>
      <c r="AE10" s="74" t="s">
        <v>90</v>
      </c>
      <c r="AF10" s="75"/>
      <c r="AG10" s="76"/>
      <c r="AH10" s="68" t="s">
        <v>164</v>
      </c>
      <c r="AI10" s="69"/>
      <c r="AJ10" s="70"/>
      <c r="AK10" s="74" t="s">
        <v>90</v>
      </c>
      <c r="AL10" s="75"/>
      <c r="AM10" s="76"/>
      <c r="AN10" s="77"/>
      <c r="AO10" s="68" t="s">
        <v>164</v>
      </c>
      <c r="AP10" s="69"/>
      <c r="AQ10" s="69"/>
      <c r="AR10" s="70"/>
      <c r="AS10" s="74" t="s">
        <v>90</v>
      </c>
      <c r="AT10" s="75"/>
      <c r="AU10" s="75"/>
      <c r="AV10" s="76"/>
      <c r="AW10" s="68" t="s">
        <v>164</v>
      </c>
      <c r="AX10" s="69"/>
      <c r="AY10" s="69"/>
      <c r="AZ10" s="70"/>
      <c r="BA10" s="74" t="s">
        <v>90</v>
      </c>
      <c r="BB10" s="75"/>
      <c r="BC10" s="75"/>
      <c r="BD10" s="76"/>
      <c r="BE10" s="68" t="s">
        <v>164</v>
      </c>
      <c r="BF10" s="69"/>
      <c r="BG10" s="69"/>
      <c r="BH10" s="70"/>
      <c r="BI10" s="74" t="s">
        <v>90</v>
      </c>
      <c r="BJ10" s="75"/>
      <c r="BK10" s="75"/>
      <c r="BL10" s="76"/>
      <c r="BM10" s="68" t="s">
        <v>164</v>
      </c>
      <c r="BN10" s="69"/>
      <c r="BO10" s="69"/>
      <c r="BP10" s="70"/>
      <c r="BQ10" s="74" t="s">
        <v>90</v>
      </c>
      <c r="BR10" s="75"/>
      <c r="BS10" s="75"/>
      <c r="BT10" s="76"/>
      <c r="BU10" s="68" t="s">
        <v>164</v>
      </c>
      <c r="BV10" s="69"/>
      <c r="BW10" s="69"/>
      <c r="BX10" s="70"/>
      <c r="BY10" s="74" t="s">
        <v>90</v>
      </c>
      <c r="BZ10" s="75"/>
      <c r="CA10" s="75"/>
      <c r="CB10" s="76"/>
      <c r="CC10" s="68" t="s">
        <v>164</v>
      </c>
      <c r="CD10" s="69"/>
      <c r="CE10" s="69"/>
      <c r="CF10" s="70"/>
      <c r="CG10" s="71" t="s">
        <v>90</v>
      </c>
      <c r="CH10" s="72"/>
      <c r="CI10" s="72"/>
      <c r="CJ10" s="73"/>
    </row>
    <row r="11" spans="1:88" ht="30.75" customHeight="1">
      <c r="A11" s="78"/>
      <c r="B11" s="79"/>
      <c r="C11" s="80"/>
      <c r="D11" s="80"/>
      <c r="E11" s="80"/>
      <c r="F11" s="80"/>
      <c r="G11" s="81">
        <v>2019</v>
      </c>
      <c r="H11" s="82"/>
      <c r="I11" s="83">
        <v>2020</v>
      </c>
      <c r="J11" s="62">
        <v>2019</v>
      </c>
      <c r="K11" s="64"/>
      <c r="L11" s="84">
        <v>2020</v>
      </c>
      <c r="M11" s="81">
        <v>2019</v>
      </c>
      <c r="N11" s="82"/>
      <c r="O11" s="83">
        <v>2020</v>
      </c>
      <c r="P11" s="71">
        <v>2019</v>
      </c>
      <c r="Q11" s="73"/>
      <c r="R11" s="85">
        <v>2020</v>
      </c>
      <c r="S11" s="86">
        <v>2019</v>
      </c>
      <c r="T11" s="87"/>
      <c r="U11" s="88">
        <v>2020</v>
      </c>
      <c r="V11" s="71">
        <v>2019</v>
      </c>
      <c r="W11" s="73"/>
      <c r="X11" s="85">
        <v>2020</v>
      </c>
      <c r="Y11" s="89">
        <v>2019</v>
      </c>
      <c r="Z11" s="90"/>
      <c r="AA11" s="91">
        <v>2020</v>
      </c>
      <c r="AB11" s="71">
        <v>2019</v>
      </c>
      <c r="AC11" s="73"/>
      <c r="AD11" s="85">
        <v>2020</v>
      </c>
      <c r="AE11" s="89">
        <v>2019</v>
      </c>
      <c r="AF11" s="90"/>
      <c r="AG11" s="91">
        <v>2020</v>
      </c>
      <c r="AH11" s="71">
        <v>2019</v>
      </c>
      <c r="AI11" s="73"/>
      <c r="AJ11" s="85">
        <v>2020</v>
      </c>
      <c r="AK11" s="89">
        <v>2019</v>
      </c>
      <c r="AL11" s="90"/>
      <c r="AM11" s="91">
        <v>2020</v>
      </c>
      <c r="AN11" s="92"/>
      <c r="AO11" s="71">
        <v>2019</v>
      </c>
      <c r="AP11" s="73"/>
      <c r="AQ11" s="68">
        <v>2020</v>
      </c>
      <c r="AR11" s="70"/>
      <c r="AS11" s="89">
        <v>2019</v>
      </c>
      <c r="AT11" s="90"/>
      <c r="AU11" s="89">
        <v>2020</v>
      </c>
      <c r="AV11" s="90"/>
      <c r="AW11" s="71">
        <v>2019</v>
      </c>
      <c r="AX11" s="73"/>
      <c r="AY11" s="68">
        <v>2020</v>
      </c>
      <c r="AZ11" s="70"/>
      <c r="BA11" s="89">
        <v>2019</v>
      </c>
      <c r="BB11" s="90"/>
      <c r="BC11" s="89">
        <v>2020</v>
      </c>
      <c r="BD11" s="90"/>
      <c r="BE11" s="71">
        <v>2019</v>
      </c>
      <c r="BF11" s="73"/>
      <c r="BG11" s="68">
        <v>2020</v>
      </c>
      <c r="BH11" s="70"/>
      <c r="BI11" s="89">
        <v>2019</v>
      </c>
      <c r="BJ11" s="90"/>
      <c r="BK11" s="89">
        <v>2020</v>
      </c>
      <c r="BL11" s="90"/>
      <c r="BM11" s="71">
        <v>2019</v>
      </c>
      <c r="BN11" s="73"/>
      <c r="BO11" s="68">
        <v>2020</v>
      </c>
      <c r="BP11" s="70"/>
      <c r="BQ11" s="93">
        <v>2019</v>
      </c>
      <c r="BR11" s="94"/>
      <c r="BS11" s="89">
        <v>2020</v>
      </c>
      <c r="BT11" s="90"/>
      <c r="BU11" s="39">
        <v>2019</v>
      </c>
      <c r="BV11" s="39"/>
      <c r="BW11" s="95">
        <v>2020</v>
      </c>
      <c r="BX11" s="96"/>
      <c r="BY11" s="93">
        <v>2019</v>
      </c>
      <c r="BZ11" s="94"/>
      <c r="CA11" s="89">
        <v>2020</v>
      </c>
      <c r="CB11" s="90"/>
      <c r="CC11" s="39">
        <v>2019</v>
      </c>
      <c r="CD11" s="39"/>
      <c r="CE11" s="95">
        <v>2020</v>
      </c>
      <c r="CF11" s="96"/>
      <c r="CG11" s="97">
        <v>2019</v>
      </c>
      <c r="CH11" s="98"/>
      <c r="CI11" s="99">
        <v>2020</v>
      </c>
      <c r="CJ11" s="100"/>
    </row>
    <row r="12" spans="1:88" ht="25.5" customHeight="1">
      <c r="A12" s="78"/>
      <c r="B12" s="79"/>
      <c r="C12" s="80"/>
      <c r="D12" s="80"/>
      <c r="E12" s="80"/>
      <c r="F12" s="80"/>
      <c r="G12" s="101"/>
      <c r="H12" s="102"/>
      <c r="I12" s="103"/>
      <c r="J12" s="104" t="s">
        <v>23</v>
      </c>
      <c r="K12" s="104" t="s">
        <v>165</v>
      </c>
      <c r="L12" s="105"/>
      <c r="M12" s="101"/>
      <c r="N12" s="102"/>
      <c r="O12" s="103"/>
      <c r="P12" s="106" t="s">
        <v>23</v>
      </c>
      <c r="Q12" s="106" t="s">
        <v>165</v>
      </c>
      <c r="R12" s="107"/>
      <c r="S12" s="97"/>
      <c r="T12" s="98"/>
      <c r="U12" s="108"/>
      <c r="V12" s="106" t="s">
        <v>23</v>
      </c>
      <c r="W12" s="106" t="s">
        <v>165</v>
      </c>
      <c r="X12" s="107"/>
      <c r="Y12" s="109" t="s">
        <v>23</v>
      </c>
      <c r="Z12" s="110" t="s">
        <v>165</v>
      </c>
      <c r="AA12" s="111"/>
      <c r="AB12" s="106" t="s">
        <v>23</v>
      </c>
      <c r="AC12" s="106" t="s">
        <v>165</v>
      </c>
      <c r="AD12" s="107"/>
      <c r="AE12" s="109" t="s">
        <v>23</v>
      </c>
      <c r="AF12" s="110" t="s">
        <v>165</v>
      </c>
      <c r="AG12" s="111"/>
      <c r="AH12" s="106" t="s">
        <v>23</v>
      </c>
      <c r="AI12" s="106" t="s">
        <v>165</v>
      </c>
      <c r="AJ12" s="107"/>
      <c r="AK12" s="109" t="s">
        <v>23</v>
      </c>
      <c r="AL12" s="110" t="s">
        <v>165</v>
      </c>
      <c r="AM12" s="111"/>
      <c r="AN12" s="110" t="s">
        <v>165</v>
      </c>
      <c r="AO12" s="106" t="s">
        <v>23</v>
      </c>
      <c r="AP12" s="106" t="s">
        <v>165</v>
      </c>
      <c r="AQ12" s="106" t="s">
        <v>23</v>
      </c>
      <c r="AR12" s="106" t="s">
        <v>165</v>
      </c>
      <c r="AS12" s="109" t="s">
        <v>23</v>
      </c>
      <c r="AT12" s="109" t="s">
        <v>166</v>
      </c>
      <c r="AU12" s="109" t="s">
        <v>23</v>
      </c>
      <c r="AV12" s="109" t="s">
        <v>166</v>
      </c>
      <c r="AW12" s="106" t="s">
        <v>23</v>
      </c>
      <c r="AX12" s="106" t="s">
        <v>165</v>
      </c>
      <c r="AY12" s="106" t="s">
        <v>23</v>
      </c>
      <c r="AZ12" s="106" t="s">
        <v>165</v>
      </c>
      <c r="BA12" s="109" t="s">
        <v>23</v>
      </c>
      <c r="BB12" s="109" t="s">
        <v>166</v>
      </c>
      <c r="BC12" s="109" t="s">
        <v>23</v>
      </c>
      <c r="BD12" s="109" t="s">
        <v>166</v>
      </c>
      <c r="BE12" s="106" t="s">
        <v>23</v>
      </c>
      <c r="BF12" s="106" t="s">
        <v>165</v>
      </c>
      <c r="BG12" s="106" t="s">
        <v>23</v>
      </c>
      <c r="BH12" s="106" t="s">
        <v>165</v>
      </c>
      <c r="BI12" s="109" t="s">
        <v>23</v>
      </c>
      <c r="BJ12" s="109" t="s">
        <v>166</v>
      </c>
      <c r="BK12" s="109" t="s">
        <v>23</v>
      </c>
      <c r="BL12" s="109" t="s">
        <v>166</v>
      </c>
      <c r="BM12" s="106" t="s">
        <v>23</v>
      </c>
      <c r="BN12" s="106" t="s">
        <v>165</v>
      </c>
      <c r="BO12" s="106" t="s">
        <v>23</v>
      </c>
      <c r="BP12" s="106" t="s">
        <v>165</v>
      </c>
      <c r="BQ12" s="112" t="s">
        <v>23</v>
      </c>
      <c r="BR12" s="112" t="s">
        <v>166</v>
      </c>
      <c r="BS12" s="112" t="s">
        <v>23</v>
      </c>
      <c r="BT12" s="112" t="s">
        <v>166</v>
      </c>
      <c r="BU12" s="39" t="s">
        <v>23</v>
      </c>
      <c r="BV12" s="39" t="s">
        <v>165</v>
      </c>
      <c r="BW12" s="39" t="s">
        <v>23</v>
      </c>
      <c r="BX12" s="39" t="s">
        <v>165</v>
      </c>
      <c r="BY12" s="112" t="s">
        <v>23</v>
      </c>
      <c r="BZ12" s="112" t="s">
        <v>166</v>
      </c>
      <c r="CA12" s="112" t="s">
        <v>23</v>
      </c>
      <c r="CB12" s="112" t="s">
        <v>166</v>
      </c>
      <c r="CC12" s="39" t="s">
        <v>23</v>
      </c>
      <c r="CD12" s="39" t="s">
        <v>165</v>
      </c>
      <c r="CE12" s="39" t="s">
        <v>23</v>
      </c>
      <c r="CF12" s="39" t="s">
        <v>165</v>
      </c>
      <c r="CG12" s="39" t="s">
        <v>23</v>
      </c>
      <c r="CH12" s="39" t="s">
        <v>166</v>
      </c>
      <c r="CI12" s="39" t="s">
        <v>23</v>
      </c>
      <c r="CJ12" s="39" t="s">
        <v>166</v>
      </c>
    </row>
    <row r="13" spans="1:88" ht="96.75" customHeight="1">
      <c r="A13" s="113"/>
      <c r="B13" s="114"/>
      <c r="C13" s="115"/>
      <c r="D13" s="115"/>
      <c r="E13" s="115"/>
      <c r="F13" s="115"/>
      <c r="G13" s="116"/>
      <c r="H13" s="117"/>
      <c r="I13" s="118"/>
      <c r="J13" s="119"/>
      <c r="K13" s="119"/>
      <c r="L13" s="120"/>
      <c r="M13" s="116"/>
      <c r="N13" s="117"/>
      <c r="O13" s="118"/>
      <c r="P13" s="121"/>
      <c r="Q13" s="121"/>
      <c r="R13" s="122"/>
      <c r="S13" s="123"/>
      <c r="T13" s="124"/>
      <c r="U13" s="125"/>
      <c r="V13" s="121"/>
      <c r="W13" s="121"/>
      <c r="X13" s="122"/>
      <c r="Y13" s="126"/>
      <c r="Z13" s="127"/>
      <c r="AA13" s="128"/>
      <c r="AB13" s="121"/>
      <c r="AC13" s="121"/>
      <c r="AD13" s="122"/>
      <c r="AE13" s="126"/>
      <c r="AF13" s="127"/>
      <c r="AG13" s="128"/>
      <c r="AH13" s="121"/>
      <c r="AI13" s="121"/>
      <c r="AJ13" s="122"/>
      <c r="AK13" s="126"/>
      <c r="AL13" s="127"/>
      <c r="AM13" s="128"/>
      <c r="AN13" s="127"/>
      <c r="AO13" s="121"/>
      <c r="AP13" s="121"/>
      <c r="AQ13" s="121"/>
      <c r="AR13" s="121"/>
      <c r="AS13" s="126"/>
      <c r="AT13" s="126"/>
      <c r="AU13" s="126"/>
      <c r="AV13" s="126"/>
      <c r="AW13" s="121"/>
      <c r="AX13" s="121"/>
      <c r="AY13" s="121"/>
      <c r="AZ13" s="121"/>
      <c r="BA13" s="126"/>
      <c r="BB13" s="126"/>
      <c r="BC13" s="126"/>
      <c r="BD13" s="126"/>
      <c r="BE13" s="121"/>
      <c r="BF13" s="121"/>
      <c r="BG13" s="121"/>
      <c r="BH13" s="121"/>
      <c r="BI13" s="126"/>
      <c r="BJ13" s="126"/>
      <c r="BK13" s="126"/>
      <c r="BL13" s="126"/>
      <c r="BM13" s="121"/>
      <c r="BN13" s="121"/>
      <c r="BO13" s="121"/>
      <c r="BP13" s="121"/>
      <c r="BQ13" s="112"/>
      <c r="BR13" s="112"/>
      <c r="BS13" s="112"/>
      <c r="BT13" s="112"/>
      <c r="BU13" s="39"/>
      <c r="BV13" s="39"/>
      <c r="BW13" s="39"/>
      <c r="BX13" s="39"/>
      <c r="BY13" s="112"/>
      <c r="BZ13" s="112"/>
      <c r="CA13" s="112"/>
      <c r="CB13" s="112"/>
      <c r="CC13" s="39"/>
      <c r="CD13" s="39"/>
      <c r="CE13" s="39"/>
      <c r="CF13" s="39"/>
      <c r="CG13" s="39"/>
      <c r="CH13" s="39"/>
      <c r="CI13" s="39"/>
      <c r="CJ13" s="39"/>
    </row>
    <row r="14" spans="1:88" ht="40.5">
      <c r="A14" s="13" t="s">
        <v>101</v>
      </c>
      <c r="B14" s="14">
        <v>913</v>
      </c>
      <c r="C14" s="14"/>
      <c r="D14" s="14"/>
      <c r="E14" s="129"/>
      <c r="F14" s="14"/>
      <c r="G14" s="11">
        <f>G15+G31+G55+G65+G45+G83</f>
        <v>1900637</v>
      </c>
      <c r="H14" s="11"/>
      <c r="I14" s="11">
        <f>I15+I31+I55+I65+I45+I83</f>
        <v>1959420</v>
      </c>
      <c r="J14" s="11">
        <f>J15+J31+J55+J65+J45+J83</f>
        <v>0</v>
      </c>
      <c r="K14" s="11">
        <f>K15+K31+K55+K65+K45+K83</f>
        <v>0</v>
      </c>
      <c r="L14" s="11">
        <f>L15+L31+L55+L65+L45+L83</f>
        <v>0</v>
      </c>
      <c r="M14" s="11">
        <f>M15+M31+M55+M65+M45+M83</f>
        <v>1900637</v>
      </c>
      <c r="N14" s="8"/>
      <c r="O14" s="11">
        <f>O15+O31+O55+O65+O45+O83</f>
        <v>1959420</v>
      </c>
      <c r="P14" s="140">
        <f>P15+P31+P55+P65+P45+P83</f>
        <v>0</v>
      </c>
      <c r="Q14" s="140">
        <f>Q15+Q31+Q55+Q65+Q45+Q83</f>
        <v>0</v>
      </c>
      <c r="R14" s="140">
        <f>R15+R31+R55+R65+R45+R83</f>
        <v>0</v>
      </c>
      <c r="S14" s="11">
        <f>S15+S31+S55+S65+S45+S83</f>
        <v>1900637</v>
      </c>
      <c r="T14" s="8"/>
      <c r="U14" s="11">
        <f t="shared" ref="U14:AM14" si="0">U15+U31+U55+U65+U45+U83</f>
        <v>1959420</v>
      </c>
      <c r="V14" s="11">
        <f t="shared" si="0"/>
        <v>0</v>
      </c>
      <c r="W14" s="11">
        <f t="shared" si="0"/>
        <v>0</v>
      </c>
      <c r="X14" s="11">
        <f t="shared" si="0"/>
        <v>0</v>
      </c>
      <c r="Y14" s="141">
        <f t="shared" si="0"/>
        <v>1900637</v>
      </c>
      <c r="Z14" s="141">
        <f t="shared" si="0"/>
        <v>0</v>
      </c>
      <c r="AA14" s="141">
        <f t="shared" si="0"/>
        <v>1959420</v>
      </c>
      <c r="AB14" s="11">
        <f t="shared" si="0"/>
        <v>0</v>
      </c>
      <c r="AC14" s="11">
        <f t="shared" si="0"/>
        <v>0</v>
      </c>
      <c r="AD14" s="11">
        <f t="shared" si="0"/>
        <v>0</v>
      </c>
      <c r="AE14" s="141">
        <f t="shared" si="0"/>
        <v>1900637</v>
      </c>
      <c r="AF14" s="141">
        <f t="shared" si="0"/>
        <v>0</v>
      </c>
      <c r="AG14" s="141">
        <f t="shared" si="0"/>
        <v>1959420</v>
      </c>
      <c r="AH14" s="11">
        <f t="shared" si="0"/>
        <v>0</v>
      </c>
      <c r="AI14" s="11">
        <f t="shared" si="0"/>
        <v>0</v>
      </c>
      <c r="AJ14" s="11">
        <f t="shared" si="0"/>
        <v>0</v>
      </c>
      <c r="AK14" s="141">
        <f t="shared" si="0"/>
        <v>1900637</v>
      </c>
      <c r="AL14" s="141">
        <f t="shared" si="0"/>
        <v>0</v>
      </c>
      <c r="AM14" s="141">
        <f t="shared" si="0"/>
        <v>1959420</v>
      </c>
      <c r="AN14" s="141"/>
      <c r="AO14" s="11">
        <f t="shared" ref="AO14:CJ14" si="1">AO15+AO31+AO55+AO65+AO45+AO83</f>
        <v>0</v>
      </c>
      <c r="AP14" s="11">
        <f t="shared" si="1"/>
        <v>0</v>
      </c>
      <c r="AQ14" s="11">
        <f t="shared" si="1"/>
        <v>0</v>
      </c>
      <c r="AR14" s="11">
        <f>AR15+AR31+AR55+AR65+AR45+AR83</f>
        <v>0</v>
      </c>
      <c r="AS14" s="141">
        <f t="shared" si="1"/>
        <v>1900637</v>
      </c>
      <c r="AT14" s="141">
        <f t="shared" si="1"/>
        <v>0</v>
      </c>
      <c r="AU14" s="141">
        <f t="shared" si="1"/>
        <v>1959420</v>
      </c>
      <c r="AV14" s="141">
        <f t="shared" si="1"/>
        <v>0</v>
      </c>
      <c r="AW14" s="11">
        <f t="shared" si="1"/>
        <v>0</v>
      </c>
      <c r="AX14" s="11">
        <f t="shared" si="1"/>
        <v>0</v>
      </c>
      <c r="AY14" s="11">
        <f t="shared" si="1"/>
        <v>0</v>
      </c>
      <c r="AZ14" s="11">
        <f t="shared" si="1"/>
        <v>0</v>
      </c>
      <c r="BA14" s="141">
        <f t="shared" si="1"/>
        <v>1900637</v>
      </c>
      <c r="BB14" s="141">
        <f t="shared" si="1"/>
        <v>0</v>
      </c>
      <c r="BC14" s="141">
        <f t="shared" si="1"/>
        <v>1959420</v>
      </c>
      <c r="BD14" s="141">
        <f t="shared" si="1"/>
        <v>0</v>
      </c>
      <c r="BE14" s="11">
        <f t="shared" si="1"/>
        <v>0</v>
      </c>
      <c r="BF14" s="11">
        <f t="shared" si="1"/>
        <v>0</v>
      </c>
      <c r="BG14" s="11">
        <f t="shared" si="1"/>
        <v>0</v>
      </c>
      <c r="BH14" s="11">
        <f t="shared" si="1"/>
        <v>0</v>
      </c>
      <c r="BI14" s="141">
        <f t="shared" si="1"/>
        <v>1900637</v>
      </c>
      <c r="BJ14" s="141">
        <f t="shared" si="1"/>
        <v>0</v>
      </c>
      <c r="BK14" s="141">
        <f t="shared" si="1"/>
        <v>1959420</v>
      </c>
      <c r="BL14" s="141">
        <f t="shared" si="1"/>
        <v>0</v>
      </c>
      <c r="BM14" s="11">
        <f t="shared" si="1"/>
        <v>0</v>
      </c>
      <c r="BN14" s="11">
        <f t="shared" si="1"/>
        <v>0</v>
      </c>
      <c r="BO14" s="11">
        <f t="shared" si="1"/>
        <v>0</v>
      </c>
      <c r="BP14" s="11">
        <f t="shared" si="1"/>
        <v>0</v>
      </c>
      <c r="BQ14" s="141">
        <f t="shared" si="1"/>
        <v>1900637</v>
      </c>
      <c r="BR14" s="141">
        <f t="shared" si="1"/>
        <v>0</v>
      </c>
      <c r="BS14" s="141">
        <f t="shared" si="1"/>
        <v>1959420</v>
      </c>
      <c r="BT14" s="141">
        <f t="shared" si="1"/>
        <v>0</v>
      </c>
      <c r="BU14" s="11">
        <f t="shared" si="1"/>
        <v>0</v>
      </c>
      <c r="BV14" s="11">
        <f t="shared" si="1"/>
        <v>0</v>
      </c>
      <c r="BW14" s="11">
        <f t="shared" si="1"/>
        <v>0</v>
      </c>
      <c r="BX14" s="11">
        <f t="shared" si="1"/>
        <v>0</v>
      </c>
      <c r="BY14" s="141">
        <f t="shared" si="1"/>
        <v>1900637</v>
      </c>
      <c r="BZ14" s="141">
        <f t="shared" si="1"/>
        <v>0</v>
      </c>
      <c r="CA14" s="141">
        <f t="shared" si="1"/>
        <v>1959420</v>
      </c>
      <c r="CB14" s="141">
        <f t="shared" si="1"/>
        <v>0</v>
      </c>
      <c r="CC14" s="11">
        <f t="shared" si="1"/>
        <v>0</v>
      </c>
      <c r="CD14" s="11">
        <f t="shared" si="1"/>
        <v>0</v>
      </c>
      <c r="CE14" s="11">
        <f t="shared" si="1"/>
        <v>0</v>
      </c>
      <c r="CF14" s="11">
        <f t="shared" si="1"/>
        <v>0</v>
      </c>
      <c r="CG14" s="11">
        <f t="shared" si="1"/>
        <v>1900637</v>
      </c>
      <c r="CH14" s="11">
        <f t="shared" si="1"/>
        <v>0</v>
      </c>
      <c r="CI14" s="11">
        <f t="shared" si="1"/>
        <v>1959420</v>
      </c>
      <c r="CJ14" s="11">
        <f t="shared" si="1"/>
        <v>0</v>
      </c>
    </row>
    <row r="15" spans="1:88" ht="18.75">
      <c r="A15" s="15" t="s">
        <v>40</v>
      </c>
      <c r="B15" s="29">
        <v>913</v>
      </c>
      <c r="C15" s="16" t="s">
        <v>7</v>
      </c>
      <c r="D15" s="16" t="s">
        <v>17</v>
      </c>
      <c r="E15" s="130"/>
      <c r="F15" s="16"/>
      <c r="G15" s="6">
        <f>G16</f>
        <v>958408</v>
      </c>
      <c r="H15" s="6"/>
      <c r="I15" s="6">
        <f>I16</f>
        <v>989233</v>
      </c>
      <c r="J15" s="6">
        <f>J16</f>
        <v>0</v>
      </c>
      <c r="K15" s="6">
        <f>K16</f>
        <v>0</v>
      </c>
      <c r="L15" s="6">
        <f>L16</f>
        <v>0</v>
      </c>
      <c r="M15" s="6">
        <f>M16</f>
        <v>958408</v>
      </c>
      <c r="N15" s="8"/>
      <c r="O15" s="6">
        <f>O16</f>
        <v>989233</v>
      </c>
      <c r="P15" s="131">
        <f>P16</f>
        <v>0</v>
      </c>
      <c r="Q15" s="131">
        <f>Q16</f>
        <v>0</v>
      </c>
      <c r="R15" s="131">
        <f>R16</f>
        <v>0</v>
      </c>
      <c r="S15" s="6">
        <f>S16</f>
        <v>958408</v>
      </c>
      <c r="T15" s="8"/>
      <c r="U15" s="6">
        <f>U16</f>
        <v>989233</v>
      </c>
      <c r="V15" s="6">
        <f t="shared" ref="V15:CG15" si="2">V16</f>
        <v>0</v>
      </c>
      <c r="W15" s="6">
        <f t="shared" si="2"/>
        <v>0</v>
      </c>
      <c r="X15" s="6">
        <f t="shared" si="2"/>
        <v>0</v>
      </c>
      <c r="Y15" s="132">
        <f t="shared" si="2"/>
        <v>958408</v>
      </c>
      <c r="Z15" s="132">
        <f t="shared" si="2"/>
        <v>0</v>
      </c>
      <c r="AA15" s="132">
        <f t="shared" si="2"/>
        <v>989233</v>
      </c>
      <c r="AB15" s="6">
        <f t="shared" si="2"/>
        <v>0</v>
      </c>
      <c r="AC15" s="6">
        <f t="shared" si="2"/>
        <v>0</v>
      </c>
      <c r="AD15" s="6">
        <f t="shared" si="2"/>
        <v>0</v>
      </c>
      <c r="AE15" s="132">
        <f t="shared" si="2"/>
        <v>958408</v>
      </c>
      <c r="AF15" s="132">
        <f t="shared" si="2"/>
        <v>0</v>
      </c>
      <c r="AG15" s="132">
        <f t="shared" si="2"/>
        <v>989233</v>
      </c>
      <c r="AH15" s="6">
        <f t="shared" si="2"/>
        <v>0</v>
      </c>
      <c r="AI15" s="6">
        <f t="shared" si="2"/>
        <v>0</v>
      </c>
      <c r="AJ15" s="6">
        <f t="shared" si="2"/>
        <v>0</v>
      </c>
      <c r="AK15" s="132">
        <f t="shared" si="2"/>
        <v>958408</v>
      </c>
      <c r="AL15" s="132">
        <f t="shared" si="2"/>
        <v>0</v>
      </c>
      <c r="AM15" s="132">
        <f t="shared" si="2"/>
        <v>989233</v>
      </c>
      <c r="AN15" s="132"/>
      <c r="AO15" s="6">
        <f t="shared" si="2"/>
        <v>0</v>
      </c>
      <c r="AP15" s="6">
        <f t="shared" si="2"/>
        <v>0</v>
      </c>
      <c r="AQ15" s="6">
        <f t="shared" si="2"/>
        <v>0</v>
      </c>
      <c r="AR15" s="6">
        <f t="shared" si="2"/>
        <v>0</v>
      </c>
      <c r="AS15" s="132">
        <f t="shared" si="2"/>
        <v>958408</v>
      </c>
      <c r="AT15" s="132">
        <f t="shared" si="2"/>
        <v>0</v>
      </c>
      <c r="AU15" s="132">
        <f t="shared" si="2"/>
        <v>989233</v>
      </c>
      <c r="AV15" s="132">
        <f t="shared" si="2"/>
        <v>0</v>
      </c>
      <c r="AW15" s="6">
        <f t="shared" si="2"/>
        <v>0</v>
      </c>
      <c r="AX15" s="6">
        <f t="shared" si="2"/>
        <v>0</v>
      </c>
      <c r="AY15" s="6">
        <f t="shared" si="2"/>
        <v>0</v>
      </c>
      <c r="AZ15" s="6">
        <f t="shared" si="2"/>
        <v>0</v>
      </c>
      <c r="BA15" s="132">
        <f t="shared" si="2"/>
        <v>958408</v>
      </c>
      <c r="BB15" s="132">
        <f t="shared" si="2"/>
        <v>0</v>
      </c>
      <c r="BC15" s="132">
        <f t="shared" si="2"/>
        <v>989233</v>
      </c>
      <c r="BD15" s="132">
        <f t="shared" si="2"/>
        <v>0</v>
      </c>
      <c r="BE15" s="6">
        <f t="shared" si="2"/>
        <v>0</v>
      </c>
      <c r="BF15" s="6">
        <f t="shared" si="2"/>
        <v>0</v>
      </c>
      <c r="BG15" s="6">
        <f t="shared" si="2"/>
        <v>0</v>
      </c>
      <c r="BH15" s="6">
        <f t="shared" si="2"/>
        <v>0</v>
      </c>
      <c r="BI15" s="132">
        <f t="shared" si="2"/>
        <v>958408</v>
      </c>
      <c r="BJ15" s="132">
        <f t="shared" si="2"/>
        <v>0</v>
      </c>
      <c r="BK15" s="132">
        <f t="shared" si="2"/>
        <v>989233</v>
      </c>
      <c r="BL15" s="132">
        <f t="shared" si="2"/>
        <v>0</v>
      </c>
      <c r="BM15" s="6">
        <f t="shared" si="2"/>
        <v>0</v>
      </c>
      <c r="BN15" s="6">
        <f t="shared" si="2"/>
        <v>0</v>
      </c>
      <c r="BO15" s="6">
        <f t="shared" si="2"/>
        <v>0</v>
      </c>
      <c r="BP15" s="6">
        <f t="shared" si="2"/>
        <v>0</v>
      </c>
      <c r="BQ15" s="132">
        <f t="shared" si="2"/>
        <v>958408</v>
      </c>
      <c r="BR15" s="132">
        <f t="shared" si="2"/>
        <v>0</v>
      </c>
      <c r="BS15" s="132">
        <f t="shared" si="2"/>
        <v>989233</v>
      </c>
      <c r="BT15" s="132">
        <f t="shared" si="2"/>
        <v>0</v>
      </c>
      <c r="BU15" s="6">
        <f t="shared" si="2"/>
        <v>0</v>
      </c>
      <c r="BV15" s="6">
        <f t="shared" si="2"/>
        <v>0</v>
      </c>
      <c r="BW15" s="6">
        <f t="shared" si="2"/>
        <v>0</v>
      </c>
      <c r="BX15" s="6">
        <f t="shared" si="2"/>
        <v>0</v>
      </c>
      <c r="BY15" s="132">
        <f t="shared" si="2"/>
        <v>958408</v>
      </c>
      <c r="BZ15" s="132">
        <f t="shared" si="2"/>
        <v>0</v>
      </c>
      <c r="CA15" s="132">
        <f t="shared" si="2"/>
        <v>989233</v>
      </c>
      <c r="CB15" s="132">
        <f t="shared" si="2"/>
        <v>0</v>
      </c>
      <c r="CC15" s="6">
        <f t="shared" si="2"/>
        <v>0</v>
      </c>
      <c r="CD15" s="6">
        <f t="shared" si="2"/>
        <v>0</v>
      </c>
      <c r="CE15" s="6">
        <f t="shared" si="2"/>
        <v>0</v>
      </c>
      <c r="CF15" s="6">
        <f t="shared" si="2"/>
        <v>0</v>
      </c>
      <c r="CG15" s="6">
        <f t="shared" si="2"/>
        <v>958408</v>
      </c>
      <c r="CH15" s="6">
        <f>CH16</f>
        <v>0</v>
      </c>
      <c r="CI15" s="6">
        <f>CI16</f>
        <v>989233</v>
      </c>
      <c r="CJ15" s="6">
        <f>CJ16</f>
        <v>0</v>
      </c>
    </row>
    <row r="16" spans="1:88" ht="49.5">
      <c r="A16" s="17" t="s">
        <v>99</v>
      </c>
      <c r="B16" s="18">
        <f t="shared" ref="B16:B21" si="3">B15</f>
        <v>913</v>
      </c>
      <c r="C16" s="18" t="s">
        <v>7</v>
      </c>
      <c r="D16" s="18" t="s">
        <v>17</v>
      </c>
      <c r="E16" s="18" t="s">
        <v>41</v>
      </c>
      <c r="F16" s="18"/>
      <c r="G16" s="7">
        <f>G17+G22+G27</f>
        <v>958408</v>
      </c>
      <c r="H16" s="7"/>
      <c r="I16" s="7">
        <f>I17+I22+I27</f>
        <v>989233</v>
      </c>
      <c r="J16" s="7">
        <f>J17+J22+J27</f>
        <v>0</v>
      </c>
      <c r="K16" s="7">
        <f>K17+K22+K27</f>
        <v>0</v>
      </c>
      <c r="L16" s="7">
        <f>L17+L22+L27</f>
        <v>0</v>
      </c>
      <c r="M16" s="7">
        <f>M17+M22+M27</f>
        <v>958408</v>
      </c>
      <c r="N16" s="8"/>
      <c r="O16" s="7">
        <f>O17+O22+O27</f>
        <v>989233</v>
      </c>
      <c r="P16" s="133">
        <f>P17+P22+P27</f>
        <v>0</v>
      </c>
      <c r="Q16" s="133">
        <f>Q17+Q22+Q27</f>
        <v>0</v>
      </c>
      <c r="R16" s="133">
        <f>R17+R22+R27</f>
        <v>0</v>
      </c>
      <c r="S16" s="7">
        <f>S17+S22+S27</f>
        <v>958408</v>
      </c>
      <c r="T16" s="8"/>
      <c r="U16" s="7">
        <f>U17+U22+U27</f>
        <v>989233</v>
      </c>
      <c r="V16" s="7">
        <f t="shared" ref="V16:AM16" si="4">V17+V22+V27</f>
        <v>0</v>
      </c>
      <c r="W16" s="7">
        <f t="shared" si="4"/>
        <v>0</v>
      </c>
      <c r="X16" s="7">
        <f t="shared" si="4"/>
        <v>0</v>
      </c>
      <c r="Y16" s="134">
        <f t="shared" si="4"/>
        <v>958408</v>
      </c>
      <c r="Z16" s="134">
        <f t="shared" si="4"/>
        <v>0</v>
      </c>
      <c r="AA16" s="134">
        <f t="shared" si="4"/>
        <v>989233</v>
      </c>
      <c r="AB16" s="7">
        <f t="shared" si="4"/>
        <v>0</v>
      </c>
      <c r="AC16" s="7">
        <f t="shared" si="4"/>
        <v>0</v>
      </c>
      <c r="AD16" s="7">
        <f t="shared" si="4"/>
        <v>0</v>
      </c>
      <c r="AE16" s="134">
        <f t="shared" si="4"/>
        <v>958408</v>
      </c>
      <c r="AF16" s="134">
        <f t="shared" si="4"/>
        <v>0</v>
      </c>
      <c r="AG16" s="134">
        <f t="shared" si="4"/>
        <v>989233</v>
      </c>
      <c r="AH16" s="7">
        <f t="shared" si="4"/>
        <v>0</v>
      </c>
      <c r="AI16" s="7">
        <f t="shared" si="4"/>
        <v>0</v>
      </c>
      <c r="AJ16" s="7">
        <f t="shared" si="4"/>
        <v>0</v>
      </c>
      <c r="AK16" s="134">
        <f t="shared" si="4"/>
        <v>958408</v>
      </c>
      <c r="AL16" s="134">
        <f t="shared" si="4"/>
        <v>0</v>
      </c>
      <c r="AM16" s="134">
        <f t="shared" si="4"/>
        <v>989233</v>
      </c>
      <c r="AN16" s="134"/>
      <c r="AO16" s="7">
        <f t="shared" ref="AO16:CJ16" si="5">AO17+AO22+AO27</f>
        <v>0</v>
      </c>
      <c r="AP16" s="7">
        <f t="shared" si="5"/>
        <v>0</v>
      </c>
      <c r="AQ16" s="7">
        <f t="shared" si="5"/>
        <v>0</v>
      </c>
      <c r="AR16" s="7">
        <f>AR17+AR22+AR27</f>
        <v>0</v>
      </c>
      <c r="AS16" s="134">
        <f t="shared" si="5"/>
        <v>958408</v>
      </c>
      <c r="AT16" s="134">
        <f t="shared" si="5"/>
        <v>0</v>
      </c>
      <c r="AU16" s="134">
        <f t="shared" si="5"/>
        <v>989233</v>
      </c>
      <c r="AV16" s="134">
        <f t="shared" si="5"/>
        <v>0</v>
      </c>
      <c r="AW16" s="7">
        <f t="shared" si="5"/>
        <v>0</v>
      </c>
      <c r="AX16" s="7">
        <f t="shared" si="5"/>
        <v>0</v>
      </c>
      <c r="AY16" s="7">
        <f t="shared" si="5"/>
        <v>0</v>
      </c>
      <c r="AZ16" s="7">
        <f t="shared" si="5"/>
        <v>0</v>
      </c>
      <c r="BA16" s="134">
        <f t="shared" si="5"/>
        <v>958408</v>
      </c>
      <c r="BB16" s="134">
        <f t="shared" si="5"/>
        <v>0</v>
      </c>
      <c r="BC16" s="134">
        <f t="shared" si="5"/>
        <v>989233</v>
      </c>
      <c r="BD16" s="134">
        <f t="shared" si="5"/>
        <v>0</v>
      </c>
      <c r="BE16" s="7">
        <f t="shared" si="5"/>
        <v>0</v>
      </c>
      <c r="BF16" s="7">
        <f t="shared" si="5"/>
        <v>0</v>
      </c>
      <c r="BG16" s="7">
        <f t="shared" si="5"/>
        <v>0</v>
      </c>
      <c r="BH16" s="7">
        <f t="shared" si="5"/>
        <v>0</v>
      </c>
      <c r="BI16" s="134">
        <f t="shared" si="5"/>
        <v>958408</v>
      </c>
      <c r="BJ16" s="134">
        <f t="shared" si="5"/>
        <v>0</v>
      </c>
      <c r="BK16" s="134">
        <f t="shared" si="5"/>
        <v>989233</v>
      </c>
      <c r="BL16" s="134">
        <f t="shared" si="5"/>
        <v>0</v>
      </c>
      <c r="BM16" s="7">
        <f t="shared" si="5"/>
        <v>0</v>
      </c>
      <c r="BN16" s="7">
        <f t="shared" si="5"/>
        <v>0</v>
      </c>
      <c r="BO16" s="7">
        <f t="shared" si="5"/>
        <v>0</v>
      </c>
      <c r="BP16" s="7">
        <f t="shared" si="5"/>
        <v>0</v>
      </c>
      <c r="BQ16" s="134">
        <f t="shared" si="5"/>
        <v>958408</v>
      </c>
      <c r="BR16" s="134">
        <f t="shared" si="5"/>
        <v>0</v>
      </c>
      <c r="BS16" s="134">
        <f t="shared" si="5"/>
        <v>989233</v>
      </c>
      <c r="BT16" s="134">
        <f t="shared" si="5"/>
        <v>0</v>
      </c>
      <c r="BU16" s="7">
        <f t="shared" si="5"/>
        <v>0</v>
      </c>
      <c r="BV16" s="7">
        <f t="shared" si="5"/>
        <v>0</v>
      </c>
      <c r="BW16" s="7">
        <f t="shared" si="5"/>
        <v>0</v>
      </c>
      <c r="BX16" s="7">
        <f t="shared" si="5"/>
        <v>0</v>
      </c>
      <c r="BY16" s="134">
        <f t="shared" si="5"/>
        <v>958408</v>
      </c>
      <c r="BZ16" s="134">
        <f t="shared" si="5"/>
        <v>0</v>
      </c>
      <c r="CA16" s="134">
        <f t="shared" si="5"/>
        <v>989233</v>
      </c>
      <c r="CB16" s="134">
        <f t="shared" si="5"/>
        <v>0</v>
      </c>
      <c r="CC16" s="7">
        <f t="shared" si="5"/>
        <v>0</v>
      </c>
      <c r="CD16" s="7">
        <f t="shared" si="5"/>
        <v>0</v>
      </c>
      <c r="CE16" s="7">
        <f t="shared" si="5"/>
        <v>0</v>
      </c>
      <c r="CF16" s="7">
        <f t="shared" si="5"/>
        <v>0</v>
      </c>
      <c r="CG16" s="7">
        <f t="shared" si="5"/>
        <v>958408</v>
      </c>
      <c r="CH16" s="7">
        <f t="shared" si="5"/>
        <v>0</v>
      </c>
      <c r="CI16" s="7">
        <f t="shared" si="5"/>
        <v>989233</v>
      </c>
      <c r="CJ16" s="7">
        <f t="shared" si="5"/>
        <v>0</v>
      </c>
    </row>
    <row r="17" spans="1:88" ht="33">
      <c r="A17" s="17" t="s">
        <v>30</v>
      </c>
      <c r="B17" s="18">
        <f t="shared" si="3"/>
        <v>913</v>
      </c>
      <c r="C17" s="18" t="s">
        <v>7</v>
      </c>
      <c r="D17" s="18" t="s">
        <v>17</v>
      </c>
      <c r="E17" s="18" t="s">
        <v>51</v>
      </c>
      <c r="F17" s="144"/>
      <c r="G17" s="10">
        <f>G18</f>
        <v>612316</v>
      </c>
      <c r="H17" s="10"/>
      <c r="I17" s="10">
        <f t="shared" ref="I17:M18" si="6">I18</f>
        <v>633935</v>
      </c>
      <c r="J17" s="10">
        <f t="shared" si="6"/>
        <v>0</v>
      </c>
      <c r="K17" s="10">
        <f t="shared" si="6"/>
        <v>0</v>
      </c>
      <c r="L17" s="10">
        <f t="shared" si="6"/>
        <v>0</v>
      </c>
      <c r="M17" s="10">
        <f t="shared" si="6"/>
        <v>612316</v>
      </c>
      <c r="N17" s="8"/>
      <c r="O17" s="10">
        <f>O18</f>
        <v>633935</v>
      </c>
      <c r="P17" s="138">
        <f t="shared" ref="P17:S18" si="7">P18</f>
        <v>0</v>
      </c>
      <c r="Q17" s="138">
        <f t="shared" si="7"/>
        <v>0</v>
      </c>
      <c r="R17" s="138">
        <f t="shared" si="7"/>
        <v>0</v>
      </c>
      <c r="S17" s="10">
        <f t="shared" si="7"/>
        <v>612316</v>
      </c>
      <c r="T17" s="8"/>
      <c r="U17" s="10">
        <f>U18</f>
        <v>633935</v>
      </c>
      <c r="V17" s="10">
        <f t="shared" ref="V17:AK18" si="8">V18</f>
        <v>0</v>
      </c>
      <c r="W17" s="10">
        <f t="shared" si="8"/>
        <v>0</v>
      </c>
      <c r="X17" s="10">
        <f t="shared" si="8"/>
        <v>0</v>
      </c>
      <c r="Y17" s="139">
        <f t="shared" si="8"/>
        <v>612316</v>
      </c>
      <c r="Z17" s="139">
        <f t="shared" si="8"/>
        <v>0</v>
      </c>
      <c r="AA17" s="139">
        <f t="shared" si="8"/>
        <v>633935</v>
      </c>
      <c r="AB17" s="10">
        <f t="shared" si="8"/>
        <v>0</v>
      </c>
      <c r="AC17" s="10">
        <f t="shared" si="8"/>
        <v>0</v>
      </c>
      <c r="AD17" s="10">
        <f t="shared" si="8"/>
        <v>0</v>
      </c>
      <c r="AE17" s="139">
        <f t="shared" si="8"/>
        <v>612316</v>
      </c>
      <c r="AF17" s="139">
        <f t="shared" si="8"/>
        <v>0</v>
      </c>
      <c r="AG17" s="139">
        <f t="shared" si="8"/>
        <v>633935</v>
      </c>
      <c r="AH17" s="10">
        <f t="shared" si="8"/>
        <v>0</v>
      </c>
      <c r="AI17" s="10">
        <f t="shared" si="8"/>
        <v>0</v>
      </c>
      <c r="AJ17" s="10">
        <f t="shared" si="8"/>
        <v>0</v>
      </c>
      <c r="AK17" s="139">
        <f t="shared" si="8"/>
        <v>612316</v>
      </c>
      <c r="AL17" s="139">
        <f t="shared" ref="AL17:BA18" si="9">AL18</f>
        <v>0</v>
      </c>
      <c r="AM17" s="139">
        <f t="shared" si="9"/>
        <v>633935</v>
      </c>
      <c r="AN17" s="139"/>
      <c r="AO17" s="10">
        <f t="shared" si="9"/>
        <v>0</v>
      </c>
      <c r="AP17" s="10">
        <f t="shared" si="9"/>
        <v>0</v>
      </c>
      <c r="AQ17" s="10">
        <f t="shared" si="9"/>
        <v>0</v>
      </c>
      <c r="AR17" s="10">
        <f t="shared" si="9"/>
        <v>0</v>
      </c>
      <c r="AS17" s="139">
        <f t="shared" si="9"/>
        <v>612316</v>
      </c>
      <c r="AT17" s="139">
        <f t="shared" si="9"/>
        <v>0</v>
      </c>
      <c r="AU17" s="139">
        <f t="shared" si="9"/>
        <v>633935</v>
      </c>
      <c r="AV17" s="139">
        <f t="shared" si="9"/>
        <v>0</v>
      </c>
      <c r="AW17" s="10">
        <f t="shared" si="9"/>
        <v>0</v>
      </c>
      <c r="AX17" s="10">
        <f t="shared" si="9"/>
        <v>0</v>
      </c>
      <c r="AY17" s="10">
        <f t="shared" si="9"/>
        <v>0</v>
      </c>
      <c r="AZ17" s="10">
        <f t="shared" si="9"/>
        <v>0</v>
      </c>
      <c r="BA17" s="139">
        <f t="shared" si="9"/>
        <v>612316</v>
      </c>
      <c r="BB17" s="139">
        <f t="shared" ref="BB17:BR18" si="10">BB18</f>
        <v>0</v>
      </c>
      <c r="BC17" s="139">
        <f t="shared" si="10"/>
        <v>633935</v>
      </c>
      <c r="BD17" s="139">
        <f t="shared" si="10"/>
        <v>0</v>
      </c>
      <c r="BE17" s="10">
        <f t="shared" si="10"/>
        <v>0</v>
      </c>
      <c r="BF17" s="10">
        <f t="shared" si="10"/>
        <v>0</v>
      </c>
      <c r="BG17" s="10">
        <f t="shared" si="10"/>
        <v>0</v>
      </c>
      <c r="BH17" s="10">
        <f t="shared" si="10"/>
        <v>0</v>
      </c>
      <c r="BI17" s="139">
        <f t="shared" si="10"/>
        <v>612316</v>
      </c>
      <c r="BJ17" s="139">
        <f t="shared" si="10"/>
        <v>0</v>
      </c>
      <c r="BK17" s="139">
        <f t="shared" si="10"/>
        <v>633935</v>
      </c>
      <c r="BL17" s="139">
        <f t="shared" si="10"/>
        <v>0</v>
      </c>
      <c r="BM17" s="10">
        <f t="shared" si="10"/>
        <v>0</v>
      </c>
      <c r="BN17" s="10">
        <f t="shared" si="10"/>
        <v>0</v>
      </c>
      <c r="BO17" s="10">
        <f t="shared" si="10"/>
        <v>0</v>
      </c>
      <c r="BP17" s="10">
        <f t="shared" si="10"/>
        <v>0</v>
      </c>
      <c r="BQ17" s="139">
        <f t="shared" si="10"/>
        <v>612316</v>
      </c>
      <c r="BR17" s="139">
        <f t="shared" si="10"/>
        <v>0</v>
      </c>
      <c r="BS17" s="139">
        <f t="shared" ref="BS17:CI18" si="11">BS18</f>
        <v>633935</v>
      </c>
      <c r="BT17" s="139">
        <f t="shared" si="11"/>
        <v>0</v>
      </c>
      <c r="BU17" s="10">
        <f t="shared" si="11"/>
        <v>0</v>
      </c>
      <c r="BV17" s="10">
        <f t="shared" si="11"/>
        <v>0</v>
      </c>
      <c r="BW17" s="10">
        <f t="shared" si="11"/>
        <v>0</v>
      </c>
      <c r="BX17" s="10">
        <f t="shared" si="11"/>
        <v>0</v>
      </c>
      <c r="BY17" s="139">
        <f t="shared" si="11"/>
        <v>612316</v>
      </c>
      <c r="BZ17" s="139">
        <f t="shared" si="11"/>
        <v>0</v>
      </c>
      <c r="CA17" s="139">
        <f t="shared" si="11"/>
        <v>633935</v>
      </c>
      <c r="CB17" s="139">
        <f t="shared" si="11"/>
        <v>0</v>
      </c>
      <c r="CC17" s="10">
        <f t="shared" si="11"/>
        <v>0</v>
      </c>
      <c r="CD17" s="10">
        <f t="shared" si="11"/>
        <v>0</v>
      </c>
      <c r="CE17" s="10">
        <f t="shared" si="11"/>
        <v>0</v>
      </c>
      <c r="CF17" s="10">
        <f t="shared" si="11"/>
        <v>0</v>
      </c>
      <c r="CG17" s="10">
        <f t="shared" si="11"/>
        <v>612316</v>
      </c>
      <c r="CH17" s="10">
        <f t="shared" si="11"/>
        <v>0</v>
      </c>
      <c r="CI17" s="10">
        <f t="shared" si="11"/>
        <v>633935</v>
      </c>
      <c r="CJ17" s="10">
        <f t="shared" ref="CC17:CQ18" si="12">CJ18</f>
        <v>0</v>
      </c>
    </row>
    <row r="18" spans="1:88">
      <c r="A18" s="17" t="s">
        <v>52</v>
      </c>
      <c r="B18" s="18">
        <f t="shared" si="3"/>
        <v>913</v>
      </c>
      <c r="C18" s="18" t="s">
        <v>7</v>
      </c>
      <c r="D18" s="18" t="s">
        <v>17</v>
      </c>
      <c r="E18" s="18" t="s">
        <v>53</v>
      </c>
      <c r="F18" s="144"/>
      <c r="G18" s="10">
        <f>G19</f>
        <v>612316</v>
      </c>
      <c r="H18" s="10"/>
      <c r="I18" s="10">
        <f t="shared" si="6"/>
        <v>633935</v>
      </c>
      <c r="J18" s="10">
        <f t="shared" si="6"/>
        <v>0</v>
      </c>
      <c r="K18" s="10">
        <f t="shared" si="6"/>
        <v>0</v>
      </c>
      <c r="L18" s="10">
        <f t="shared" si="6"/>
        <v>0</v>
      </c>
      <c r="M18" s="10">
        <f t="shared" si="6"/>
        <v>612316</v>
      </c>
      <c r="N18" s="8"/>
      <c r="O18" s="10">
        <f>O19</f>
        <v>633935</v>
      </c>
      <c r="P18" s="138">
        <f t="shared" si="7"/>
        <v>0</v>
      </c>
      <c r="Q18" s="138">
        <f t="shared" si="7"/>
        <v>0</v>
      </c>
      <c r="R18" s="138">
        <f t="shared" si="7"/>
        <v>0</v>
      </c>
      <c r="S18" s="10">
        <f t="shared" si="7"/>
        <v>612316</v>
      </c>
      <c r="T18" s="8"/>
      <c r="U18" s="10">
        <f>U19</f>
        <v>633935</v>
      </c>
      <c r="V18" s="10">
        <f t="shared" si="8"/>
        <v>0</v>
      </c>
      <c r="W18" s="10">
        <f t="shared" si="8"/>
        <v>0</v>
      </c>
      <c r="X18" s="10">
        <f t="shared" si="8"/>
        <v>0</v>
      </c>
      <c r="Y18" s="139">
        <f t="shared" si="8"/>
        <v>612316</v>
      </c>
      <c r="Z18" s="139">
        <f t="shared" si="8"/>
        <v>0</v>
      </c>
      <c r="AA18" s="139">
        <f t="shared" si="8"/>
        <v>633935</v>
      </c>
      <c r="AB18" s="10">
        <f t="shared" si="8"/>
        <v>0</v>
      </c>
      <c r="AC18" s="10">
        <f t="shared" si="8"/>
        <v>0</v>
      </c>
      <c r="AD18" s="10">
        <f t="shared" si="8"/>
        <v>0</v>
      </c>
      <c r="AE18" s="139">
        <f t="shared" si="8"/>
        <v>612316</v>
      </c>
      <c r="AF18" s="139">
        <f t="shared" si="8"/>
        <v>0</v>
      </c>
      <c r="AG18" s="139">
        <f t="shared" si="8"/>
        <v>633935</v>
      </c>
      <c r="AH18" s="10">
        <f t="shared" si="8"/>
        <v>0</v>
      </c>
      <c r="AI18" s="10">
        <f t="shared" si="8"/>
        <v>0</v>
      </c>
      <c r="AJ18" s="10">
        <f t="shared" si="8"/>
        <v>0</v>
      </c>
      <c r="AK18" s="139">
        <f t="shared" si="8"/>
        <v>612316</v>
      </c>
      <c r="AL18" s="139">
        <f t="shared" si="9"/>
        <v>0</v>
      </c>
      <c r="AM18" s="139">
        <f t="shared" si="9"/>
        <v>633935</v>
      </c>
      <c r="AN18" s="139"/>
      <c r="AO18" s="10">
        <f t="shared" si="9"/>
        <v>0</v>
      </c>
      <c r="AP18" s="10">
        <f t="shared" si="9"/>
        <v>0</v>
      </c>
      <c r="AQ18" s="10">
        <f t="shared" si="9"/>
        <v>0</v>
      </c>
      <c r="AR18" s="10">
        <f t="shared" si="9"/>
        <v>0</v>
      </c>
      <c r="AS18" s="139">
        <f t="shared" si="9"/>
        <v>612316</v>
      </c>
      <c r="AT18" s="139">
        <f t="shared" si="9"/>
        <v>0</v>
      </c>
      <c r="AU18" s="139">
        <f t="shared" si="9"/>
        <v>633935</v>
      </c>
      <c r="AV18" s="139">
        <f t="shared" si="9"/>
        <v>0</v>
      </c>
      <c r="AW18" s="10">
        <f t="shared" si="9"/>
        <v>0</v>
      </c>
      <c r="AX18" s="10">
        <f t="shared" si="9"/>
        <v>0</v>
      </c>
      <c r="AY18" s="10">
        <f t="shared" si="9"/>
        <v>0</v>
      </c>
      <c r="AZ18" s="10">
        <f t="shared" si="9"/>
        <v>0</v>
      </c>
      <c r="BA18" s="139">
        <f t="shared" si="9"/>
        <v>612316</v>
      </c>
      <c r="BB18" s="139">
        <f t="shared" si="10"/>
        <v>0</v>
      </c>
      <c r="BC18" s="139">
        <f t="shared" si="10"/>
        <v>633935</v>
      </c>
      <c r="BD18" s="139">
        <f t="shared" si="10"/>
        <v>0</v>
      </c>
      <c r="BE18" s="10">
        <f t="shared" si="10"/>
        <v>0</v>
      </c>
      <c r="BF18" s="10">
        <f t="shared" si="10"/>
        <v>0</v>
      </c>
      <c r="BG18" s="10">
        <f t="shared" si="10"/>
        <v>0</v>
      </c>
      <c r="BH18" s="10">
        <f t="shared" si="10"/>
        <v>0</v>
      </c>
      <c r="BI18" s="139">
        <f t="shared" si="10"/>
        <v>612316</v>
      </c>
      <c r="BJ18" s="139">
        <f t="shared" si="10"/>
        <v>0</v>
      </c>
      <c r="BK18" s="139">
        <f t="shared" si="10"/>
        <v>633935</v>
      </c>
      <c r="BL18" s="139">
        <f t="shared" si="10"/>
        <v>0</v>
      </c>
      <c r="BM18" s="10">
        <f t="shared" si="10"/>
        <v>0</v>
      </c>
      <c r="BN18" s="10">
        <f t="shared" si="10"/>
        <v>0</v>
      </c>
      <c r="BO18" s="10">
        <f t="shared" si="10"/>
        <v>0</v>
      </c>
      <c r="BP18" s="10">
        <f t="shared" si="10"/>
        <v>0</v>
      </c>
      <c r="BQ18" s="139">
        <f t="shared" si="10"/>
        <v>612316</v>
      </c>
      <c r="BR18" s="139">
        <f t="shared" si="10"/>
        <v>0</v>
      </c>
      <c r="BS18" s="139">
        <f t="shared" si="11"/>
        <v>633935</v>
      </c>
      <c r="BT18" s="139">
        <f t="shared" si="11"/>
        <v>0</v>
      </c>
      <c r="BU18" s="10">
        <f t="shared" si="11"/>
        <v>0</v>
      </c>
      <c r="BV18" s="10">
        <f t="shared" si="11"/>
        <v>0</v>
      </c>
      <c r="BW18" s="10">
        <f t="shared" si="11"/>
        <v>0</v>
      </c>
      <c r="BX18" s="10">
        <f t="shared" si="11"/>
        <v>0</v>
      </c>
      <c r="BY18" s="139">
        <f t="shared" si="11"/>
        <v>612316</v>
      </c>
      <c r="BZ18" s="139">
        <f t="shared" si="11"/>
        <v>0</v>
      </c>
      <c r="CA18" s="139">
        <f t="shared" si="11"/>
        <v>633935</v>
      </c>
      <c r="CB18" s="139">
        <f t="shared" si="11"/>
        <v>0</v>
      </c>
      <c r="CC18" s="10">
        <f t="shared" si="12"/>
        <v>0</v>
      </c>
      <c r="CD18" s="10">
        <f t="shared" si="12"/>
        <v>0</v>
      </c>
      <c r="CE18" s="10">
        <f t="shared" si="12"/>
        <v>0</v>
      </c>
      <c r="CF18" s="10">
        <f t="shared" si="12"/>
        <v>0</v>
      </c>
      <c r="CG18" s="10">
        <f t="shared" si="12"/>
        <v>612316</v>
      </c>
      <c r="CH18" s="10">
        <f t="shared" si="12"/>
        <v>0</v>
      </c>
      <c r="CI18" s="10">
        <f t="shared" si="12"/>
        <v>633935</v>
      </c>
      <c r="CJ18" s="10">
        <f t="shared" si="12"/>
        <v>0</v>
      </c>
    </row>
    <row r="19" spans="1:88" ht="33">
      <c r="A19" s="17" t="s">
        <v>11</v>
      </c>
      <c r="B19" s="18">
        <f t="shared" si="3"/>
        <v>913</v>
      </c>
      <c r="C19" s="18" t="s">
        <v>7</v>
      </c>
      <c r="D19" s="18" t="s">
        <v>17</v>
      </c>
      <c r="E19" s="18" t="s">
        <v>53</v>
      </c>
      <c r="F19" s="144" t="s">
        <v>12</v>
      </c>
      <c r="G19" s="7">
        <f>G20+G21</f>
        <v>612316</v>
      </c>
      <c r="H19" s="7"/>
      <c r="I19" s="7">
        <f>I20+I21</f>
        <v>633935</v>
      </c>
      <c r="J19" s="7">
        <f>J20+J21</f>
        <v>0</v>
      </c>
      <c r="K19" s="7">
        <f>K20+K21</f>
        <v>0</v>
      </c>
      <c r="L19" s="7">
        <f>L20+L21</f>
        <v>0</v>
      </c>
      <c r="M19" s="7">
        <f>M20+M21</f>
        <v>612316</v>
      </c>
      <c r="N19" s="8"/>
      <c r="O19" s="7">
        <f>O20+O21</f>
        <v>633935</v>
      </c>
      <c r="P19" s="133">
        <f>P20+P21</f>
        <v>0</v>
      </c>
      <c r="Q19" s="133">
        <f>Q20+Q21</f>
        <v>0</v>
      </c>
      <c r="R19" s="133">
        <f>R20+R21</f>
        <v>0</v>
      </c>
      <c r="S19" s="7">
        <f>S20+S21</f>
        <v>612316</v>
      </c>
      <c r="T19" s="8"/>
      <c r="U19" s="7">
        <f>U20+U21</f>
        <v>633935</v>
      </c>
      <c r="V19" s="7">
        <f t="shared" ref="V19:AM19" si="13">V20+V21</f>
        <v>0</v>
      </c>
      <c r="W19" s="7">
        <f t="shared" si="13"/>
        <v>0</v>
      </c>
      <c r="X19" s="7">
        <f t="shared" si="13"/>
        <v>0</v>
      </c>
      <c r="Y19" s="134">
        <f t="shared" si="13"/>
        <v>612316</v>
      </c>
      <c r="Z19" s="134">
        <f t="shared" si="13"/>
        <v>0</v>
      </c>
      <c r="AA19" s="134">
        <f t="shared" si="13"/>
        <v>633935</v>
      </c>
      <c r="AB19" s="7">
        <f t="shared" si="13"/>
        <v>0</v>
      </c>
      <c r="AC19" s="7">
        <f t="shared" si="13"/>
        <v>0</v>
      </c>
      <c r="AD19" s="7">
        <f t="shared" si="13"/>
        <v>0</v>
      </c>
      <c r="AE19" s="134">
        <f t="shared" si="13"/>
        <v>612316</v>
      </c>
      <c r="AF19" s="134">
        <f t="shared" si="13"/>
        <v>0</v>
      </c>
      <c r="AG19" s="134">
        <f t="shared" si="13"/>
        <v>633935</v>
      </c>
      <c r="AH19" s="7">
        <f t="shared" si="13"/>
        <v>0</v>
      </c>
      <c r="AI19" s="7">
        <f t="shared" si="13"/>
        <v>0</v>
      </c>
      <c r="AJ19" s="7">
        <f t="shared" si="13"/>
        <v>0</v>
      </c>
      <c r="AK19" s="134">
        <f t="shared" si="13"/>
        <v>612316</v>
      </c>
      <c r="AL19" s="134">
        <f t="shared" si="13"/>
        <v>0</v>
      </c>
      <c r="AM19" s="134">
        <f t="shared" si="13"/>
        <v>633935</v>
      </c>
      <c r="AN19" s="134"/>
      <c r="AO19" s="7">
        <f t="shared" ref="AO19:CJ19" si="14">AO20+AO21</f>
        <v>0</v>
      </c>
      <c r="AP19" s="7">
        <f t="shared" si="14"/>
        <v>0</v>
      </c>
      <c r="AQ19" s="7">
        <f t="shared" si="14"/>
        <v>0</v>
      </c>
      <c r="AR19" s="7">
        <f>AR20+AR21</f>
        <v>0</v>
      </c>
      <c r="AS19" s="134">
        <f t="shared" si="14"/>
        <v>612316</v>
      </c>
      <c r="AT19" s="134">
        <f t="shared" si="14"/>
        <v>0</v>
      </c>
      <c r="AU19" s="134">
        <f t="shared" si="14"/>
        <v>633935</v>
      </c>
      <c r="AV19" s="134">
        <f t="shared" si="14"/>
        <v>0</v>
      </c>
      <c r="AW19" s="7">
        <f t="shared" si="14"/>
        <v>0</v>
      </c>
      <c r="AX19" s="7">
        <f t="shared" si="14"/>
        <v>0</v>
      </c>
      <c r="AY19" s="7">
        <f t="shared" si="14"/>
        <v>0</v>
      </c>
      <c r="AZ19" s="7">
        <f t="shared" si="14"/>
        <v>0</v>
      </c>
      <c r="BA19" s="134">
        <f t="shared" si="14"/>
        <v>612316</v>
      </c>
      <c r="BB19" s="134">
        <f t="shared" si="14"/>
        <v>0</v>
      </c>
      <c r="BC19" s="134">
        <f t="shared" si="14"/>
        <v>633935</v>
      </c>
      <c r="BD19" s="134">
        <f t="shared" si="14"/>
        <v>0</v>
      </c>
      <c r="BE19" s="7">
        <f t="shared" si="14"/>
        <v>0</v>
      </c>
      <c r="BF19" s="7">
        <f t="shared" si="14"/>
        <v>0</v>
      </c>
      <c r="BG19" s="7">
        <f t="shared" si="14"/>
        <v>0</v>
      </c>
      <c r="BH19" s="7">
        <f t="shared" si="14"/>
        <v>0</v>
      </c>
      <c r="BI19" s="134">
        <f t="shared" si="14"/>
        <v>612316</v>
      </c>
      <c r="BJ19" s="134">
        <f t="shared" si="14"/>
        <v>0</v>
      </c>
      <c r="BK19" s="134">
        <f t="shared" si="14"/>
        <v>633935</v>
      </c>
      <c r="BL19" s="134">
        <f t="shared" si="14"/>
        <v>0</v>
      </c>
      <c r="BM19" s="7">
        <f t="shared" si="14"/>
        <v>0</v>
      </c>
      <c r="BN19" s="7">
        <f t="shared" si="14"/>
        <v>0</v>
      </c>
      <c r="BO19" s="7">
        <f t="shared" si="14"/>
        <v>0</v>
      </c>
      <c r="BP19" s="7">
        <f t="shared" si="14"/>
        <v>0</v>
      </c>
      <c r="BQ19" s="134">
        <f t="shared" si="14"/>
        <v>612316</v>
      </c>
      <c r="BR19" s="134">
        <f t="shared" si="14"/>
        <v>0</v>
      </c>
      <c r="BS19" s="134">
        <f t="shared" si="14"/>
        <v>633935</v>
      </c>
      <c r="BT19" s="134">
        <f t="shared" si="14"/>
        <v>0</v>
      </c>
      <c r="BU19" s="7">
        <f t="shared" si="14"/>
        <v>0</v>
      </c>
      <c r="BV19" s="7">
        <f t="shared" si="14"/>
        <v>0</v>
      </c>
      <c r="BW19" s="7">
        <f t="shared" si="14"/>
        <v>0</v>
      </c>
      <c r="BX19" s="7">
        <f t="shared" si="14"/>
        <v>0</v>
      </c>
      <c r="BY19" s="134">
        <f t="shared" si="14"/>
        <v>612316</v>
      </c>
      <c r="BZ19" s="134">
        <f t="shared" si="14"/>
        <v>0</v>
      </c>
      <c r="CA19" s="134">
        <f t="shared" si="14"/>
        <v>633935</v>
      </c>
      <c r="CB19" s="134">
        <f t="shared" si="14"/>
        <v>0</v>
      </c>
      <c r="CC19" s="7">
        <f t="shared" si="14"/>
        <v>0</v>
      </c>
      <c r="CD19" s="7">
        <f t="shared" si="14"/>
        <v>0</v>
      </c>
      <c r="CE19" s="7">
        <f t="shared" si="14"/>
        <v>0</v>
      </c>
      <c r="CF19" s="7">
        <f t="shared" si="14"/>
        <v>0</v>
      </c>
      <c r="CG19" s="7">
        <f t="shared" si="14"/>
        <v>612316</v>
      </c>
      <c r="CH19" s="7">
        <f t="shared" si="14"/>
        <v>0</v>
      </c>
      <c r="CI19" s="7">
        <f t="shared" si="14"/>
        <v>633935</v>
      </c>
      <c r="CJ19" s="7">
        <f t="shared" si="14"/>
        <v>0</v>
      </c>
    </row>
    <row r="20" spans="1:88">
      <c r="A20" s="145" t="s">
        <v>13</v>
      </c>
      <c r="B20" s="18">
        <f t="shared" si="3"/>
        <v>913</v>
      </c>
      <c r="C20" s="18" t="s">
        <v>7</v>
      </c>
      <c r="D20" s="18" t="s">
        <v>17</v>
      </c>
      <c r="E20" s="18" t="s">
        <v>53</v>
      </c>
      <c r="F20" s="8">
        <v>610</v>
      </c>
      <c r="G20" s="8">
        <v>541921</v>
      </c>
      <c r="H20" s="8"/>
      <c r="I20" s="8">
        <v>561054</v>
      </c>
      <c r="J20" s="8"/>
      <c r="K20" s="8"/>
      <c r="L20" s="8"/>
      <c r="M20" s="8">
        <f t="shared" ref="M20:O21" si="15">G20+J20</f>
        <v>541921</v>
      </c>
      <c r="N20" s="8">
        <f t="shared" si="15"/>
        <v>0</v>
      </c>
      <c r="O20" s="8">
        <f t="shared" si="15"/>
        <v>561054</v>
      </c>
      <c r="P20" s="135"/>
      <c r="Q20" s="135"/>
      <c r="R20" s="135"/>
      <c r="S20" s="8">
        <f t="shared" ref="S20:U21" si="16">M20+P20</f>
        <v>541921</v>
      </c>
      <c r="T20" s="8">
        <f t="shared" si="16"/>
        <v>0</v>
      </c>
      <c r="U20" s="8">
        <f t="shared" si="16"/>
        <v>561054</v>
      </c>
      <c r="V20" s="8"/>
      <c r="W20" s="142"/>
      <c r="X20" s="142"/>
      <c r="Y20" s="136">
        <f t="shared" ref="Y20:AA21" si="17">S20+V20</f>
        <v>541921</v>
      </c>
      <c r="Z20" s="136">
        <f t="shared" si="17"/>
        <v>0</v>
      </c>
      <c r="AA20" s="136">
        <f t="shared" si="17"/>
        <v>561054</v>
      </c>
      <c r="AB20" s="8"/>
      <c r="AC20" s="142"/>
      <c r="AD20" s="142"/>
      <c r="AE20" s="136">
        <f t="shared" ref="AE20:AG21" si="18">Y20+AB20</f>
        <v>541921</v>
      </c>
      <c r="AF20" s="136">
        <f t="shared" si="18"/>
        <v>0</v>
      </c>
      <c r="AG20" s="136">
        <f t="shared" si="18"/>
        <v>561054</v>
      </c>
      <c r="AH20" s="8"/>
      <c r="AI20" s="142"/>
      <c r="AJ20" s="142"/>
      <c r="AK20" s="136">
        <f t="shared" ref="AK20:AM21" si="19">AE20+AH20</f>
        <v>541921</v>
      </c>
      <c r="AL20" s="136">
        <f t="shared" si="19"/>
        <v>0</v>
      </c>
      <c r="AM20" s="136">
        <f t="shared" si="19"/>
        <v>561054</v>
      </c>
      <c r="AN20" s="136"/>
      <c r="AO20" s="8"/>
      <c r="AP20" s="142"/>
      <c r="AQ20" s="142"/>
      <c r="AR20" s="142"/>
      <c r="AS20" s="136">
        <f t="shared" ref="AS20:AU21" si="20">AK20+AO20</f>
        <v>541921</v>
      </c>
      <c r="AT20" s="136">
        <f t="shared" si="20"/>
        <v>0</v>
      </c>
      <c r="AU20" s="136">
        <f t="shared" si="20"/>
        <v>561054</v>
      </c>
      <c r="AV20" s="143"/>
      <c r="AW20" s="8"/>
      <c r="AX20" s="142"/>
      <c r="AY20" s="142"/>
      <c r="AZ20" s="142"/>
      <c r="BA20" s="136">
        <f t="shared" ref="BA20:BC21" si="21">AS20+AW20</f>
        <v>541921</v>
      </c>
      <c r="BB20" s="136">
        <f t="shared" si="21"/>
        <v>0</v>
      </c>
      <c r="BC20" s="136">
        <f t="shared" si="21"/>
        <v>561054</v>
      </c>
      <c r="BD20" s="143"/>
      <c r="BE20" s="8"/>
      <c r="BF20" s="142"/>
      <c r="BG20" s="142"/>
      <c r="BH20" s="142"/>
      <c r="BI20" s="136">
        <f t="shared" ref="BI20:BK21" si="22">BA20+BE20</f>
        <v>541921</v>
      </c>
      <c r="BJ20" s="136">
        <f t="shared" si="22"/>
        <v>0</v>
      </c>
      <c r="BK20" s="136">
        <f t="shared" si="22"/>
        <v>561054</v>
      </c>
      <c r="BL20" s="143"/>
      <c r="BM20" s="8"/>
      <c r="BN20" s="142"/>
      <c r="BO20" s="142"/>
      <c r="BP20" s="142"/>
      <c r="BQ20" s="136">
        <f t="shared" ref="BQ20:BS21" si="23">BI20+BM20</f>
        <v>541921</v>
      </c>
      <c r="BR20" s="136">
        <f t="shared" si="23"/>
        <v>0</v>
      </c>
      <c r="BS20" s="136">
        <f t="shared" si="23"/>
        <v>561054</v>
      </c>
      <c r="BT20" s="143"/>
      <c r="BU20" s="8"/>
      <c r="BV20" s="142"/>
      <c r="BW20" s="142"/>
      <c r="BX20" s="142"/>
      <c r="BY20" s="136">
        <f t="shared" ref="BY20:CA21" si="24">BQ20+BU20</f>
        <v>541921</v>
      </c>
      <c r="BZ20" s="136">
        <f t="shared" si="24"/>
        <v>0</v>
      </c>
      <c r="CA20" s="136">
        <f t="shared" si="24"/>
        <v>561054</v>
      </c>
      <c r="CB20" s="143"/>
      <c r="CC20" s="8"/>
      <c r="CD20" s="142"/>
      <c r="CE20" s="142"/>
      <c r="CF20" s="142"/>
      <c r="CG20" s="8">
        <f t="shared" ref="CG20:CI21" si="25">BY20+CC20</f>
        <v>541921</v>
      </c>
      <c r="CH20" s="8">
        <f t="shared" si="25"/>
        <v>0</v>
      </c>
      <c r="CI20" s="8">
        <f t="shared" si="25"/>
        <v>561054</v>
      </c>
      <c r="CJ20" s="142"/>
    </row>
    <row r="21" spans="1:88">
      <c r="A21" s="145" t="s">
        <v>18</v>
      </c>
      <c r="B21" s="18">
        <f t="shared" si="3"/>
        <v>913</v>
      </c>
      <c r="C21" s="18" t="s">
        <v>7</v>
      </c>
      <c r="D21" s="18" t="s">
        <v>17</v>
      </c>
      <c r="E21" s="18" t="s">
        <v>53</v>
      </c>
      <c r="F21" s="8">
        <v>620</v>
      </c>
      <c r="G21" s="8">
        <v>70395</v>
      </c>
      <c r="H21" s="8"/>
      <c r="I21" s="8">
        <v>72881</v>
      </c>
      <c r="J21" s="8"/>
      <c r="K21" s="8"/>
      <c r="L21" s="8"/>
      <c r="M21" s="8">
        <f t="shared" si="15"/>
        <v>70395</v>
      </c>
      <c r="N21" s="8">
        <f t="shared" si="15"/>
        <v>0</v>
      </c>
      <c r="O21" s="8">
        <f t="shared" si="15"/>
        <v>72881</v>
      </c>
      <c r="P21" s="135"/>
      <c r="Q21" s="135"/>
      <c r="R21" s="135"/>
      <c r="S21" s="8">
        <f t="shared" si="16"/>
        <v>70395</v>
      </c>
      <c r="T21" s="8">
        <f t="shared" si="16"/>
        <v>0</v>
      </c>
      <c r="U21" s="8">
        <f t="shared" si="16"/>
        <v>72881</v>
      </c>
      <c r="V21" s="8"/>
      <c r="W21" s="142"/>
      <c r="X21" s="142"/>
      <c r="Y21" s="136">
        <f t="shared" si="17"/>
        <v>70395</v>
      </c>
      <c r="Z21" s="136">
        <f t="shared" si="17"/>
        <v>0</v>
      </c>
      <c r="AA21" s="136">
        <f t="shared" si="17"/>
        <v>72881</v>
      </c>
      <c r="AB21" s="8"/>
      <c r="AC21" s="142"/>
      <c r="AD21" s="142"/>
      <c r="AE21" s="136">
        <f t="shared" si="18"/>
        <v>70395</v>
      </c>
      <c r="AF21" s="136">
        <f t="shared" si="18"/>
        <v>0</v>
      </c>
      <c r="AG21" s="136">
        <f t="shared" si="18"/>
        <v>72881</v>
      </c>
      <c r="AH21" s="8"/>
      <c r="AI21" s="142"/>
      <c r="AJ21" s="142"/>
      <c r="AK21" s="136">
        <f t="shared" si="19"/>
        <v>70395</v>
      </c>
      <c r="AL21" s="136">
        <f t="shared" si="19"/>
        <v>0</v>
      </c>
      <c r="AM21" s="136">
        <f t="shared" si="19"/>
        <v>72881</v>
      </c>
      <c r="AN21" s="136"/>
      <c r="AO21" s="8"/>
      <c r="AP21" s="142"/>
      <c r="AQ21" s="142"/>
      <c r="AR21" s="142"/>
      <c r="AS21" s="136">
        <f t="shared" si="20"/>
        <v>70395</v>
      </c>
      <c r="AT21" s="136">
        <f t="shared" si="20"/>
        <v>0</v>
      </c>
      <c r="AU21" s="136">
        <f t="shared" si="20"/>
        <v>72881</v>
      </c>
      <c r="AV21" s="143"/>
      <c r="AW21" s="8"/>
      <c r="AX21" s="142"/>
      <c r="AY21" s="142"/>
      <c r="AZ21" s="142"/>
      <c r="BA21" s="136">
        <f t="shared" si="21"/>
        <v>70395</v>
      </c>
      <c r="BB21" s="136">
        <f t="shared" si="21"/>
        <v>0</v>
      </c>
      <c r="BC21" s="136">
        <f t="shared" si="21"/>
        <v>72881</v>
      </c>
      <c r="BD21" s="143"/>
      <c r="BE21" s="8"/>
      <c r="BF21" s="142"/>
      <c r="BG21" s="142"/>
      <c r="BH21" s="142"/>
      <c r="BI21" s="136">
        <f t="shared" si="22"/>
        <v>70395</v>
      </c>
      <c r="BJ21" s="136">
        <f t="shared" si="22"/>
        <v>0</v>
      </c>
      <c r="BK21" s="136">
        <f t="shared" si="22"/>
        <v>72881</v>
      </c>
      <c r="BL21" s="143"/>
      <c r="BM21" s="8"/>
      <c r="BN21" s="142"/>
      <c r="BO21" s="142"/>
      <c r="BP21" s="142"/>
      <c r="BQ21" s="136">
        <f t="shared" si="23"/>
        <v>70395</v>
      </c>
      <c r="BR21" s="136">
        <f t="shared" si="23"/>
        <v>0</v>
      </c>
      <c r="BS21" s="136">
        <f t="shared" si="23"/>
        <v>72881</v>
      </c>
      <c r="BT21" s="143"/>
      <c r="BU21" s="8"/>
      <c r="BV21" s="142"/>
      <c r="BW21" s="142"/>
      <c r="BX21" s="142"/>
      <c r="BY21" s="136">
        <f t="shared" si="24"/>
        <v>70395</v>
      </c>
      <c r="BZ21" s="136">
        <f t="shared" si="24"/>
        <v>0</v>
      </c>
      <c r="CA21" s="136">
        <f t="shared" si="24"/>
        <v>72881</v>
      </c>
      <c r="CB21" s="143"/>
      <c r="CC21" s="8"/>
      <c r="CD21" s="142"/>
      <c r="CE21" s="142"/>
      <c r="CF21" s="142"/>
      <c r="CG21" s="8">
        <f t="shared" si="25"/>
        <v>70395</v>
      </c>
      <c r="CH21" s="8">
        <f t="shared" si="25"/>
        <v>0</v>
      </c>
      <c r="CI21" s="8">
        <f t="shared" si="25"/>
        <v>72881</v>
      </c>
      <c r="CJ21" s="142"/>
    </row>
    <row r="22" spans="1:88">
      <c r="A22" s="17" t="s">
        <v>14</v>
      </c>
      <c r="B22" s="18">
        <f>B19</f>
        <v>913</v>
      </c>
      <c r="C22" s="18" t="s">
        <v>7</v>
      </c>
      <c r="D22" s="18" t="s">
        <v>17</v>
      </c>
      <c r="E22" s="18" t="s">
        <v>42</v>
      </c>
      <c r="F22" s="144"/>
      <c r="G22" s="10">
        <f>G23</f>
        <v>83374</v>
      </c>
      <c r="H22" s="10"/>
      <c r="I22" s="10">
        <f t="shared" ref="I22:M23" si="26">I23</f>
        <v>86318</v>
      </c>
      <c r="J22" s="10">
        <f t="shared" si="26"/>
        <v>0</v>
      </c>
      <c r="K22" s="10">
        <f t="shared" si="26"/>
        <v>0</v>
      </c>
      <c r="L22" s="10">
        <f t="shared" si="26"/>
        <v>0</v>
      </c>
      <c r="M22" s="10">
        <f t="shared" si="26"/>
        <v>83374</v>
      </c>
      <c r="N22" s="8"/>
      <c r="O22" s="10">
        <f>O23</f>
        <v>86318</v>
      </c>
      <c r="P22" s="138">
        <f t="shared" ref="P22:S23" si="27">P23</f>
        <v>0</v>
      </c>
      <c r="Q22" s="138">
        <f t="shared" si="27"/>
        <v>0</v>
      </c>
      <c r="R22" s="138">
        <f t="shared" si="27"/>
        <v>0</v>
      </c>
      <c r="S22" s="10">
        <f t="shared" si="27"/>
        <v>83374</v>
      </c>
      <c r="T22" s="8"/>
      <c r="U22" s="10">
        <f>U23</f>
        <v>86318</v>
      </c>
      <c r="V22" s="10">
        <f t="shared" ref="V22:AK23" si="28">V23</f>
        <v>0</v>
      </c>
      <c r="W22" s="10">
        <f t="shared" si="28"/>
        <v>0</v>
      </c>
      <c r="X22" s="10">
        <f t="shared" si="28"/>
        <v>0</v>
      </c>
      <c r="Y22" s="139">
        <f t="shared" si="28"/>
        <v>83374</v>
      </c>
      <c r="Z22" s="139">
        <f t="shared" si="28"/>
        <v>0</v>
      </c>
      <c r="AA22" s="139">
        <f t="shared" si="28"/>
        <v>86318</v>
      </c>
      <c r="AB22" s="10">
        <f t="shared" si="28"/>
        <v>0</v>
      </c>
      <c r="AC22" s="10">
        <f t="shared" si="28"/>
        <v>0</v>
      </c>
      <c r="AD22" s="10">
        <f t="shared" si="28"/>
        <v>0</v>
      </c>
      <c r="AE22" s="139">
        <f t="shared" si="28"/>
        <v>83374</v>
      </c>
      <c r="AF22" s="139">
        <f t="shared" si="28"/>
        <v>0</v>
      </c>
      <c r="AG22" s="139">
        <f t="shared" si="28"/>
        <v>86318</v>
      </c>
      <c r="AH22" s="10">
        <f t="shared" si="28"/>
        <v>0</v>
      </c>
      <c r="AI22" s="10">
        <f t="shared" si="28"/>
        <v>0</v>
      </c>
      <c r="AJ22" s="10">
        <f t="shared" si="28"/>
        <v>0</v>
      </c>
      <c r="AK22" s="139">
        <f t="shared" si="28"/>
        <v>83374</v>
      </c>
      <c r="AL22" s="139">
        <f t="shared" ref="AL22:BA23" si="29">AL23</f>
        <v>0</v>
      </c>
      <c r="AM22" s="139">
        <f t="shared" si="29"/>
        <v>86318</v>
      </c>
      <c r="AN22" s="139"/>
      <c r="AO22" s="10">
        <f t="shared" si="29"/>
        <v>0</v>
      </c>
      <c r="AP22" s="10">
        <f t="shared" si="29"/>
        <v>0</v>
      </c>
      <c r="AQ22" s="10">
        <f t="shared" si="29"/>
        <v>0</v>
      </c>
      <c r="AR22" s="10">
        <f t="shared" si="29"/>
        <v>0</v>
      </c>
      <c r="AS22" s="139">
        <f t="shared" si="29"/>
        <v>83374</v>
      </c>
      <c r="AT22" s="139">
        <f t="shared" si="29"/>
        <v>0</v>
      </c>
      <c r="AU22" s="139">
        <f t="shared" si="29"/>
        <v>86318</v>
      </c>
      <c r="AV22" s="139">
        <f t="shared" si="29"/>
        <v>0</v>
      </c>
      <c r="AW22" s="10">
        <f t="shared" si="29"/>
        <v>0</v>
      </c>
      <c r="AX22" s="10">
        <f t="shared" si="29"/>
        <v>0</v>
      </c>
      <c r="AY22" s="10">
        <f t="shared" si="29"/>
        <v>0</v>
      </c>
      <c r="AZ22" s="10">
        <f t="shared" si="29"/>
        <v>0</v>
      </c>
      <c r="BA22" s="139">
        <f t="shared" si="29"/>
        <v>83374</v>
      </c>
      <c r="BB22" s="139">
        <f t="shared" ref="BB22:BR23" si="30">BB23</f>
        <v>0</v>
      </c>
      <c r="BC22" s="139">
        <f t="shared" si="30"/>
        <v>86318</v>
      </c>
      <c r="BD22" s="139">
        <f t="shared" si="30"/>
        <v>0</v>
      </c>
      <c r="BE22" s="10">
        <f t="shared" si="30"/>
        <v>0</v>
      </c>
      <c r="BF22" s="10">
        <f t="shared" si="30"/>
        <v>0</v>
      </c>
      <c r="BG22" s="10">
        <f t="shared" si="30"/>
        <v>0</v>
      </c>
      <c r="BH22" s="10">
        <f t="shared" si="30"/>
        <v>0</v>
      </c>
      <c r="BI22" s="139">
        <f t="shared" si="30"/>
        <v>83374</v>
      </c>
      <c r="BJ22" s="139">
        <f t="shared" si="30"/>
        <v>0</v>
      </c>
      <c r="BK22" s="139">
        <f t="shared" si="30"/>
        <v>86318</v>
      </c>
      <c r="BL22" s="139">
        <f t="shared" si="30"/>
        <v>0</v>
      </c>
      <c r="BM22" s="10">
        <f t="shared" si="30"/>
        <v>0</v>
      </c>
      <c r="BN22" s="10">
        <f t="shared" si="30"/>
        <v>0</v>
      </c>
      <c r="BO22" s="10">
        <f t="shared" si="30"/>
        <v>0</v>
      </c>
      <c r="BP22" s="10">
        <f t="shared" si="30"/>
        <v>0</v>
      </c>
      <c r="BQ22" s="139">
        <f t="shared" si="30"/>
        <v>83374</v>
      </c>
      <c r="BR22" s="139">
        <f t="shared" si="30"/>
        <v>0</v>
      </c>
      <c r="BS22" s="139">
        <f t="shared" ref="BS22:CI23" si="31">BS23</f>
        <v>86318</v>
      </c>
      <c r="BT22" s="139">
        <f t="shared" si="31"/>
        <v>0</v>
      </c>
      <c r="BU22" s="10">
        <f t="shared" si="31"/>
        <v>0</v>
      </c>
      <c r="BV22" s="10">
        <f t="shared" si="31"/>
        <v>0</v>
      </c>
      <c r="BW22" s="10">
        <f t="shared" si="31"/>
        <v>0</v>
      </c>
      <c r="BX22" s="10">
        <f t="shared" si="31"/>
        <v>0</v>
      </c>
      <c r="BY22" s="139">
        <f t="shared" si="31"/>
        <v>83374</v>
      </c>
      <c r="BZ22" s="139">
        <f t="shared" si="31"/>
        <v>0</v>
      </c>
      <c r="CA22" s="139">
        <f t="shared" si="31"/>
        <v>86318</v>
      </c>
      <c r="CB22" s="139">
        <f t="shared" si="31"/>
        <v>0</v>
      </c>
      <c r="CC22" s="10">
        <f t="shared" si="31"/>
        <v>0</v>
      </c>
      <c r="CD22" s="10">
        <f t="shared" si="31"/>
        <v>0</v>
      </c>
      <c r="CE22" s="10">
        <f t="shared" si="31"/>
        <v>0</v>
      </c>
      <c r="CF22" s="10">
        <f t="shared" si="31"/>
        <v>0</v>
      </c>
      <c r="CG22" s="10">
        <f t="shared" si="31"/>
        <v>83374</v>
      </c>
      <c r="CH22" s="10">
        <f t="shared" si="31"/>
        <v>0</v>
      </c>
      <c r="CI22" s="10">
        <f t="shared" si="31"/>
        <v>86318</v>
      </c>
      <c r="CJ22" s="10">
        <f t="shared" ref="CC22:CQ23" si="32">CJ23</f>
        <v>0</v>
      </c>
    </row>
    <row r="23" spans="1:88">
      <c r="A23" s="17" t="s">
        <v>54</v>
      </c>
      <c r="B23" s="18">
        <f>B22</f>
        <v>913</v>
      </c>
      <c r="C23" s="18" t="s">
        <v>7</v>
      </c>
      <c r="D23" s="18" t="s">
        <v>17</v>
      </c>
      <c r="E23" s="18" t="s">
        <v>55</v>
      </c>
      <c r="F23" s="144"/>
      <c r="G23" s="10">
        <f>G24</f>
        <v>83374</v>
      </c>
      <c r="H23" s="10"/>
      <c r="I23" s="10">
        <f t="shared" si="26"/>
        <v>86318</v>
      </c>
      <c r="J23" s="10">
        <f t="shared" si="26"/>
        <v>0</v>
      </c>
      <c r="K23" s="10">
        <f t="shared" si="26"/>
        <v>0</v>
      </c>
      <c r="L23" s="10">
        <f t="shared" si="26"/>
        <v>0</v>
      </c>
      <c r="M23" s="10">
        <f t="shared" si="26"/>
        <v>83374</v>
      </c>
      <c r="N23" s="8"/>
      <c r="O23" s="10">
        <f>O24</f>
        <v>86318</v>
      </c>
      <c r="P23" s="138">
        <f t="shared" si="27"/>
        <v>0</v>
      </c>
      <c r="Q23" s="138">
        <f t="shared" si="27"/>
        <v>0</v>
      </c>
      <c r="R23" s="138">
        <f t="shared" si="27"/>
        <v>0</v>
      </c>
      <c r="S23" s="10">
        <f t="shared" si="27"/>
        <v>83374</v>
      </c>
      <c r="T23" s="8"/>
      <c r="U23" s="10">
        <f>U24</f>
        <v>86318</v>
      </c>
      <c r="V23" s="10">
        <f t="shared" si="28"/>
        <v>0</v>
      </c>
      <c r="W23" s="10">
        <f t="shared" si="28"/>
        <v>0</v>
      </c>
      <c r="X23" s="10">
        <f t="shared" si="28"/>
        <v>0</v>
      </c>
      <c r="Y23" s="139">
        <f t="shared" si="28"/>
        <v>83374</v>
      </c>
      <c r="Z23" s="139">
        <f t="shared" si="28"/>
        <v>0</v>
      </c>
      <c r="AA23" s="139">
        <f t="shared" si="28"/>
        <v>86318</v>
      </c>
      <c r="AB23" s="10">
        <f t="shared" si="28"/>
        <v>0</v>
      </c>
      <c r="AC23" s="10">
        <f t="shared" si="28"/>
        <v>0</v>
      </c>
      <c r="AD23" s="10">
        <f t="shared" si="28"/>
        <v>0</v>
      </c>
      <c r="AE23" s="139">
        <f t="shared" si="28"/>
        <v>83374</v>
      </c>
      <c r="AF23" s="139">
        <f t="shared" si="28"/>
        <v>0</v>
      </c>
      <c r="AG23" s="139">
        <f t="shared" si="28"/>
        <v>86318</v>
      </c>
      <c r="AH23" s="10">
        <f t="shared" si="28"/>
        <v>0</v>
      </c>
      <c r="AI23" s="10">
        <f t="shared" si="28"/>
        <v>0</v>
      </c>
      <c r="AJ23" s="10">
        <f t="shared" si="28"/>
        <v>0</v>
      </c>
      <c r="AK23" s="139">
        <f t="shared" si="28"/>
        <v>83374</v>
      </c>
      <c r="AL23" s="139">
        <f t="shared" si="29"/>
        <v>0</v>
      </c>
      <c r="AM23" s="139">
        <f t="shared" si="29"/>
        <v>86318</v>
      </c>
      <c r="AN23" s="139"/>
      <c r="AO23" s="10">
        <f t="shared" si="29"/>
        <v>0</v>
      </c>
      <c r="AP23" s="10">
        <f t="shared" si="29"/>
        <v>0</v>
      </c>
      <c r="AQ23" s="10">
        <f t="shared" si="29"/>
        <v>0</v>
      </c>
      <c r="AR23" s="10">
        <f t="shared" si="29"/>
        <v>0</v>
      </c>
      <c r="AS23" s="139">
        <f t="shared" si="29"/>
        <v>83374</v>
      </c>
      <c r="AT23" s="139">
        <f t="shared" si="29"/>
        <v>0</v>
      </c>
      <c r="AU23" s="139">
        <f t="shared" si="29"/>
        <v>86318</v>
      </c>
      <c r="AV23" s="139">
        <f t="shared" si="29"/>
        <v>0</v>
      </c>
      <c r="AW23" s="10">
        <f t="shared" si="29"/>
        <v>0</v>
      </c>
      <c r="AX23" s="10">
        <f t="shared" si="29"/>
        <v>0</v>
      </c>
      <c r="AY23" s="10">
        <f t="shared" si="29"/>
        <v>0</v>
      </c>
      <c r="AZ23" s="10">
        <f t="shared" si="29"/>
        <v>0</v>
      </c>
      <c r="BA23" s="139">
        <f t="shared" si="29"/>
        <v>83374</v>
      </c>
      <c r="BB23" s="139">
        <f t="shared" si="30"/>
        <v>0</v>
      </c>
      <c r="BC23" s="139">
        <f t="shared" si="30"/>
        <v>86318</v>
      </c>
      <c r="BD23" s="139">
        <f t="shared" si="30"/>
        <v>0</v>
      </c>
      <c r="BE23" s="10">
        <f t="shared" si="30"/>
        <v>0</v>
      </c>
      <c r="BF23" s="10">
        <f t="shared" si="30"/>
        <v>0</v>
      </c>
      <c r="BG23" s="10">
        <f t="shared" si="30"/>
        <v>0</v>
      </c>
      <c r="BH23" s="10">
        <f t="shared" si="30"/>
        <v>0</v>
      </c>
      <c r="BI23" s="139">
        <f t="shared" si="30"/>
        <v>83374</v>
      </c>
      <c r="BJ23" s="139">
        <f t="shared" si="30"/>
        <v>0</v>
      </c>
      <c r="BK23" s="139">
        <f t="shared" si="30"/>
        <v>86318</v>
      </c>
      <c r="BL23" s="139">
        <f t="shared" si="30"/>
        <v>0</v>
      </c>
      <c r="BM23" s="10">
        <f t="shared" si="30"/>
        <v>0</v>
      </c>
      <c r="BN23" s="10">
        <f t="shared" si="30"/>
        <v>0</v>
      </c>
      <c r="BO23" s="10">
        <f t="shared" si="30"/>
        <v>0</v>
      </c>
      <c r="BP23" s="10">
        <f t="shared" si="30"/>
        <v>0</v>
      </c>
      <c r="BQ23" s="139">
        <f t="shared" si="30"/>
        <v>83374</v>
      </c>
      <c r="BR23" s="139">
        <f t="shared" si="30"/>
        <v>0</v>
      </c>
      <c r="BS23" s="139">
        <f t="shared" si="31"/>
        <v>86318</v>
      </c>
      <c r="BT23" s="139">
        <f t="shared" si="31"/>
        <v>0</v>
      </c>
      <c r="BU23" s="10">
        <f t="shared" si="31"/>
        <v>0</v>
      </c>
      <c r="BV23" s="10">
        <f t="shared" si="31"/>
        <v>0</v>
      </c>
      <c r="BW23" s="10">
        <f t="shared" si="31"/>
        <v>0</v>
      </c>
      <c r="BX23" s="10">
        <f t="shared" si="31"/>
        <v>0</v>
      </c>
      <c r="BY23" s="139">
        <f t="shared" si="31"/>
        <v>83374</v>
      </c>
      <c r="BZ23" s="139">
        <f t="shared" si="31"/>
        <v>0</v>
      </c>
      <c r="CA23" s="139">
        <f t="shared" si="31"/>
        <v>86318</v>
      </c>
      <c r="CB23" s="139">
        <f t="shared" si="31"/>
        <v>0</v>
      </c>
      <c r="CC23" s="10">
        <f t="shared" si="32"/>
        <v>0</v>
      </c>
      <c r="CD23" s="10">
        <f t="shared" si="32"/>
        <v>0</v>
      </c>
      <c r="CE23" s="10">
        <f t="shared" si="32"/>
        <v>0</v>
      </c>
      <c r="CF23" s="10">
        <f t="shared" si="32"/>
        <v>0</v>
      </c>
      <c r="CG23" s="10">
        <f t="shared" si="32"/>
        <v>83374</v>
      </c>
      <c r="CH23" s="10">
        <f t="shared" si="32"/>
        <v>0</v>
      </c>
      <c r="CI23" s="10">
        <f t="shared" si="32"/>
        <v>86318</v>
      </c>
      <c r="CJ23" s="10">
        <f t="shared" si="32"/>
        <v>0</v>
      </c>
    </row>
    <row r="24" spans="1:88" ht="33">
      <c r="A24" s="17" t="s">
        <v>11</v>
      </c>
      <c r="B24" s="18">
        <f>B23</f>
        <v>913</v>
      </c>
      <c r="C24" s="18" t="s">
        <v>7</v>
      </c>
      <c r="D24" s="18" t="s">
        <v>17</v>
      </c>
      <c r="E24" s="18" t="s">
        <v>55</v>
      </c>
      <c r="F24" s="144" t="s">
        <v>12</v>
      </c>
      <c r="G24" s="10">
        <f>G25+G26</f>
        <v>83374</v>
      </c>
      <c r="H24" s="10"/>
      <c r="I24" s="10">
        <f>I25+I26</f>
        <v>86318</v>
      </c>
      <c r="J24" s="10">
        <f>J25+J26</f>
        <v>0</v>
      </c>
      <c r="K24" s="10">
        <f>K25+K26</f>
        <v>0</v>
      </c>
      <c r="L24" s="10">
        <f>L25+L26</f>
        <v>0</v>
      </c>
      <c r="M24" s="10">
        <f>M25+M26</f>
        <v>83374</v>
      </c>
      <c r="N24" s="8"/>
      <c r="O24" s="10">
        <f>O25+O26</f>
        <v>86318</v>
      </c>
      <c r="P24" s="138">
        <f>P25+P26</f>
        <v>0</v>
      </c>
      <c r="Q24" s="138">
        <f>Q25+Q26</f>
        <v>0</v>
      </c>
      <c r="R24" s="138">
        <f>R25+R26</f>
        <v>0</v>
      </c>
      <c r="S24" s="10">
        <f>S25+S26</f>
        <v>83374</v>
      </c>
      <c r="T24" s="8"/>
      <c r="U24" s="10">
        <f>U25+U26</f>
        <v>86318</v>
      </c>
      <c r="V24" s="10">
        <f t="shared" ref="V24:AM24" si="33">V25+V26</f>
        <v>0</v>
      </c>
      <c r="W24" s="10">
        <f t="shared" si="33"/>
        <v>0</v>
      </c>
      <c r="X24" s="10">
        <f t="shared" si="33"/>
        <v>0</v>
      </c>
      <c r="Y24" s="139">
        <f t="shared" si="33"/>
        <v>83374</v>
      </c>
      <c r="Z24" s="139">
        <f t="shared" si="33"/>
        <v>0</v>
      </c>
      <c r="AA24" s="139">
        <f t="shared" si="33"/>
        <v>86318</v>
      </c>
      <c r="AB24" s="10">
        <f t="shared" si="33"/>
        <v>0</v>
      </c>
      <c r="AC24" s="10">
        <f t="shared" si="33"/>
        <v>0</v>
      </c>
      <c r="AD24" s="10">
        <f t="shared" si="33"/>
        <v>0</v>
      </c>
      <c r="AE24" s="139">
        <f t="shared" si="33"/>
        <v>83374</v>
      </c>
      <c r="AF24" s="139">
        <f t="shared" si="33"/>
        <v>0</v>
      </c>
      <c r="AG24" s="139">
        <f t="shared" si="33"/>
        <v>86318</v>
      </c>
      <c r="AH24" s="10">
        <f t="shared" si="33"/>
        <v>0</v>
      </c>
      <c r="AI24" s="10">
        <f t="shared" si="33"/>
        <v>0</v>
      </c>
      <c r="AJ24" s="10">
        <f t="shared" si="33"/>
        <v>0</v>
      </c>
      <c r="AK24" s="139">
        <f t="shared" si="33"/>
        <v>83374</v>
      </c>
      <c r="AL24" s="139">
        <f t="shared" si="33"/>
        <v>0</v>
      </c>
      <c r="AM24" s="139">
        <f t="shared" si="33"/>
        <v>86318</v>
      </c>
      <c r="AN24" s="139"/>
      <c r="AO24" s="10">
        <f t="shared" ref="AO24:CJ24" si="34">AO25+AO26</f>
        <v>0</v>
      </c>
      <c r="AP24" s="10">
        <f t="shared" si="34"/>
        <v>0</v>
      </c>
      <c r="AQ24" s="10">
        <f t="shared" si="34"/>
        <v>0</v>
      </c>
      <c r="AR24" s="10">
        <f>AR25+AR26</f>
        <v>0</v>
      </c>
      <c r="AS24" s="139">
        <f t="shared" si="34"/>
        <v>83374</v>
      </c>
      <c r="AT24" s="139">
        <f t="shared" si="34"/>
        <v>0</v>
      </c>
      <c r="AU24" s="139">
        <f t="shared" si="34"/>
        <v>86318</v>
      </c>
      <c r="AV24" s="139">
        <f t="shared" si="34"/>
        <v>0</v>
      </c>
      <c r="AW24" s="10">
        <f t="shared" si="34"/>
        <v>0</v>
      </c>
      <c r="AX24" s="10">
        <f t="shared" si="34"/>
        <v>0</v>
      </c>
      <c r="AY24" s="10">
        <f t="shared" si="34"/>
        <v>0</v>
      </c>
      <c r="AZ24" s="10">
        <f t="shared" si="34"/>
        <v>0</v>
      </c>
      <c r="BA24" s="139">
        <f t="shared" si="34"/>
        <v>83374</v>
      </c>
      <c r="BB24" s="139">
        <f t="shared" si="34"/>
        <v>0</v>
      </c>
      <c r="BC24" s="139">
        <f t="shared" si="34"/>
        <v>86318</v>
      </c>
      <c r="BD24" s="139">
        <f t="shared" si="34"/>
        <v>0</v>
      </c>
      <c r="BE24" s="10">
        <f t="shared" si="34"/>
        <v>0</v>
      </c>
      <c r="BF24" s="10">
        <f t="shared" si="34"/>
        <v>0</v>
      </c>
      <c r="BG24" s="10">
        <f t="shared" si="34"/>
        <v>0</v>
      </c>
      <c r="BH24" s="10">
        <f t="shared" si="34"/>
        <v>0</v>
      </c>
      <c r="BI24" s="139">
        <f t="shared" si="34"/>
        <v>83374</v>
      </c>
      <c r="BJ24" s="139">
        <f t="shared" si="34"/>
        <v>0</v>
      </c>
      <c r="BK24" s="139">
        <f t="shared" si="34"/>
        <v>86318</v>
      </c>
      <c r="BL24" s="139">
        <f t="shared" si="34"/>
        <v>0</v>
      </c>
      <c r="BM24" s="10">
        <f t="shared" si="34"/>
        <v>0</v>
      </c>
      <c r="BN24" s="10">
        <f t="shared" si="34"/>
        <v>0</v>
      </c>
      <c r="BO24" s="10">
        <f t="shared" si="34"/>
        <v>0</v>
      </c>
      <c r="BP24" s="10">
        <f t="shared" si="34"/>
        <v>0</v>
      </c>
      <c r="BQ24" s="139">
        <f t="shared" si="34"/>
        <v>83374</v>
      </c>
      <c r="BR24" s="139">
        <f t="shared" si="34"/>
        <v>0</v>
      </c>
      <c r="BS24" s="139">
        <f t="shared" si="34"/>
        <v>86318</v>
      </c>
      <c r="BT24" s="139">
        <f t="shared" si="34"/>
        <v>0</v>
      </c>
      <c r="BU24" s="10">
        <f t="shared" si="34"/>
        <v>0</v>
      </c>
      <c r="BV24" s="10">
        <f t="shared" si="34"/>
        <v>0</v>
      </c>
      <c r="BW24" s="10">
        <f t="shared" si="34"/>
        <v>0</v>
      </c>
      <c r="BX24" s="10">
        <f t="shared" si="34"/>
        <v>0</v>
      </c>
      <c r="BY24" s="139">
        <f t="shared" si="34"/>
        <v>83374</v>
      </c>
      <c r="BZ24" s="139">
        <f t="shared" si="34"/>
        <v>0</v>
      </c>
      <c r="CA24" s="139">
        <f t="shared" si="34"/>
        <v>86318</v>
      </c>
      <c r="CB24" s="139">
        <f t="shared" si="34"/>
        <v>0</v>
      </c>
      <c r="CC24" s="10">
        <f t="shared" si="34"/>
        <v>0</v>
      </c>
      <c r="CD24" s="10">
        <f t="shared" si="34"/>
        <v>0</v>
      </c>
      <c r="CE24" s="10">
        <f t="shared" si="34"/>
        <v>0</v>
      </c>
      <c r="CF24" s="10">
        <f t="shared" si="34"/>
        <v>0</v>
      </c>
      <c r="CG24" s="10">
        <f t="shared" si="34"/>
        <v>83374</v>
      </c>
      <c r="CH24" s="10">
        <f t="shared" si="34"/>
        <v>0</v>
      </c>
      <c r="CI24" s="10">
        <f t="shared" si="34"/>
        <v>86318</v>
      </c>
      <c r="CJ24" s="10">
        <f t="shared" si="34"/>
        <v>0</v>
      </c>
    </row>
    <row r="25" spans="1:88">
      <c r="A25" s="145" t="s">
        <v>13</v>
      </c>
      <c r="B25" s="18">
        <f>B24</f>
        <v>913</v>
      </c>
      <c r="C25" s="18" t="s">
        <v>7</v>
      </c>
      <c r="D25" s="18" t="s">
        <v>17</v>
      </c>
      <c r="E25" s="18" t="s">
        <v>55</v>
      </c>
      <c r="F25" s="8">
        <v>610</v>
      </c>
      <c r="G25" s="8">
        <v>80231</v>
      </c>
      <c r="H25" s="8"/>
      <c r="I25" s="8">
        <v>83064</v>
      </c>
      <c r="J25" s="8"/>
      <c r="K25" s="8"/>
      <c r="L25" s="8"/>
      <c r="M25" s="8">
        <f t="shared" ref="M25:O26" si="35">G25+J25</f>
        <v>80231</v>
      </c>
      <c r="N25" s="8">
        <f t="shared" si="35"/>
        <v>0</v>
      </c>
      <c r="O25" s="8">
        <f t="shared" si="35"/>
        <v>83064</v>
      </c>
      <c r="P25" s="135"/>
      <c r="Q25" s="135"/>
      <c r="R25" s="135"/>
      <c r="S25" s="8">
        <f t="shared" ref="S25:U26" si="36">M25+P25</f>
        <v>80231</v>
      </c>
      <c r="T25" s="8">
        <f t="shared" si="36"/>
        <v>0</v>
      </c>
      <c r="U25" s="8">
        <f t="shared" si="36"/>
        <v>83064</v>
      </c>
      <c r="V25" s="8"/>
      <c r="W25" s="142"/>
      <c r="X25" s="142"/>
      <c r="Y25" s="136">
        <f t="shared" ref="Y25:AA26" si="37">S25+V25</f>
        <v>80231</v>
      </c>
      <c r="Z25" s="136">
        <f t="shared" si="37"/>
        <v>0</v>
      </c>
      <c r="AA25" s="136">
        <f t="shared" si="37"/>
        <v>83064</v>
      </c>
      <c r="AB25" s="8"/>
      <c r="AC25" s="142"/>
      <c r="AD25" s="142"/>
      <c r="AE25" s="136">
        <f t="shared" ref="AE25:AG26" si="38">Y25+AB25</f>
        <v>80231</v>
      </c>
      <c r="AF25" s="136">
        <f t="shared" si="38"/>
        <v>0</v>
      </c>
      <c r="AG25" s="136">
        <f t="shared" si="38"/>
        <v>83064</v>
      </c>
      <c r="AH25" s="8"/>
      <c r="AI25" s="142"/>
      <c r="AJ25" s="142"/>
      <c r="AK25" s="136">
        <f t="shared" ref="AK25:AM26" si="39">AE25+AH25</f>
        <v>80231</v>
      </c>
      <c r="AL25" s="136">
        <f t="shared" si="39"/>
        <v>0</v>
      </c>
      <c r="AM25" s="136">
        <f t="shared" si="39"/>
        <v>83064</v>
      </c>
      <c r="AN25" s="136"/>
      <c r="AO25" s="8"/>
      <c r="AP25" s="142"/>
      <c r="AQ25" s="142"/>
      <c r="AR25" s="142"/>
      <c r="AS25" s="136">
        <f t="shared" ref="AS25:AU26" si="40">AK25+AO25</f>
        <v>80231</v>
      </c>
      <c r="AT25" s="136">
        <f t="shared" si="40"/>
        <v>0</v>
      </c>
      <c r="AU25" s="136">
        <f t="shared" si="40"/>
        <v>83064</v>
      </c>
      <c r="AV25" s="143"/>
      <c r="AW25" s="8"/>
      <c r="AX25" s="142"/>
      <c r="AY25" s="142"/>
      <c r="AZ25" s="142"/>
      <c r="BA25" s="136">
        <f t="shared" ref="BA25:BC26" si="41">AS25+AW25</f>
        <v>80231</v>
      </c>
      <c r="BB25" s="136">
        <f t="shared" si="41"/>
        <v>0</v>
      </c>
      <c r="BC25" s="136">
        <f t="shared" si="41"/>
        <v>83064</v>
      </c>
      <c r="BD25" s="143"/>
      <c r="BE25" s="8"/>
      <c r="BF25" s="142"/>
      <c r="BG25" s="142"/>
      <c r="BH25" s="142"/>
      <c r="BI25" s="136">
        <f t="shared" ref="BI25:BK26" si="42">BA25+BE25</f>
        <v>80231</v>
      </c>
      <c r="BJ25" s="136">
        <f t="shared" si="42"/>
        <v>0</v>
      </c>
      <c r="BK25" s="136">
        <f t="shared" si="42"/>
        <v>83064</v>
      </c>
      <c r="BL25" s="143"/>
      <c r="BM25" s="8"/>
      <c r="BN25" s="142"/>
      <c r="BO25" s="142"/>
      <c r="BP25" s="142"/>
      <c r="BQ25" s="136">
        <f t="shared" ref="BQ25:BS26" si="43">BI25+BM25</f>
        <v>80231</v>
      </c>
      <c r="BR25" s="136">
        <f t="shared" si="43"/>
        <v>0</v>
      </c>
      <c r="BS25" s="136">
        <f t="shared" si="43"/>
        <v>83064</v>
      </c>
      <c r="BT25" s="143"/>
      <c r="BU25" s="8"/>
      <c r="BV25" s="142"/>
      <c r="BW25" s="142"/>
      <c r="BX25" s="142"/>
      <c r="BY25" s="136">
        <f t="shared" ref="BY25:CA26" si="44">BQ25+BU25</f>
        <v>80231</v>
      </c>
      <c r="BZ25" s="136">
        <f t="shared" si="44"/>
        <v>0</v>
      </c>
      <c r="CA25" s="136">
        <f t="shared" si="44"/>
        <v>83064</v>
      </c>
      <c r="CB25" s="143"/>
      <c r="CC25" s="8"/>
      <c r="CD25" s="142"/>
      <c r="CE25" s="142"/>
      <c r="CF25" s="142"/>
      <c r="CG25" s="8">
        <f t="shared" ref="CG25:CI26" si="45">BY25+CC25</f>
        <v>80231</v>
      </c>
      <c r="CH25" s="8">
        <f t="shared" si="45"/>
        <v>0</v>
      </c>
      <c r="CI25" s="8">
        <f t="shared" si="45"/>
        <v>83064</v>
      </c>
      <c r="CJ25" s="142"/>
    </row>
    <row r="26" spans="1:88">
      <c r="A26" s="145" t="s">
        <v>18</v>
      </c>
      <c r="B26" s="18">
        <f>B22</f>
        <v>913</v>
      </c>
      <c r="C26" s="18" t="s">
        <v>7</v>
      </c>
      <c r="D26" s="18" t="s">
        <v>17</v>
      </c>
      <c r="E26" s="18" t="s">
        <v>55</v>
      </c>
      <c r="F26" s="8">
        <v>620</v>
      </c>
      <c r="G26" s="8">
        <v>3143</v>
      </c>
      <c r="H26" s="8"/>
      <c r="I26" s="8">
        <v>3254</v>
      </c>
      <c r="J26" s="8"/>
      <c r="K26" s="8"/>
      <c r="L26" s="8"/>
      <c r="M26" s="8">
        <f t="shared" si="35"/>
        <v>3143</v>
      </c>
      <c r="N26" s="8">
        <f t="shared" si="35"/>
        <v>0</v>
      </c>
      <c r="O26" s="8">
        <f t="shared" si="35"/>
        <v>3254</v>
      </c>
      <c r="P26" s="135"/>
      <c r="Q26" s="135"/>
      <c r="R26" s="135"/>
      <c r="S26" s="8">
        <f t="shared" si="36"/>
        <v>3143</v>
      </c>
      <c r="T26" s="8">
        <f t="shared" si="36"/>
        <v>0</v>
      </c>
      <c r="U26" s="8">
        <f t="shared" si="36"/>
        <v>3254</v>
      </c>
      <c r="V26" s="8"/>
      <c r="W26" s="142"/>
      <c r="X26" s="142"/>
      <c r="Y26" s="136">
        <f t="shared" si="37"/>
        <v>3143</v>
      </c>
      <c r="Z26" s="136">
        <f t="shared" si="37"/>
        <v>0</v>
      </c>
      <c r="AA26" s="136">
        <f t="shared" si="37"/>
        <v>3254</v>
      </c>
      <c r="AB26" s="8"/>
      <c r="AC26" s="142"/>
      <c r="AD26" s="142"/>
      <c r="AE26" s="136">
        <f t="shared" si="38"/>
        <v>3143</v>
      </c>
      <c r="AF26" s="136">
        <f t="shared" si="38"/>
        <v>0</v>
      </c>
      <c r="AG26" s="136">
        <f t="shared" si="38"/>
        <v>3254</v>
      </c>
      <c r="AH26" s="8"/>
      <c r="AI26" s="142"/>
      <c r="AJ26" s="142"/>
      <c r="AK26" s="136">
        <f t="shared" si="39"/>
        <v>3143</v>
      </c>
      <c r="AL26" s="136">
        <f t="shared" si="39"/>
        <v>0</v>
      </c>
      <c r="AM26" s="136">
        <f t="shared" si="39"/>
        <v>3254</v>
      </c>
      <c r="AN26" s="136"/>
      <c r="AO26" s="8"/>
      <c r="AP26" s="142"/>
      <c r="AQ26" s="142"/>
      <c r="AR26" s="142"/>
      <c r="AS26" s="136">
        <f t="shared" si="40"/>
        <v>3143</v>
      </c>
      <c r="AT26" s="136">
        <f t="shared" si="40"/>
        <v>0</v>
      </c>
      <c r="AU26" s="136">
        <f t="shared" si="40"/>
        <v>3254</v>
      </c>
      <c r="AV26" s="143"/>
      <c r="AW26" s="8"/>
      <c r="AX26" s="142"/>
      <c r="AY26" s="142"/>
      <c r="AZ26" s="142"/>
      <c r="BA26" s="136">
        <f t="shared" si="41"/>
        <v>3143</v>
      </c>
      <c r="BB26" s="136">
        <f t="shared" si="41"/>
        <v>0</v>
      </c>
      <c r="BC26" s="136">
        <f t="shared" si="41"/>
        <v>3254</v>
      </c>
      <c r="BD26" s="143"/>
      <c r="BE26" s="8"/>
      <c r="BF26" s="142"/>
      <c r="BG26" s="142"/>
      <c r="BH26" s="142"/>
      <c r="BI26" s="136">
        <f t="shared" si="42"/>
        <v>3143</v>
      </c>
      <c r="BJ26" s="136">
        <f t="shared" si="42"/>
        <v>0</v>
      </c>
      <c r="BK26" s="136">
        <f t="shared" si="42"/>
        <v>3254</v>
      </c>
      <c r="BL26" s="143"/>
      <c r="BM26" s="8"/>
      <c r="BN26" s="142"/>
      <c r="BO26" s="142"/>
      <c r="BP26" s="142"/>
      <c r="BQ26" s="136">
        <f t="shared" si="43"/>
        <v>3143</v>
      </c>
      <c r="BR26" s="136">
        <f t="shared" si="43"/>
        <v>0</v>
      </c>
      <c r="BS26" s="136">
        <f t="shared" si="43"/>
        <v>3254</v>
      </c>
      <c r="BT26" s="143"/>
      <c r="BU26" s="8"/>
      <c r="BV26" s="142"/>
      <c r="BW26" s="142"/>
      <c r="BX26" s="142"/>
      <c r="BY26" s="136">
        <f t="shared" si="44"/>
        <v>3143</v>
      </c>
      <c r="BZ26" s="136">
        <f t="shared" si="44"/>
        <v>0</v>
      </c>
      <c r="CA26" s="136">
        <f t="shared" si="44"/>
        <v>3254</v>
      </c>
      <c r="CB26" s="143"/>
      <c r="CC26" s="8"/>
      <c r="CD26" s="142"/>
      <c r="CE26" s="142"/>
      <c r="CF26" s="142"/>
      <c r="CG26" s="8">
        <f t="shared" si="45"/>
        <v>3143</v>
      </c>
      <c r="CH26" s="8">
        <f t="shared" si="45"/>
        <v>0</v>
      </c>
      <c r="CI26" s="8">
        <f t="shared" si="45"/>
        <v>3254</v>
      </c>
      <c r="CJ26" s="142"/>
    </row>
    <row r="27" spans="1:88">
      <c r="A27" s="17" t="s">
        <v>38</v>
      </c>
      <c r="B27" s="144">
        <v>913</v>
      </c>
      <c r="C27" s="144" t="s">
        <v>7</v>
      </c>
      <c r="D27" s="144" t="s">
        <v>17</v>
      </c>
      <c r="E27" s="18" t="s">
        <v>57</v>
      </c>
      <c r="F27" s="144"/>
      <c r="G27" s="7">
        <f t="shared" ref="G27:V29" si="46">G28</f>
        <v>262718</v>
      </c>
      <c r="H27" s="7"/>
      <c r="I27" s="7">
        <f t="shared" si="46"/>
        <v>268980</v>
      </c>
      <c r="J27" s="7">
        <f t="shared" si="46"/>
        <v>0</v>
      </c>
      <c r="K27" s="7">
        <f t="shared" si="46"/>
        <v>0</v>
      </c>
      <c r="L27" s="7">
        <f t="shared" si="46"/>
        <v>0</v>
      </c>
      <c r="M27" s="7">
        <f t="shared" si="46"/>
        <v>262718</v>
      </c>
      <c r="N27" s="8"/>
      <c r="O27" s="7">
        <f t="shared" si="46"/>
        <v>268980</v>
      </c>
      <c r="P27" s="133">
        <f t="shared" si="46"/>
        <v>0</v>
      </c>
      <c r="Q27" s="133">
        <f t="shared" si="46"/>
        <v>0</v>
      </c>
      <c r="R27" s="133">
        <f t="shared" si="46"/>
        <v>0</v>
      </c>
      <c r="S27" s="7">
        <f t="shared" si="46"/>
        <v>262718</v>
      </c>
      <c r="T27" s="8"/>
      <c r="U27" s="7">
        <f t="shared" si="46"/>
        <v>268980</v>
      </c>
      <c r="V27" s="7">
        <f t="shared" si="46"/>
        <v>0</v>
      </c>
      <c r="W27" s="7">
        <f t="shared" ref="W27:AL29" si="47">W28</f>
        <v>0</v>
      </c>
      <c r="X27" s="7">
        <f t="shared" si="47"/>
        <v>0</v>
      </c>
      <c r="Y27" s="134">
        <f t="shared" si="47"/>
        <v>262718</v>
      </c>
      <c r="Z27" s="134">
        <f t="shared" si="47"/>
        <v>0</v>
      </c>
      <c r="AA27" s="134">
        <f t="shared" si="47"/>
        <v>268980</v>
      </c>
      <c r="AB27" s="7">
        <f t="shared" si="47"/>
        <v>0</v>
      </c>
      <c r="AC27" s="7">
        <f t="shared" si="47"/>
        <v>0</v>
      </c>
      <c r="AD27" s="7">
        <f t="shared" si="47"/>
        <v>0</v>
      </c>
      <c r="AE27" s="134">
        <f t="shared" si="47"/>
        <v>262718</v>
      </c>
      <c r="AF27" s="134">
        <f t="shared" si="47"/>
        <v>0</v>
      </c>
      <c r="AG27" s="134">
        <f t="shared" si="47"/>
        <v>268980</v>
      </c>
      <c r="AH27" s="7">
        <f t="shared" si="47"/>
        <v>0</v>
      </c>
      <c r="AI27" s="7">
        <f t="shared" si="47"/>
        <v>0</v>
      </c>
      <c r="AJ27" s="7">
        <f t="shared" si="47"/>
        <v>0</v>
      </c>
      <c r="AK27" s="134">
        <f t="shared" si="47"/>
        <v>262718</v>
      </c>
      <c r="AL27" s="134">
        <f t="shared" si="47"/>
        <v>0</v>
      </c>
      <c r="AM27" s="134">
        <f t="shared" ref="AM27:BD29" si="48">AM28</f>
        <v>268980</v>
      </c>
      <c r="AN27" s="134"/>
      <c r="AO27" s="7">
        <f t="shared" si="48"/>
        <v>0</v>
      </c>
      <c r="AP27" s="7">
        <f t="shared" si="48"/>
        <v>0</v>
      </c>
      <c r="AQ27" s="7">
        <f t="shared" si="48"/>
        <v>0</v>
      </c>
      <c r="AR27" s="7">
        <f t="shared" si="48"/>
        <v>0</v>
      </c>
      <c r="AS27" s="134">
        <f t="shared" si="48"/>
        <v>262718</v>
      </c>
      <c r="AT27" s="134">
        <f t="shared" si="48"/>
        <v>0</v>
      </c>
      <c r="AU27" s="134">
        <f t="shared" si="48"/>
        <v>268980</v>
      </c>
      <c r="AV27" s="134">
        <f t="shared" si="48"/>
        <v>0</v>
      </c>
      <c r="AW27" s="7">
        <f t="shared" si="48"/>
        <v>0</v>
      </c>
      <c r="AX27" s="7">
        <f t="shared" si="48"/>
        <v>0</v>
      </c>
      <c r="AY27" s="7">
        <f t="shared" si="48"/>
        <v>0</v>
      </c>
      <c r="AZ27" s="7">
        <f t="shared" si="48"/>
        <v>0</v>
      </c>
      <c r="BA27" s="134">
        <f t="shared" si="48"/>
        <v>262718</v>
      </c>
      <c r="BB27" s="134">
        <f t="shared" si="48"/>
        <v>0</v>
      </c>
      <c r="BC27" s="134">
        <f t="shared" si="48"/>
        <v>268980</v>
      </c>
      <c r="BD27" s="134">
        <f t="shared" si="48"/>
        <v>0</v>
      </c>
      <c r="BE27" s="7">
        <f t="shared" ref="BE27:BU29" si="49">BE28</f>
        <v>0</v>
      </c>
      <c r="BF27" s="7">
        <f t="shared" si="49"/>
        <v>0</v>
      </c>
      <c r="BG27" s="7">
        <f t="shared" si="49"/>
        <v>0</v>
      </c>
      <c r="BH27" s="7">
        <f t="shared" si="49"/>
        <v>0</v>
      </c>
      <c r="BI27" s="134">
        <f t="shared" si="49"/>
        <v>262718</v>
      </c>
      <c r="BJ27" s="134">
        <f t="shared" si="49"/>
        <v>0</v>
      </c>
      <c r="BK27" s="134">
        <f t="shared" si="49"/>
        <v>268980</v>
      </c>
      <c r="BL27" s="134">
        <f t="shared" si="49"/>
        <v>0</v>
      </c>
      <c r="BM27" s="7">
        <f t="shared" si="49"/>
        <v>0</v>
      </c>
      <c r="BN27" s="7">
        <f t="shared" si="49"/>
        <v>0</v>
      </c>
      <c r="BO27" s="7">
        <f t="shared" si="49"/>
        <v>0</v>
      </c>
      <c r="BP27" s="7">
        <f t="shared" si="49"/>
        <v>0</v>
      </c>
      <c r="BQ27" s="134">
        <f t="shared" si="49"/>
        <v>262718</v>
      </c>
      <c r="BR27" s="134">
        <f t="shared" si="49"/>
        <v>0</v>
      </c>
      <c r="BS27" s="134">
        <f t="shared" si="49"/>
        <v>268980</v>
      </c>
      <c r="BT27" s="134">
        <f t="shared" si="49"/>
        <v>0</v>
      </c>
      <c r="BU27" s="7">
        <f t="shared" si="49"/>
        <v>0</v>
      </c>
      <c r="BV27" s="7">
        <f t="shared" ref="BV27:CK29" si="50">BV28</f>
        <v>0</v>
      </c>
      <c r="BW27" s="7">
        <f t="shared" si="50"/>
        <v>0</v>
      </c>
      <c r="BX27" s="7">
        <f t="shared" si="50"/>
        <v>0</v>
      </c>
      <c r="BY27" s="134">
        <f t="shared" si="50"/>
        <v>262718</v>
      </c>
      <c r="BZ27" s="134">
        <f t="shared" si="50"/>
        <v>0</v>
      </c>
      <c r="CA27" s="134">
        <f t="shared" si="50"/>
        <v>268980</v>
      </c>
      <c r="CB27" s="134">
        <f t="shared" si="50"/>
        <v>0</v>
      </c>
      <c r="CC27" s="7">
        <f t="shared" si="50"/>
        <v>0</v>
      </c>
      <c r="CD27" s="7">
        <f t="shared" si="50"/>
        <v>0</v>
      </c>
      <c r="CE27" s="7">
        <f t="shared" si="50"/>
        <v>0</v>
      </c>
      <c r="CF27" s="7">
        <f t="shared" si="50"/>
        <v>0</v>
      </c>
      <c r="CG27" s="7">
        <f t="shared" si="50"/>
        <v>262718</v>
      </c>
      <c r="CH27" s="7">
        <f t="shared" si="50"/>
        <v>0</v>
      </c>
      <c r="CI27" s="7">
        <f t="shared" si="50"/>
        <v>268980</v>
      </c>
      <c r="CJ27" s="7">
        <f t="shared" si="50"/>
        <v>0</v>
      </c>
    </row>
    <row r="28" spans="1:88" ht="33">
      <c r="A28" s="17" t="s">
        <v>58</v>
      </c>
      <c r="B28" s="144">
        <v>913</v>
      </c>
      <c r="C28" s="144" t="s">
        <v>7</v>
      </c>
      <c r="D28" s="144" t="s">
        <v>17</v>
      </c>
      <c r="E28" s="18" t="s">
        <v>59</v>
      </c>
      <c r="F28" s="144"/>
      <c r="G28" s="7">
        <f t="shared" si="46"/>
        <v>262718</v>
      </c>
      <c r="H28" s="7"/>
      <c r="I28" s="7">
        <f t="shared" si="46"/>
        <v>268980</v>
      </c>
      <c r="J28" s="7">
        <f t="shared" si="46"/>
        <v>0</v>
      </c>
      <c r="K28" s="7">
        <f t="shared" si="46"/>
        <v>0</v>
      </c>
      <c r="L28" s="7">
        <f t="shared" si="46"/>
        <v>0</v>
      </c>
      <c r="M28" s="7">
        <f t="shared" si="46"/>
        <v>262718</v>
      </c>
      <c r="N28" s="8"/>
      <c r="O28" s="7">
        <f t="shared" si="46"/>
        <v>268980</v>
      </c>
      <c r="P28" s="133">
        <f t="shared" si="46"/>
        <v>0</v>
      </c>
      <c r="Q28" s="133">
        <f t="shared" si="46"/>
        <v>0</v>
      </c>
      <c r="R28" s="133">
        <f t="shared" si="46"/>
        <v>0</v>
      </c>
      <c r="S28" s="7">
        <f t="shared" si="46"/>
        <v>262718</v>
      </c>
      <c r="T28" s="8"/>
      <c r="U28" s="7">
        <f t="shared" si="46"/>
        <v>268980</v>
      </c>
      <c r="V28" s="7">
        <f t="shared" si="46"/>
        <v>0</v>
      </c>
      <c r="W28" s="7">
        <f t="shared" si="47"/>
        <v>0</v>
      </c>
      <c r="X28" s="7">
        <f t="shared" si="47"/>
        <v>0</v>
      </c>
      <c r="Y28" s="134">
        <f t="shared" si="47"/>
        <v>262718</v>
      </c>
      <c r="Z28" s="134">
        <f t="shared" si="47"/>
        <v>0</v>
      </c>
      <c r="AA28" s="134">
        <f t="shared" si="47"/>
        <v>268980</v>
      </c>
      <c r="AB28" s="7">
        <f t="shared" si="47"/>
        <v>0</v>
      </c>
      <c r="AC28" s="7">
        <f t="shared" si="47"/>
        <v>0</v>
      </c>
      <c r="AD28" s="7">
        <f t="shared" si="47"/>
        <v>0</v>
      </c>
      <c r="AE28" s="134">
        <f t="shared" si="47"/>
        <v>262718</v>
      </c>
      <c r="AF28" s="134">
        <f t="shared" si="47"/>
        <v>0</v>
      </c>
      <c r="AG28" s="134">
        <f t="shared" si="47"/>
        <v>268980</v>
      </c>
      <c r="AH28" s="7">
        <f t="shared" si="47"/>
        <v>0</v>
      </c>
      <c r="AI28" s="7">
        <f t="shared" si="47"/>
        <v>0</v>
      </c>
      <c r="AJ28" s="7">
        <f t="shared" si="47"/>
        <v>0</v>
      </c>
      <c r="AK28" s="134">
        <f t="shared" si="47"/>
        <v>262718</v>
      </c>
      <c r="AL28" s="134">
        <f t="shared" si="47"/>
        <v>0</v>
      </c>
      <c r="AM28" s="134">
        <f t="shared" si="48"/>
        <v>268980</v>
      </c>
      <c r="AN28" s="134"/>
      <c r="AO28" s="7">
        <f t="shared" si="48"/>
        <v>0</v>
      </c>
      <c r="AP28" s="7">
        <f t="shared" si="48"/>
        <v>0</v>
      </c>
      <c r="AQ28" s="7">
        <f t="shared" si="48"/>
        <v>0</v>
      </c>
      <c r="AR28" s="7">
        <f t="shared" si="48"/>
        <v>0</v>
      </c>
      <c r="AS28" s="134">
        <f t="shared" si="48"/>
        <v>262718</v>
      </c>
      <c r="AT28" s="134">
        <f t="shared" si="48"/>
        <v>0</v>
      </c>
      <c r="AU28" s="134">
        <f t="shared" si="48"/>
        <v>268980</v>
      </c>
      <c r="AV28" s="134">
        <f t="shared" si="48"/>
        <v>0</v>
      </c>
      <c r="AW28" s="7">
        <f t="shared" si="48"/>
        <v>0</v>
      </c>
      <c r="AX28" s="7">
        <f t="shared" si="48"/>
        <v>0</v>
      </c>
      <c r="AY28" s="7">
        <f t="shared" si="48"/>
        <v>0</v>
      </c>
      <c r="AZ28" s="7">
        <f t="shared" si="48"/>
        <v>0</v>
      </c>
      <c r="BA28" s="134">
        <f t="shared" si="48"/>
        <v>262718</v>
      </c>
      <c r="BB28" s="134">
        <f t="shared" si="48"/>
        <v>0</v>
      </c>
      <c r="BC28" s="134">
        <f t="shared" si="48"/>
        <v>268980</v>
      </c>
      <c r="BD28" s="134">
        <f t="shared" si="48"/>
        <v>0</v>
      </c>
      <c r="BE28" s="7">
        <f t="shared" si="49"/>
        <v>0</v>
      </c>
      <c r="BF28" s="7">
        <f t="shared" si="49"/>
        <v>0</v>
      </c>
      <c r="BG28" s="7">
        <f t="shared" si="49"/>
        <v>0</v>
      </c>
      <c r="BH28" s="7">
        <f t="shared" si="49"/>
        <v>0</v>
      </c>
      <c r="BI28" s="134">
        <f t="shared" si="49"/>
        <v>262718</v>
      </c>
      <c r="BJ28" s="134">
        <f t="shared" si="49"/>
        <v>0</v>
      </c>
      <c r="BK28" s="134">
        <f t="shared" si="49"/>
        <v>268980</v>
      </c>
      <c r="BL28" s="134">
        <f t="shared" si="49"/>
        <v>0</v>
      </c>
      <c r="BM28" s="7">
        <f t="shared" si="49"/>
        <v>0</v>
      </c>
      <c r="BN28" s="7">
        <f t="shared" si="49"/>
        <v>0</v>
      </c>
      <c r="BO28" s="7">
        <f t="shared" si="49"/>
        <v>0</v>
      </c>
      <c r="BP28" s="7">
        <f t="shared" si="49"/>
        <v>0</v>
      </c>
      <c r="BQ28" s="134">
        <f t="shared" si="49"/>
        <v>262718</v>
      </c>
      <c r="BR28" s="134">
        <f t="shared" si="49"/>
        <v>0</v>
      </c>
      <c r="BS28" s="134">
        <f t="shared" si="49"/>
        <v>268980</v>
      </c>
      <c r="BT28" s="134">
        <f t="shared" si="49"/>
        <v>0</v>
      </c>
      <c r="BU28" s="7">
        <f t="shared" si="49"/>
        <v>0</v>
      </c>
      <c r="BV28" s="7">
        <f t="shared" si="50"/>
        <v>0</v>
      </c>
      <c r="BW28" s="7">
        <f t="shared" si="50"/>
        <v>0</v>
      </c>
      <c r="BX28" s="7">
        <f t="shared" si="50"/>
        <v>0</v>
      </c>
      <c r="BY28" s="134">
        <f t="shared" si="50"/>
        <v>262718</v>
      </c>
      <c r="BZ28" s="134">
        <f t="shared" si="50"/>
        <v>0</v>
      </c>
      <c r="CA28" s="134">
        <f t="shared" si="50"/>
        <v>268980</v>
      </c>
      <c r="CB28" s="134">
        <f t="shared" si="50"/>
        <v>0</v>
      </c>
      <c r="CC28" s="7">
        <f t="shared" si="50"/>
        <v>0</v>
      </c>
      <c r="CD28" s="7">
        <f t="shared" si="50"/>
        <v>0</v>
      </c>
      <c r="CE28" s="7">
        <f t="shared" si="50"/>
        <v>0</v>
      </c>
      <c r="CF28" s="7">
        <f t="shared" si="50"/>
        <v>0</v>
      </c>
      <c r="CG28" s="7">
        <f t="shared" si="50"/>
        <v>262718</v>
      </c>
      <c r="CH28" s="7">
        <f t="shared" si="50"/>
        <v>0</v>
      </c>
      <c r="CI28" s="7">
        <f t="shared" si="50"/>
        <v>268980</v>
      </c>
      <c r="CJ28" s="7">
        <f t="shared" si="50"/>
        <v>0</v>
      </c>
    </row>
    <row r="29" spans="1:88" ht="33">
      <c r="A29" s="17" t="s">
        <v>11</v>
      </c>
      <c r="B29" s="144">
        <v>913</v>
      </c>
      <c r="C29" s="144" t="s">
        <v>7</v>
      </c>
      <c r="D29" s="144" t="s">
        <v>17</v>
      </c>
      <c r="E29" s="18" t="s">
        <v>59</v>
      </c>
      <c r="F29" s="144" t="s">
        <v>12</v>
      </c>
      <c r="G29" s="7">
        <f t="shared" si="46"/>
        <v>262718</v>
      </c>
      <c r="H29" s="7"/>
      <c r="I29" s="7">
        <f t="shared" si="46"/>
        <v>268980</v>
      </c>
      <c r="J29" s="7">
        <f t="shared" si="46"/>
        <v>0</v>
      </c>
      <c r="K29" s="7">
        <f t="shared" si="46"/>
        <v>0</v>
      </c>
      <c r="L29" s="7">
        <f t="shared" si="46"/>
        <v>0</v>
      </c>
      <c r="M29" s="7">
        <f t="shared" si="46"/>
        <v>262718</v>
      </c>
      <c r="N29" s="8"/>
      <c r="O29" s="7">
        <f t="shared" si="46"/>
        <v>268980</v>
      </c>
      <c r="P29" s="133">
        <f t="shared" si="46"/>
        <v>0</v>
      </c>
      <c r="Q29" s="133">
        <f t="shared" si="46"/>
        <v>0</v>
      </c>
      <c r="R29" s="133">
        <f t="shared" si="46"/>
        <v>0</v>
      </c>
      <c r="S29" s="7">
        <f t="shared" si="46"/>
        <v>262718</v>
      </c>
      <c r="T29" s="8"/>
      <c r="U29" s="7">
        <f t="shared" si="46"/>
        <v>268980</v>
      </c>
      <c r="V29" s="7">
        <f t="shared" si="46"/>
        <v>0</v>
      </c>
      <c r="W29" s="7">
        <f t="shared" si="47"/>
        <v>0</v>
      </c>
      <c r="X29" s="7">
        <f t="shared" si="47"/>
        <v>0</v>
      </c>
      <c r="Y29" s="134">
        <f t="shared" si="47"/>
        <v>262718</v>
      </c>
      <c r="Z29" s="134">
        <f t="shared" si="47"/>
        <v>0</v>
      </c>
      <c r="AA29" s="134">
        <f t="shared" si="47"/>
        <v>268980</v>
      </c>
      <c r="AB29" s="7">
        <f t="shared" si="47"/>
        <v>0</v>
      </c>
      <c r="AC29" s="7">
        <f t="shared" si="47"/>
        <v>0</v>
      </c>
      <c r="AD29" s="7">
        <f t="shared" si="47"/>
        <v>0</v>
      </c>
      <c r="AE29" s="134">
        <f t="shared" si="47"/>
        <v>262718</v>
      </c>
      <c r="AF29" s="134">
        <f t="shared" si="47"/>
        <v>0</v>
      </c>
      <c r="AG29" s="134">
        <f t="shared" si="47"/>
        <v>268980</v>
      </c>
      <c r="AH29" s="7">
        <f t="shared" si="47"/>
        <v>0</v>
      </c>
      <c r="AI29" s="7">
        <f t="shared" si="47"/>
        <v>0</v>
      </c>
      <c r="AJ29" s="7">
        <f t="shared" si="47"/>
        <v>0</v>
      </c>
      <c r="AK29" s="134">
        <f t="shared" si="47"/>
        <v>262718</v>
      </c>
      <c r="AL29" s="134">
        <f t="shared" si="47"/>
        <v>0</v>
      </c>
      <c r="AM29" s="134">
        <f t="shared" si="48"/>
        <v>268980</v>
      </c>
      <c r="AN29" s="134"/>
      <c r="AO29" s="7">
        <f t="shared" si="48"/>
        <v>0</v>
      </c>
      <c r="AP29" s="7">
        <f t="shared" si="48"/>
        <v>0</v>
      </c>
      <c r="AQ29" s="7">
        <f t="shared" si="48"/>
        <v>0</v>
      </c>
      <c r="AR29" s="7">
        <f t="shared" si="48"/>
        <v>0</v>
      </c>
      <c r="AS29" s="134">
        <f t="shared" si="48"/>
        <v>262718</v>
      </c>
      <c r="AT29" s="134">
        <f t="shared" si="48"/>
        <v>0</v>
      </c>
      <c r="AU29" s="134">
        <f t="shared" si="48"/>
        <v>268980</v>
      </c>
      <c r="AV29" s="134">
        <f t="shared" si="48"/>
        <v>0</v>
      </c>
      <c r="AW29" s="7">
        <f t="shared" si="48"/>
        <v>0</v>
      </c>
      <c r="AX29" s="7">
        <f t="shared" si="48"/>
        <v>0</v>
      </c>
      <c r="AY29" s="7">
        <f t="shared" si="48"/>
        <v>0</v>
      </c>
      <c r="AZ29" s="7">
        <f t="shared" si="48"/>
        <v>0</v>
      </c>
      <c r="BA29" s="134">
        <f t="shared" si="48"/>
        <v>262718</v>
      </c>
      <c r="BB29" s="134">
        <f t="shared" si="48"/>
        <v>0</v>
      </c>
      <c r="BC29" s="134">
        <f t="shared" si="48"/>
        <v>268980</v>
      </c>
      <c r="BD29" s="134">
        <f t="shared" si="48"/>
        <v>0</v>
      </c>
      <c r="BE29" s="7">
        <f t="shared" si="49"/>
        <v>0</v>
      </c>
      <c r="BF29" s="7">
        <f t="shared" si="49"/>
        <v>0</v>
      </c>
      <c r="BG29" s="7">
        <f t="shared" si="49"/>
        <v>0</v>
      </c>
      <c r="BH29" s="7">
        <f t="shared" si="49"/>
        <v>0</v>
      </c>
      <c r="BI29" s="134">
        <f t="shared" si="49"/>
        <v>262718</v>
      </c>
      <c r="BJ29" s="134">
        <f t="shared" si="49"/>
        <v>0</v>
      </c>
      <c r="BK29" s="134">
        <f t="shared" si="49"/>
        <v>268980</v>
      </c>
      <c r="BL29" s="134">
        <f t="shared" si="49"/>
        <v>0</v>
      </c>
      <c r="BM29" s="7">
        <f t="shared" si="49"/>
        <v>0</v>
      </c>
      <c r="BN29" s="7">
        <f t="shared" si="49"/>
        <v>0</v>
      </c>
      <c r="BO29" s="7">
        <f t="shared" si="49"/>
        <v>0</v>
      </c>
      <c r="BP29" s="7">
        <f t="shared" si="49"/>
        <v>0</v>
      </c>
      <c r="BQ29" s="134">
        <f t="shared" si="49"/>
        <v>262718</v>
      </c>
      <c r="BR29" s="134">
        <f t="shared" si="49"/>
        <v>0</v>
      </c>
      <c r="BS29" s="134">
        <f t="shared" si="49"/>
        <v>268980</v>
      </c>
      <c r="BT29" s="134">
        <f t="shared" si="49"/>
        <v>0</v>
      </c>
      <c r="BU29" s="7">
        <f t="shared" si="49"/>
        <v>0</v>
      </c>
      <c r="BV29" s="7">
        <f t="shared" si="50"/>
        <v>0</v>
      </c>
      <c r="BW29" s="7">
        <f t="shared" si="50"/>
        <v>0</v>
      </c>
      <c r="BX29" s="7">
        <f t="shared" si="50"/>
        <v>0</v>
      </c>
      <c r="BY29" s="134">
        <f t="shared" si="50"/>
        <v>262718</v>
      </c>
      <c r="BZ29" s="134">
        <f t="shared" si="50"/>
        <v>0</v>
      </c>
      <c r="CA29" s="134">
        <f t="shared" si="50"/>
        <v>268980</v>
      </c>
      <c r="CB29" s="134">
        <f t="shared" si="50"/>
        <v>0</v>
      </c>
      <c r="CC29" s="7">
        <f t="shared" si="50"/>
        <v>0</v>
      </c>
      <c r="CD29" s="7">
        <f t="shared" si="50"/>
        <v>0</v>
      </c>
      <c r="CE29" s="7">
        <f t="shared" si="50"/>
        <v>0</v>
      </c>
      <c r="CF29" s="7">
        <f t="shared" si="50"/>
        <v>0</v>
      </c>
      <c r="CG29" s="7">
        <f t="shared" si="50"/>
        <v>262718</v>
      </c>
      <c r="CH29" s="7">
        <f t="shared" si="50"/>
        <v>0</v>
      </c>
      <c r="CI29" s="7">
        <f t="shared" si="50"/>
        <v>268980</v>
      </c>
      <c r="CJ29" s="7">
        <f t="shared" si="50"/>
        <v>0</v>
      </c>
    </row>
    <row r="30" spans="1:88" ht="49.5">
      <c r="A30" s="17" t="s">
        <v>37</v>
      </c>
      <c r="B30" s="144">
        <v>913</v>
      </c>
      <c r="C30" s="144" t="s">
        <v>7</v>
      </c>
      <c r="D30" s="144" t="s">
        <v>17</v>
      </c>
      <c r="E30" s="18" t="s">
        <v>59</v>
      </c>
      <c r="F30" s="8">
        <v>630</v>
      </c>
      <c r="G30" s="8">
        <v>262718</v>
      </c>
      <c r="H30" s="8"/>
      <c r="I30" s="8">
        <v>268980</v>
      </c>
      <c r="J30" s="8"/>
      <c r="K30" s="8"/>
      <c r="L30" s="8"/>
      <c r="M30" s="8">
        <f>G30+J30</f>
        <v>262718</v>
      </c>
      <c r="N30" s="8">
        <f>H30+K30</f>
        <v>0</v>
      </c>
      <c r="O30" s="8">
        <f>I30+L30</f>
        <v>268980</v>
      </c>
      <c r="P30" s="135"/>
      <c r="Q30" s="135"/>
      <c r="R30" s="135"/>
      <c r="S30" s="8">
        <f>M30+P30</f>
        <v>262718</v>
      </c>
      <c r="T30" s="8">
        <f>N30+Q30</f>
        <v>0</v>
      </c>
      <c r="U30" s="8">
        <f>O30+R30</f>
        <v>268980</v>
      </c>
      <c r="V30" s="8"/>
      <c r="W30" s="142"/>
      <c r="X30" s="142"/>
      <c r="Y30" s="136">
        <f>S30+V30</f>
        <v>262718</v>
      </c>
      <c r="Z30" s="136">
        <f>T30+W30</f>
        <v>0</v>
      </c>
      <c r="AA30" s="136">
        <f>U30+X30</f>
        <v>268980</v>
      </c>
      <c r="AB30" s="8"/>
      <c r="AC30" s="142"/>
      <c r="AD30" s="142"/>
      <c r="AE30" s="136">
        <f>Y30+AB30</f>
        <v>262718</v>
      </c>
      <c r="AF30" s="136">
        <f>Z30+AC30</f>
        <v>0</v>
      </c>
      <c r="AG30" s="136">
        <f>AA30+AD30</f>
        <v>268980</v>
      </c>
      <c r="AH30" s="8"/>
      <c r="AI30" s="142"/>
      <c r="AJ30" s="142"/>
      <c r="AK30" s="136">
        <f>AE30+AH30</f>
        <v>262718</v>
      </c>
      <c r="AL30" s="136">
        <f>AF30+AI30</f>
        <v>0</v>
      </c>
      <c r="AM30" s="136">
        <f>AG30+AJ30</f>
        <v>268980</v>
      </c>
      <c r="AN30" s="136"/>
      <c r="AO30" s="8"/>
      <c r="AP30" s="142"/>
      <c r="AQ30" s="142"/>
      <c r="AR30" s="142"/>
      <c r="AS30" s="136">
        <f>AK30+AO30</f>
        <v>262718</v>
      </c>
      <c r="AT30" s="136">
        <f>AL30+AP30</f>
        <v>0</v>
      </c>
      <c r="AU30" s="136">
        <f>AM30+AQ30</f>
        <v>268980</v>
      </c>
      <c r="AV30" s="143"/>
      <c r="AW30" s="8"/>
      <c r="AX30" s="142"/>
      <c r="AY30" s="142"/>
      <c r="AZ30" s="142"/>
      <c r="BA30" s="136">
        <f>AS30+AW30</f>
        <v>262718</v>
      </c>
      <c r="BB30" s="136">
        <f>AT30+AX30</f>
        <v>0</v>
      </c>
      <c r="BC30" s="136">
        <f>AU30+AY30</f>
        <v>268980</v>
      </c>
      <c r="BD30" s="143"/>
      <c r="BE30" s="8"/>
      <c r="BF30" s="142"/>
      <c r="BG30" s="142"/>
      <c r="BH30" s="142"/>
      <c r="BI30" s="136">
        <f>BA30+BE30</f>
        <v>262718</v>
      </c>
      <c r="BJ30" s="136">
        <f>BB30+BF30</f>
        <v>0</v>
      </c>
      <c r="BK30" s="136">
        <f>BC30+BG30</f>
        <v>268980</v>
      </c>
      <c r="BL30" s="143"/>
      <c r="BM30" s="8"/>
      <c r="BN30" s="142"/>
      <c r="BO30" s="142"/>
      <c r="BP30" s="142"/>
      <c r="BQ30" s="136">
        <f>BI30+BM30</f>
        <v>262718</v>
      </c>
      <c r="BR30" s="136">
        <f>BJ30+BN30</f>
        <v>0</v>
      </c>
      <c r="BS30" s="136">
        <f>BK30+BO30</f>
        <v>268980</v>
      </c>
      <c r="BT30" s="143"/>
      <c r="BU30" s="8"/>
      <c r="BV30" s="142"/>
      <c r="BW30" s="142"/>
      <c r="BX30" s="142"/>
      <c r="BY30" s="136">
        <f>BQ30+BU30</f>
        <v>262718</v>
      </c>
      <c r="BZ30" s="136">
        <f>BR30+BV30</f>
        <v>0</v>
      </c>
      <c r="CA30" s="136">
        <f>BS30+BW30</f>
        <v>268980</v>
      </c>
      <c r="CB30" s="143"/>
      <c r="CC30" s="8"/>
      <c r="CD30" s="142"/>
      <c r="CE30" s="142"/>
      <c r="CF30" s="142"/>
      <c r="CG30" s="8">
        <f>BY30+CC30</f>
        <v>262718</v>
      </c>
      <c r="CH30" s="8">
        <f>BZ30+CD30</f>
        <v>0</v>
      </c>
      <c r="CI30" s="8">
        <f>CA30+CE30</f>
        <v>268980</v>
      </c>
      <c r="CJ30" s="142"/>
    </row>
    <row r="31" spans="1:88" ht="18.75">
      <c r="A31" s="15" t="s">
        <v>6</v>
      </c>
      <c r="B31" s="16" t="s">
        <v>56</v>
      </c>
      <c r="C31" s="16" t="s">
        <v>7</v>
      </c>
      <c r="D31" s="16" t="s">
        <v>8</v>
      </c>
      <c r="E31" s="130"/>
      <c r="F31" s="16"/>
      <c r="G31" s="6">
        <f>G32</f>
        <v>629763</v>
      </c>
      <c r="H31" s="6"/>
      <c r="I31" s="6">
        <f>I32</f>
        <v>651994</v>
      </c>
      <c r="J31" s="6">
        <f>J32</f>
        <v>0</v>
      </c>
      <c r="K31" s="6">
        <f>K32</f>
        <v>0</v>
      </c>
      <c r="L31" s="6">
        <f>L32</f>
        <v>0</v>
      </c>
      <c r="M31" s="6">
        <f>M32</f>
        <v>629763</v>
      </c>
      <c r="N31" s="8"/>
      <c r="O31" s="6">
        <f>O32</f>
        <v>651994</v>
      </c>
      <c r="P31" s="131">
        <f>P32</f>
        <v>0</v>
      </c>
      <c r="Q31" s="131">
        <f>Q32</f>
        <v>0</v>
      </c>
      <c r="R31" s="131">
        <f>R32</f>
        <v>0</v>
      </c>
      <c r="S31" s="6">
        <f>S32</f>
        <v>629763</v>
      </c>
      <c r="T31" s="8"/>
      <c r="U31" s="6">
        <f>U32</f>
        <v>651994</v>
      </c>
      <c r="V31" s="6">
        <f t="shared" ref="V31:CG31" si="51">V32</f>
        <v>0</v>
      </c>
      <c r="W31" s="6">
        <f t="shared" si="51"/>
        <v>0</v>
      </c>
      <c r="X31" s="6">
        <f t="shared" si="51"/>
        <v>0</v>
      </c>
      <c r="Y31" s="132">
        <f t="shared" si="51"/>
        <v>629763</v>
      </c>
      <c r="Z31" s="132">
        <f t="shared" si="51"/>
        <v>0</v>
      </c>
      <c r="AA31" s="132">
        <f t="shared" si="51"/>
        <v>651994</v>
      </c>
      <c r="AB31" s="6">
        <f t="shared" si="51"/>
        <v>0</v>
      </c>
      <c r="AC31" s="6">
        <f t="shared" si="51"/>
        <v>0</v>
      </c>
      <c r="AD31" s="6">
        <f t="shared" si="51"/>
        <v>0</v>
      </c>
      <c r="AE31" s="132">
        <f t="shared" si="51"/>
        <v>629763</v>
      </c>
      <c r="AF31" s="132">
        <f t="shared" si="51"/>
        <v>0</v>
      </c>
      <c r="AG31" s="132">
        <f t="shared" si="51"/>
        <v>651994</v>
      </c>
      <c r="AH31" s="6">
        <f t="shared" si="51"/>
        <v>0</v>
      </c>
      <c r="AI31" s="6">
        <f t="shared" si="51"/>
        <v>0</v>
      </c>
      <c r="AJ31" s="6">
        <f t="shared" si="51"/>
        <v>0</v>
      </c>
      <c r="AK31" s="132">
        <f t="shared" si="51"/>
        <v>629763</v>
      </c>
      <c r="AL31" s="132">
        <f t="shared" si="51"/>
        <v>0</v>
      </c>
      <c r="AM31" s="132">
        <f t="shared" si="51"/>
        <v>651994</v>
      </c>
      <c r="AN31" s="132"/>
      <c r="AO31" s="6">
        <f t="shared" si="51"/>
        <v>0</v>
      </c>
      <c r="AP31" s="6">
        <f t="shared" si="51"/>
        <v>0</v>
      </c>
      <c r="AQ31" s="6">
        <f t="shared" si="51"/>
        <v>0</v>
      </c>
      <c r="AR31" s="6">
        <f t="shared" si="51"/>
        <v>0</v>
      </c>
      <c r="AS31" s="132">
        <f t="shared" si="51"/>
        <v>629763</v>
      </c>
      <c r="AT31" s="132">
        <f t="shared" si="51"/>
        <v>0</v>
      </c>
      <c r="AU31" s="132">
        <f t="shared" si="51"/>
        <v>651994</v>
      </c>
      <c r="AV31" s="132">
        <f t="shared" si="51"/>
        <v>0</v>
      </c>
      <c r="AW31" s="6">
        <f t="shared" si="51"/>
        <v>0</v>
      </c>
      <c r="AX31" s="6">
        <f t="shared" si="51"/>
        <v>0</v>
      </c>
      <c r="AY31" s="6">
        <f t="shared" si="51"/>
        <v>0</v>
      </c>
      <c r="AZ31" s="6">
        <f t="shared" si="51"/>
        <v>0</v>
      </c>
      <c r="BA31" s="132">
        <f t="shared" si="51"/>
        <v>629763</v>
      </c>
      <c r="BB31" s="132">
        <f t="shared" si="51"/>
        <v>0</v>
      </c>
      <c r="BC31" s="132">
        <f t="shared" si="51"/>
        <v>651994</v>
      </c>
      <c r="BD31" s="132">
        <f t="shared" si="51"/>
        <v>0</v>
      </c>
      <c r="BE31" s="6">
        <f t="shared" si="51"/>
        <v>0</v>
      </c>
      <c r="BF31" s="6">
        <f t="shared" si="51"/>
        <v>0</v>
      </c>
      <c r="BG31" s="6">
        <f t="shared" si="51"/>
        <v>0</v>
      </c>
      <c r="BH31" s="6">
        <f t="shared" si="51"/>
        <v>0</v>
      </c>
      <c r="BI31" s="132">
        <f t="shared" si="51"/>
        <v>629763</v>
      </c>
      <c r="BJ31" s="132">
        <f t="shared" si="51"/>
        <v>0</v>
      </c>
      <c r="BK31" s="132">
        <f t="shared" si="51"/>
        <v>651994</v>
      </c>
      <c r="BL31" s="132">
        <f t="shared" si="51"/>
        <v>0</v>
      </c>
      <c r="BM31" s="6">
        <f t="shared" si="51"/>
        <v>0</v>
      </c>
      <c r="BN31" s="6">
        <f t="shared" si="51"/>
        <v>0</v>
      </c>
      <c r="BO31" s="6">
        <f t="shared" si="51"/>
        <v>0</v>
      </c>
      <c r="BP31" s="6">
        <f t="shared" si="51"/>
        <v>0</v>
      </c>
      <c r="BQ31" s="132">
        <f t="shared" si="51"/>
        <v>629763</v>
      </c>
      <c r="BR31" s="132">
        <f t="shared" si="51"/>
        <v>0</v>
      </c>
      <c r="BS31" s="132">
        <f t="shared" si="51"/>
        <v>651994</v>
      </c>
      <c r="BT31" s="132">
        <f t="shared" si="51"/>
        <v>0</v>
      </c>
      <c r="BU31" s="6">
        <f t="shared" si="51"/>
        <v>0</v>
      </c>
      <c r="BV31" s="6">
        <f t="shared" si="51"/>
        <v>0</v>
      </c>
      <c r="BW31" s="6">
        <f t="shared" si="51"/>
        <v>0</v>
      </c>
      <c r="BX31" s="6">
        <f t="shared" si="51"/>
        <v>0</v>
      </c>
      <c r="BY31" s="132">
        <f t="shared" si="51"/>
        <v>629763</v>
      </c>
      <c r="BZ31" s="132">
        <f t="shared" si="51"/>
        <v>0</v>
      </c>
      <c r="CA31" s="132">
        <f t="shared" si="51"/>
        <v>651994</v>
      </c>
      <c r="CB31" s="132">
        <f t="shared" si="51"/>
        <v>0</v>
      </c>
      <c r="CC31" s="6">
        <f t="shared" si="51"/>
        <v>0</v>
      </c>
      <c r="CD31" s="6">
        <f t="shared" si="51"/>
        <v>0</v>
      </c>
      <c r="CE31" s="6">
        <f t="shared" si="51"/>
        <v>0</v>
      </c>
      <c r="CF31" s="6">
        <f t="shared" si="51"/>
        <v>0</v>
      </c>
      <c r="CG31" s="6">
        <f t="shared" si="51"/>
        <v>629763</v>
      </c>
      <c r="CH31" s="6">
        <f>CH32</f>
        <v>0</v>
      </c>
      <c r="CI31" s="6">
        <f>CI32</f>
        <v>651994</v>
      </c>
      <c r="CJ31" s="6">
        <f>CJ32</f>
        <v>0</v>
      </c>
    </row>
    <row r="32" spans="1:88" ht="49.5">
      <c r="A32" s="17" t="s">
        <v>99</v>
      </c>
      <c r="B32" s="18">
        <v>913</v>
      </c>
      <c r="C32" s="18" t="s">
        <v>7</v>
      </c>
      <c r="D32" s="18" t="s">
        <v>8</v>
      </c>
      <c r="E32" s="18" t="s">
        <v>41</v>
      </c>
      <c r="F32" s="18"/>
      <c r="G32" s="7">
        <f>G33+G37+G41</f>
        <v>629763</v>
      </c>
      <c r="H32" s="7"/>
      <c r="I32" s="7">
        <f>I33+I37+I41</f>
        <v>651994</v>
      </c>
      <c r="J32" s="7">
        <f>J33+J37+J41</f>
        <v>0</v>
      </c>
      <c r="K32" s="7">
        <f>K33+K37+K41</f>
        <v>0</v>
      </c>
      <c r="L32" s="7">
        <f>L33+L37+L41</f>
        <v>0</v>
      </c>
      <c r="M32" s="7">
        <f>M33+M37+M41</f>
        <v>629763</v>
      </c>
      <c r="N32" s="8"/>
      <c r="O32" s="7">
        <f>O33+O37+O41</f>
        <v>651994</v>
      </c>
      <c r="P32" s="133">
        <f>P33+P37+P41</f>
        <v>0</v>
      </c>
      <c r="Q32" s="133">
        <f>Q33+Q37+Q41</f>
        <v>0</v>
      </c>
      <c r="R32" s="133">
        <f>R33+R37+R41</f>
        <v>0</v>
      </c>
      <c r="S32" s="7">
        <f>S33+S37+S41</f>
        <v>629763</v>
      </c>
      <c r="T32" s="8"/>
      <c r="U32" s="7">
        <f>U33+U37+U41</f>
        <v>651994</v>
      </c>
      <c r="V32" s="7">
        <f t="shared" ref="V32:AM32" si="52">V33+V37+V41</f>
        <v>0</v>
      </c>
      <c r="W32" s="7">
        <f t="shared" si="52"/>
        <v>0</v>
      </c>
      <c r="X32" s="7">
        <f t="shared" si="52"/>
        <v>0</v>
      </c>
      <c r="Y32" s="134">
        <f t="shared" si="52"/>
        <v>629763</v>
      </c>
      <c r="Z32" s="134">
        <f t="shared" si="52"/>
        <v>0</v>
      </c>
      <c r="AA32" s="134">
        <f t="shared" si="52"/>
        <v>651994</v>
      </c>
      <c r="AB32" s="7">
        <f t="shared" si="52"/>
        <v>0</v>
      </c>
      <c r="AC32" s="7">
        <f t="shared" si="52"/>
        <v>0</v>
      </c>
      <c r="AD32" s="7">
        <f t="shared" si="52"/>
        <v>0</v>
      </c>
      <c r="AE32" s="134">
        <f t="shared" si="52"/>
        <v>629763</v>
      </c>
      <c r="AF32" s="134">
        <f t="shared" si="52"/>
        <v>0</v>
      </c>
      <c r="AG32" s="134">
        <f t="shared" si="52"/>
        <v>651994</v>
      </c>
      <c r="AH32" s="7">
        <f t="shared" si="52"/>
        <v>0</v>
      </c>
      <c r="AI32" s="7">
        <f t="shared" si="52"/>
        <v>0</v>
      </c>
      <c r="AJ32" s="7">
        <f t="shared" si="52"/>
        <v>0</v>
      </c>
      <c r="AK32" s="134">
        <f t="shared" si="52"/>
        <v>629763</v>
      </c>
      <c r="AL32" s="134">
        <f t="shared" si="52"/>
        <v>0</v>
      </c>
      <c r="AM32" s="134">
        <f t="shared" si="52"/>
        <v>651994</v>
      </c>
      <c r="AN32" s="134"/>
      <c r="AO32" s="7">
        <f t="shared" ref="AO32:CJ32" si="53">AO33+AO37+AO41</f>
        <v>0</v>
      </c>
      <c r="AP32" s="7">
        <f t="shared" si="53"/>
        <v>0</v>
      </c>
      <c r="AQ32" s="7">
        <f t="shared" si="53"/>
        <v>0</v>
      </c>
      <c r="AR32" s="7">
        <f>AR33+AR37+AR41</f>
        <v>0</v>
      </c>
      <c r="AS32" s="134">
        <f t="shared" si="53"/>
        <v>629763</v>
      </c>
      <c r="AT32" s="134">
        <f t="shared" si="53"/>
        <v>0</v>
      </c>
      <c r="AU32" s="134">
        <f t="shared" si="53"/>
        <v>651994</v>
      </c>
      <c r="AV32" s="134">
        <f t="shared" si="53"/>
        <v>0</v>
      </c>
      <c r="AW32" s="7">
        <f t="shared" si="53"/>
        <v>0</v>
      </c>
      <c r="AX32" s="7">
        <f t="shared" si="53"/>
        <v>0</v>
      </c>
      <c r="AY32" s="7">
        <f t="shared" si="53"/>
        <v>0</v>
      </c>
      <c r="AZ32" s="7">
        <f t="shared" si="53"/>
        <v>0</v>
      </c>
      <c r="BA32" s="134">
        <f t="shared" si="53"/>
        <v>629763</v>
      </c>
      <c r="BB32" s="134">
        <f t="shared" si="53"/>
        <v>0</v>
      </c>
      <c r="BC32" s="134">
        <f t="shared" si="53"/>
        <v>651994</v>
      </c>
      <c r="BD32" s="134">
        <f t="shared" si="53"/>
        <v>0</v>
      </c>
      <c r="BE32" s="7">
        <f t="shared" si="53"/>
        <v>0</v>
      </c>
      <c r="BF32" s="7">
        <f t="shared" si="53"/>
        <v>0</v>
      </c>
      <c r="BG32" s="7">
        <f t="shared" si="53"/>
        <v>0</v>
      </c>
      <c r="BH32" s="7">
        <f t="shared" si="53"/>
        <v>0</v>
      </c>
      <c r="BI32" s="134">
        <f t="shared" si="53"/>
        <v>629763</v>
      </c>
      <c r="BJ32" s="134">
        <f t="shared" si="53"/>
        <v>0</v>
      </c>
      <c r="BK32" s="134">
        <f t="shared" si="53"/>
        <v>651994</v>
      </c>
      <c r="BL32" s="134">
        <f t="shared" si="53"/>
        <v>0</v>
      </c>
      <c r="BM32" s="7">
        <f t="shared" si="53"/>
        <v>0</v>
      </c>
      <c r="BN32" s="7">
        <f t="shared" si="53"/>
        <v>0</v>
      </c>
      <c r="BO32" s="7">
        <f t="shared" si="53"/>
        <v>0</v>
      </c>
      <c r="BP32" s="7">
        <f t="shared" si="53"/>
        <v>0</v>
      </c>
      <c r="BQ32" s="134">
        <f t="shared" si="53"/>
        <v>629763</v>
      </c>
      <c r="BR32" s="134">
        <f t="shared" si="53"/>
        <v>0</v>
      </c>
      <c r="BS32" s="134">
        <f t="shared" si="53"/>
        <v>651994</v>
      </c>
      <c r="BT32" s="134">
        <f t="shared" si="53"/>
        <v>0</v>
      </c>
      <c r="BU32" s="7">
        <f t="shared" si="53"/>
        <v>0</v>
      </c>
      <c r="BV32" s="7">
        <f t="shared" si="53"/>
        <v>0</v>
      </c>
      <c r="BW32" s="7">
        <f t="shared" si="53"/>
        <v>0</v>
      </c>
      <c r="BX32" s="7">
        <f t="shared" si="53"/>
        <v>0</v>
      </c>
      <c r="BY32" s="134">
        <f t="shared" si="53"/>
        <v>629763</v>
      </c>
      <c r="BZ32" s="134">
        <f t="shared" si="53"/>
        <v>0</v>
      </c>
      <c r="CA32" s="134">
        <f t="shared" si="53"/>
        <v>651994</v>
      </c>
      <c r="CB32" s="134">
        <f t="shared" si="53"/>
        <v>0</v>
      </c>
      <c r="CC32" s="7">
        <f t="shared" si="53"/>
        <v>0</v>
      </c>
      <c r="CD32" s="7">
        <f t="shared" si="53"/>
        <v>0</v>
      </c>
      <c r="CE32" s="7">
        <f t="shared" si="53"/>
        <v>0</v>
      </c>
      <c r="CF32" s="7">
        <f t="shared" si="53"/>
        <v>0</v>
      </c>
      <c r="CG32" s="7">
        <f t="shared" si="53"/>
        <v>629763</v>
      </c>
      <c r="CH32" s="7">
        <f t="shared" si="53"/>
        <v>0</v>
      </c>
      <c r="CI32" s="7">
        <f t="shared" si="53"/>
        <v>651994</v>
      </c>
      <c r="CJ32" s="7">
        <f t="shared" si="53"/>
        <v>0</v>
      </c>
    </row>
    <row r="33" spans="1:88" ht="33">
      <c r="A33" s="17" t="s">
        <v>30</v>
      </c>
      <c r="B33" s="18">
        <f>B32</f>
        <v>913</v>
      </c>
      <c r="C33" s="18" t="s">
        <v>7</v>
      </c>
      <c r="D33" s="18" t="s">
        <v>8</v>
      </c>
      <c r="E33" s="18" t="s">
        <v>51</v>
      </c>
      <c r="F33" s="144"/>
      <c r="G33" s="10">
        <f t="shared" ref="G33:V35" si="54">G34</f>
        <v>590729</v>
      </c>
      <c r="H33" s="10"/>
      <c r="I33" s="10">
        <f t="shared" si="54"/>
        <v>611582</v>
      </c>
      <c r="J33" s="10">
        <f t="shared" si="54"/>
        <v>0</v>
      </c>
      <c r="K33" s="10">
        <f t="shared" si="54"/>
        <v>0</v>
      </c>
      <c r="L33" s="10">
        <f t="shared" si="54"/>
        <v>0</v>
      </c>
      <c r="M33" s="10">
        <f t="shared" si="54"/>
        <v>590729</v>
      </c>
      <c r="N33" s="8"/>
      <c r="O33" s="10">
        <f t="shared" si="54"/>
        <v>611582</v>
      </c>
      <c r="P33" s="138">
        <f t="shared" si="54"/>
        <v>0</v>
      </c>
      <c r="Q33" s="138">
        <f t="shared" si="54"/>
        <v>0</v>
      </c>
      <c r="R33" s="138">
        <f t="shared" si="54"/>
        <v>0</v>
      </c>
      <c r="S33" s="10">
        <f t="shared" si="54"/>
        <v>590729</v>
      </c>
      <c r="T33" s="8"/>
      <c r="U33" s="10">
        <f t="shared" si="54"/>
        <v>611582</v>
      </c>
      <c r="V33" s="10">
        <f t="shared" si="54"/>
        <v>0</v>
      </c>
      <c r="W33" s="10">
        <f t="shared" ref="W33:AL35" si="55">W34</f>
        <v>0</v>
      </c>
      <c r="X33" s="10">
        <f t="shared" si="55"/>
        <v>0</v>
      </c>
      <c r="Y33" s="139">
        <f t="shared" si="55"/>
        <v>590729</v>
      </c>
      <c r="Z33" s="139">
        <f t="shared" si="55"/>
        <v>0</v>
      </c>
      <c r="AA33" s="139">
        <f t="shared" si="55"/>
        <v>611582</v>
      </c>
      <c r="AB33" s="10">
        <f t="shared" si="55"/>
        <v>0</v>
      </c>
      <c r="AC33" s="10">
        <f t="shared" si="55"/>
        <v>0</v>
      </c>
      <c r="AD33" s="10">
        <f t="shared" si="55"/>
        <v>0</v>
      </c>
      <c r="AE33" s="139">
        <f t="shared" si="55"/>
        <v>590729</v>
      </c>
      <c r="AF33" s="139">
        <f t="shared" si="55"/>
        <v>0</v>
      </c>
      <c r="AG33" s="139">
        <f t="shared" si="55"/>
        <v>611582</v>
      </c>
      <c r="AH33" s="10">
        <f t="shared" si="55"/>
        <v>0</v>
      </c>
      <c r="AI33" s="10">
        <f t="shared" si="55"/>
        <v>0</v>
      </c>
      <c r="AJ33" s="10">
        <f t="shared" si="55"/>
        <v>0</v>
      </c>
      <c r="AK33" s="139">
        <f t="shared" si="55"/>
        <v>590729</v>
      </c>
      <c r="AL33" s="139">
        <f t="shared" si="55"/>
        <v>0</v>
      </c>
      <c r="AM33" s="139">
        <f t="shared" ref="AM33:BD35" si="56">AM34</f>
        <v>611582</v>
      </c>
      <c r="AN33" s="139"/>
      <c r="AO33" s="10">
        <f t="shared" si="56"/>
        <v>0</v>
      </c>
      <c r="AP33" s="10">
        <f t="shared" si="56"/>
        <v>0</v>
      </c>
      <c r="AQ33" s="10">
        <f t="shared" si="56"/>
        <v>0</v>
      </c>
      <c r="AR33" s="10">
        <f t="shared" si="56"/>
        <v>0</v>
      </c>
      <c r="AS33" s="139">
        <f t="shared" si="56"/>
        <v>590729</v>
      </c>
      <c r="AT33" s="139">
        <f t="shared" si="56"/>
        <v>0</v>
      </c>
      <c r="AU33" s="139">
        <f t="shared" si="56"/>
        <v>611582</v>
      </c>
      <c r="AV33" s="139">
        <f t="shared" si="56"/>
        <v>0</v>
      </c>
      <c r="AW33" s="10">
        <f t="shared" si="56"/>
        <v>0</v>
      </c>
      <c r="AX33" s="10">
        <f t="shared" si="56"/>
        <v>0</v>
      </c>
      <c r="AY33" s="10">
        <f t="shared" si="56"/>
        <v>0</v>
      </c>
      <c r="AZ33" s="10">
        <f t="shared" si="56"/>
        <v>0</v>
      </c>
      <c r="BA33" s="139">
        <f t="shared" si="56"/>
        <v>590729</v>
      </c>
      <c r="BB33" s="139">
        <f t="shared" si="56"/>
        <v>0</v>
      </c>
      <c r="BC33" s="139">
        <f t="shared" si="56"/>
        <v>611582</v>
      </c>
      <c r="BD33" s="139">
        <f t="shared" si="56"/>
        <v>0</v>
      </c>
      <c r="BE33" s="10">
        <f t="shared" ref="BE33:BU35" si="57">BE34</f>
        <v>0</v>
      </c>
      <c r="BF33" s="10">
        <f t="shared" si="57"/>
        <v>0</v>
      </c>
      <c r="BG33" s="10">
        <f t="shared" si="57"/>
        <v>0</v>
      </c>
      <c r="BH33" s="10">
        <f t="shared" si="57"/>
        <v>0</v>
      </c>
      <c r="BI33" s="139">
        <f t="shared" si="57"/>
        <v>590729</v>
      </c>
      <c r="BJ33" s="139">
        <f t="shared" si="57"/>
        <v>0</v>
      </c>
      <c r="BK33" s="139">
        <f t="shared" si="57"/>
        <v>611582</v>
      </c>
      <c r="BL33" s="139">
        <f t="shared" si="57"/>
        <v>0</v>
      </c>
      <c r="BM33" s="10">
        <f t="shared" si="57"/>
        <v>0</v>
      </c>
      <c r="BN33" s="10">
        <f t="shared" si="57"/>
        <v>0</v>
      </c>
      <c r="BO33" s="10">
        <f t="shared" si="57"/>
        <v>0</v>
      </c>
      <c r="BP33" s="10">
        <f t="shared" si="57"/>
        <v>0</v>
      </c>
      <c r="BQ33" s="139">
        <f t="shared" si="57"/>
        <v>590729</v>
      </c>
      <c r="BR33" s="139">
        <f t="shared" si="57"/>
        <v>0</v>
      </c>
      <c r="BS33" s="139">
        <f t="shared" si="57"/>
        <v>611582</v>
      </c>
      <c r="BT33" s="139">
        <f t="shared" si="57"/>
        <v>0</v>
      </c>
      <c r="BU33" s="10">
        <f t="shared" si="57"/>
        <v>0</v>
      </c>
      <c r="BV33" s="10">
        <f t="shared" ref="BV33:CK35" si="58">BV34</f>
        <v>0</v>
      </c>
      <c r="BW33" s="10">
        <f t="shared" si="58"/>
        <v>0</v>
      </c>
      <c r="BX33" s="10">
        <f t="shared" si="58"/>
        <v>0</v>
      </c>
      <c r="BY33" s="139">
        <f t="shared" si="58"/>
        <v>590729</v>
      </c>
      <c r="BZ33" s="139">
        <f t="shared" si="58"/>
        <v>0</v>
      </c>
      <c r="CA33" s="139">
        <f t="shared" si="58"/>
        <v>611582</v>
      </c>
      <c r="CB33" s="139">
        <f t="shared" si="58"/>
        <v>0</v>
      </c>
      <c r="CC33" s="10">
        <f t="shared" si="58"/>
        <v>0</v>
      </c>
      <c r="CD33" s="10">
        <f t="shared" si="58"/>
        <v>0</v>
      </c>
      <c r="CE33" s="10">
        <f t="shared" si="58"/>
        <v>0</v>
      </c>
      <c r="CF33" s="10">
        <f t="shared" si="58"/>
        <v>0</v>
      </c>
      <c r="CG33" s="10">
        <f t="shared" si="58"/>
        <v>590729</v>
      </c>
      <c r="CH33" s="10">
        <f t="shared" si="58"/>
        <v>0</v>
      </c>
      <c r="CI33" s="10">
        <f t="shared" si="58"/>
        <v>611582</v>
      </c>
      <c r="CJ33" s="10">
        <f t="shared" si="58"/>
        <v>0</v>
      </c>
    </row>
    <row r="34" spans="1:88">
      <c r="A34" s="17" t="s">
        <v>60</v>
      </c>
      <c r="B34" s="18">
        <f>B33</f>
        <v>913</v>
      </c>
      <c r="C34" s="18" t="s">
        <v>7</v>
      </c>
      <c r="D34" s="18" t="s">
        <v>8</v>
      </c>
      <c r="E34" s="18" t="s">
        <v>61</v>
      </c>
      <c r="F34" s="144"/>
      <c r="G34" s="10">
        <f t="shared" si="54"/>
        <v>590729</v>
      </c>
      <c r="H34" s="10"/>
      <c r="I34" s="10">
        <f t="shared" si="54"/>
        <v>611582</v>
      </c>
      <c r="J34" s="10">
        <f t="shared" si="54"/>
        <v>0</v>
      </c>
      <c r="K34" s="10">
        <f t="shared" si="54"/>
        <v>0</v>
      </c>
      <c r="L34" s="10">
        <f t="shared" si="54"/>
        <v>0</v>
      </c>
      <c r="M34" s="10">
        <f t="shared" si="54"/>
        <v>590729</v>
      </c>
      <c r="N34" s="8"/>
      <c r="O34" s="10">
        <f t="shared" si="54"/>
        <v>611582</v>
      </c>
      <c r="P34" s="138">
        <f t="shared" si="54"/>
        <v>0</v>
      </c>
      <c r="Q34" s="138">
        <f t="shared" si="54"/>
        <v>0</v>
      </c>
      <c r="R34" s="138">
        <f t="shared" si="54"/>
        <v>0</v>
      </c>
      <c r="S34" s="10">
        <f t="shared" si="54"/>
        <v>590729</v>
      </c>
      <c r="T34" s="8"/>
      <c r="U34" s="10">
        <f t="shared" si="54"/>
        <v>611582</v>
      </c>
      <c r="V34" s="10">
        <f t="shared" si="54"/>
        <v>0</v>
      </c>
      <c r="W34" s="10">
        <f t="shared" si="55"/>
        <v>0</v>
      </c>
      <c r="X34" s="10">
        <f t="shared" si="55"/>
        <v>0</v>
      </c>
      <c r="Y34" s="139">
        <f t="shared" si="55"/>
        <v>590729</v>
      </c>
      <c r="Z34" s="139">
        <f t="shared" si="55"/>
        <v>0</v>
      </c>
      <c r="AA34" s="139">
        <f t="shared" si="55"/>
        <v>611582</v>
      </c>
      <c r="AB34" s="10">
        <f t="shared" si="55"/>
        <v>0</v>
      </c>
      <c r="AC34" s="10">
        <f t="shared" si="55"/>
        <v>0</v>
      </c>
      <c r="AD34" s="10">
        <f t="shared" si="55"/>
        <v>0</v>
      </c>
      <c r="AE34" s="139">
        <f t="shared" si="55"/>
        <v>590729</v>
      </c>
      <c r="AF34" s="139">
        <f t="shared" si="55"/>
        <v>0</v>
      </c>
      <c r="AG34" s="139">
        <f t="shared" si="55"/>
        <v>611582</v>
      </c>
      <c r="AH34" s="10">
        <f t="shared" si="55"/>
        <v>0</v>
      </c>
      <c r="AI34" s="10">
        <f t="shared" si="55"/>
        <v>0</v>
      </c>
      <c r="AJ34" s="10">
        <f t="shared" si="55"/>
        <v>0</v>
      </c>
      <c r="AK34" s="139">
        <f t="shared" si="55"/>
        <v>590729</v>
      </c>
      <c r="AL34" s="139">
        <f t="shared" si="55"/>
        <v>0</v>
      </c>
      <c r="AM34" s="139">
        <f t="shared" si="56"/>
        <v>611582</v>
      </c>
      <c r="AN34" s="139"/>
      <c r="AO34" s="10">
        <f t="shared" si="56"/>
        <v>0</v>
      </c>
      <c r="AP34" s="10">
        <f t="shared" si="56"/>
        <v>0</v>
      </c>
      <c r="AQ34" s="10">
        <f t="shared" si="56"/>
        <v>0</v>
      </c>
      <c r="AR34" s="10">
        <f t="shared" si="56"/>
        <v>0</v>
      </c>
      <c r="AS34" s="139">
        <f t="shared" si="56"/>
        <v>590729</v>
      </c>
      <c r="AT34" s="139">
        <f t="shared" si="56"/>
        <v>0</v>
      </c>
      <c r="AU34" s="139">
        <f t="shared" si="56"/>
        <v>611582</v>
      </c>
      <c r="AV34" s="139">
        <f t="shared" si="56"/>
        <v>0</v>
      </c>
      <c r="AW34" s="10">
        <f t="shared" si="56"/>
        <v>0</v>
      </c>
      <c r="AX34" s="10">
        <f t="shared" si="56"/>
        <v>0</v>
      </c>
      <c r="AY34" s="10">
        <f t="shared" si="56"/>
        <v>0</v>
      </c>
      <c r="AZ34" s="10">
        <f t="shared" si="56"/>
        <v>0</v>
      </c>
      <c r="BA34" s="139">
        <f t="shared" si="56"/>
        <v>590729</v>
      </c>
      <c r="BB34" s="139">
        <f t="shared" si="56"/>
        <v>0</v>
      </c>
      <c r="BC34" s="139">
        <f t="shared" si="56"/>
        <v>611582</v>
      </c>
      <c r="BD34" s="139">
        <f t="shared" si="56"/>
        <v>0</v>
      </c>
      <c r="BE34" s="10">
        <f t="shared" si="57"/>
        <v>0</v>
      </c>
      <c r="BF34" s="10">
        <f t="shared" si="57"/>
        <v>0</v>
      </c>
      <c r="BG34" s="10">
        <f t="shared" si="57"/>
        <v>0</v>
      </c>
      <c r="BH34" s="10">
        <f t="shared" si="57"/>
        <v>0</v>
      </c>
      <c r="BI34" s="139">
        <f t="shared" si="57"/>
        <v>590729</v>
      </c>
      <c r="BJ34" s="139">
        <f t="shared" si="57"/>
        <v>0</v>
      </c>
      <c r="BK34" s="139">
        <f t="shared" si="57"/>
        <v>611582</v>
      </c>
      <c r="BL34" s="139">
        <f t="shared" si="57"/>
        <v>0</v>
      </c>
      <c r="BM34" s="10">
        <f t="shared" si="57"/>
        <v>0</v>
      </c>
      <c r="BN34" s="10">
        <f t="shared" si="57"/>
        <v>0</v>
      </c>
      <c r="BO34" s="10">
        <f t="shared" si="57"/>
        <v>0</v>
      </c>
      <c r="BP34" s="10">
        <f t="shared" si="57"/>
        <v>0</v>
      </c>
      <c r="BQ34" s="139">
        <f t="shared" si="57"/>
        <v>590729</v>
      </c>
      <c r="BR34" s="139">
        <f t="shared" si="57"/>
        <v>0</v>
      </c>
      <c r="BS34" s="139">
        <f t="shared" si="57"/>
        <v>611582</v>
      </c>
      <c r="BT34" s="139">
        <f t="shared" si="57"/>
        <v>0</v>
      </c>
      <c r="BU34" s="10">
        <f t="shared" si="57"/>
        <v>0</v>
      </c>
      <c r="BV34" s="10">
        <f t="shared" si="58"/>
        <v>0</v>
      </c>
      <c r="BW34" s="10">
        <f t="shared" si="58"/>
        <v>0</v>
      </c>
      <c r="BX34" s="10">
        <f t="shared" si="58"/>
        <v>0</v>
      </c>
      <c r="BY34" s="139">
        <f t="shared" si="58"/>
        <v>590729</v>
      </c>
      <c r="BZ34" s="139">
        <f t="shared" si="58"/>
        <v>0</v>
      </c>
      <c r="CA34" s="139">
        <f t="shared" si="58"/>
        <v>611582</v>
      </c>
      <c r="CB34" s="139">
        <f t="shared" si="58"/>
        <v>0</v>
      </c>
      <c r="CC34" s="10">
        <f t="shared" si="58"/>
        <v>0</v>
      </c>
      <c r="CD34" s="10">
        <f t="shared" si="58"/>
        <v>0</v>
      </c>
      <c r="CE34" s="10">
        <f t="shared" si="58"/>
        <v>0</v>
      </c>
      <c r="CF34" s="10">
        <f t="shared" si="58"/>
        <v>0</v>
      </c>
      <c r="CG34" s="10">
        <f t="shared" si="58"/>
        <v>590729</v>
      </c>
      <c r="CH34" s="10">
        <f t="shared" si="58"/>
        <v>0</v>
      </c>
      <c r="CI34" s="10">
        <f t="shared" si="58"/>
        <v>611582</v>
      </c>
      <c r="CJ34" s="10">
        <f t="shared" si="58"/>
        <v>0</v>
      </c>
    </row>
    <row r="35" spans="1:88" ht="33">
      <c r="A35" s="17" t="s">
        <v>11</v>
      </c>
      <c r="B35" s="18">
        <f>B34</f>
        <v>913</v>
      </c>
      <c r="C35" s="18" t="s">
        <v>7</v>
      </c>
      <c r="D35" s="18" t="s">
        <v>8</v>
      </c>
      <c r="E35" s="18" t="s">
        <v>61</v>
      </c>
      <c r="F35" s="144" t="s">
        <v>12</v>
      </c>
      <c r="G35" s="7">
        <f t="shared" si="54"/>
        <v>590729</v>
      </c>
      <c r="H35" s="7"/>
      <c r="I35" s="7">
        <f t="shared" si="54"/>
        <v>611582</v>
      </c>
      <c r="J35" s="7">
        <f t="shared" si="54"/>
        <v>0</v>
      </c>
      <c r="K35" s="7">
        <f t="shared" si="54"/>
        <v>0</v>
      </c>
      <c r="L35" s="7">
        <f t="shared" si="54"/>
        <v>0</v>
      </c>
      <c r="M35" s="7">
        <f t="shared" si="54"/>
        <v>590729</v>
      </c>
      <c r="N35" s="8"/>
      <c r="O35" s="7">
        <f t="shared" si="54"/>
        <v>611582</v>
      </c>
      <c r="P35" s="133">
        <f t="shared" si="54"/>
        <v>0</v>
      </c>
      <c r="Q35" s="133">
        <f t="shared" si="54"/>
        <v>0</v>
      </c>
      <c r="R35" s="133">
        <f t="shared" si="54"/>
        <v>0</v>
      </c>
      <c r="S35" s="7">
        <f t="shared" si="54"/>
        <v>590729</v>
      </c>
      <c r="T35" s="8"/>
      <c r="U35" s="7">
        <f t="shared" si="54"/>
        <v>611582</v>
      </c>
      <c r="V35" s="7">
        <f t="shared" si="54"/>
        <v>0</v>
      </c>
      <c r="W35" s="7">
        <f t="shared" si="55"/>
        <v>0</v>
      </c>
      <c r="X35" s="7">
        <f t="shared" si="55"/>
        <v>0</v>
      </c>
      <c r="Y35" s="134">
        <f t="shared" si="55"/>
        <v>590729</v>
      </c>
      <c r="Z35" s="134">
        <f t="shared" si="55"/>
        <v>0</v>
      </c>
      <c r="AA35" s="134">
        <f t="shared" si="55"/>
        <v>611582</v>
      </c>
      <c r="AB35" s="7">
        <f t="shared" si="55"/>
        <v>0</v>
      </c>
      <c r="AC35" s="7">
        <f t="shared" si="55"/>
        <v>0</v>
      </c>
      <c r="AD35" s="7">
        <f t="shared" si="55"/>
        <v>0</v>
      </c>
      <c r="AE35" s="134">
        <f t="shared" si="55"/>
        <v>590729</v>
      </c>
      <c r="AF35" s="134">
        <f t="shared" si="55"/>
        <v>0</v>
      </c>
      <c r="AG35" s="134">
        <f t="shared" si="55"/>
        <v>611582</v>
      </c>
      <c r="AH35" s="7">
        <f t="shared" si="55"/>
        <v>0</v>
      </c>
      <c r="AI35" s="7">
        <f t="shared" si="55"/>
        <v>0</v>
      </c>
      <c r="AJ35" s="7">
        <f t="shared" si="55"/>
        <v>0</v>
      </c>
      <c r="AK35" s="134">
        <f t="shared" si="55"/>
        <v>590729</v>
      </c>
      <c r="AL35" s="134">
        <f t="shared" si="55"/>
        <v>0</v>
      </c>
      <c r="AM35" s="134">
        <f t="shared" si="56"/>
        <v>611582</v>
      </c>
      <c r="AN35" s="134"/>
      <c r="AO35" s="7">
        <f t="shared" si="56"/>
        <v>0</v>
      </c>
      <c r="AP35" s="7">
        <f t="shared" si="56"/>
        <v>0</v>
      </c>
      <c r="AQ35" s="7">
        <f t="shared" si="56"/>
        <v>0</v>
      </c>
      <c r="AR35" s="7">
        <f t="shared" si="56"/>
        <v>0</v>
      </c>
      <c r="AS35" s="134">
        <f t="shared" si="56"/>
        <v>590729</v>
      </c>
      <c r="AT35" s="134">
        <f t="shared" si="56"/>
        <v>0</v>
      </c>
      <c r="AU35" s="134">
        <f t="shared" si="56"/>
        <v>611582</v>
      </c>
      <c r="AV35" s="134">
        <f t="shared" si="56"/>
        <v>0</v>
      </c>
      <c r="AW35" s="7">
        <f t="shared" si="56"/>
        <v>0</v>
      </c>
      <c r="AX35" s="7">
        <f t="shared" si="56"/>
        <v>0</v>
      </c>
      <c r="AY35" s="7">
        <f t="shared" si="56"/>
        <v>0</v>
      </c>
      <c r="AZ35" s="7">
        <f t="shared" si="56"/>
        <v>0</v>
      </c>
      <c r="BA35" s="134">
        <f t="shared" si="56"/>
        <v>590729</v>
      </c>
      <c r="BB35" s="134">
        <f t="shared" si="56"/>
        <v>0</v>
      </c>
      <c r="BC35" s="134">
        <f t="shared" si="56"/>
        <v>611582</v>
      </c>
      <c r="BD35" s="134">
        <f t="shared" si="56"/>
        <v>0</v>
      </c>
      <c r="BE35" s="7">
        <f t="shared" si="57"/>
        <v>0</v>
      </c>
      <c r="BF35" s="7">
        <f t="shared" si="57"/>
        <v>0</v>
      </c>
      <c r="BG35" s="7">
        <f t="shared" si="57"/>
        <v>0</v>
      </c>
      <c r="BH35" s="7">
        <f t="shared" si="57"/>
        <v>0</v>
      </c>
      <c r="BI35" s="134">
        <f t="shared" si="57"/>
        <v>590729</v>
      </c>
      <c r="BJ35" s="134">
        <f t="shared" si="57"/>
        <v>0</v>
      </c>
      <c r="BK35" s="134">
        <f t="shared" si="57"/>
        <v>611582</v>
      </c>
      <c r="BL35" s="134">
        <f t="shared" si="57"/>
        <v>0</v>
      </c>
      <c r="BM35" s="7">
        <f t="shared" si="57"/>
        <v>0</v>
      </c>
      <c r="BN35" s="7">
        <f t="shared" si="57"/>
        <v>0</v>
      </c>
      <c r="BO35" s="7">
        <f t="shared" si="57"/>
        <v>0</v>
      </c>
      <c r="BP35" s="7">
        <f t="shared" si="57"/>
        <v>0</v>
      </c>
      <c r="BQ35" s="134">
        <f t="shared" si="57"/>
        <v>590729</v>
      </c>
      <c r="BR35" s="134">
        <f t="shared" si="57"/>
        <v>0</v>
      </c>
      <c r="BS35" s="134">
        <f t="shared" si="57"/>
        <v>611582</v>
      </c>
      <c r="BT35" s="134">
        <f t="shared" si="57"/>
        <v>0</v>
      </c>
      <c r="BU35" s="7">
        <f t="shared" si="57"/>
        <v>0</v>
      </c>
      <c r="BV35" s="7">
        <f t="shared" si="58"/>
        <v>0</v>
      </c>
      <c r="BW35" s="7">
        <f t="shared" si="58"/>
        <v>0</v>
      </c>
      <c r="BX35" s="7">
        <f t="shared" si="58"/>
        <v>0</v>
      </c>
      <c r="BY35" s="134">
        <f t="shared" si="58"/>
        <v>590729</v>
      </c>
      <c r="BZ35" s="134">
        <f t="shared" si="58"/>
        <v>0</v>
      </c>
      <c r="CA35" s="134">
        <f t="shared" si="58"/>
        <v>611582</v>
      </c>
      <c r="CB35" s="134">
        <f t="shared" si="58"/>
        <v>0</v>
      </c>
      <c r="CC35" s="7">
        <f t="shared" si="58"/>
        <v>0</v>
      </c>
      <c r="CD35" s="7">
        <f t="shared" si="58"/>
        <v>0</v>
      </c>
      <c r="CE35" s="7">
        <f t="shared" si="58"/>
        <v>0</v>
      </c>
      <c r="CF35" s="7">
        <f t="shared" si="58"/>
        <v>0</v>
      </c>
      <c r="CG35" s="7">
        <f t="shared" si="58"/>
        <v>590729</v>
      </c>
      <c r="CH35" s="7">
        <f t="shared" si="58"/>
        <v>0</v>
      </c>
      <c r="CI35" s="7">
        <f t="shared" si="58"/>
        <v>611582</v>
      </c>
      <c r="CJ35" s="7">
        <f t="shared" si="58"/>
        <v>0</v>
      </c>
    </row>
    <row r="36" spans="1:88">
      <c r="A36" s="145" t="s">
        <v>13</v>
      </c>
      <c r="B36" s="18">
        <f>B35</f>
        <v>913</v>
      </c>
      <c r="C36" s="18" t="s">
        <v>7</v>
      </c>
      <c r="D36" s="18" t="s">
        <v>8</v>
      </c>
      <c r="E36" s="18" t="s">
        <v>61</v>
      </c>
      <c r="F36" s="8">
        <v>610</v>
      </c>
      <c r="G36" s="8">
        <v>590729</v>
      </c>
      <c r="H36" s="8"/>
      <c r="I36" s="8">
        <v>611582</v>
      </c>
      <c r="J36" s="8"/>
      <c r="K36" s="8"/>
      <c r="L36" s="8"/>
      <c r="M36" s="8">
        <f>G36+J36</f>
        <v>590729</v>
      </c>
      <c r="N36" s="8">
        <f>H36+K36</f>
        <v>0</v>
      </c>
      <c r="O36" s="8">
        <f>I36+L36</f>
        <v>611582</v>
      </c>
      <c r="P36" s="135"/>
      <c r="Q36" s="135"/>
      <c r="R36" s="135"/>
      <c r="S36" s="8">
        <f>M36+P36</f>
        <v>590729</v>
      </c>
      <c r="T36" s="8">
        <f>N36+Q36</f>
        <v>0</v>
      </c>
      <c r="U36" s="8">
        <f>O36+R36</f>
        <v>611582</v>
      </c>
      <c r="V36" s="8"/>
      <c r="W36" s="142"/>
      <c r="X36" s="142"/>
      <c r="Y36" s="136">
        <f>S36+V36</f>
        <v>590729</v>
      </c>
      <c r="Z36" s="136">
        <f>T36+W36</f>
        <v>0</v>
      </c>
      <c r="AA36" s="136">
        <f>U36+X36</f>
        <v>611582</v>
      </c>
      <c r="AB36" s="8"/>
      <c r="AC36" s="142"/>
      <c r="AD36" s="142"/>
      <c r="AE36" s="136">
        <f>Y36+AB36</f>
        <v>590729</v>
      </c>
      <c r="AF36" s="136">
        <f>Z36+AC36</f>
        <v>0</v>
      </c>
      <c r="AG36" s="136">
        <f>AA36+AD36</f>
        <v>611582</v>
      </c>
      <c r="AH36" s="8"/>
      <c r="AI36" s="142"/>
      <c r="AJ36" s="142"/>
      <c r="AK36" s="136">
        <f>AE36+AH36</f>
        <v>590729</v>
      </c>
      <c r="AL36" s="136">
        <f>AF36+AI36</f>
        <v>0</v>
      </c>
      <c r="AM36" s="136">
        <f>AG36+AJ36</f>
        <v>611582</v>
      </c>
      <c r="AN36" s="136"/>
      <c r="AO36" s="8"/>
      <c r="AP36" s="142"/>
      <c r="AQ36" s="142"/>
      <c r="AR36" s="142"/>
      <c r="AS36" s="136">
        <f>AK36+AO36</f>
        <v>590729</v>
      </c>
      <c r="AT36" s="136">
        <f>AL36+AP36</f>
        <v>0</v>
      </c>
      <c r="AU36" s="136">
        <f>AM36+AQ36</f>
        <v>611582</v>
      </c>
      <c r="AV36" s="143"/>
      <c r="AW36" s="8"/>
      <c r="AX36" s="142"/>
      <c r="AY36" s="142"/>
      <c r="AZ36" s="142"/>
      <c r="BA36" s="136">
        <f>AS36+AW36</f>
        <v>590729</v>
      </c>
      <c r="BB36" s="136">
        <f>AT36+AX36</f>
        <v>0</v>
      </c>
      <c r="BC36" s="136">
        <f>AU36+AY36</f>
        <v>611582</v>
      </c>
      <c r="BD36" s="143"/>
      <c r="BE36" s="8"/>
      <c r="BF36" s="142"/>
      <c r="BG36" s="142"/>
      <c r="BH36" s="142"/>
      <c r="BI36" s="136">
        <f>BA36+BE36</f>
        <v>590729</v>
      </c>
      <c r="BJ36" s="136">
        <f>BB36+BF36</f>
        <v>0</v>
      </c>
      <c r="BK36" s="136">
        <f>BC36+BG36</f>
        <v>611582</v>
      </c>
      <c r="BL36" s="143"/>
      <c r="BM36" s="8"/>
      <c r="BN36" s="142"/>
      <c r="BO36" s="142"/>
      <c r="BP36" s="142"/>
      <c r="BQ36" s="136">
        <f>BI36+BM36</f>
        <v>590729</v>
      </c>
      <c r="BR36" s="136">
        <f>BJ36+BN36</f>
        <v>0</v>
      </c>
      <c r="BS36" s="136">
        <f>BK36+BO36</f>
        <v>611582</v>
      </c>
      <c r="BT36" s="143"/>
      <c r="BU36" s="8"/>
      <c r="BV36" s="142"/>
      <c r="BW36" s="142"/>
      <c r="BX36" s="142"/>
      <c r="BY36" s="136">
        <f>BQ36+BU36</f>
        <v>590729</v>
      </c>
      <c r="BZ36" s="136">
        <f>BR36+BV36</f>
        <v>0</v>
      </c>
      <c r="CA36" s="136">
        <f>BS36+BW36</f>
        <v>611582</v>
      </c>
      <c r="CB36" s="143"/>
      <c r="CC36" s="8"/>
      <c r="CD36" s="142"/>
      <c r="CE36" s="142"/>
      <c r="CF36" s="142"/>
      <c r="CG36" s="8">
        <f>BY36+CC36</f>
        <v>590729</v>
      </c>
      <c r="CH36" s="8">
        <f>BZ36+CD36</f>
        <v>0</v>
      </c>
      <c r="CI36" s="8">
        <f>CA36+CE36</f>
        <v>611582</v>
      </c>
      <c r="CJ36" s="142"/>
    </row>
    <row r="37" spans="1:88">
      <c r="A37" s="17" t="s">
        <v>14</v>
      </c>
      <c r="B37" s="18">
        <v>913</v>
      </c>
      <c r="C37" s="18" t="s">
        <v>7</v>
      </c>
      <c r="D37" s="18" t="s">
        <v>8</v>
      </c>
      <c r="E37" s="18" t="s">
        <v>42</v>
      </c>
      <c r="F37" s="144"/>
      <c r="G37" s="7">
        <f t="shared" ref="G37:V39" si="59">G38</f>
        <v>19659</v>
      </c>
      <c r="H37" s="7"/>
      <c r="I37" s="7">
        <f t="shared" si="59"/>
        <v>20353</v>
      </c>
      <c r="J37" s="7">
        <f t="shared" si="59"/>
        <v>0</v>
      </c>
      <c r="K37" s="7">
        <f t="shared" si="59"/>
        <v>0</v>
      </c>
      <c r="L37" s="7">
        <f t="shared" si="59"/>
        <v>0</v>
      </c>
      <c r="M37" s="7">
        <f t="shared" si="59"/>
        <v>19659</v>
      </c>
      <c r="N37" s="8"/>
      <c r="O37" s="7">
        <f t="shared" si="59"/>
        <v>20353</v>
      </c>
      <c r="P37" s="133">
        <f t="shared" si="59"/>
        <v>0</v>
      </c>
      <c r="Q37" s="133">
        <f t="shared" si="59"/>
        <v>0</v>
      </c>
      <c r="R37" s="133">
        <f t="shared" si="59"/>
        <v>0</v>
      </c>
      <c r="S37" s="7">
        <f t="shared" si="59"/>
        <v>19659</v>
      </c>
      <c r="T37" s="8"/>
      <c r="U37" s="7">
        <f t="shared" si="59"/>
        <v>20353</v>
      </c>
      <c r="V37" s="7">
        <f t="shared" si="59"/>
        <v>0</v>
      </c>
      <c r="W37" s="7">
        <f t="shared" ref="W37:AL39" si="60">W38</f>
        <v>0</v>
      </c>
      <c r="X37" s="7">
        <f t="shared" si="60"/>
        <v>0</v>
      </c>
      <c r="Y37" s="134">
        <f t="shared" si="60"/>
        <v>19659</v>
      </c>
      <c r="Z37" s="134">
        <f t="shared" si="60"/>
        <v>0</v>
      </c>
      <c r="AA37" s="134">
        <f t="shared" si="60"/>
        <v>20353</v>
      </c>
      <c r="AB37" s="7">
        <f t="shared" si="60"/>
        <v>0</v>
      </c>
      <c r="AC37" s="7">
        <f t="shared" si="60"/>
        <v>0</v>
      </c>
      <c r="AD37" s="7">
        <f t="shared" si="60"/>
        <v>0</v>
      </c>
      <c r="AE37" s="134">
        <f t="shared" si="60"/>
        <v>19659</v>
      </c>
      <c r="AF37" s="134">
        <f t="shared" si="60"/>
        <v>0</v>
      </c>
      <c r="AG37" s="134">
        <f t="shared" si="60"/>
        <v>20353</v>
      </c>
      <c r="AH37" s="7">
        <f t="shared" si="60"/>
        <v>0</v>
      </c>
      <c r="AI37" s="7">
        <f t="shared" si="60"/>
        <v>0</v>
      </c>
      <c r="AJ37" s="7">
        <f t="shared" si="60"/>
        <v>0</v>
      </c>
      <c r="AK37" s="134">
        <f t="shared" si="60"/>
        <v>19659</v>
      </c>
      <c r="AL37" s="134">
        <f t="shared" si="60"/>
        <v>0</v>
      </c>
      <c r="AM37" s="134">
        <f t="shared" ref="AM37:BD39" si="61">AM38</f>
        <v>20353</v>
      </c>
      <c r="AN37" s="134"/>
      <c r="AO37" s="7">
        <f t="shared" si="61"/>
        <v>0</v>
      </c>
      <c r="AP37" s="7">
        <f t="shared" si="61"/>
        <v>0</v>
      </c>
      <c r="AQ37" s="7">
        <f t="shared" si="61"/>
        <v>0</v>
      </c>
      <c r="AR37" s="7">
        <f t="shared" si="61"/>
        <v>0</v>
      </c>
      <c r="AS37" s="134">
        <f t="shared" si="61"/>
        <v>19659</v>
      </c>
      <c r="AT37" s="134">
        <f t="shared" si="61"/>
        <v>0</v>
      </c>
      <c r="AU37" s="134">
        <f t="shared" si="61"/>
        <v>20353</v>
      </c>
      <c r="AV37" s="134">
        <f t="shared" si="61"/>
        <v>0</v>
      </c>
      <c r="AW37" s="7">
        <f t="shared" si="61"/>
        <v>0</v>
      </c>
      <c r="AX37" s="7">
        <f t="shared" si="61"/>
        <v>0</v>
      </c>
      <c r="AY37" s="7">
        <f t="shared" si="61"/>
        <v>0</v>
      </c>
      <c r="AZ37" s="7">
        <f t="shared" si="61"/>
        <v>0</v>
      </c>
      <c r="BA37" s="134">
        <f t="shared" si="61"/>
        <v>19659</v>
      </c>
      <c r="BB37" s="134">
        <f t="shared" si="61"/>
        <v>0</v>
      </c>
      <c r="BC37" s="134">
        <f t="shared" si="61"/>
        <v>20353</v>
      </c>
      <c r="BD37" s="134">
        <f t="shared" si="61"/>
        <v>0</v>
      </c>
      <c r="BE37" s="7">
        <f t="shared" ref="BE37:BU39" si="62">BE38</f>
        <v>0</v>
      </c>
      <c r="BF37" s="7">
        <f t="shared" si="62"/>
        <v>0</v>
      </c>
      <c r="BG37" s="7">
        <f t="shared" si="62"/>
        <v>0</v>
      </c>
      <c r="BH37" s="7">
        <f t="shared" si="62"/>
        <v>0</v>
      </c>
      <c r="BI37" s="134">
        <f t="shared" si="62"/>
        <v>19659</v>
      </c>
      <c r="BJ37" s="134">
        <f t="shared" si="62"/>
        <v>0</v>
      </c>
      <c r="BK37" s="134">
        <f t="shared" si="62"/>
        <v>20353</v>
      </c>
      <c r="BL37" s="134">
        <f t="shared" si="62"/>
        <v>0</v>
      </c>
      <c r="BM37" s="7">
        <f t="shared" si="62"/>
        <v>0</v>
      </c>
      <c r="BN37" s="7">
        <f t="shared" si="62"/>
        <v>0</v>
      </c>
      <c r="BO37" s="7">
        <f t="shared" si="62"/>
        <v>0</v>
      </c>
      <c r="BP37" s="7">
        <f t="shared" si="62"/>
        <v>0</v>
      </c>
      <c r="BQ37" s="134">
        <f t="shared" si="62"/>
        <v>19659</v>
      </c>
      <c r="BR37" s="134">
        <f t="shared" si="62"/>
        <v>0</v>
      </c>
      <c r="BS37" s="134">
        <f t="shared" si="62"/>
        <v>20353</v>
      </c>
      <c r="BT37" s="134">
        <f t="shared" si="62"/>
        <v>0</v>
      </c>
      <c r="BU37" s="7">
        <f t="shared" si="62"/>
        <v>0</v>
      </c>
      <c r="BV37" s="7">
        <f t="shared" ref="BV37:CK39" si="63">BV38</f>
        <v>0</v>
      </c>
      <c r="BW37" s="7">
        <f t="shared" si="63"/>
        <v>0</v>
      </c>
      <c r="BX37" s="7">
        <f t="shared" si="63"/>
        <v>0</v>
      </c>
      <c r="BY37" s="134">
        <f t="shared" si="63"/>
        <v>19659</v>
      </c>
      <c r="BZ37" s="134">
        <f t="shared" si="63"/>
        <v>0</v>
      </c>
      <c r="CA37" s="134">
        <f t="shared" si="63"/>
        <v>20353</v>
      </c>
      <c r="CB37" s="134">
        <f t="shared" si="63"/>
        <v>0</v>
      </c>
      <c r="CC37" s="7">
        <f t="shared" si="63"/>
        <v>0</v>
      </c>
      <c r="CD37" s="7">
        <f t="shared" si="63"/>
        <v>0</v>
      </c>
      <c r="CE37" s="7">
        <f t="shared" si="63"/>
        <v>0</v>
      </c>
      <c r="CF37" s="7">
        <f t="shared" si="63"/>
        <v>0</v>
      </c>
      <c r="CG37" s="7">
        <f t="shared" si="63"/>
        <v>19659</v>
      </c>
      <c r="CH37" s="7">
        <f t="shared" si="63"/>
        <v>0</v>
      </c>
      <c r="CI37" s="7">
        <f t="shared" si="63"/>
        <v>20353</v>
      </c>
      <c r="CJ37" s="7">
        <f t="shared" si="63"/>
        <v>0</v>
      </c>
    </row>
    <row r="38" spans="1:88">
      <c r="A38" s="17" t="s">
        <v>63</v>
      </c>
      <c r="B38" s="18">
        <v>913</v>
      </c>
      <c r="C38" s="18" t="s">
        <v>7</v>
      </c>
      <c r="D38" s="18" t="s">
        <v>8</v>
      </c>
      <c r="E38" s="18" t="s">
        <v>64</v>
      </c>
      <c r="F38" s="144"/>
      <c r="G38" s="7">
        <f t="shared" si="59"/>
        <v>19659</v>
      </c>
      <c r="H38" s="7"/>
      <c r="I38" s="7">
        <f t="shared" si="59"/>
        <v>20353</v>
      </c>
      <c r="J38" s="7">
        <f t="shared" si="59"/>
        <v>0</v>
      </c>
      <c r="K38" s="7">
        <f t="shared" si="59"/>
        <v>0</v>
      </c>
      <c r="L38" s="7">
        <f t="shared" si="59"/>
        <v>0</v>
      </c>
      <c r="M38" s="7">
        <f t="shared" si="59"/>
        <v>19659</v>
      </c>
      <c r="N38" s="8"/>
      <c r="O38" s="7">
        <f t="shared" si="59"/>
        <v>20353</v>
      </c>
      <c r="P38" s="133">
        <f t="shared" si="59"/>
        <v>0</v>
      </c>
      <c r="Q38" s="133">
        <f t="shared" si="59"/>
        <v>0</v>
      </c>
      <c r="R38" s="133">
        <f t="shared" si="59"/>
        <v>0</v>
      </c>
      <c r="S38" s="7">
        <f t="shared" si="59"/>
        <v>19659</v>
      </c>
      <c r="T38" s="8"/>
      <c r="U38" s="7">
        <f t="shared" si="59"/>
        <v>20353</v>
      </c>
      <c r="V38" s="7">
        <f t="shared" si="59"/>
        <v>0</v>
      </c>
      <c r="W38" s="7">
        <f t="shared" si="60"/>
        <v>0</v>
      </c>
      <c r="X38" s="7">
        <f t="shared" si="60"/>
        <v>0</v>
      </c>
      <c r="Y38" s="134">
        <f t="shared" si="60"/>
        <v>19659</v>
      </c>
      <c r="Z38" s="134">
        <f t="shared" si="60"/>
        <v>0</v>
      </c>
      <c r="AA38" s="134">
        <f t="shared" si="60"/>
        <v>20353</v>
      </c>
      <c r="AB38" s="7">
        <f t="shared" si="60"/>
        <v>0</v>
      </c>
      <c r="AC38" s="7">
        <f t="shared" si="60"/>
        <v>0</v>
      </c>
      <c r="AD38" s="7">
        <f t="shared" si="60"/>
        <v>0</v>
      </c>
      <c r="AE38" s="134">
        <f t="shared" si="60"/>
        <v>19659</v>
      </c>
      <c r="AF38" s="134">
        <f t="shared" si="60"/>
        <v>0</v>
      </c>
      <c r="AG38" s="134">
        <f t="shared" si="60"/>
        <v>20353</v>
      </c>
      <c r="AH38" s="7">
        <f t="shared" si="60"/>
        <v>0</v>
      </c>
      <c r="AI38" s="7">
        <f t="shared" si="60"/>
        <v>0</v>
      </c>
      <c r="AJ38" s="7">
        <f t="shared" si="60"/>
        <v>0</v>
      </c>
      <c r="AK38" s="134">
        <f t="shared" si="60"/>
        <v>19659</v>
      </c>
      <c r="AL38" s="134">
        <f t="shared" si="60"/>
        <v>0</v>
      </c>
      <c r="AM38" s="134">
        <f t="shared" si="61"/>
        <v>20353</v>
      </c>
      <c r="AN38" s="134"/>
      <c r="AO38" s="7">
        <f t="shared" si="61"/>
        <v>0</v>
      </c>
      <c r="AP38" s="7">
        <f t="shared" si="61"/>
        <v>0</v>
      </c>
      <c r="AQ38" s="7">
        <f t="shared" si="61"/>
        <v>0</v>
      </c>
      <c r="AR38" s="7">
        <f t="shared" si="61"/>
        <v>0</v>
      </c>
      <c r="AS38" s="134">
        <f t="shared" si="61"/>
        <v>19659</v>
      </c>
      <c r="AT38" s="134">
        <f t="shared" si="61"/>
        <v>0</v>
      </c>
      <c r="AU38" s="134">
        <f t="shared" si="61"/>
        <v>20353</v>
      </c>
      <c r="AV38" s="134">
        <f t="shared" si="61"/>
        <v>0</v>
      </c>
      <c r="AW38" s="7">
        <f t="shared" si="61"/>
        <v>0</v>
      </c>
      <c r="AX38" s="7">
        <f t="shared" si="61"/>
        <v>0</v>
      </c>
      <c r="AY38" s="7">
        <f t="shared" si="61"/>
        <v>0</v>
      </c>
      <c r="AZ38" s="7">
        <f t="shared" si="61"/>
        <v>0</v>
      </c>
      <c r="BA38" s="134">
        <f t="shared" si="61"/>
        <v>19659</v>
      </c>
      <c r="BB38" s="134">
        <f t="shared" si="61"/>
        <v>0</v>
      </c>
      <c r="BC38" s="134">
        <f t="shared" si="61"/>
        <v>20353</v>
      </c>
      <c r="BD38" s="134">
        <f t="shared" si="61"/>
        <v>0</v>
      </c>
      <c r="BE38" s="7">
        <f t="shared" si="62"/>
        <v>0</v>
      </c>
      <c r="BF38" s="7">
        <f t="shared" si="62"/>
        <v>0</v>
      </c>
      <c r="BG38" s="7">
        <f t="shared" si="62"/>
        <v>0</v>
      </c>
      <c r="BH38" s="7">
        <f t="shared" si="62"/>
        <v>0</v>
      </c>
      <c r="BI38" s="134">
        <f t="shared" si="62"/>
        <v>19659</v>
      </c>
      <c r="BJ38" s="134">
        <f t="shared" si="62"/>
        <v>0</v>
      </c>
      <c r="BK38" s="134">
        <f t="shared" si="62"/>
        <v>20353</v>
      </c>
      <c r="BL38" s="134">
        <f t="shared" si="62"/>
        <v>0</v>
      </c>
      <c r="BM38" s="7">
        <f t="shared" si="62"/>
        <v>0</v>
      </c>
      <c r="BN38" s="7">
        <f t="shared" si="62"/>
        <v>0</v>
      </c>
      <c r="BO38" s="7">
        <f t="shared" si="62"/>
        <v>0</v>
      </c>
      <c r="BP38" s="7">
        <f t="shared" si="62"/>
        <v>0</v>
      </c>
      <c r="BQ38" s="134">
        <f t="shared" si="62"/>
        <v>19659</v>
      </c>
      <c r="BR38" s="134">
        <f t="shared" si="62"/>
        <v>0</v>
      </c>
      <c r="BS38" s="134">
        <f t="shared" si="62"/>
        <v>20353</v>
      </c>
      <c r="BT38" s="134">
        <f t="shared" si="62"/>
        <v>0</v>
      </c>
      <c r="BU38" s="7">
        <f t="shared" si="62"/>
        <v>0</v>
      </c>
      <c r="BV38" s="7">
        <f t="shared" si="63"/>
        <v>0</v>
      </c>
      <c r="BW38" s="7">
        <f t="shared" si="63"/>
        <v>0</v>
      </c>
      <c r="BX38" s="7">
        <f t="shared" si="63"/>
        <v>0</v>
      </c>
      <c r="BY38" s="134">
        <f t="shared" si="63"/>
        <v>19659</v>
      </c>
      <c r="BZ38" s="134">
        <f t="shared" si="63"/>
        <v>0</v>
      </c>
      <c r="CA38" s="134">
        <f t="shared" si="63"/>
        <v>20353</v>
      </c>
      <c r="CB38" s="134">
        <f t="shared" si="63"/>
        <v>0</v>
      </c>
      <c r="CC38" s="7">
        <f t="shared" si="63"/>
        <v>0</v>
      </c>
      <c r="CD38" s="7">
        <f t="shared" si="63"/>
        <v>0</v>
      </c>
      <c r="CE38" s="7">
        <f t="shared" si="63"/>
        <v>0</v>
      </c>
      <c r="CF38" s="7">
        <f t="shared" si="63"/>
        <v>0</v>
      </c>
      <c r="CG38" s="7">
        <f t="shared" si="63"/>
        <v>19659</v>
      </c>
      <c r="CH38" s="7">
        <f t="shared" si="63"/>
        <v>0</v>
      </c>
      <c r="CI38" s="7">
        <f t="shared" si="63"/>
        <v>20353</v>
      </c>
      <c r="CJ38" s="7">
        <f t="shared" si="63"/>
        <v>0</v>
      </c>
    </row>
    <row r="39" spans="1:88" ht="33">
      <c r="A39" s="17" t="s">
        <v>11</v>
      </c>
      <c r="B39" s="18">
        <v>913</v>
      </c>
      <c r="C39" s="18" t="s">
        <v>7</v>
      </c>
      <c r="D39" s="18" t="s">
        <v>8</v>
      </c>
      <c r="E39" s="18" t="s">
        <v>64</v>
      </c>
      <c r="F39" s="144" t="s">
        <v>12</v>
      </c>
      <c r="G39" s="7">
        <f t="shared" si="59"/>
        <v>19659</v>
      </c>
      <c r="H39" s="7"/>
      <c r="I39" s="7">
        <f t="shared" si="59"/>
        <v>20353</v>
      </c>
      <c r="J39" s="7">
        <f t="shared" si="59"/>
        <v>0</v>
      </c>
      <c r="K39" s="7">
        <f t="shared" si="59"/>
        <v>0</v>
      </c>
      <c r="L39" s="7">
        <f t="shared" si="59"/>
        <v>0</v>
      </c>
      <c r="M39" s="7">
        <f t="shared" si="59"/>
        <v>19659</v>
      </c>
      <c r="N39" s="8"/>
      <c r="O39" s="7">
        <f t="shared" si="59"/>
        <v>20353</v>
      </c>
      <c r="P39" s="133">
        <f t="shared" si="59"/>
        <v>0</v>
      </c>
      <c r="Q39" s="133">
        <f t="shared" si="59"/>
        <v>0</v>
      </c>
      <c r="R39" s="133">
        <f t="shared" si="59"/>
        <v>0</v>
      </c>
      <c r="S39" s="7">
        <f t="shared" si="59"/>
        <v>19659</v>
      </c>
      <c r="T39" s="8"/>
      <c r="U39" s="7">
        <f t="shared" si="59"/>
        <v>20353</v>
      </c>
      <c r="V39" s="7">
        <f t="shared" si="59"/>
        <v>0</v>
      </c>
      <c r="W39" s="7">
        <f t="shared" si="60"/>
        <v>0</v>
      </c>
      <c r="X39" s="7">
        <f t="shared" si="60"/>
        <v>0</v>
      </c>
      <c r="Y39" s="134">
        <f t="shared" si="60"/>
        <v>19659</v>
      </c>
      <c r="Z39" s="134">
        <f t="shared" si="60"/>
        <v>0</v>
      </c>
      <c r="AA39" s="134">
        <f t="shared" si="60"/>
        <v>20353</v>
      </c>
      <c r="AB39" s="7">
        <f t="shared" si="60"/>
        <v>0</v>
      </c>
      <c r="AC39" s="7">
        <f t="shared" si="60"/>
        <v>0</v>
      </c>
      <c r="AD39" s="7">
        <f t="shared" si="60"/>
        <v>0</v>
      </c>
      <c r="AE39" s="134">
        <f t="shared" si="60"/>
        <v>19659</v>
      </c>
      <c r="AF39" s="134">
        <f t="shared" si="60"/>
        <v>0</v>
      </c>
      <c r="AG39" s="134">
        <f t="shared" si="60"/>
        <v>20353</v>
      </c>
      <c r="AH39" s="7">
        <f t="shared" si="60"/>
        <v>0</v>
      </c>
      <c r="AI39" s="7">
        <f t="shared" si="60"/>
        <v>0</v>
      </c>
      <c r="AJ39" s="7">
        <f t="shared" si="60"/>
        <v>0</v>
      </c>
      <c r="AK39" s="134">
        <f t="shared" si="60"/>
        <v>19659</v>
      </c>
      <c r="AL39" s="134">
        <f t="shared" si="60"/>
        <v>0</v>
      </c>
      <c r="AM39" s="134">
        <f t="shared" si="61"/>
        <v>20353</v>
      </c>
      <c r="AN39" s="134"/>
      <c r="AO39" s="7">
        <f t="shared" si="61"/>
        <v>0</v>
      </c>
      <c r="AP39" s="7">
        <f t="shared" si="61"/>
        <v>0</v>
      </c>
      <c r="AQ39" s="7">
        <f t="shared" si="61"/>
        <v>0</v>
      </c>
      <c r="AR39" s="7">
        <f t="shared" si="61"/>
        <v>0</v>
      </c>
      <c r="AS39" s="134">
        <f t="shared" si="61"/>
        <v>19659</v>
      </c>
      <c r="AT39" s="134">
        <f t="shared" si="61"/>
        <v>0</v>
      </c>
      <c r="AU39" s="134">
        <f t="shared" si="61"/>
        <v>20353</v>
      </c>
      <c r="AV39" s="134">
        <f t="shared" si="61"/>
        <v>0</v>
      </c>
      <c r="AW39" s="7">
        <f t="shared" si="61"/>
        <v>0</v>
      </c>
      <c r="AX39" s="7">
        <f t="shared" si="61"/>
        <v>0</v>
      </c>
      <c r="AY39" s="7">
        <f t="shared" si="61"/>
        <v>0</v>
      </c>
      <c r="AZ39" s="7">
        <f t="shared" si="61"/>
        <v>0</v>
      </c>
      <c r="BA39" s="134">
        <f t="shared" si="61"/>
        <v>19659</v>
      </c>
      <c r="BB39" s="134">
        <f t="shared" si="61"/>
        <v>0</v>
      </c>
      <c r="BC39" s="134">
        <f t="shared" si="61"/>
        <v>20353</v>
      </c>
      <c r="BD39" s="134">
        <f t="shared" si="61"/>
        <v>0</v>
      </c>
      <c r="BE39" s="7">
        <f t="shared" si="62"/>
        <v>0</v>
      </c>
      <c r="BF39" s="7">
        <f t="shared" si="62"/>
        <v>0</v>
      </c>
      <c r="BG39" s="7">
        <f t="shared" si="62"/>
        <v>0</v>
      </c>
      <c r="BH39" s="7">
        <f t="shared" si="62"/>
        <v>0</v>
      </c>
      <c r="BI39" s="134">
        <f t="shared" si="62"/>
        <v>19659</v>
      </c>
      <c r="BJ39" s="134">
        <f t="shared" si="62"/>
        <v>0</v>
      </c>
      <c r="BK39" s="134">
        <f t="shared" si="62"/>
        <v>20353</v>
      </c>
      <c r="BL39" s="134">
        <f t="shared" si="62"/>
        <v>0</v>
      </c>
      <c r="BM39" s="7">
        <f t="shared" si="62"/>
        <v>0</v>
      </c>
      <c r="BN39" s="7">
        <f t="shared" si="62"/>
        <v>0</v>
      </c>
      <c r="BO39" s="7">
        <f t="shared" si="62"/>
        <v>0</v>
      </c>
      <c r="BP39" s="7">
        <f t="shared" si="62"/>
        <v>0</v>
      </c>
      <c r="BQ39" s="134">
        <f t="shared" si="62"/>
        <v>19659</v>
      </c>
      <c r="BR39" s="134">
        <f t="shared" si="62"/>
        <v>0</v>
      </c>
      <c r="BS39" s="134">
        <f t="shared" si="62"/>
        <v>20353</v>
      </c>
      <c r="BT39" s="134">
        <f t="shared" si="62"/>
        <v>0</v>
      </c>
      <c r="BU39" s="7">
        <f t="shared" si="62"/>
        <v>0</v>
      </c>
      <c r="BV39" s="7">
        <f t="shared" si="63"/>
        <v>0</v>
      </c>
      <c r="BW39" s="7">
        <f t="shared" si="63"/>
        <v>0</v>
      </c>
      <c r="BX39" s="7">
        <f t="shared" si="63"/>
        <v>0</v>
      </c>
      <c r="BY39" s="134">
        <f t="shared" si="63"/>
        <v>19659</v>
      </c>
      <c r="BZ39" s="134">
        <f t="shared" si="63"/>
        <v>0</v>
      </c>
      <c r="CA39" s="134">
        <f t="shared" si="63"/>
        <v>20353</v>
      </c>
      <c r="CB39" s="134">
        <f t="shared" si="63"/>
        <v>0</v>
      </c>
      <c r="CC39" s="7">
        <f t="shared" si="63"/>
        <v>0</v>
      </c>
      <c r="CD39" s="7">
        <f t="shared" si="63"/>
        <v>0</v>
      </c>
      <c r="CE39" s="7">
        <f t="shared" si="63"/>
        <v>0</v>
      </c>
      <c r="CF39" s="7">
        <f t="shared" si="63"/>
        <v>0</v>
      </c>
      <c r="CG39" s="7">
        <f t="shared" si="63"/>
        <v>19659</v>
      </c>
      <c r="CH39" s="7">
        <f t="shared" si="63"/>
        <v>0</v>
      </c>
      <c r="CI39" s="7">
        <f t="shared" si="63"/>
        <v>20353</v>
      </c>
      <c r="CJ39" s="7">
        <f t="shared" si="63"/>
        <v>0</v>
      </c>
    </row>
    <row r="40" spans="1:88">
      <c r="A40" s="145" t="s">
        <v>13</v>
      </c>
      <c r="B40" s="18">
        <v>913</v>
      </c>
      <c r="C40" s="18" t="s">
        <v>7</v>
      </c>
      <c r="D40" s="18" t="s">
        <v>8</v>
      </c>
      <c r="E40" s="18" t="s">
        <v>64</v>
      </c>
      <c r="F40" s="8">
        <v>610</v>
      </c>
      <c r="G40" s="8">
        <v>19659</v>
      </c>
      <c r="H40" s="8"/>
      <c r="I40" s="8">
        <v>20353</v>
      </c>
      <c r="J40" s="8"/>
      <c r="K40" s="8"/>
      <c r="L40" s="8"/>
      <c r="M40" s="8">
        <f>G40+J40</f>
        <v>19659</v>
      </c>
      <c r="N40" s="8">
        <f>H40+K40</f>
        <v>0</v>
      </c>
      <c r="O40" s="8">
        <f>I40+L40</f>
        <v>20353</v>
      </c>
      <c r="P40" s="135"/>
      <c r="Q40" s="135"/>
      <c r="R40" s="135"/>
      <c r="S40" s="8">
        <f>M40+P40</f>
        <v>19659</v>
      </c>
      <c r="T40" s="8">
        <f>N40+Q40</f>
        <v>0</v>
      </c>
      <c r="U40" s="8">
        <f>O40+R40</f>
        <v>20353</v>
      </c>
      <c r="V40" s="8"/>
      <c r="W40" s="142"/>
      <c r="X40" s="142"/>
      <c r="Y40" s="136">
        <f>S40+V40</f>
        <v>19659</v>
      </c>
      <c r="Z40" s="136">
        <f>T40+W40</f>
        <v>0</v>
      </c>
      <c r="AA40" s="136">
        <f>U40+X40</f>
        <v>20353</v>
      </c>
      <c r="AB40" s="8"/>
      <c r="AC40" s="142"/>
      <c r="AD40" s="142"/>
      <c r="AE40" s="136">
        <f>Y40+AB40</f>
        <v>19659</v>
      </c>
      <c r="AF40" s="136">
        <f>Z40+AC40</f>
        <v>0</v>
      </c>
      <c r="AG40" s="136">
        <f>AA40+AD40</f>
        <v>20353</v>
      </c>
      <c r="AH40" s="8"/>
      <c r="AI40" s="142"/>
      <c r="AJ40" s="142"/>
      <c r="AK40" s="136">
        <f>AE40+AH40</f>
        <v>19659</v>
      </c>
      <c r="AL40" s="136">
        <f>AF40+AI40</f>
        <v>0</v>
      </c>
      <c r="AM40" s="136">
        <f>AG40+AJ40</f>
        <v>20353</v>
      </c>
      <c r="AN40" s="136"/>
      <c r="AO40" s="8"/>
      <c r="AP40" s="142"/>
      <c r="AQ40" s="142"/>
      <c r="AR40" s="142"/>
      <c r="AS40" s="136">
        <f>AK40+AO40</f>
        <v>19659</v>
      </c>
      <c r="AT40" s="136">
        <f>AL40+AP40</f>
        <v>0</v>
      </c>
      <c r="AU40" s="136">
        <f>AM40+AQ40</f>
        <v>20353</v>
      </c>
      <c r="AV40" s="143"/>
      <c r="AW40" s="8"/>
      <c r="AX40" s="142"/>
      <c r="AY40" s="142"/>
      <c r="AZ40" s="142"/>
      <c r="BA40" s="136">
        <f>AS40+AW40</f>
        <v>19659</v>
      </c>
      <c r="BB40" s="136">
        <f>AT40+AX40</f>
        <v>0</v>
      </c>
      <c r="BC40" s="136">
        <f>AU40+AY40</f>
        <v>20353</v>
      </c>
      <c r="BD40" s="143"/>
      <c r="BE40" s="8"/>
      <c r="BF40" s="142"/>
      <c r="BG40" s="142"/>
      <c r="BH40" s="142"/>
      <c r="BI40" s="136">
        <f>BA40+BE40</f>
        <v>19659</v>
      </c>
      <c r="BJ40" s="136">
        <f>BB40+BF40</f>
        <v>0</v>
      </c>
      <c r="BK40" s="136">
        <f>BC40+BG40</f>
        <v>20353</v>
      </c>
      <c r="BL40" s="143"/>
      <c r="BM40" s="8"/>
      <c r="BN40" s="142"/>
      <c r="BO40" s="142"/>
      <c r="BP40" s="142"/>
      <c r="BQ40" s="136">
        <f>BI40+BM40</f>
        <v>19659</v>
      </c>
      <c r="BR40" s="136">
        <f>BJ40+BN40</f>
        <v>0</v>
      </c>
      <c r="BS40" s="136">
        <f>BK40+BO40</f>
        <v>20353</v>
      </c>
      <c r="BT40" s="143"/>
      <c r="BU40" s="8"/>
      <c r="BV40" s="142"/>
      <c r="BW40" s="142"/>
      <c r="BX40" s="142"/>
      <c r="BY40" s="136">
        <f>BQ40+BU40</f>
        <v>19659</v>
      </c>
      <c r="BZ40" s="136">
        <f>BR40+BV40</f>
        <v>0</v>
      </c>
      <c r="CA40" s="136">
        <f>BS40+BW40</f>
        <v>20353</v>
      </c>
      <c r="CB40" s="143"/>
      <c r="CC40" s="8"/>
      <c r="CD40" s="142"/>
      <c r="CE40" s="142"/>
      <c r="CF40" s="142"/>
      <c r="CG40" s="8">
        <f>BY40+CC40</f>
        <v>19659</v>
      </c>
      <c r="CH40" s="8">
        <f>BZ40+CD40</f>
        <v>0</v>
      </c>
      <c r="CI40" s="8">
        <f>CA40+CE40</f>
        <v>20353</v>
      </c>
      <c r="CJ40" s="142"/>
    </row>
    <row r="41" spans="1:88" ht="49.5">
      <c r="A41" s="17" t="s">
        <v>66</v>
      </c>
      <c r="B41" s="18">
        <f>B37</f>
        <v>913</v>
      </c>
      <c r="C41" s="18" t="s">
        <v>7</v>
      </c>
      <c r="D41" s="18" t="s">
        <v>8</v>
      </c>
      <c r="E41" s="18" t="s">
        <v>67</v>
      </c>
      <c r="F41" s="18"/>
      <c r="G41" s="7">
        <f t="shared" ref="G41:V43" si="64">G42</f>
        <v>19375</v>
      </c>
      <c r="H41" s="7"/>
      <c r="I41" s="7">
        <f t="shared" si="64"/>
        <v>20059</v>
      </c>
      <c r="J41" s="7">
        <f t="shared" si="64"/>
        <v>0</v>
      </c>
      <c r="K41" s="7">
        <f t="shared" si="64"/>
        <v>0</v>
      </c>
      <c r="L41" s="7">
        <f t="shared" si="64"/>
        <v>0</v>
      </c>
      <c r="M41" s="7">
        <f t="shared" si="64"/>
        <v>19375</v>
      </c>
      <c r="N41" s="8"/>
      <c r="O41" s="7">
        <f t="shared" si="64"/>
        <v>20059</v>
      </c>
      <c r="P41" s="133">
        <f t="shared" si="64"/>
        <v>0</v>
      </c>
      <c r="Q41" s="133">
        <f t="shared" si="64"/>
        <v>0</v>
      </c>
      <c r="R41" s="133">
        <f t="shared" si="64"/>
        <v>0</v>
      </c>
      <c r="S41" s="7">
        <f t="shared" si="64"/>
        <v>19375</v>
      </c>
      <c r="T41" s="8"/>
      <c r="U41" s="7">
        <f t="shared" si="64"/>
        <v>20059</v>
      </c>
      <c r="V41" s="7">
        <f t="shared" si="64"/>
        <v>0</v>
      </c>
      <c r="W41" s="7">
        <f t="shared" ref="W41:AL43" si="65">W42</f>
        <v>0</v>
      </c>
      <c r="X41" s="7">
        <f t="shared" si="65"/>
        <v>0</v>
      </c>
      <c r="Y41" s="134">
        <f t="shared" si="65"/>
        <v>19375</v>
      </c>
      <c r="Z41" s="134">
        <f t="shared" si="65"/>
        <v>0</v>
      </c>
      <c r="AA41" s="134">
        <f t="shared" si="65"/>
        <v>20059</v>
      </c>
      <c r="AB41" s="7">
        <f t="shared" si="65"/>
        <v>0</v>
      </c>
      <c r="AC41" s="7">
        <f t="shared" si="65"/>
        <v>0</v>
      </c>
      <c r="AD41" s="7">
        <f t="shared" si="65"/>
        <v>0</v>
      </c>
      <c r="AE41" s="134">
        <f t="shared" si="65"/>
        <v>19375</v>
      </c>
      <c r="AF41" s="134">
        <f t="shared" si="65"/>
        <v>0</v>
      </c>
      <c r="AG41" s="134">
        <f t="shared" si="65"/>
        <v>20059</v>
      </c>
      <c r="AH41" s="7">
        <f t="shared" si="65"/>
        <v>0</v>
      </c>
      <c r="AI41" s="7">
        <f t="shared" si="65"/>
        <v>0</v>
      </c>
      <c r="AJ41" s="7">
        <f t="shared" si="65"/>
        <v>0</v>
      </c>
      <c r="AK41" s="134">
        <f t="shared" si="65"/>
        <v>19375</v>
      </c>
      <c r="AL41" s="134">
        <f t="shared" si="65"/>
        <v>0</v>
      </c>
      <c r="AM41" s="134">
        <f t="shared" ref="AM41:BD43" si="66">AM42</f>
        <v>20059</v>
      </c>
      <c r="AN41" s="134"/>
      <c r="AO41" s="7">
        <f t="shared" si="66"/>
        <v>0</v>
      </c>
      <c r="AP41" s="7">
        <f t="shared" si="66"/>
        <v>0</v>
      </c>
      <c r="AQ41" s="7">
        <f t="shared" si="66"/>
        <v>0</v>
      </c>
      <c r="AR41" s="7">
        <f t="shared" si="66"/>
        <v>0</v>
      </c>
      <c r="AS41" s="134">
        <f t="shared" si="66"/>
        <v>19375</v>
      </c>
      <c r="AT41" s="134">
        <f t="shared" si="66"/>
        <v>0</v>
      </c>
      <c r="AU41" s="134">
        <f t="shared" si="66"/>
        <v>20059</v>
      </c>
      <c r="AV41" s="134">
        <f t="shared" si="66"/>
        <v>0</v>
      </c>
      <c r="AW41" s="7">
        <f t="shared" si="66"/>
        <v>0</v>
      </c>
      <c r="AX41" s="7">
        <f t="shared" si="66"/>
        <v>0</v>
      </c>
      <c r="AY41" s="7">
        <f t="shared" si="66"/>
        <v>0</v>
      </c>
      <c r="AZ41" s="7">
        <f t="shared" si="66"/>
        <v>0</v>
      </c>
      <c r="BA41" s="134">
        <f t="shared" si="66"/>
        <v>19375</v>
      </c>
      <c r="BB41" s="134">
        <f t="shared" si="66"/>
        <v>0</v>
      </c>
      <c r="BC41" s="134">
        <f t="shared" si="66"/>
        <v>20059</v>
      </c>
      <c r="BD41" s="134">
        <f t="shared" si="66"/>
        <v>0</v>
      </c>
      <c r="BE41" s="7">
        <f t="shared" ref="BE41:BU43" si="67">BE42</f>
        <v>0</v>
      </c>
      <c r="BF41" s="7">
        <f t="shared" si="67"/>
        <v>0</v>
      </c>
      <c r="BG41" s="7">
        <f t="shared" si="67"/>
        <v>0</v>
      </c>
      <c r="BH41" s="7">
        <f t="shared" si="67"/>
        <v>0</v>
      </c>
      <c r="BI41" s="134">
        <f t="shared" si="67"/>
        <v>19375</v>
      </c>
      <c r="BJ41" s="134">
        <f t="shared" si="67"/>
        <v>0</v>
      </c>
      <c r="BK41" s="134">
        <f t="shared" si="67"/>
        <v>20059</v>
      </c>
      <c r="BL41" s="134">
        <f t="shared" si="67"/>
        <v>0</v>
      </c>
      <c r="BM41" s="7">
        <f t="shared" si="67"/>
        <v>0</v>
      </c>
      <c r="BN41" s="7">
        <f t="shared" si="67"/>
        <v>0</v>
      </c>
      <c r="BO41" s="7">
        <f t="shared" si="67"/>
        <v>0</v>
      </c>
      <c r="BP41" s="7">
        <f t="shared" si="67"/>
        <v>0</v>
      </c>
      <c r="BQ41" s="134">
        <f t="shared" si="67"/>
        <v>19375</v>
      </c>
      <c r="BR41" s="134">
        <f t="shared" si="67"/>
        <v>0</v>
      </c>
      <c r="BS41" s="134">
        <f t="shared" si="67"/>
        <v>20059</v>
      </c>
      <c r="BT41" s="134">
        <f t="shared" si="67"/>
        <v>0</v>
      </c>
      <c r="BU41" s="7">
        <f t="shared" si="67"/>
        <v>0</v>
      </c>
      <c r="BV41" s="7">
        <f t="shared" ref="BV41:CK43" si="68">BV42</f>
        <v>0</v>
      </c>
      <c r="BW41" s="7">
        <f t="shared" si="68"/>
        <v>0</v>
      </c>
      <c r="BX41" s="7">
        <f t="shared" si="68"/>
        <v>0</v>
      </c>
      <c r="BY41" s="134">
        <f t="shared" si="68"/>
        <v>19375</v>
      </c>
      <c r="BZ41" s="134">
        <f t="shared" si="68"/>
        <v>0</v>
      </c>
      <c r="CA41" s="134">
        <f t="shared" si="68"/>
        <v>20059</v>
      </c>
      <c r="CB41" s="134">
        <f t="shared" si="68"/>
        <v>0</v>
      </c>
      <c r="CC41" s="7">
        <f t="shared" si="68"/>
        <v>0</v>
      </c>
      <c r="CD41" s="7">
        <f t="shared" si="68"/>
        <v>0</v>
      </c>
      <c r="CE41" s="7">
        <f t="shared" si="68"/>
        <v>0</v>
      </c>
      <c r="CF41" s="7">
        <f t="shared" si="68"/>
        <v>0</v>
      </c>
      <c r="CG41" s="7">
        <f t="shared" si="68"/>
        <v>19375</v>
      </c>
      <c r="CH41" s="7">
        <f t="shared" si="68"/>
        <v>0</v>
      </c>
      <c r="CI41" s="7">
        <f t="shared" si="68"/>
        <v>20059</v>
      </c>
      <c r="CJ41" s="7">
        <f t="shared" si="68"/>
        <v>0</v>
      </c>
    </row>
    <row r="42" spans="1:88" ht="33">
      <c r="A42" s="145" t="s">
        <v>68</v>
      </c>
      <c r="B42" s="18">
        <f>B38</f>
        <v>913</v>
      </c>
      <c r="C42" s="18" t="s">
        <v>7</v>
      </c>
      <c r="D42" s="18" t="s">
        <v>8</v>
      </c>
      <c r="E42" s="18" t="s">
        <v>69</v>
      </c>
      <c r="F42" s="18"/>
      <c r="G42" s="7">
        <f t="shared" si="64"/>
        <v>19375</v>
      </c>
      <c r="H42" s="7"/>
      <c r="I42" s="7">
        <f t="shared" si="64"/>
        <v>20059</v>
      </c>
      <c r="J42" s="7">
        <f t="shared" si="64"/>
        <v>0</v>
      </c>
      <c r="K42" s="7">
        <f t="shared" si="64"/>
        <v>0</v>
      </c>
      <c r="L42" s="7">
        <f t="shared" si="64"/>
        <v>0</v>
      </c>
      <c r="M42" s="7">
        <f t="shared" si="64"/>
        <v>19375</v>
      </c>
      <c r="N42" s="8"/>
      <c r="O42" s="7">
        <f t="shared" si="64"/>
        <v>20059</v>
      </c>
      <c r="P42" s="133">
        <f t="shared" si="64"/>
        <v>0</v>
      </c>
      <c r="Q42" s="133">
        <f t="shared" si="64"/>
        <v>0</v>
      </c>
      <c r="R42" s="133">
        <f t="shared" si="64"/>
        <v>0</v>
      </c>
      <c r="S42" s="7">
        <f t="shared" si="64"/>
        <v>19375</v>
      </c>
      <c r="T42" s="8"/>
      <c r="U42" s="7">
        <f t="shared" si="64"/>
        <v>20059</v>
      </c>
      <c r="V42" s="7">
        <f t="shared" si="64"/>
        <v>0</v>
      </c>
      <c r="W42" s="7">
        <f t="shared" si="65"/>
        <v>0</v>
      </c>
      <c r="X42" s="7">
        <f t="shared" si="65"/>
        <v>0</v>
      </c>
      <c r="Y42" s="134">
        <f t="shared" si="65"/>
        <v>19375</v>
      </c>
      <c r="Z42" s="134">
        <f t="shared" si="65"/>
        <v>0</v>
      </c>
      <c r="AA42" s="134">
        <f t="shared" si="65"/>
        <v>20059</v>
      </c>
      <c r="AB42" s="7">
        <f t="shared" si="65"/>
        <v>0</v>
      </c>
      <c r="AC42" s="7">
        <f t="shared" si="65"/>
        <v>0</v>
      </c>
      <c r="AD42" s="7">
        <f t="shared" si="65"/>
        <v>0</v>
      </c>
      <c r="AE42" s="134">
        <f t="shared" si="65"/>
        <v>19375</v>
      </c>
      <c r="AF42" s="134">
        <f t="shared" si="65"/>
        <v>0</v>
      </c>
      <c r="AG42" s="134">
        <f t="shared" si="65"/>
        <v>20059</v>
      </c>
      <c r="AH42" s="7">
        <f t="shared" si="65"/>
        <v>0</v>
      </c>
      <c r="AI42" s="7">
        <f t="shared" si="65"/>
        <v>0</v>
      </c>
      <c r="AJ42" s="7">
        <f t="shared" si="65"/>
        <v>0</v>
      </c>
      <c r="AK42" s="134">
        <f t="shared" si="65"/>
        <v>19375</v>
      </c>
      <c r="AL42" s="134">
        <f t="shared" si="65"/>
        <v>0</v>
      </c>
      <c r="AM42" s="134">
        <f t="shared" si="66"/>
        <v>20059</v>
      </c>
      <c r="AN42" s="134"/>
      <c r="AO42" s="7">
        <f t="shared" si="66"/>
        <v>0</v>
      </c>
      <c r="AP42" s="7">
        <f t="shared" si="66"/>
        <v>0</v>
      </c>
      <c r="AQ42" s="7">
        <f t="shared" si="66"/>
        <v>0</v>
      </c>
      <c r="AR42" s="7">
        <f t="shared" si="66"/>
        <v>0</v>
      </c>
      <c r="AS42" s="134">
        <f t="shared" si="66"/>
        <v>19375</v>
      </c>
      <c r="AT42" s="134">
        <f t="shared" si="66"/>
        <v>0</v>
      </c>
      <c r="AU42" s="134">
        <f t="shared" si="66"/>
        <v>20059</v>
      </c>
      <c r="AV42" s="134">
        <f t="shared" si="66"/>
        <v>0</v>
      </c>
      <c r="AW42" s="7">
        <f t="shared" si="66"/>
        <v>0</v>
      </c>
      <c r="AX42" s="7">
        <f t="shared" si="66"/>
        <v>0</v>
      </c>
      <c r="AY42" s="7">
        <f t="shared" si="66"/>
        <v>0</v>
      </c>
      <c r="AZ42" s="7">
        <f t="shared" si="66"/>
        <v>0</v>
      </c>
      <c r="BA42" s="134">
        <f t="shared" si="66"/>
        <v>19375</v>
      </c>
      <c r="BB42" s="134">
        <f t="shared" si="66"/>
        <v>0</v>
      </c>
      <c r="BC42" s="134">
        <f t="shared" si="66"/>
        <v>20059</v>
      </c>
      <c r="BD42" s="134">
        <f t="shared" si="66"/>
        <v>0</v>
      </c>
      <c r="BE42" s="7">
        <f t="shared" si="67"/>
        <v>0</v>
      </c>
      <c r="BF42" s="7">
        <f t="shared" si="67"/>
        <v>0</v>
      </c>
      <c r="BG42" s="7">
        <f t="shared" si="67"/>
        <v>0</v>
      </c>
      <c r="BH42" s="7">
        <f t="shared" si="67"/>
        <v>0</v>
      </c>
      <c r="BI42" s="134">
        <f t="shared" si="67"/>
        <v>19375</v>
      </c>
      <c r="BJ42" s="134">
        <f t="shared" si="67"/>
        <v>0</v>
      </c>
      <c r="BK42" s="134">
        <f t="shared" si="67"/>
        <v>20059</v>
      </c>
      <c r="BL42" s="134">
        <f t="shared" si="67"/>
        <v>0</v>
      </c>
      <c r="BM42" s="7">
        <f t="shared" si="67"/>
        <v>0</v>
      </c>
      <c r="BN42" s="7">
        <f t="shared" si="67"/>
        <v>0</v>
      </c>
      <c r="BO42" s="7">
        <f t="shared" si="67"/>
        <v>0</v>
      </c>
      <c r="BP42" s="7">
        <f t="shared" si="67"/>
        <v>0</v>
      </c>
      <c r="BQ42" s="134">
        <f t="shared" si="67"/>
        <v>19375</v>
      </c>
      <c r="BR42" s="134">
        <f t="shared" si="67"/>
        <v>0</v>
      </c>
      <c r="BS42" s="134">
        <f t="shared" si="67"/>
        <v>20059</v>
      </c>
      <c r="BT42" s="134">
        <f t="shared" si="67"/>
        <v>0</v>
      </c>
      <c r="BU42" s="7">
        <f t="shared" si="67"/>
        <v>0</v>
      </c>
      <c r="BV42" s="7">
        <f t="shared" si="68"/>
        <v>0</v>
      </c>
      <c r="BW42" s="7">
        <f t="shared" si="68"/>
        <v>0</v>
      </c>
      <c r="BX42" s="7">
        <f t="shared" si="68"/>
        <v>0</v>
      </c>
      <c r="BY42" s="134">
        <f t="shared" si="68"/>
        <v>19375</v>
      </c>
      <c r="BZ42" s="134">
        <f t="shared" si="68"/>
        <v>0</v>
      </c>
      <c r="CA42" s="134">
        <f t="shared" si="68"/>
        <v>20059</v>
      </c>
      <c r="CB42" s="134">
        <f t="shared" si="68"/>
        <v>0</v>
      </c>
      <c r="CC42" s="7">
        <f t="shared" si="68"/>
        <v>0</v>
      </c>
      <c r="CD42" s="7">
        <f t="shared" si="68"/>
        <v>0</v>
      </c>
      <c r="CE42" s="7">
        <f t="shared" si="68"/>
        <v>0</v>
      </c>
      <c r="CF42" s="7">
        <f t="shared" si="68"/>
        <v>0</v>
      </c>
      <c r="CG42" s="7">
        <f t="shared" si="68"/>
        <v>19375</v>
      </c>
      <c r="CH42" s="7">
        <f t="shared" si="68"/>
        <v>0</v>
      </c>
      <c r="CI42" s="7">
        <f t="shared" si="68"/>
        <v>20059</v>
      </c>
      <c r="CJ42" s="7">
        <f t="shared" si="68"/>
        <v>0</v>
      </c>
    </row>
    <row r="43" spans="1:88">
      <c r="A43" s="17" t="s">
        <v>27</v>
      </c>
      <c r="B43" s="18">
        <f>B41</f>
        <v>913</v>
      </c>
      <c r="C43" s="18" t="s">
        <v>7</v>
      </c>
      <c r="D43" s="18" t="s">
        <v>8</v>
      </c>
      <c r="E43" s="18" t="s">
        <v>69</v>
      </c>
      <c r="F43" s="18" t="s">
        <v>28</v>
      </c>
      <c r="G43" s="7">
        <f t="shared" si="64"/>
        <v>19375</v>
      </c>
      <c r="H43" s="7"/>
      <c r="I43" s="7">
        <f t="shared" si="64"/>
        <v>20059</v>
      </c>
      <c r="J43" s="7">
        <f t="shared" si="64"/>
        <v>0</v>
      </c>
      <c r="K43" s="7">
        <f t="shared" si="64"/>
        <v>0</v>
      </c>
      <c r="L43" s="7">
        <f t="shared" si="64"/>
        <v>0</v>
      </c>
      <c r="M43" s="7">
        <f t="shared" si="64"/>
        <v>19375</v>
      </c>
      <c r="N43" s="8"/>
      <c r="O43" s="7">
        <f t="shared" si="64"/>
        <v>20059</v>
      </c>
      <c r="P43" s="133">
        <f t="shared" si="64"/>
        <v>0</v>
      </c>
      <c r="Q43" s="133">
        <f t="shared" si="64"/>
        <v>0</v>
      </c>
      <c r="R43" s="133">
        <f t="shared" si="64"/>
        <v>0</v>
      </c>
      <c r="S43" s="7">
        <f t="shared" si="64"/>
        <v>19375</v>
      </c>
      <c r="T43" s="8"/>
      <c r="U43" s="7">
        <f t="shared" si="64"/>
        <v>20059</v>
      </c>
      <c r="V43" s="7">
        <f t="shared" si="64"/>
        <v>0</v>
      </c>
      <c r="W43" s="7">
        <f t="shared" si="65"/>
        <v>0</v>
      </c>
      <c r="X43" s="7">
        <f t="shared" si="65"/>
        <v>0</v>
      </c>
      <c r="Y43" s="134">
        <f t="shared" si="65"/>
        <v>19375</v>
      </c>
      <c r="Z43" s="134">
        <f t="shared" si="65"/>
        <v>0</v>
      </c>
      <c r="AA43" s="134">
        <f t="shared" si="65"/>
        <v>20059</v>
      </c>
      <c r="AB43" s="7">
        <f t="shared" si="65"/>
        <v>0</v>
      </c>
      <c r="AC43" s="7">
        <f t="shared" si="65"/>
        <v>0</v>
      </c>
      <c r="AD43" s="7">
        <f t="shared" si="65"/>
        <v>0</v>
      </c>
      <c r="AE43" s="134">
        <f t="shared" si="65"/>
        <v>19375</v>
      </c>
      <c r="AF43" s="134">
        <f t="shared" si="65"/>
        <v>0</v>
      </c>
      <c r="AG43" s="134">
        <f t="shared" si="65"/>
        <v>20059</v>
      </c>
      <c r="AH43" s="7">
        <f t="shared" si="65"/>
        <v>0</v>
      </c>
      <c r="AI43" s="7">
        <f t="shared" si="65"/>
        <v>0</v>
      </c>
      <c r="AJ43" s="7">
        <f t="shared" si="65"/>
        <v>0</v>
      </c>
      <c r="AK43" s="134">
        <f t="shared" si="65"/>
        <v>19375</v>
      </c>
      <c r="AL43" s="134">
        <f t="shared" si="65"/>
        <v>0</v>
      </c>
      <c r="AM43" s="134">
        <f t="shared" si="66"/>
        <v>20059</v>
      </c>
      <c r="AN43" s="134"/>
      <c r="AO43" s="7">
        <f t="shared" si="66"/>
        <v>0</v>
      </c>
      <c r="AP43" s="7">
        <f t="shared" si="66"/>
        <v>0</v>
      </c>
      <c r="AQ43" s="7">
        <f t="shared" si="66"/>
        <v>0</v>
      </c>
      <c r="AR43" s="7">
        <f t="shared" si="66"/>
        <v>0</v>
      </c>
      <c r="AS43" s="134">
        <f t="shared" si="66"/>
        <v>19375</v>
      </c>
      <c r="AT43" s="134">
        <f t="shared" si="66"/>
        <v>0</v>
      </c>
      <c r="AU43" s="134">
        <f t="shared" si="66"/>
        <v>20059</v>
      </c>
      <c r="AV43" s="134">
        <f t="shared" si="66"/>
        <v>0</v>
      </c>
      <c r="AW43" s="7">
        <f t="shared" si="66"/>
        <v>0</v>
      </c>
      <c r="AX43" s="7">
        <f t="shared" si="66"/>
        <v>0</v>
      </c>
      <c r="AY43" s="7">
        <f t="shared" si="66"/>
        <v>0</v>
      </c>
      <c r="AZ43" s="7">
        <f t="shared" si="66"/>
        <v>0</v>
      </c>
      <c r="BA43" s="134">
        <f t="shared" si="66"/>
        <v>19375</v>
      </c>
      <c r="BB43" s="134">
        <f t="shared" si="66"/>
        <v>0</v>
      </c>
      <c r="BC43" s="134">
        <f t="shared" si="66"/>
        <v>20059</v>
      </c>
      <c r="BD43" s="134">
        <f t="shared" si="66"/>
        <v>0</v>
      </c>
      <c r="BE43" s="7">
        <f t="shared" si="67"/>
        <v>0</v>
      </c>
      <c r="BF43" s="7">
        <f t="shared" si="67"/>
        <v>0</v>
      </c>
      <c r="BG43" s="7">
        <f t="shared" si="67"/>
        <v>0</v>
      </c>
      <c r="BH43" s="7">
        <f t="shared" si="67"/>
        <v>0</v>
      </c>
      <c r="BI43" s="134">
        <f t="shared" si="67"/>
        <v>19375</v>
      </c>
      <c r="BJ43" s="134">
        <f t="shared" si="67"/>
        <v>0</v>
      </c>
      <c r="BK43" s="134">
        <f t="shared" si="67"/>
        <v>20059</v>
      </c>
      <c r="BL43" s="134">
        <f t="shared" si="67"/>
        <v>0</v>
      </c>
      <c r="BM43" s="7">
        <f t="shared" si="67"/>
        <v>0</v>
      </c>
      <c r="BN43" s="7">
        <f t="shared" si="67"/>
        <v>0</v>
      </c>
      <c r="BO43" s="7">
        <f t="shared" si="67"/>
        <v>0</v>
      </c>
      <c r="BP43" s="7">
        <f t="shared" si="67"/>
        <v>0</v>
      </c>
      <c r="BQ43" s="134">
        <f t="shared" si="67"/>
        <v>19375</v>
      </c>
      <c r="BR43" s="134">
        <f t="shared" si="67"/>
        <v>0</v>
      </c>
      <c r="BS43" s="134">
        <f t="shared" si="67"/>
        <v>20059</v>
      </c>
      <c r="BT43" s="134">
        <f t="shared" si="67"/>
        <v>0</v>
      </c>
      <c r="BU43" s="7">
        <f t="shared" si="67"/>
        <v>0</v>
      </c>
      <c r="BV43" s="7">
        <f t="shared" si="68"/>
        <v>0</v>
      </c>
      <c r="BW43" s="7">
        <f t="shared" si="68"/>
        <v>0</v>
      </c>
      <c r="BX43" s="7">
        <f t="shared" si="68"/>
        <v>0</v>
      </c>
      <c r="BY43" s="134">
        <f t="shared" si="68"/>
        <v>19375</v>
      </c>
      <c r="BZ43" s="134">
        <f t="shared" si="68"/>
        <v>0</v>
      </c>
      <c r="CA43" s="134">
        <f t="shared" si="68"/>
        <v>20059</v>
      </c>
      <c r="CB43" s="134">
        <f t="shared" si="68"/>
        <v>0</v>
      </c>
      <c r="CC43" s="7">
        <f t="shared" si="68"/>
        <v>0</v>
      </c>
      <c r="CD43" s="7">
        <f t="shared" si="68"/>
        <v>0</v>
      </c>
      <c r="CE43" s="7">
        <f t="shared" si="68"/>
        <v>0</v>
      </c>
      <c r="CF43" s="7">
        <f t="shared" si="68"/>
        <v>0</v>
      </c>
      <c r="CG43" s="7">
        <f t="shared" si="68"/>
        <v>19375</v>
      </c>
      <c r="CH43" s="7">
        <f t="shared" si="68"/>
        <v>0</v>
      </c>
      <c r="CI43" s="7">
        <f t="shared" si="68"/>
        <v>20059</v>
      </c>
      <c r="CJ43" s="7">
        <f t="shared" si="68"/>
        <v>0</v>
      </c>
    </row>
    <row r="44" spans="1:88" ht="49.5">
      <c r="A44" s="17" t="s">
        <v>168</v>
      </c>
      <c r="B44" s="18">
        <f>B42</f>
        <v>913</v>
      </c>
      <c r="C44" s="18" t="s">
        <v>7</v>
      </c>
      <c r="D44" s="18" t="s">
        <v>8</v>
      </c>
      <c r="E44" s="18" t="s">
        <v>69</v>
      </c>
      <c r="F44" s="8">
        <v>810</v>
      </c>
      <c r="G44" s="8">
        <v>19375</v>
      </c>
      <c r="H44" s="8"/>
      <c r="I44" s="8">
        <v>20059</v>
      </c>
      <c r="J44" s="8"/>
      <c r="K44" s="8"/>
      <c r="L44" s="8"/>
      <c r="M44" s="8">
        <f>G44+J44</f>
        <v>19375</v>
      </c>
      <c r="N44" s="8">
        <f>H44+K44</f>
        <v>0</v>
      </c>
      <c r="O44" s="8">
        <f>I44+L44</f>
        <v>20059</v>
      </c>
      <c r="P44" s="135"/>
      <c r="Q44" s="135"/>
      <c r="R44" s="135"/>
      <c r="S44" s="8">
        <f>M44+P44</f>
        <v>19375</v>
      </c>
      <c r="T44" s="8">
        <f>N44+Q44</f>
        <v>0</v>
      </c>
      <c r="U44" s="8">
        <f>O44+R44</f>
        <v>20059</v>
      </c>
      <c r="V44" s="8"/>
      <c r="W44" s="142"/>
      <c r="X44" s="142"/>
      <c r="Y44" s="136">
        <f>S44+V44</f>
        <v>19375</v>
      </c>
      <c r="Z44" s="136">
        <f>T44+W44</f>
        <v>0</v>
      </c>
      <c r="AA44" s="136">
        <f>U44+X44</f>
        <v>20059</v>
      </c>
      <c r="AB44" s="8"/>
      <c r="AC44" s="142"/>
      <c r="AD44" s="142"/>
      <c r="AE44" s="136">
        <f>Y44+AB44</f>
        <v>19375</v>
      </c>
      <c r="AF44" s="136">
        <f>Z44+AC44</f>
        <v>0</v>
      </c>
      <c r="AG44" s="136">
        <f>AA44+AD44</f>
        <v>20059</v>
      </c>
      <c r="AH44" s="8"/>
      <c r="AI44" s="142"/>
      <c r="AJ44" s="142"/>
      <c r="AK44" s="136">
        <f>AE44+AH44</f>
        <v>19375</v>
      </c>
      <c r="AL44" s="136">
        <f>AF44+AI44</f>
        <v>0</v>
      </c>
      <c r="AM44" s="136">
        <f>AG44+AJ44</f>
        <v>20059</v>
      </c>
      <c r="AN44" s="136"/>
      <c r="AO44" s="8"/>
      <c r="AP44" s="142"/>
      <c r="AQ44" s="142"/>
      <c r="AR44" s="142"/>
      <c r="AS44" s="136">
        <f>AK44+AO44</f>
        <v>19375</v>
      </c>
      <c r="AT44" s="136">
        <f>AL44+AP44</f>
        <v>0</v>
      </c>
      <c r="AU44" s="136">
        <f>AM44+AQ44</f>
        <v>20059</v>
      </c>
      <c r="AV44" s="143"/>
      <c r="AW44" s="8"/>
      <c r="AX44" s="142"/>
      <c r="AY44" s="142"/>
      <c r="AZ44" s="142"/>
      <c r="BA44" s="136">
        <f>AS44+AW44</f>
        <v>19375</v>
      </c>
      <c r="BB44" s="136">
        <f>AT44+AX44</f>
        <v>0</v>
      </c>
      <c r="BC44" s="136">
        <f>AU44+AY44</f>
        <v>20059</v>
      </c>
      <c r="BD44" s="143"/>
      <c r="BE44" s="8"/>
      <c r="BF44" s="142"/>
      <c r="BG44" s="142"/>
      <c r="BH44" s="142"/>
      <c r="BI44" s="136">
        <f>BA44+BE44</f>
        <v>19375</v>
      </c>
      <c r="BJ44" s="136">
        <f>BB44+BF44</f>
        <v>0</v>
      </c>
      <c r="BK44" s="136">
        <f>BC44+BG44</f>
        <v>20059</v>
      </c>
      <c r="BL44" s="143"/>
      <c r="BM44" s="8"/>
      <c r="BN44" s="142"/>
      <c r="BO44" s="142"/>
      <c r="BP44" s="142"/>
      <c r="BQ44" s="136">
        <f>BI44+BM44</f>
        <v>19375</v>
      </c>
      <c r="BR44" s="136">
        <f>BJ44+BN44</f>
        <v>0</v>
      </c>
      <c r="BS44" s="136">
        <f>BK44+BO44</f>
        <v>20059</v>
      </c>
      <c r="BT44" s="143"/>
      <c r="BU44" s="8"/>
      <c r="BV44" s="142"/>
      <c r="BW44" s="142"/>
      <c r="BX44" s="142"/>
      <c r="BY44" s="136">
        <f>BQ44+BU44</f>
        <v>19375</v>
      </c>
      <c r="BZ44" s="136">
        <f>BR44+BV44</f>
        <v>0</v>
      </c>
      <c r="CA44" s="136">
        <f>BS44+BW44</f>
        <v>20059</v>
      </c>
      <c r="CB44" s="143"/>
      <c r="CC44" s="8"/>
      <c r="CD44" s="142"/>
      <c r="CE44" s="142"/>
      <c r="CF44" s="142"/>
      <c r="CG44" s="8">
        <f>BY44+CC44</f>
        <v>19375</v>
      </c>
      <c r="CH44" s="8">
        <f>BZ44+CD44</f>
        <v>0</v>
      </c>
      <c r="CI44" s="8">
        <f>CA44+CE44</f>
        <v>20059</v>
      </c>
      <c r="CJ44" s="142"/>
    </row>
    <row r="45" spans="1:88" ht="18.75">
      <c r="A45" s="15" t="s">
        <v>96</v>
      </c>
      <c r="B45" s="19" t="s">
        <v>56</v>
      </c>
      <c r="C45" s="19" t="s">
        <v>7</v>
      </c>
      <c r="D45" s="19" t="s">
        <v>31</v>
      </c>
      <c r="E45" s="25"/>
      <c r="F45" s="8"/>
      <c r="G45" s="6">
        <f>G46</f>
        <v>144694</v>
      </c>
      <c r="H45" s="6"/>
      <c r="I45" s="6">
        <f>I46</f>
        <v>147752</v>
      </c>
      <c r="J45" s="6">
        <f>J46</f>
        <v>0</v>
      </c>
      <c r="K45" s="6">
        <f>K46</f>
        <v>0</v>
      </c>
      <c r="L45" s="6">
        <f>L46</f>
        <v>0</v>
      </c>
      <c r="M45" s="6">
        <f>M46</f>
        <v>144694</v>
      </c>
      <c r="N45" s="8"/>
      <c r="O45" s="6">
        <f>O46</f>
        <v>147752</v>
      </c>
      <c r="P45" s="131">
        <f>P46</f>
        <v>0</v>
      </c>
      <c r="Q45" s="131">
        <f>Q46</f>
        <v>0</v>
      </c>
      <c r="R45" s="131">
        <f>R46</f>
        <v>0</v>
      </c>
      <c r="S45" s="6">
        <f>S46</f>
        <v>144694</v>
      </c>
      <c r="T45" s="8"/>
      <c r="U45" s="6">
        <f>U46</f>
        <v>147752</v>
      </c>
      <c r="V45" s="6">
        <f t="shared" ref="V45:CG45" si="69">V46</f>
        <v>0</v>
      </c>
      <c r="W45" s="6">
        <f t="shared" si="69"/>
        <v>0</v>
      </c>
      <c r="X45" s="6">
        <f t="shared" si="69"/>
        <v>0</v>
      </c>
      <c r="Y45" s="132">
        <f t="shared" si="69"/>
        <v>144694</v>
      </c>
      <c r="Z45" s="132">
        <f t="shared" si="69"/>
        <v>0</v>
      </c>
      <c r="AA45" s="132">
        <f t="shared" si="69"/>
        <v>147752</v>
      </c>
      <c r="AB45" s="6">
        <f t="shared" si="69"/>
        <v>0</v>
      </c>
      <c r="AC45" s="6">
        <f t="shared" si="69"/>
        <v>0</v>
      </c>
      <c r="AD45" s="6">
        <f t="shared" si="69"/>
        <v>0</v>
      </c>
      <c r="AE45" s="132">
        <f t="shared" si="69"/>
        <v>144694</v>
      </c>
      <c r="AF45" s="132">
        <f t="shared" si="69"/>
        <v>0</v>
      </c>
      <c r="AG45" s="132">
        <f t="shared" si="69"/>
        <v>147752</v>
      </c>
      <c r="AH45" s="6">
        <f t="shared" si="69"/>
        <v>0</v>
      </c>
      <c r="AI45" s="6">
        <f t="shared" si="69"/>
        <v>0</v>
      </c>
      <c r="AJ45" s="6">
        <f t="shared" si="69"/>
        <v>0</v>
      </c>
      <c r="AK45" s="132">
        <f t="shared" si="69"/>
        <v>144694</v>
      </c>
      <c r="AL45" s="132">
        <f t="shared" si="69"/>
        <v>0</v>
      </c>
      <c r="AM45" s="132">
        <f t="shared" si="69"/>
        <v>147752</v>
      </c>
      <c r="AN45" s="132"/>
      <c r="AO45" s="6">
        <f t="shared" si="69"/>
        <v>0</v>
      </c>
      <c r="AP45" s="6">
        <f t="shared" si="69"/>
        <v>0</v>
      </c>
      <c r="AQ45" s="6">
        <f t="shared" si="69"/>
        <v>0</v>
      </c>
      <c r="AR45" s="6">
        <f t="shared" si="69"/>
        <v>0</v>
      </c>
      <c r="AS45" s="132">
        <f t="shared" si="69"/>
        <v>144694</v>
      </c>
      <c r="AT45" s="132">
        <f t="shared" si="69"/>
        <v>0</v>
      </c>
      <c r="AU45" s="132">
        <f t="shared" si="69"/>
        <v>147752</v>
      </c>
      <c r="AV45" s="132">
        <f t="shared" si="69"/>
        <v>0</v>
      </c>
      <c r="AW45" s="6">
        <f t="shared" si="69"/>
        <v>0</v>
      </c>
      <c r="AX45" s="6">
        <f t="shared" si="69"/>
        <v>0</v>
      </c>
      <c r="AY45" s="6">
        <f t="shared" si="69"/>
        <v>0</v>
      </c>
      <c r="AZ45" s="6">
        <f t="shared" si="69"/>
        <v>0</v>
      </c>
      <c r="BA45" s="132">
        <f t="shared" si="69"/>
        <v>144694</v>
      </c>
      <c r="BB45" s="132">
        <f t="shared" si="69"/>
        <v>0</v>
      </c>
      <c r="BC45" s="132">
        <f t="shared" si="69"/>
        <v>147752</v>
      </c>
      <c r="BD45" s="132">
        <f t="shared" si="69"/>
        <v>0</v>
      </c>
      <c r="BE45" s="6">
        <f t="shared" si="69"/>
        <v>0</v>
      </c>
      <c r="BF45" s="6">
        <f t="shared" si="69"/>
        <v>0</v>
      </c>
      <c r="BG45" s="6">
        <f t="shared" si="69"/>
        <v>0</v>
      </c>
      <c r="BH45" s="6">
        <f t="shared" si="69"/>
        <v>0</v>
      </c>
      <c r="BI45" s="132">
        <f t="shared" si="69"/>
        <v>144694</v>
      </c>
      <c r="BJ45" s="132">
        <f t="shared" si="69"/>
        <v>0</v>
      </c>
      <c r="BK45" s="132">
        <f t="shared" si="69"/>
        <v>147752</v>
      </c>
      <c r="BL45" s="132">
        <f t="shared" si="69"/>
        <v>0</v>
      </c>
      <c r="BM45" s="6">
        <f t="shared" si="69"/>
        <v>0</v>
      </c>
      <c r="BN45" s="6">
        <f t="shared" si="69"/>
        <v>0</v>
      </c>
      <c r="BO45" s="6">
        <f t="shared" si="69"/>
        <v>0</v>
      </c>
      <c r="BP45" s="6">
        <f t="shared" si="69"/>
        <v>0</v>
      </c>
      <c r="BQ45" s="132">
        <f t="shared" si="69"/>
        <v>144694</v>
      </c>
      <c r="BR45" s="132">
        <f t="shared" si="69"/>
        <v>0</v>
      </c>
      <c r="BS45" s="132">
        <f t="shared" si="69"/>
        <v>147752</v>
      </c>
      <c r="BT45" s="132">
        <f t="shared" si="69"/>
        <v>0</v>
      </c>
      <c r="BU45" s="6">
        <f t="shared" si="69"/>
        <v>0</v>
      </c>
      <c r="BV45" s="6">
        <f t="shared" si="69"/>
        <v>0</v>
      </c>
      <c r="BW45" s="6">
        <f t="shared" si="69"/>
        <v>0</v>
      </c>
      <c r="BX45" s="6">
        <f t="shared" si="69"/>
        <v>0</v>
      </c>
      <c r="BY45" s="132">
        <f t="shared" si="69"/>
        <v>144694</v>
      </c>
      <c r="BZ45" s="132">
        <f t="shared" si="69"/>
        <v>0</v>
      </c>
      <c r="CA45" s="132">
        <f t="shared" si="69"/>
        <v>147752</v>
      </c>
      <c r="CB45" s="132">
        <f t="shared" si="69"/>
        <v>0</v>
      </c>
      <c r="CC45" s="6">
        <f t="shared" si="69"/>
        <v>0</v>
      </c>
      <c r="CD45" s="6">
        <f t="shared" si="69"/>
        <v>0</v>
      </c>
      <c r="CE45" s="6">
        <f t="shared" si="69"/>
        <v>0</v>
      </c>
      <c r="CF45" s="6">
        <f t="shared" si="69"/>
        <v>0</v>
      </c>
      <c r="CG45" s="6">
        <f t="shared" si="69"/>
        <v>144694</v>
      </c>
      <c r="CH45" s="6">
        <f>CH46</f>
        <v>0</v>
      </c>
      <c r="CI45" s="6">
        <f>CI46</f>
        <v>147752</v>
      </c>
      <c r="CJ45" s="6">
        <f>CJ46</f>
        <v>0</v>
      </c>
    </row>
    <row r="46" spans="1:88" ht="49.5">
      <c r="A46" s="17" t="s">
        <v>99</v>
      </c>
      <c r="B46" s="18" t="s">
        <v>56</v>
      </c>
      <c r="C46" s="18" t="s">
        <v>7</v>
      </c>
      <c r="D46" s="18" t="s">
        <v>31</v>
      </c>
      <c r="E46" s="25" t="s">
        <v>41</v>
      </c>
      <c r="F46" s="18"/>
      <c r="G46" s="7">
        <f>G47+G51</f>
        <v>144694</v>
      </c>
      <c r="H46" s="7"/>
      <c r="I46" s="7">
        <f>I47+I51</f>
        <v>147752</v>
      </c>
      <c r="J46" s="7">
        <f>J47+J51</f>
        <v>0</v>
      </c>
      <c r="K46" s="7">
        <f>K47+K51</f>
        <v>0</v>
      </c>
      <c r="L46" s="7">
        <f>L47+L51</f>
        <v>0</v>
      </c>
      <c r="M46" s="7">
        <f>M47+M51</f>
        <v>144694</v>
      </c>
      <c r="N46" s="8"/>
      <c r="O46" s="7">
        <f>O47+O51</f>
        <v>147752</v>
      </c>
      <c r="P46" s="133">
        <f>P47+P51</f>
        <v>0</v>
      </c>
      <c r="Q46" s="133">
        <f>Q47+Q51</f>
        <v>0</v>
      </c>
      <c r="R46" s="133">
        <f>R47+R51</f>
        <v>0</v>
      </c>
      <c r="S46" s="7">
        <f>S47+S51</f>
        <v>144694</v>
      </c>
      <c r="T46" s="8"/>
      <c r="U46" s="7">
        <f>U47+U51</f>
        <v>147752</v>
      </c>
      <c r="V46" s="7">
        <f t="shared" ref="V46:AM46" si="70">V47+V51</f>
        <v>0</v>
      </c>
      <c r="W46" s="7">
        <f t="shared" si="70"/>
        <v>0</v>
      </c>
      <c r="X46" s="7">
        <f t="shared" si="70"/>
        <v>0</v>
      </c>
      <c r="Y46" s="134">
        <f t="shared" si="70"/>
        <v>144694</v>
      </c>
      <c r="Z46" s="134">
        <f t="shared" si="70"/>
        <v>0</v>
      </c>
      <c r="AA46" s="134">
        <f t="shared" si="70"/>
        <v>147752</v>
      </c>
      <c r="AB46" s="7">
        <f t="shared" si="70"/>
        <v>0</v>
      </c>
      <c r="AC46" s="7">
        <f t="shared" si="70"/>
        <v>0</v>
      </c>
      <c r="AD46" s="7">
        <f t="shared" si="70"/>
        <v>0</v>
      </c>
      <c r="AE46" s="134">
        <f t="shared" si="70"/>
        <v>144694</v>
      </c>
      <c r="AF46" s="134">
        <f t="shared" si="70"/>
        <v>0</v>
      </c>
      <c r="AG46" s="134">
        <f t="shared" si="70"/>
        <v>147752</v>
      </c>
      <c r="AH46" s="7">
        <f t="shared" si="70"/>
        <v>0</v>
      </c>
      <c r="AI46" s="7">
        <f t="shared" si="70"/>
        <v>0</v>
      </c>
      <c r="AJ46" s="7">
        <f t="shared" si="70"/>
        <v>0</v>
      </c>
      <c r="AK46" s="134">
        <f t="shared" si="70"/>
        <v>144694</v>
      </c>
      <c r="AL46" s="134">
        <f t="shared" si="70"/>
        <v>0</v>
      </c>
      <c r="AM46" s="134">
        <f t="shared" si="70"/>
        <v>147752</v>
      </c>
      <c r="AN46" s="134"/>
      <c r="AO46" s="7">
        <f t="shared" ref="AO46:CJ46" si="71">AO47+AO51</f>
        <v>0</v>
      </c>
      <c r="AP46" s="7">
        <f t="shared" si="71"/>
        <v>0</v>
      </c>
      <c r="AQ46" s="7">
        <f t="shared" si="71"/>
        <v>0</v>
      </c>
      <c r="AR46" s="7">
        <f>AR47+AR51</f>
        <v>0</v>
      </c>
      <c r="AS46" s="134">
        <f t="shared" si="71"/>
        <v>144694</v>
      </c>
      <c r="AT46" s="134">
        <f t="shared" si="71"/>
        <v>0</v>
      </c>
      <c r="AU46" s="134">
        <f t="shared" si="71"/>
        <v>147752</v>
      </c>
      <c r="AV46" s="134">
        <f t="shared" si="71"/>
        <v>0</v>
      </c>
      <c r="AW46" s="7">
        <f t="shared" si="71"/>
        <v>0</v>
      </c>
      <c r="AX46" s="7">
        <f t="shared" si="71"/>
        <v>0</v>
      </c>
      <c r="AY46" s="7">
        <f t="shared" si="71"/>
        <v>0</v>
      </c>
      <c r="AZ46" s="7">
        <f t="shared" si="71"/>
        <v>0</v>
      </c>
      <c r="BA46" s="134">
        <f t="shared" si="71"/>
        <v>144694</v>
      </c>
      <c r="BB46" s="134">
        <f t="shared" si="71"/>
        <v>0</v>
      </c>
      <c r="BC46" s="134">
        <f t="shared" si="71"/>
        <v>147752</v>
      </c>
      <c r="BD46" s="134">
        <f t="shared" si="71"/>
        <v>0</v>
      </c>
      <c r="BE46" s="7">
        <f t="shared" si="71"/>
        <v>0</v>
      </c>
      <c r="BF46" s="7">
        <f t="shared" si="71"/>
        <v>0</v>
      </c>
      <c r="BG46" s="7">
        <f t="shared" si="71"/>
        <v>0</v>
      </c>
      <c r="BH46" s="7">
        <f t="shared" si="71"/>
        <v>0</v>
      </c>
      <c r="BI46" s="134">
        <f t="shared" si="71"/>
        <v>144694</v>
      </c>
      <c r="BJ46" s="134">
        <f t="shared" si="71"/>
        <v>0</v>
      </c>
      <c r="BK46" s="134">
        <f t="shared" si="71"/>
        <v>147752</v>
      </c>
      <c r="BL46" s="134">
        <f t="shared" si="71"/>
        <v>0</v>
      </c>
      <c r="BM46" s="7">
        <f t="shared" si="71"/>
        <v>0</v>
      </c>
      <c r="BN46" s="7">
        <f t="shared" si="71"/>
        <v>0</v>
      </c>
      <c r="BO46" s="7">
        <f t="shared" si="71"/>
        <v>0</v>
      </c>
      <c r="BP46" s="7">
        <f t="shared" si="71"/>
        <v>0</v>
      </c>
      <c r="BQ46" s="134">
        <f t="shared" si="71"/>
        <v>144694</v>
      </c>
      <c r="BR46" s="134">
        <f t="shared" si="71"/>
        <v>0</v>
      </c>
      <c r="BS46" s="134">
        <f t="shared" si="71"/>
        <v>147752</v>
      </c>
      <c r="BT46" s="134">
        <f t="shared" si="71"/>
        <v>0</v>
      </c>
      <c r="BU46" s="7">
        <f t="shared" si="71"/>
        <v>0</v>
      </c>
      <c r="BV46" s="7">
        <f t="shared" si="71"/>
        <v>0</v>
      </c>
      <c r="BW46" s="7">
        <f t="shared" si="71"/>
        <v>0</v>
      </c>
      <c r="BX46" s="7">
        <f t="shared" si="71"/>
        <v>0</v>
      </c>
      <c r="BY46" s="134">
        <f t="shared" si="71"/>
        <v>144694</v>
      </c>
      <c r="BZ46" s="134">
        <f t="shared" si="71"/>
        <v>0</v>
      </c>
      <c r="CA46" s="134">
        <f t="shared" si="71"/>
        <v>147752</v>
      </c>
      <c r="CB46" s="134">
        <f t="shared" si="71"/>
        <v>0</v>
      </c>
      <c r="CC46" s="7">
        <f t="shared" si="71"/>
        <v>0</v>
      </c>
      <c r="CD46" s="7">
        <f t="shared" si="71"/>
        <v>0</v>
      </c>
      <c r="CE46" s="7">
        <f t="shared" si="71"/>
        <v>0</v>
      </c>
      <c r="CF46" s="7">
        <f t="shared" si="71"/>
        <v>0</v>
      </c>
      <c r="CG46" s="7">
        <f t="shared" si="71"/>
        <v>144694</v>
      </c>
      <c r="CH46" s="7">
        <f t="shared" si="71"/>
        <v>0</v>
      </c>
      <c r="CI46" s="7">
        <f t="shared" si="71"/>
        <v>147752</v>
      </c>
      <c r="CJ46" s="7">
        <f t="shared" si="71"/>
        <v>0</v>
      </c>
    </row>
    <row r="47" spans="1:88" ht="33">
      <c r="A47" s="17" t="s">
        <v>30</v>
      </c>
      <c r="B47" s="144">
        <v>913</v>
      </c>
      <c r="C47" s="144" t="s">
        <v>7</v>
      </c>
      <c r="D47" s="18" t="s">
        <v>31</v>
      </c>
      <c r="E47" s="146" t="s">
        <v>51</v>
      </c>
      <c r="F47" s="144"/>
      <c r="G47" s="10">
        <f t="shared" ref="G47:V49" si="72">G48</f>
        <v>142431</v>
      </c>
      <c r="H47" s="10"/>
      <c r="I47" s="10">
        <f t="shared" si="72"/>
        <v>145409</v>
      </c>
      <c r="J47" s="10">
        <f t="shared" si="72"/>
        <v>0</v>
      </c>
      <c r="K47" s="10">
        <f t="shared" si="72"/>
        <v>0</v>
      </c>
      <c r="L47" s="10">
        <f t="shared" si="72"/>
        <v>0</v>
      </c>
      <c r="M47" s="10">
        <f t="shared" si="72"/>
        <v>142431</v>
      </c>
      <c r="N47" s="8"/>
      <c r="O47" s="10">
        <f t="shared" si="72"/>
        <v>145409</v>
      </c>
      <c r="P47" s="138">
        <f t="shared" si="72"/>
        <v>0</v>
      </c>
      <c r="Q47" s="138">
        <f t="shared" si="72"/>
        <v>0</v>
      </c>
      <c r="R47" s="138">
        <f t="shared" si="72"/>
        <v>0</v>
      </c>
      <c r="S47" s="10">
        <f t="shared" si="72"/>
        <v>142431</v>
      </c>
      <c r="T47" s="8"/>
      <c r="U47" s="10">
        <f t="shared" si="72"/>
        <v>145409</v>
      </c>
      <c r="V47" s="10">
        <f t="shared" si="72"/>
        <v>0</v>
      </c>
      <c r="W47" s="10">
        <f t="shared" ref="W47:AL49" si="73">W48</f>
        <v>0</v>
      </c>
      <c r="X47" s="10">
        <f t="shared" si="73"/>
        <v>0</v>
      </c>
      <c r="Y47" s="139">
        <f t="shared" si="73"/>
        <v>142431</v>
      </c>
      <c r="Z47" s="139">
        <f t="shared" si="73"/>
        <v>0</v>
      </c>
      <c r="AA47" s="139">
        <f t="shared" si="73"/>
        <v>145409</v>
      </c>
      <c r="AB47" s="10">
        <f t="shared" si="73"/>
        <v>0</v>
      </c>
      <c r="AC47" s="10">
        <f t="shared" si="73"/>
        <v>0</v>
      </c>
      <c r="AD47" s="10">
        <f t="shared" si="73"/>
        <v>0</v>
      </c>
      <c r="AE47" s="139">
        <f t="shared" si="73"/>
        <v>142431</v>
      </c>
      <c r="AF47" s="139">
        <f t="shared" si="73"/>
        <v>0</v>
      </c>
      <c r="AG47" s="139">
        <f t="shared" si="73"/>
        <v>145409</v>
      </c>
      <c r="AH47" s="10">
        <f t="shared" si="73"/>
        <v>0</v>
      </c>
      <c r="AI47" s="10">
        <f t="shared" si="73"/>
        <v>0</v>
      </c>
      <c r="AJ47" s="10">
        <f t="shared" si="73"/>
        <v>0</v>
      </c>
      <c r="AK47" s="139">
        <f t="shared" si="73"/>
        <v>142431</v>
      </c>
      <c r="AL47" s="139">
        <f t="shared" si="73"/>
        <v>0</v>
      </c>
      <c r="AM47" s="139">
        <f t="shared" ref="AM47:BD49" si="74">AM48</f>
        <v>145409</v>
      </c>
      <c r="AN47" s="139"/>
      <c r="AO47" s="10">
        <f t="shared" si="74"/>
        <v>0</v>
      </c>
      <c r="AP47" s="10">
        <f t="shared" si="74"/>
        <v>0</v>
      </c>
      <c r="AQ47" s="10">
        <f t="shared" si="74"/>
        <v>0</v>
      </c>
      <c r="AR47" s="10">
        <f t="shared" si="74"/>
        <v>0</v>
      </c>
      <c r="AS47" s="139">
        <f t="shared" si="74"/>
        <v>142431</v>
      </c>
      <c r="AT47" s="139">
        <f t="shared" si="74"/>
        <v>0</v>
      </c>
      <c r="AU47" s="139">
        <f t="shared" si="74"/>
        <v>145409</v>
      </c>
      <c r="AV47" s="139">
        <f t="shared" si="74"/>
        <v>0</v>
      </c>
      <c r="AW47" s="10">
        <f t="shared" si="74"/>
        <v>0</v>
      </c>
      <c r="AX47" s="10">
        <f t="shared" si="74"/>
        <v>0</v>
      </c>
      <c r="AY47" s="10">
        <f t="shared" si="74"/>
        <v>0</v>
      </c>
      <c r="AZ47" s="10">
        <f t="shared" si="74"/>
        <v>0</v>
      </c>
      <c r="BA47" s="139">
        <f t="shared" si="74"/>
        <v>142431</v>
      </c>
      <c r="BB47" s="139">
        <f t="shared" si="74"/>
        <v>0</v>
      </c>
      <c r="BC47" s="139">
        <f t="shared" si="74"/>
        <v>145409</v>
      </c>
      <c r="BD47" s="139">
        <f t="shared" si="74"/>
        <v>0</v>
      </c>
      <c r="BE47" s="10">
        <f t="shared" ref="BE47:BU49" si="75">BE48</f>
        <v>0</v>
      </c>
      <c r="BF47" s="10">
        <f t="shared" si="75"/>
        <v>0</v>
      </c>
      <c r="BG47" s="10">
        <f t="shared" si="75"/>
        <v>0</v>
      </c>
      <c r="BH47" s="10">
        <f t="shared" si="75"/>
        <v>0</v>
      </c>
      <c r="BI47" s="139">
        <f t="shared" si="75"/>
        <v>142431</v>
      </c>
      <c r="BJ47" s="139">
        <f t="shared" si="75"/>
        <v>0</v>
      </c>
      <c r="BK47" s="139">
        <f t="shared" si="75"/>
        <v>145409</v>
      </c>
      <c r="BL47" s="139">
        <f t="shared" si="75"/>
        <v>0</v>
      </c>
      <c r="BM47" s="10">
        <f t="shared" si="75"/>
        <v>0</v>
      </c>
      <c r="BN47" s="10">
        <f t="shared" si="75"/>
        <v>0</v>
      </c>
      <c r="BO47" s="10">
        <f t="shared" si="75"/>
        <v>0</v>
      </c>
      <c r="BP47" s="10">
        <f t="shared" si="75"/>
        <v>0</v>
      </c>
      <c r="BQ47" s="139">
        <f t="shared" si="75"/>
        <v>142431</v>
      </c>
      <c r="BR47" s="139">
        <f t="shared" si="75"/>
        <v>0</v>
      </c>
      <c r="BS47" s="139">
        <f t="shared" si="75"/>
        <v>145409</v>
      </c>
      <c r="BT47" s="139">
        <f t="shared" si="75"/>
        <v>0</v>
      </c>
      <c r="BU47" s="10">
        <f t="shared" si="75"/>
        <v>0</v>
      </c>
      <c r="BV47" s="10">
        <f t="shared" ref="BV47:CK49" si="76">BV48</f>
        <v>0</v>
      </c>
      <c r="BW47" s="10">
        <f t="shared" si="76"/>
        <v>0</v>
      </c>
      <c r="BX47" s="10">
        <f t="shared" si="76"/>
        <v>0</v>
      </c>
      <c r="BY47" s="139">
        <f t="shared" si="76"/>
        <v>142431</v>
      </c>
      <c r="BZ47" s="139">
        <f t="shared" si="76"/>
        <v>0</v>
      </c>
      <c r="CA47" s="139">
        <f t="shared" si="76"/>
        <v>145409</v>
      </c>
      <c r="CB47" s="139">
        <f t="shared" si="76"/>
        <v>0</v>
      </c>
      <c r="CC47" s="10">
        <f t="shared" si="76"/>
        <v>0</v>
      </c>
      <c r="CD47" s="10">
        <f t="shared" si="76"/>
        <v>0</v>
      </c>
      <c r="CE47" s="10">
        <f t="shared" si="76"/>
        <v>0</v>
      </c>
      <c r="CF47" s="10">
        <f t="shared" si="76"/>
        <v>0</v>
      </c>
      <c r="CG47" s="10">
        <f t="shared" si="76"/>
        <v>142431</v>
      </c>
      <c r="CH47" s="10">
        <f t="shared" si="76"/>
        <v>0</v>
      </c>
      <c r="CI47" s="10">
        <f t="shared" si="76"/>
        <v>145409</v>
      </c>
      <c r="CJ47" s="10">
        <f t="shared" si="76"/>
        <v>0</v>
      </c>
    </row>
    <row r="48" spans="1:88">
      <c r="A48" s="17" t="s">
        <v>10</v>
      </c>
      <c r="B48" s="144">
        <v>913</v>
      </c>
      <c r="C48" s="144" t="s">
        <v>7</v>
      </c>
      <c r="D48" s="18" t="s">
        <v>31</v>
      </c>
      <c r="E48" s="146" t="s">
        <v>62</v>
      </c>
      <c r="F48" s="144"/>
      <c r="G48" s="10">
        <f t="shared" si="72"/>
        <v>142431</v>
      </c>
      <c r="H48" s="10"/>
      <c r="I48" s="10">
        <f t="shared" si="72"/>
        <v>145409</v>
      </c>
      <c r="J48" s="10">
        <f t="shared" si="72"/>
        <v>0</v>
      </c>
      <c r="K48" s="10">
        <f t="shared" si="72"/>
        <v>0</v>
      </c>
      <c r="L48" s="10">
        <f t="shared" si="72"/>
        <v>0</v>
      </c>
      <c r="M48" s="10">
        <f t="shared" si="72"/>
        <v>142431</v>
      </c>
      <c r="N48" s="8"/>
      <c r="O48" s="10">
        <f t="shared" si="72"/>
        <v>145409</v>
      </c>
      <c r="P48" s="138">
        <f t="shared" si="72"/>
        <v>0</v>
      </c>
      <c r="Q48" s="138">
        <f t="shared" si="72"/>
        <v>0</v>
      </c>
      <c r="R48" s="138">
        <f t="shared" si="72"/>
        <v>0</v>
      </c>
      <c r="S48" s="10">
        <f t="shared" si="72"/>
        <v>142431</v>
      </c>
      <c r="T48" s="8"/>
      <c r="U48" s="10">
        <f t="shared" si="72"/>
        <v>145409</v>
      </c>
      <c r="V48" s="10">
        <f t="shared" si="72"/>
        <v>0</v>
      </c>
      <c r="W48" s="10">
        <f t="shared" si="73"/>
        <v>0</v>
      </c>
      <c r="X48" s="10">
        <f t="shared" si="73"/>
        <v>0</v>
      </c>
      <c r="Y48" s="139">
        <f t="shared" si="73"/>
        <v>142431</v>
      </c>
      <c r="Z48" s="139">
        <f t="shared" si="73"/>
        <v>0</v>
      </c>
      <c r="AA48" s="139">
        <f t="shared" si="73"/>
        <v>145409</v>
      </c>
      <c r="AB48" s="10">
        <f t="shared" si="73"/>
        <v>0</v>
      </c>
      <c r="AC48" s="10">
        <f t="shared" si="73"/>
        <v>0</v>
      </c>
      <c r="AD48" s="10">
        <f t="shared" si="73"/>
        <v>0</v>
      </c>
      <c r="AE48" s="139">
        <f t="shared" si="73"/>
        <v>142431</v>
      </c>
      <c r="AF48" s="139">
        <f t="shared" si="73"/>
        <v>0</v>
      </c>
      <c r="AG48" s="139">
        <f t="shared" si="73"/>
        <v>145409</v>
      </c>
      <c r="AH48" s="10">
        <f t="shared" si="73"/>
        <v>0</v>
      </c>
      <c r="AI48" s="10">
        <f t="shared" si="73"/>
        <v>0</v>
      </c>
      <c r="AJ48" s="10">
        <f t="shared" si="73"/>
        <v>0</v>
      </c>
      <c r="AK48" s="139">
        <f t="shared" si="73"/>
        <v>142431</v>
      </c>
      <c r="AL48" s="139">
        <f t="shared" si="73"/>
        <v>0</v>
      </c>
      <c r="AM48" s="139">
        <f t="shared" si="74"/>
        <v>145409</v>
      </c>
      <c r="AN48" s="139"/>
      <c r="AO48" s="10">
        <f t="shared" si="74"/>
        <v>0</v>
      </c>
      <c r="AP48" s="10">
        <f t="shared" si="74"/>
        <v>0</v>
      </c>
      <c r="AQ48" s="10">
        <f t="shared" si="74"/>
        <v>0</v>
      </c>
      <c r="AR48" s="10">
        <f t="shared" si="74"/>
        <v>0</v>
      </c>
      <c r="AS48" s="139">
        <f t="shared" si="74"/>
        <v>142431</v>
      </c>
      <c r="AT48" s="139">
        <f t="shared" si="74"/>
        <v>0</v>
      </c>
      <c r="AU48" s="139">
        <f t="shared" si="74"/>
        <v>145409</v>
      </c>
      <c r="AV48" s="139">
        <f t="shared" si="74"/>
        <v>0</v>
      </c>
      <c r="AW48" s="10">
        <f t="shared" si="74"/>
        <v>0</v>
      </c>
      <c r="AX48" s="10">
        <f t="shared" si="74"/>
        <v>0</v>
      </c>
      <c r="AY48" s="10">
        <f t="shared" si="74"/>
        <v>0</v>
      </c>
      <c r="AZ48" s="10">
        <f t="shared" si="74"/>
        <v>0</v>
      </c>
      <c r="BA48" s="139">
        <f t="shared" si="74"/>
        <v>142431</v>
      </c>
      <c r="BB48" s="139">
        <f t="shared" si="74"/>
        <v>0</v>
      </c>
      <c r="BC48" s="139">
        <f t="shared" si="74"/>
        <v>145409</v>
      </c>
      <c r="BD48" s="139">
        <f t="shared" si="74"/>
        <v>0</v>
      </c>
      <c r="BE48" s="10">
        <f t="shared" si="75"/>
        <v>0</v>
      </c>
      <c r="BF48" s="10">
        <f t="shared" si="75"/>
        <v>0</v>
      </c>
      <c r="BG48" s="10">
        <f t="shared" si="75"/>
        <v>0</v>
      </c>
      <c r="BH48" s="10">
        <f t="shared" si="75"/>
        <v>0</v>
      </c>
      <c r="BI48" s="139">
        <f t="shared" si="75"/>
        <v>142431</v>
      </c>
      <c r="BJ48" s="139">
        <f t="shared" si="75"/>
        <v>0</v>
      </c>
      <c r="BK48" s="139">
        <f t="shared" si="75"/>
        <v>145409</v>
      </c>
      <c r="BL48" s="139">
        <f t="shared" si="75"/>
        <v>0</v>
      </c>
      <c r="BM48" s="10">
        <f t="shared" si="75"/>
        <v>0</v>
      </c>
      <c r="BN48" s="10">
        <f t="shared" si="75"/>
        <v>0</v>
      </c>
      <c r="BO48" s="10">
        <f t="shared" si="75"/>
        <v>0</v>
      </c>
      <c r="BP48" s="10">
        <f t="shared" si="75"/>
        <v>0</v>
      </c>
      <c r="BQ48" s="139">
        <f t="shared" si="75"/>
        <v>142431</v>
      </c>
      <c r="BR48" s="139">
        <f t="shared" si="75"/>
        <v>0</v>
      </c>
      <c r="BS48" s="139">
        <f t="shared" si="75"/>
        <v>145409</v>
      </c>
      <c r="BT48" s="139">
        <f t="shared" si="75"/>
        <v>0</v>
      </c>
      <c r="BU48" s="10">
        <f t="shared" si="75"/>
        <v>0</v>
      </c>
      <c r="BV48" s="10">
        <f t="shared" si="76"/>
        <v>0</v>
      </c>
      <c r="BW48" s="10">
        <f t="shared" si="76"/>
        <v>0</v>
      </c>
      <c r="BX48" s="10">
        <f t="shared" si="76"/>
        <v>0</v>
      </c>
      <c r="BY48" s="139">
        <f t="shared" si="76"/>
        <v>142431</v>
      </c>
      <c r="BZ48" s="139">
        <f t="shared" si="76"/>
        <v>0</v>
      </c>
      <c r="CA48" s="139">
        <f t="shared" si="76"/>
        <v>145409</v>
      </c>
      <c r="CB48" s="139">
        <f t="shared" si="76"/>
        <v>0</v>
      </c>
      <c r="CC48" s="10">
        <f t="shared" si="76"/>
        <v>0</v>
      </c>
      <c r="CD48" s="10">
        <f t="shared" si="76"/>
        <v>0</v>
      </c>
      <c r="CE48" s="10">
        <f t="shared" si="76"/>
        <v>0</v>
      </c>
      <c r="CF48" s="10">
        <f t="shared" si="76"/>
        <v>0</v>
      </c>
      <c r="CG48" s="10">
        <f t="shared" si="76"/>
        <v>142431</v>
      </c>
      <c r="CH48" s="10">
        <f t="shared" si="76"/>
        <v>0</v>
      </c>
      <c r="CI48" s="10">
        <f t="shared" si="76"/>
        <v>145409</v>
      </c>
      <c r="CJ48" s="10">
        <f t="shared" si="76"/>
        <v>0</v>
      </c>
    </row>
    <row r="49" spans="1:88" ht="33">
      <c r="A49" s="145" t="s">
        <v>11</v>
      </c>
      <c r="B49" s="144">
        <v>913</v>
      </c>
      <c r="C49" s="144" t="s">
        <v>7</v>
      </c>
      <c r="D49" s="18" t="s">
        <v>31</v>
      </c>
      <c r="E49" s="146" t="s">
        <v>62</v>
      </c>
      <c r="F49" s="144" t="s">
        <v>12</v>
      </c>
      <c r="G49" s="7">
        <f t="shared" si="72"/>
        <v>142431</v>
      </c>
      <c r="H49" s="7"/>
      <c r="I49" s="7">
        <f t="shared" si="72"/>
        <v>145409</v>
      </c>
      <c r="J49" s="7">
        <f t="shared" si="72"/>
        <v>0</v>
      </c>
      <c r="K49" s="7">
        <f t="shared" si="72"/>
        <v>0</v>
      </c>
      <c r="L49" s="7">
        <f t="shared" si="72"/>
        <v>0</v>
      </c>
      <c r="M49" s="7">
        <f t="shared" si="72"/>
        <v>142431</v>
      </c>
      <c r="N49" s="8"/>
      <c r="O49" s="7">
        <f t="shared" si="72"/>
        <v>145409</v>
      </c>
      <c r="P49" s="133">
        <f t="shared" si="72"/>
        <v>0</v>
      </c>
      <c r="Q49" s="133">
        <f t="shared" si="72"/>
        <v>0</v>
      </c>
      <c r="R49" s="133">
        <f t="shared" si="72"/>
        <v>0</v>
      </c>
      <c r="S49" s="7">
        <f t="shared" si="72"/>
        <v>142431</v>
      </c>
      <c r="T49" s="8"/>
      <c r="U49" s="7">
        <f t="shared" si="72"/>
        <v>145409</v>
      </c>
      <c r="V49" s="7">
        <f t="shared" si="72"/>
        <v>0</v>
      </c>
      <c r="W49" s="7">
        <f t="shared" si="73"/>
        <v>0</v>
      </c>
      <c r="X49" s="7">
        <f t="shared" si="73"/>
        <v>0</v>
      </c>
      <c r="Y49" s="134">
        <f t="shared" si="73"/>
        <v>142431</v>
      </c>
      <c r="Z49" s="134">
        <f t="shared" si="73"/>
        <v>0</v>
      </c>
      <c r="AA49" s="134">
        <f t="shared" si="73"/>
        <v>145409</v>
      </c>
      <c r="AB49" s="7">
        <f t="shared" si="73"/>
        <v>0</v>
      </c>
      <c r="AC49" s="7">
        <f t="shared" si="73"/>
        <v>0</v>
      </c>
      <c r="AD49" s="7">
        <f t="shared" si="73"/>
        <v>0</v>
      </c>
      <c r="AE49" s="134">
        <f t="shared" si="73"/>
        <v>142431</v>
      </c>
      <c r="AF49" s="134">
        <f t="shared" si="73"/>
        <v>0</v>
      </c>
      <c r="AG49" s="134">
        <f t="shared" si="73"/>
        <v>145409</v>
      </c>
      <c r="AH49" s="7">
        <f t="shared" si="73"/>
        <v>0</v>
      </c>
      <c r="AI49" s="7">
        <f t="shared" si="73"/>
        <v>0</v>
      </c>
      <c r="AJ49" s="7">
        <f t="shared" si="73"/>
        <v>0</v>
      </c>
      <c r="AK49" s="134">
        <f t="shared" si="73"/>
        <v>142431</v>
      </c>
      <c r="AL49" s="134">
        <f t="shared" si="73"/>
        <v>0</v>
      </c>
      <c r="AM49" s="134">
        <f t="shared" si="74"/>
        <v>145409</v>
      </c>
      <c r="AN49" s="134"/>
      <c r="AO49" s="7">
        <f t="shared" si="74"/>
        <v>0</v>
      </c>
      <c r="AP49" s="7">
        <f t="shared" si="74"/>
        <v>0</v>
      </c>
      <c r="AQ49" s="7">
        <f t="shared" si="74"/>
        <v>0</v>
      </c>
      <c r="AR49" s="7">
        <f t="shared" si="74"/>
        <v>0</v>
      </c>
      <c r="AS49" s="134">
        <f t="shared" si="74"/>
        <v>142431</v>
      </c>
      <c r="AT49" s="134">
        <f t="shared" si="74"/>
        <v>0</v>
      </c>
      <c r="AU49" s="134">
        <f t="shared" si="74"/>
        <v>145409</v>
      </c>
      <c r="AV49" s="134">
        <f t="shared" si="74"/>
        <v>0</v>
      </c>
      <c r="AW49" s="7">
        <f t="shared" si="74"/>
        <v>0</v>
      </c>
      <c r="AX49" s="7">
        <f t="shared" si="74"/>
        <v>0</v>
      </c>
      <c r="AY49" s="7">
        <f t="shared" si="74"/>
        <v>0</v>
      </c>
      <c r="AZ49" s="7">
        <f t="shared" si="74"/>
        <v>0</v>
      </c>
      <c r="BA49" s="134">
        <f t="shared" si="74"/>
        <v>142431</v>
      </c>
      <c r="BB49" s="134">
        <f t="shared" si="74"/>
        <v>0</v>
      </c>
      <c r="BC49" s="134">
        <f t="shared" si="74"/>
        <v>145409</v>
      </c>
      <c r="BD49" s="134">
        <f t="shared" si="74"/>
        <v>0</v>
      </c>
      <c r="BE49" s="7">
        <f t="shared" si="75"/>
        <v>0</v>
      </c>
      <c r="BF49" s="7">
        <f t="shared" si="75"/>
        <v>0</v>
      </c>
      <c r="BG49" s="7">
        <f t="shared" si="75"/>
        <v>0</v>
      </c>
      <c r="BH49" s="7">
        <f t="shared" si="75"/>
        <v>0</v>
      </c>
      <c r="BI49" s="134">
        <f t="shared" si="75"/>
        <v>142431</v>
      </c>
      <c r="BJ49" s="134">
        <f t="shared" si="75"/>
        <v>0</v>
      </c>
      <c r="BK49" s="134">
        <f t="shared" si="75"/>
        <v>145409</v>
      </c>
      <c r="BL49" s="134">
        <f t="shared" si="75"/>
        <v>0</v>
      </c>
      <c r="BM49" s="7">
        <f t="shared" si="75"/>
        <v>0</v>
      </c>
      <c r="BN49" s="7">
        <f t="shared" si="75"/>
        <v>0</v>
      </c>
      <c r="BO49" s="7">
        <f t="shared" si="75"/>
        <v>0</v>
      </c>
      <c r="BP49" s="7">
        <f t="shared" si="75"/>
        <v>0</v>
      </c>
      <c r="BQ49" s="134">
        <f t="shared" si="75"/>
        <v>142431</v>
      </c>
      <c r="BR49" s="134">
        <f t="shared" si="75"/>
        <v>0</v>
      </c>
      <c r="BS49" s="134">
        <f t="shared" si="75"/>
        <v>145409</v>
      </c>
      <c r="BT49" s="134">
        <f t="shared" si="75"/>
        <v>0</v>
      </c>
      <c r="BU49" s="7">
        <f t="shared" si="75"/>
        <v>0</v>
      </c>
      <c r="BV49" s="7">
        <f t="shared" si="76"/>
        <v>0</v>
      </c>
      <c r="BW49" s="7">
        <f t="shared" si="76"/>
        <v>0</v>
      </c>
      <c r="BX49" s="7">
        <f t="shared" si="76"/>
        <v>0</v>
      </c>
      <c r="BY49" s="134">
        <f t="shared" si="76"/>
        <v>142431</v>
      </c>
      <c r="BZ49" s="134">
        <f t="shared" si="76"/>
        <v>0</v>
      </c>
      <c r="CA49" s="134">
        <f t="shared" si="76"/>
        <v>145409</v>
      </c>
      <c r="CB49" s="134">
        <f t="shared" si="76"/>
        <v>0</v>
      </c>
      <c r="CC49" s="7">
        <f t="shared" si="76"/>
        <v>0</v>
      </c>
      <c r="CD49" s="7">
        <f t="shared" si="76"/>
        <v>0</v>
      </c>
      <c r="CE49" s="7">
        <f t="shared" si="76"/>
        <v>0</v>
      </c>
      <c r="CF49" s="7">
        <f t="shared" si="76"/>
        <v>0</v>
      </c>
      <c r="CG49" s="7">
        <f t="shared" si="76"/>
        <v>142431</v>
      </c>
      <c r="CH49" s="7">
        <f t="shared" si="76"/>
        <v>0</v>
      </c>
      <c r="CI49" s="7">
        <f t="shared" si="76"/>
        <v>145409</v>
      </c>
      <c r="CJ49" s="7">
        <f t="shared" si="76"/>
        <v>0</v>
      </c>
    </row>
    <row r="50" spans="1:88">
      <c r="A50" s="145" t="s">
        <v>13</v>
      </c>
      <c r="B50" s="144">
        <v>913</v>
      </c>
      <c r="C50" s="144" t="s">
        <v>7</v>
      </c>
      <c r="D50" s="18" t="s">
        <v>31</v>
      </c>
      <c r="E50" s="146" t="s">
        <v>62</v>
      </c>
      <c r="F50" s="8">
        <v>610</v>
      </c>
      <c r="G50" s="7">
        <v>142431</v>
      </c>
      <c r="H50" s="7"/>
      <c r="I50" s="7">
        <v>145409</v>
      </c>
      <c r="J50" s="7"/>
      <c r="K50" s="7"/>
      <c r="L50" s="7"/>
      <c r="M50" s="7">
        <f>G50+J50</f>
        <v>142431</v>
      </c>
      <c r="N50" s="8">
        <f>H50+K50</f>
        <v>0</v>
      </c>
      <c r="O50" s="7">
        <f>I50+L50</f>
        <v>145409</v>
      </c>
      <c r="P50" s="133"/>
      <c r="Q50" s="133"/>
      <c r="R50" s="133"/>
      <c r="S50" s="7">
        <f>M50+P50</f>
        <v>142431</v>
      </c>
      <c r="T50" s="8">
        <f>N50+Q50</f>
        <v>0</v>
      </c>
      <c r="U50" s="7">
        <f>O50+R50</f>
        <v>145409</v>
      </c>
      <c r="V50" s="7"/>
      <c r="W50" s="142"/>
      <c r="X50" s="142"/>
      <c r="Y50" s="136">
        <f>S50+V50</f>
        <v>142431</v>
      </c>
      <c r="Z50" s="136">
        <f>T50+W50</f>
        <v>0</v>
      </c>
      <c r="AA50" s="136">
        <f>U50+X50</f>
        <v>145409</v>
      </c>
      <c r="AB50" s="7"/>
      <c r="AC50" s="142"/>
      <c r="AD50" s="142"/>
      <c r="AE50" s="136">
        <f>Y50+AB50</f>
        <v>142431</v>
      </c>
      <c r="AF50" s="136">
        <f>Z50+AC50</f>
        <v>0</v>
      </c>
      <c r="AG50" s="136">
        <f>AA50+AD50</f>
        <v>145409</v>
      </c>
      <c r="AH50" s="7"/>
      <c r="AI50" s="142"/>
      <c r="AJ50" s="142"/>
      <c r="AK50" s="136">
        <f>AE50+AH50</f>
        <v>142431</v>
      </c>
      <c r="AL50" s="136">
        <f>AF50+AI50</f>
        <v>0</v>
      </c>
      <c r="AM50" s="136">
        <f>AG50+AJ50</f>
        <v>145409</v>
      </c>
      <c r="AN50" s="136"/>
      <c r="AO50" s="7"/>
      <c r="AP50" s="142"/>
      <c r="AQ50" s="142"/>
      <c r="AR50" s="142"/>
      <c r="AS50" s="136">
        <f>AK50+AO50</f>
        <v>142431</v>
      </c>
      <c r="AT50" s="136">
        <f>AL50+AP50</f>
        <v>0</v>
      </c>
      <c r="AU50" s="136">
        <f>AM50+AQ50</f>
        <v>145409</v>
      </c>
      <c r="AV50" s="143"/>
      <c r="AW50" s="7"/>
      <c r="AX50" s="142"/>
      <c r="AY50" s="142"/>
      <c r="AZ50" s="142"/>
      <c r="BA50" s="136">
        <f>AS50+AW50</f>
        <v>142431</v>
      </c>
      <c r="BB50" s="136">
        <f>AT50+AX50</f>
        <v>0</v>
      </c>
      <c r="BC50" s="136">
        <f>AU50+AY50</f>
        <v>145409</v>
      </c>
      <c r="BD50" s="143"/>
      <c r="BE50" s="7"/>
      <c r="BF50" s="142"/>
      <c r="BG50" s="142"/>
      <c r="BH50" s="142"/>
      <c r="BI50" s="136">
        <f>BA50+BE50</f>
        <v>142431</v>
      </c>
      <c r="BJ50" s="136">
        <f>BB50+BF50</f>
        <v>0</v>
      </c>
      <c r="BK50" s="136">
        <f>BC50+BG50</f>
        <v>145409</v>
      </c>
      <c r="BL50" s="143"/>
      <c r="BM50" s="7"/>
      <c r="BN50" s="142"/>
      <c r="BO50" s="142"/>
      <c r="BP50" s="142"/>
      <c r="BQ50" s="136">
        <f>BI50+BM50</f>
        <v>142431</v>
      </c>
      <c r="BR50" s="136">
        <f>BJ50+BN50</f>
        <v>0</v>
      </c>
      <c r="BS50" s="136">
        <f>BK50+BO50</f>
        <v>145409</v>
      </c>
      <c r="BT50" s="143"/>
      <c r="BU50" s="7"/>
      <c r="BV50" s="142"/>
      <c r="BW50" s="142"/>
      <c r="BX50" s="142"/>
      <c r="BY50" s="136">
        <f>BQ50+BU50</f>
        <v>142431</v>
      </c>
      <c r="BZ50" s="136">
        <f>BR50+BV50</f>
        <v>0</v>
      </c>
      <c r="CA50" s="136">
        <f>BS50+BW50</f>
        <v>145409</v>
      </c>
      <c r="CB50" s="143"/>
      <c r="CC50" s="7"/>
      <c r="CD50" s="142"/>
      <c r="CE50" s="142"/>
      <c r="CF50" s="142"/>
      <c r="CG50" s="8">
        <f>BY50+CC50</f>
        <v>142431</v>
      </c>
      <c r="CH50" s="8">
        <f>BZ50+CD50</f>
        <v>0</v>
      </c>
      <c r="CI50" s="8">
        <f>CA50+CE50</f>
        <v>145409</v>
      </c>
      <c r="CJ50" s="142"/>
    </row>
    <row r="51" spans="1:88">
      <c r="A51" s="145" t="s">
        <v>14</v>
      </c>
      <c r="B51" s="144">
        <v>913</v>
      </c>
      <c r="C51" s="144" t="s">
        <v>7</v>
      </c>
      <c r="D51" s="18" t="s">
        <v>31</v>
      </c>
      <c r="E51" s="146" t="s">
        <v>42</v>
      </c>
      <c r="F51" s="144"/>
      <c r="G51" s="7">
        <f t="shared" ref="G51:V53" si="77">G52</f>
        <v>2263</v>
      </c>
      <c r="H51" s="7"/>
      <c r="I51" s="7">
        <f t="shared" si="77"/>
        <v>2343</v>
      </c>
      <c r="J51" s="7">
        <f t="shared" si="77"/>
        <v>0</v>
      </c>
      <c r="K51" s="7">
        <f t="shared" si="77"/>
        <v>0</v>
      </c>
      <c r="L51" s="7">
        <f t="shared" si="77"/>
        <v>0</v>
      </c>
      <c r="M51" s="7">
        <f t="shared" si="77"/>
        <v>2263</v>
      </c>
      <c r="N51" s="8"/>
      <c r="O51" s="7">
        <f t="shared" si="77"/>
        <v>2343</v>
      </c>
      <c r="P51" s="133">
        <f t="shared" si="77"/>
        <v>0</v>
      </c>
      <c r="Q51" s="133">
        <f t="shared" si="77"/>
        <v>0</v>
      </c>
      <c r="R51" s="133">
        <f t="shared" si="77"/>
        <v>0</v>
      </c>
      <c r="S51" s="7">
        <f t="shared" si="77"/>
        <v>2263</v>
      </c>
      <c r="T51" s="8"/>
      <c r="U51" s="7">
        <f t="shared" si="77"/>
        <v>2343</v>
      </c>
      <c r="V51" s="7">
        <f t="shared" si="77"/>
        <v>0</v>
      </c>
      <c r="W51" s="7">
        <f t="shared" ref="W51:AL53" si="78">W52</f>
        <v>0</v>
      </c>
      <c r="X51" s="7">
        <f t="shared" si="78"/>
        <v>0</v>
      </c>
      <c r="Y51" s="134">
        <f t="shared" si="78"/>
        <v>2263</v>
      </c>
      <c r="Z51" s="134">
        <f t="shared" si="78"/>
        <v>0</v>
      </c>
      <c r="AA51" s="134">
        <f t="shared" si="78"/>
        <v>2343</v>
      </c>
      <c r="AB51" s="7">
        <f t="shared" si="78"/>
        <v>0</v>
      </c>
      <c r="AC51" s="7">
        <f t="shared" si="78"/>
        <v>0</v>
      </c>
      <c r="AD51" s="7">
        <f t="shared" si="78"/>
        <v>0</v>
      </c>
      <c r="AE51" s="134">
        <f t="shared" si="78"/>
        <v>2263</v>
      </c>
      <c r="AF51" s="134">
        <f t="shared" si="78"/>
        <v>0</v>
      </c>
      <c r="AG51" s="134">
        <f t="shared" si="78"/>
        <v>2343</v>
      </c>
      <c r="AH51" s="7">
        <f t="shared" si="78"/>
        <v>0</v>
      </c>
      <c r="AI51" s="7">
        <f t="shared" si="78"/>
        <v>0</v>
      </c>
      <c r="AJ51" s="7">
        <f t="shared" si="78"/>
        <v>0</v>
      </c>
      <c r="AK51" s="134">
        <f t="shared" si="78"/>
        <v>2263</v>
      </c>
      <c r="AL51" s="134">
        <f t="shared" si="78"/>
        <v>0</v>
      </c>
      <c r="AM51" s="134">
        <f t="shared" ref="AM51:BD53" si="79">AM52</f>
        <v>2343</v>
      </c>
      <c r="AN51" s="134"/>
      <c r="AO51" s="7">
        <f t="shared" si="79"/>
        <v>0</v>
      </c>
      <c r="AP51" s="7">
        <f t="shared" si="79"/>
        <v>0</v>
      </c>
      <c r="AQ51" s="7">
        <f t="shared" si="79"/>
        <v>0</v>
      </c>
      <c r="AR51" s="7">
        <f t="shared" si="79"/>
        <v>0</v>
      </c>
      <c r="AS51" s="134">
        <f t="shared" si="79"/>
        <v>2263</v>
      </c>
      <c r="AT51" s="134">
        <f t="shared" si="79"/>
        <v>0</v>
      </c>
      <c r="AU51" s="134">
        <f t="shared" si="79"/>
        <v>2343</v>
      </c>
      <c r="AV51" s="134">
        <f t="shared" si="79"/>
        <v>0</v>
      </c>
      <c r="AW51" s="7">
        <f t="shared" si="79"/>
        <v>0</v>
      </c>
      <c r="AX51" s="7">
        <f t="shared" si="79"/>
        <v>0</v>
      </c>
      <c r="AY51" s="7">
        <f t="shared" si="79"/>
        <v>0</v>
      </c>
      <c r="AZ51" s="7">
        <f t="shared" si="79"/>
        <v>0</v>
      </c>
      <c r="BA51" s="134">
        <f t="shared" si="79"/>
        <v>2263</v>
      </c>
      <c r="BB51" s="134">
        <f t="shared" si="79"/>
        <v>0</v>
      </c>
      <c r="BC51" s="134">
        <f t="shared" si="79"/>
        <v>2343</v>
      </c>
      <c r="BD51" s="134">
        <f t="shared" si="79"/>
        <v>0</v>
      </c>
      <c r="BE51" s="7">
        <f t="shared" ref="BE51:BU53" si="80">BE52</f>
        <v>0</v>
      </c>
      <c r="BF51" s="7">
        <f t="shared" si="80"/>
        <v>0</v>
      </c>
      <c r="BG51" s="7">
        <f t="shared" si="80"/>
        <v>0</v>
      </c>
      <c r="BH51" s="7">
        <f t="shared" si="80"/>
        <v>0</v>
      </c>
      <c r="BI51" s="134">
        <f t="shared" si="80"/>
        <v>2263</v>
      </c>
      <c r="BJ51" s="134">
        <f t="shared" si="80"/>
        <v>0</v>
      </c>
      <c r="BK51" s="134">
        <f t="shared" si="80"/>
        <v>2343</v>
      </c>
      <c r="BL51" s="134">
        <f t="shared" si="80"/>
        <v>0</v>
      </c>
      <c r="BM51" s="7">
        <f t="shared" si="80"/>
        <v>0</v>
      </c>
      <c r="BN51" s="7">
        <f t="shared" si="80"/>
        <v>0</v>
      </c>
      <c r="BO51" s="7">
        <f t="shared" si="80"/>
        <v>0</v>
      </c>
      <c r="BP51" s="7">
        <f t="shared" si="80"/>
        <v>0</v>
      </c>
      <c r="BQ51" s="134">
        <f t="shared" si="80"/>
        <v>2263</v>
      </c>
      <c r="BR51" s="134">
        <f t="shared" si="80"/>
        <v>0</v>
      </c>
      <c r="BS51" s="134">
        <f t="shared" si="80"/>
        <v>2343</v>
      </c>
      <c r="BT51" s="134">
        <f t="shared" si="80"/>
        <v>0</v>
      </c>
      <c r="BU51" s="7">
        <f t="shared" si="80"/>
        <v>0</v>
      </c>
      <c r="BV51" s="7">
        <f t="shared" ref="BV51:CK53" si="81">BV52</f>
        <v>0</v>
      </c>
      <c r="BW51" s="7">
        <f t="shared" si="81"/>
        <v>0</v>
      </c>
      <c r="BX51" s="7">
        <f t="shared" si="81"/>
        <v>0</v>
      </c>
      <c r="BY51" s="134">
        <f t="shared" si="81"/>
        <v>2263</v>
      </c>
      <c r="BZ51" s="134">
        <f t="shared" si="81"/>
        <v>0</v>
      </c>
      <c r="CA51" s="134">
        <f t="shared" si="81"/>
        <v>2343</v>
      </c>
      <c r="CB51" s="134">
        <f t="shared" si="81"/>
        <v>0</v>
      </c>
      <c r="CC51" s="7">
        <f t="shared" si="81"/>
        <v>0</v>
      </c>
      <c r="CD51" s="7">
        <f t="shared" si="81"/>
        <v>0</v>
      </c>
      <c r="CE51" s="7">
        <f t="shared" si="81"/>
        <v>0</v>
      </c>
      <c r="CF51" s="7">
        <f t="shared" si="81"/>
        <v>0</v>
      </c>
      <c r="CG51" s="7">
        <f t="shared" si="81"/>
        <v>2263</v>
      </c>
      <c r="CH51" s="7">
        <f t="shared" si="81"/>
        <v>0</v>
      </c>
      <c r="CI51" s="7">
        <f t="shared" si="81"/>
        <v>2343</v>
      </c>
      <c r="CJ51" s="7">
        <f t="shared" si="81"/>
        <v>0</v>
      </c>
    </row>
    <row r="52" spans="1:88">
      <c r="A52" s="145" t="s">
        <v>15</v>
      </c>
      <c r="B52" s="144">
        <v>913</v>
      </c>
      <c r="C52" s="144" t="s">
        <v>7</v>
      </c>
      <c r="D52" s="18" t="s">
        <v>31</v>
      </c>
      <c r="E52" s="146" t="s">
        <v>65</v>
      </c>
      <c r="F52" s="144"/>
      <c r="G52" s="7">
        <f t="shared" si="77"/>
        <v>2263</v>
      </c>
      <c r="H52" s="7"/>
      <c r="I52" s="7">
        <f t="shared" si="77"/>
        <v>2343</v>
      </c>
      <c r="J52" s="7">
        <f t="shared" si="77"/>
        <v>0</v>
      </c>
      <c r="K52" s="7">
        <f t="shared" si="77"/>
        <v>0</v>
      </c>
      <c r="L52" s="7">
        <f t="shared" si="77"/>
        <v>0</v>
      </c>
      <c r="M52" s="7">
        <f t="shared" si="77"/>
        <v>2263</v>
      </c>
      <c r="N52" s="8"/>
      <c r="O52" s="7">
        <f t="shared" si="77"/>
        <v>2343</v>
      </c>
      <c r="P52" s="133">
        <f t="shared" si="77"/>
        <v>0</v>
      </c>
      <c r="Q52" s="133">
        <f t="shared" si="77"/>
        <v>0</v>
      </c>
      <c r="R52" s="133">
        <f t="shared" si="77"/>
        <v>0</v>
      </c>
      <c r="S52" s="7">
        <f t="shared" si="77"/>
        <v>2263</v>
      </c>
      <c r="T52" s="8"/>
      <c r="U52" s="7">
        <f t="shared" si="77"/>
        <v>2343</v>
      </c>
      <c r="V52" s="7">
        <f t="shared" si="77"/>
        <v>0</v>
      </c>
      <c r="W52" s="7">
        <f t="shared" si="78"/>
        <v>0</v>
      </c>
      <c r="X52" s="7">
        <f t="shared" si="78"/>
        <v>0</v>
      </c>
      <c r="Y52" s="134">
        <f t="shared" si="78"/>
        <v>2263</v>
      </c>
      <c r="Z52" s="134">
        <f t="shared" si="78"/>
        <v>0</v>
      </c>
      <c r="AA52" s="134">
        <f t="shared" si="78"/>
        <v>2343</v>
      </c>
      <c r="AB52" s="7">
        <f t="shared" si="78"/>
        <v>0</v>
      </c>
      <c r="AC52" s="7">
        <f t="shared" si="78"/>
        <v>0</v>
      </c>
      <c r="AD52" s="7">
        <f t="shared" si="78"/>
        <v>0</v>
      </c>
      <c r="AE52" s="134">
        <f t="shared" si="78"/>
        <v>2263</v>
      </c>
      <c r="AF52" s="134">
        <f t="shared" si="78"/>
        <v>0</v>
      </c>
      <c r="AG52" s="134">
        <f t="shared" si="78"/>
        <v>2343</v>
      </c>
      <c r="AH52" s="7">
        <f t="shared" si="78"/>
        <v>0</v>
      </c>
      <c r="AI52" s="7">
        <f t="shared" si="78"/>
        <v>0</v>
      </c>
      <c r="AJ52" s="7">
        <f t="shared" si="78"/>
        <v>0</v>
      </c>
      <c r="AK52" s="134">
        <f t="shared" si="78"/>
        <v>2263</v>
      </c>
      <c r="AL52" s="134">
        <f t="shared" si="78"/>
        <v>0</v>
      </c>
      <c r="AM52" s="134">
        <f t="shared" si="79"/>
        <v>2343</v>
      </c>
      <c r="AN52" s="134"/>
      <c r="AO52" s="7">
        <f t="shared" si="79"/>
        <v>0</v>
      </c>
      <c r="AP52" s="7">
        <f t="shared" si="79"/>
        <v>0</v>
      </c>
      <c r="AQ52" s="7">
        <f t="shared" si="79"/>
        <v>0</v>
      </c>
      <c r="AR52" s="7">
        <f t="shared" si="79"/>
        <v>0</v>
      </c>
      <c r="AS52" s="134">
        <f t="shared" si="79"/>
        <v>2263</v>
      </c>
      <c r="AT52" s="134">
        <f t="shared" si="79"/>
        <v>0</v>
      </c>
      <c r="AU52" s="134">
        <f t="shared" si="79"/>
        <v>2343</v>
      </c>
      <c r="AV52" s="134">
        <f t="shared" si="79"/>
        <v>0</v>
      </c>
      <c r="AW52" s="7">
        <f t="shared" si="79"/>
        <v>0</v>
      </c>
      <c r="AX52" s="7">
        <f t="shared" si="79"/>
        <v>0</v>
      </c>
      <c r="AY52" s="7">
        <f t="shared" si="79"/>
        <v>0</v>
      </c>
      <c r="AZ52" s="7">
        <f t="shared" si="79"/>
        <v>0</v>
      </c>
      <c r="BA52" s="134">
        <f t="shared" si="79"/>
        <v>2263</v>
      </c>
      <c r="BB52" s="134">
        <f t="shared" si="79"/>
        <v>0</v>
      </c>
      <c r="BC52" s="134">
        <f t="shared" si="79"/>
        <v>2343</v>
      </c>
      <c r="BD52" s="134">
        <f t="shared" si="79"/>
        <v>0</v>
      </c>
      <c r="BE52" s="7">
        <f t="shared" si="80"/>
        <v>0</v>
      </c>
      <c r="BF52" s="7">
        <f t="shared" si="80"/>
        <v>0</v>
      </c>
      <c r="BG52" s="7">
        <f t="shared" si="80"/>
        <v>0</v>
      </c>
      <c r="BH52" s="7">
        <f t="shared" si="80"/>
        <v>0</v>
      </c>
      <c r="BI52" s="134">
        <f t="shared" si="80"/>
        <v>2263</v>
      </c>
      <c r="BJ52" s="134">
        <f t="shared" si="80"/>
        <v>0</v>
      </c>
      <c r="BK52" s="134">
        <f t="shared" si="80"/>
        <v>2343</v>
      </c>
      <c r="BL52" s="134">
        <f t="shared" si="80"/>
        <v>0</v>
      </c>
      <c r="BM52" s="7">
        <f t="shared" si="80"/>
        <v>0</v>
      </c>
      <c r="BN52" s="7">
        <f t="shared" si="80"/>
        <v>0</v>
      </c>
      <c r="BO52" s="7">
        <f t="shared" si="80"/>
        <v>0</v>
      </c>
      <c r="BP52" s="7">
        <f t="shared" si="80"/>
        <v>0</v>
      </c>
      <c r="BQ52" s="134">
        <f t="shared" si="80"/>
        <v>2263</v>
      </c>
      <c r="BR52" s="134">
        <f t="shared" si="80"/>
        <v>0</v>
      </c>
      <c r="BS52" s="134">
        <f t="shared" si="80"/>
        <v>2343</v>
      </c>
      <c r="BT52" s="134">
        <f t="shared" si="80"/>
        <v>0</v>
      </c>
      <c r="BU52" s="7">
        <f t="shared" si="80"/>
        <v>0</v>
      </c>
      <c r="BV52" s="7">
        <f t="shared" si="81"/>
        <v>0</v>
      </c>
      <c r="BW52" s="7">
        <f t="shared" si="81"/>
        <v>0</v>
      </c>
      <c r="BX52" s="7">
        <f t="shared" si="81"/>
        <v>0</v>
      </c>
      <c r="BY52" s="134">
        <f t="shared" si="81"/>
        <v>2263</v>
      </c>
      <c r="BZ52" s="134">
        <f t="shared" si="81"/>
        <v>0</v>
      </c>
      <c r="CA52" s="134">
        <f t="shared" si="81"/>
        <v>2343</v>
      </c>
      <c r="CB52" s="134">
        <f t="shared" si="81"/>
        <v>0</v>
      </c>
      <c r="CC52" s="7">
        <f t="shared" si="81"/>
        <v>0</v>
      </c>
      <c r="CD52" s="7">
        <f t="shared" si="81"/>
        <v>0</v>
      </c>
      <c r="CE52" s="7">
        <f t="shared" si="81"/>
        <v>0</v>
      </c>
      <c r="CF52" s="7">
        <f t="shared" si="81"/>
        <v>0</v>
      </c>
      <c r="CG52" s="7">
        <f t="shared" si="81"/>
        <v>2263</v>
      </c>
      <c r="CH52" s="7">
        <f t="shared" si="81"/>
        <v>0</v>
      </c>
      <c r="CI52" s="7">
        <f t="shared" si="81"/>
        <v>2343</v>
      </c>
      <c r="CJ52" s="7">
        <f t="shared" si="81"/>
        <v>0</v>
      </c>
    </row>
    <row r="53" spans="1:88" ht="33">
      <c r="A53" s="145" t="s">
        <v>11</v>
      </c>
      <c r="B53" s="144">
        <v>913</v>
      </c>
      <c r="C53" s="144" t="s">
        <v>7</v>
      </c>
      <c r="D53" s="18" t="s">
        <v>31</v>
      </c>
      <c r="E53" s="146" t="s">
        <v>65</v>
      </c>
      <c r="F53" s="144" t="s">
        <v>12</v>
      </c>
      <c r="G53" s="7">
        <f t="shared" si="77"/>
        <v>2263</v>
      </c>
      <c r="H53" s="7"/>
      <c r="I53" s="7">
        <f t="shared" si="77"/>
        <v>2343</v>
      </c>
      <c r="J53" s="7">
        <f t="shared" si="77"/>
        <v>0</v>
      </c>
      <c r="K53" s="7">
        <f t="shared" si="77"/>
        <v>0</v>
      </c>
      <c r="L53" s="7">
        <f t="shared" si="77"/>
        <v>0</v>
      </c>
      <c r="M53" s="7">
        <f t="shared" si="77"/>
        <v>2263</v>
      </c>
      <c r="N53" s="8"/>
      <c r="O53" s="7">
        <f t="shared" si="77"/>
        <v>2343</v>
      </c>
      <c r="P53" s="133">
        <f t="shared" si="77"/>
        <v>0</v>
      </c>
      <c r="Q53" s="133">
        <f t="shared" si="77"/>
        <v>0</v>
      </c>
      <c r="R53" s="133">
        <f t="shared" si="77"/>
        <v>0</v>
      </c>
      <c r="S53" s="7">
        <f t="shared" si="77"/>
        <v>2263</v>
      </c>
      <c r="T53" s="8"/>
      <c r="U53" s="7">
        <f t="shared" si="77"/>
        <v>2343</v>
      </c>
      <c r="V53" s="7">
        <f t="shared" si="77"/>
        <v>0</v>
      </c>
      <c r="W53" s="7">
        <f t="shared" si="78"/>
        <v>0</v>
      </c>
      <c r="X53" s="7">
        <f t="shared" si="78"/>
        <v>0</v>
      </c>
      <c r="Y53" s="134">
        <f t="shared" si="78"/>
        <v>2263</v>
      </c>
      <c r="Z53" s="134">
        <f t="shared" si="78"/>
        <v>0</v>
      </c>
      <c r="AA53" s="134">
        <f t="shared" si="78"/>
        <v>2343</v>
      </c>
      <c r="AB53" s="7">
        <f t="shared" si="78"/>
        <v>0</v>
      </c>
      <c r="AC53" s="7">
        <f t="shared" si="78"/>
        <v>0</v>
      </c>
      <c r="AD53" s="7">
        <f t="shared" si="78"/>
        <v>0</v>
      </c>
      <c r="AE53" s="134">
        <f t="shared" si="78"/>
        <v>2263</v>
      </c>
      <c r="AF53" s="134">
        <f t="shared" si="78"/>
        <v>0</v>
      </c>
      <c r="AG53" s="134">
        <f t="shared" si="78"/>
        <v>2343</v>
      </c>
      <c r="AH53" s="7">
        <f t="shared" si="78"/>
        <v>0</v>
      </c>
      <c r="AI53" s="7">
        <f t="shared" si="78"/>
        <v>0</v>
      </c>
      <c r="AJ53" s="7">
        <f t="shared" si="78"/>
        <v>0</v>
      </c>
      <c r="AK53" s="134">
        <f t="shared" si="78"/>
        <v>2263</v>
      </c>
      <c r="AL53" s="134">
        <f t="shared" si="78"/>
        <v>0</v>
      </c>
      <c r="AM53" s="134">
        <f t="shared" si="79"/>
        <v>2343</v>
      </c>
      <c r="AN53" s="134"/>
      <c r="AO53" s="7">
        <f t="shared" si="79"/>
        <v>0</v>
      </c>
      <c r="AP53" s="7">
        <f t="shared" si="79"/>
        <v>0</v>
      </c>
      <c r="AQ53" s="7">
        <f t="shared" si="79"/>
        <v>0</v>
      </c>
      <c r="AR53" s="7">
        <f t="shared" si="79"/>
        <v>0</v>
      </c>
      <c r="AS53" s="134">
        <f t="shared" si="79"/>
        <v>2263</v>
      </c>
      <c r="AT53" s="134">
        <f t="shared" si="79"/>
        <v>0</v>
      </c>
      <c r="AU53" s="134">
        <f t="shared" si="79"/>
        <v>2343</v>
      </c>
      <c r="AV53" s="134">
        <f t="shared" si="79"/>
        <v>0</v>
      </c>
      <c r="AW53" s="7">
        <f t="shared" si="79"/>
        <v>0</v>
      </c>
      <c r="AX53" s="7">
        <f t="shared" si="79"/>
        <v>0</v>
      </c>
      <c r="AY53" s="7">
        <f t="shared" si="79"/>
        <v>0</v>
      </c>
      <c r="AZ53" s="7">
        <f t="shared" si="79"/>
        <v>0</v>
      </c>
      <c r="BA53" s="134">
        <f t="shared" si="79"/>
        <v>2263</v>
      </c>
      <c r="BB53" s="134">
        <f t="shared" si="79"/>
        <v>0</v>
      </c>
      <c r="BC53" s="134">
        <f t="shared" si="79"/>
        <v>2343</v>
      </c>
      <c r="BD53" s="134">
        <f t="shared" si="79"/>
        <v>0</v>
      </c>
      <c r="BE53" s="7">
        <f t="shared" si="80"/>
        <v>0</v>
      </c>
      <c r="BF53" s="7">
        <f t="shared" si="80"/>
        <v>0</v>
      </c>
      <c r="BG53" s="7">
        <f t="shared" si="80"/>
        <v>0</v>
      </c>
      <c r="BH53" s="7">
        <f t="shared" si="80"/>
        <v>0</v>
      </c>
      <c r="BI53" s="134">
        <f t="shared" si="80"/>
        <v>2263</v>
      </c>
      <c r="BJ53" s="134">
        <f t="shared" si="80"/>
        <v>0</v>
      </c>
      <c r="BK53" s="134">
        <f t="shared" si="80"/>
        <v>2343</v>
      </c>
      <c r="BL53" s="134">
        <f t="shared" si="80"/>
        <v>0</v>
      </c>
      <c r="BM53" s="7">
        <f t="shared" si="80"/>
        <v>0</v>
      </c>
      <c r="BN53" s="7">
        <f t="shared" si="80"/>
        <v>0</v>
      </c>
      <c r="BO53" s="7">
        <f t="shared" si="80"/>
        <v>0</v>
      </c>
      <c r="BP53" s="7">
        <f t="shared" si="80"/>
        <v>0</v>
      </c>
      <c r="BQ53" s="134">
        <f t="shared" si="80"/>
        <v>2263</v>
      </c>
      <c r="BR53" s="134">
        <f t="shared" si="80"/>
        <v>0</v>
      </c>
      <c r="BS53" s="134">
        <f t="shared" si="80"/>
        <v>2343</v>
      </c>
      <c r="BT53" s="134">
        <f t="shared" si="80"/>
        <v>0</v>
      </c>
      <c r="BU53" s="7">
        <f t="shared" si="80"/>
        <v>0</v>
      </c>
      <c r="BV53" s="7">
        <f t="shared" si="81"/>
        <v>0</v>
      </c>
      <c r="BW53" s="7">
        <f t="shared" si="81"/>
        <v>0</v>
      </c>
      <c r="BX53" s="7">
        <f t="shared" si="81"/>
        <v>0</v>
      </c>
      <c r="BY53" s="134">
        <f t="shared" si="81"/>
        <v>2263</v>
      </c>
      <c r="BZ53" s="134">
        <f t="shared" si="81"/>
        <v>0</v>
      </c>
      <c r="CA53" s="134">
        <f t="shared" si="81"/>
        <v>2343</v>
      </c>
      <c r="CB53" s="134">
        <f t="shared" si="81"/>
        <v>0</v>
      </c>
      <c r="CC53" s="7">
        <f t="shared" si="81"/>
        <v>0</v>
      </c>
      <c r="CD53" s="7">
        <f t="shared" si="81"/>
        <v>0</v>
      </c>
      <c r="CE53" s="7">
        <f t="shared" si="81"/>
        <v>0</v>
      </c>
      <c r="CF53" s="7">
        <f t="shared" si="81"/>
        <v>0</v>
      </c>
      <c r="CG53" s="7">
        <f t="shared" si="81"/>
        <v>2263</v>
      </c>
      <c r="CH53" s="7">
        <f t="shared" si="81"/>
        <v>0</v>
      </c>
      <c r="CI53" s="7">
        <f t="shared" si="81"/>
        <v>2343</v>
      </c>
      <c r="CJ53" s="7">
        <f t="shared" si="81"/>
        <v>0</v>
      </c>
    </row>
    <row r="54" spans="1:88">
      <c r="A54" s="145" t="s">
        <v>13</v>
      </c>
      <c r="B54" s="144">
        <v>913</v>
      </c>
      <c r="C54" s="144" t="s">
        <v>7</v>
      </c>
      <c r="D54" s="18" t="s">
        <v>31</v>
      </c>
      <c r="E54" s="146" t="s">
        <v>65</v>
      </c>
      <c r="F54" s="8">
        <v>610</v>
      </c>
      <c r="G54" s="7">
        <v>2263</v>
      </c>
      <c r="H54" s="7"/>
      <c r="I54" s="7">
        <v>2343</v>
      </c>
      <c r="J54" s="7"/>
      <c r="K54" s="7"/>
      <c r="L54" s="7"/>
      <c r="M54" s="7">
        <f>G54+J54</f>
        <v>2263</v>
      </c>
      <c r="N54" s="8">
        <f>H54+K54</f>
        <v>0</v>
      </c>
      <c r="O54" s="7">
        <f>I54+L54</f>
        <v>2343</v>
      </c>
      <c r="P54" s="133"/>
      <c r="Q54" s="133"/>
      <c r="R54" s="133"/>
      <c r="S54" s="7">
        <f>M54+P54</f>
        <v>2263</v>
      </c>
      <c r="T54" s="8">
        <f>N54+Q54</f>
        <v>0</v>
      </c>
      <c r="U54" s="7">
        <f>O54+R54</f>
        <v>2343</v>
      </c>
      <c r="V54" s="7"/>
      <c r="W54" s="142"/>
      <c r="X54" s="142"/>
      <c r="Y54" s="136">
        <f>S54+V54</f>
        <v>2263</v>
      </c>
      <c r="Z54" s="136">
        <f>T54+W54</f>
        <v>0</v>
      </c>
      <c r="AA54" s="136">
        <f>U54+X54</f>
        <v>2343</v>
      </c>
      <c r="AB54" s="7"/>
      <c r="AC54" s="142"/>
      <c r="AD54" s="142"/>
      <c r="AE54" s="136">
        <f>Y54+AB54</f>
        <v>2263</v>
      </c>
      <c r="AF54" s="136">
        <f>Z54+AC54</f>
        <v>0</v>
      </c>
      <c r="AG54" s="136">
        <f>AA54+AD54</f>
        <v>2343</v>
      </c>
      <c r="AH54" s="7"/>
      <c r="AI54" s="142"/>
      <c r="AJ54" s="142"/>
      <c r="AK54" s="136">
        <f>AE54+AH54</f>
        <v>2263</v>
      </c>
      <c r="AL54" s="136">
        <f>AF54+AI54</f>
        <v>0</v>
      </c>
      <c r="AM54" s="136">
        <f>AG54+AJ54</f>
        <v>2343</v>
      </c>
      <c r="AN54" s="136"/>
      <c r="AO54" s="7"/>
      <c r="AP54" s="142"/>
      <c r="AQ54" s="142"/>
      <c r="AR54" s="142"/>
      <c r="AS54" s="136">
        <f>AK54+AO54</f>
        <v>2263</v>
      </c>
      <c r="AT54" s="136">
        <f>AL54+AP54</f>
        <v>0</v>
      </c>
      <c r="AU54" s="136">
        <f>AM54+AQ54</f>
        <v>2343</v>
      </c>
      <c r="AV54" s="143"/>
      <c r="AW54" s="7"/>
      <c r="AX54" s="142"/>
      <c r="AY54" s="142"/>
      <c r="AZ54" s="142"/>
      <c r="BA54" s="136">
        <f>AS54+AW54</f>
        <v>2263</v>
      </c>
      <c r="BB54" s="136">
        <f>AT54+AX54</f>
        <v>0</v>
      </c>
      <c r="BC54" s="136">
        <f>AU54+AY54</f>
        <v>2343</v>
      </c>
      <c r="BD54" s="143"/>
      <c r="BE54" s="7"/>
      <c r="BF54" s="142"/>
      <c r="BG54" s="142"/>
      <c r="BH54" s="142"/>
      <c r="BI54" s="136">
        <f>BA54+BE54</f>
        <v>2263</v>
      </c>
      <c r="BJ54" s="136">
        <f>BB54+BF54</f>
        <v>0</v>
      </c>
      <c r="BK54" s="136">
        <f>BC54+BG54</f>
        <v>2343</v>
      </c>
      <c r="BL54" s="143"/>
      <c r="BM54" s="7"/>
      <c r="BN54" s="142"/>
      <c r="BO54" s="142"/>
      <c r="BP54" s="142"/>
      <c r="BQ54" s="136">
        <f>BI54+BM54</f>
        <v>2263</v>
      </c>
      <c r="BR54" s="136">
        <f>BJ54+BN54</f>
        <v>0</v>
      </c>
      <c r="BS54" s="136">
        <f>BK54+BO54</f>
        <v>2343</v>
      </c>
      <c r="BT54" s="143"/>
      <c r="BU54" s="7"/>
      <c r="BV54" s="142"/>
      <c r="BW54" s="142"/>
      <c r="BX54" s="142"/>
      <c r="BY54" s="136">
        <f>BQ54+BU54</f>
        <v>2263</v>
      </c>
      <c r="BZ54" s="136">
        <f>BR54+BV54</f>
        <v>0</v>
      </c>
      <c r="CA54" s="136">
        <f>BS54+BW54</f>
        <v>2343</v>
      </c>
      <c r="CB54" s="143"/>
      <c r="CC54" s="7"/>
      <c r="CD54" s="142"/>
      <c r="CE54" s="142"/>
      <c r="CF54" s="142"/>
      <c r="CG54" s="8">
        <f>BY54+CC54</f>
        <v>2263</v>
      </c>
      <c r="CH54" s="8">
        <f>BZ54+CD54</f>
        <v>0</v>
      </c>
      <c r="CI54" s="8">
        <f>CA54+CE54</f>
        <v>2343</v>
      </c>
      <c r="CJ54" s="142"/>
    </row>
    <row r="55" spans="1:88" ht="18.75">
      <c r="A55" s="15" t="s">
        <v>169</v>
      </c>
      <c r="B55" s="16">
        <v>913</v>
      </c>
      <c r="C55" s="16" t="s">
        <v>7</v>
      </c>
      <c r="D55" s="16" t="s">
        <v>7</v>
      </c>
      <c r="E55" s="130"/>
      <c r="F55" s="16"/>
      <c r="G55" s="6">
        <f>G56</f>
        <v>27939</v>
      </c>
      <c r="H55" s="6">
        <f t="shared" ref="H55:BU55" si="82">H56</f>
        <v>0</v>
      </c>
      <c r="I55" s="6">
        <f t="shared" si="82"/>
        <v>28803</v>
      </c>
      <c r="J55" s="6">
        <f t="shared" si="82"/>
        <v>0</v>
      </c>
      <c r="K55" s="6">
        <f t="shared" si="82"/>
        <v>0</v>
      </c>
      <c r="L55" s="6">
        <f t="shared" si="82"/>
        <v>0</v>
      </c>
      <c r="M55" s="6">
        <f t="shared" si="82"/>
        <v>27939</v>
      </c>
      <c r="N55" s="6">
        <f t="shared" si="82"/>
        <v>0</v>
      </c>
      <c r="O55" s="6">
        <f t="shared" si="82"/>
        <v>28803</v>
      </c>
      <c r="P55" s="6">
        <f t="shared" si="82"/>
        <v>0</v>
      </c>
      <c r="Q55" s="6">
        <f t="shared" si="82"/>
        <v>0</v>
      </c>
      <c r="R55" s="6">
        <f t="shared" si="82"/>
        <v>0</v>
      </c>
      <c r="S55" s="6">
        <f t="shared" si="82"/>
        <v>27939</v>
      </c>
      <c r="T55" s="6">
        <f t="shared" si="82"/>
        <v>0</v>
      </c>
      <c r="U55" s="6">
        <f t="shared" si="82"/>
        <v>28803</v>
      </c>
      <c r="V55" s="6">
        <f t="shared" si="82"/>
        <v>0</v>
      </c>
      <c r="W55" s="6">
        <f t="shared" si="82"/>
        <v>0</v>
      </c>
      <c r="X55" s="6">
        <f t="shared" si="82"/>
        <v>0</v>
      </c>
      <c r="Y55" s="132">
        <f t="shared" si="82"/>
        <v>27939</v>
      </c>
      <c r="Z55" s="132">
        <f t="shared" si="82"/>
        <v>0</v>
      </c>
      <c r="AA55" s="132">
        <f t="shared" si="82"/>
        <v>28803</v>
      </c>
      <c r="AB55" s="6">
        <f t="shared" si="82"/>
        <v>0</v>
      </c>
      <c r="AC55" s="6">
        <f t="shared" si="82"/>
        <v>0</v>
      </c>
      <c r="AD55" s="6">
        <f t="shared" si="82"/>
        <v>0</v>
      </c>
      <c r="AE55" s="132">
        <f t="shared" si="82"/>
        <v>27939</v>
      </c>
      <c r="AF55" s="132">
        <f t="shared" si="82"/>
        <v>0</v>
      </c>
      <c r="AG55" s="132">
        <f t="shared" si="82"/>
        <v>28803</v>
      </c>
      <c r="AH55" s="6">
        <f t="shared" si="82"/>
        <v>0</v>
      </c>
      <c r="AI55" s="6">
        <f t="shared" si="82"/>
        <v>0</v>
      </c>
      <c r="AJ55" s="6">
        <f t="shared" si="82"/>
        <v>0</v>
      </c>
      <c r="AK55" s="132">
        <f t="shared" si="82"/>
        <v>27939</v>
      </c>
      <c r="AL55" s="132">
        <f t="shared" si="82"/>
        <v>0</v>
      </c>
      <c r="AM55" s="132">
        <f t="shared" si="82"/>
        <v>28803</v>
      </c>
      <c r="AN55" s="132"/>
      <c r="AO55" s="6">
        <f t="shared" si="82"/>
        <v>0</v>
      </c>
      <c r="AP55" s="6">
        <f t="shared" si="82"/>
        <v>0</v>
      </c>
      <c r="AQ55" s="6">
        <f t="shared" si="82"/>
        <v>0</v>
      </c>
      <c r="AR55" s="6">
        <f t="shared" si="82"/>
        <v>0</v>
      </c>
      <c r="AS55" s="132">
        <f t="shared" si="82"/>
        <v>27939</v>
      </c>
      <c r="AT55" s="132">
        <f t="shared" si="82"/>
        <v>0</v>
      </c>
      <c r="AU55" s="132">
        <f t="shared" si="82"/>
        <v>28803</v>
      </c>
      <c r="AV55" s="132">
        <f t="shared" si="82"/>
        <v>0</v>
      </c>
      <c r="AW55" s="6">
        <f t="shared" si="82"/>
        <v>0</v>
      </c>
      <c r="AX55" s="6">
        <f t="shared" si="82"/>
        <v>0</v>
      </c>
      <c r="AY55" s="6">
        <f t="shared" si="82"/>
        <v>0</v>
      </c>
      <c r="AZ55" s="6">
        <f t="shared" si="82"/>
        <v>0</v>
      </c>
      <c r="BA55" s="132">
        <f t="shared" si="82"/>
        <v>27939</v>
      </c>
      <c r="BB55" s="132">
        <f t="shared" si="82"/>
        <v>0</v>
      </c>
      <c r="BC55" s="132">
        <f t="shared" si="82"/>
        <v>28803</v>
      </c>
      <c r="BD55" s="132">
        <f t="shared" si="82"/>
        <v>0</v>
      </c>
      <c r="BE55" s="6">
        <f t="shared" si="82"/>
        <v>0</v>
      </c>
      <c r="BF55" s="6">
        <f t="shared" si="82"/>
        <v>0</v>
      </c>
      <c r="BG55" s="6">
        <f t="shared" si="82"/>
        <v>0</v>
      </c>
      <c r="BH55" s="6">
        <f t="shared" si="82"/>
        <v>0</v>
      </c>
      <c r="BI55" s="132">
        <f t="shared" si="82"/>
        <v>27939</v>
      </c>
      <c r="BJ55" s="132">
        <f t="shared" si="82"/>
        <v>0</v>
      </c>
      <c r="BK55" s="132">
        <f t="shared" si="82"/>
        <v>28803</v>
      </c>
      <c r="BL55" s="132">
        <f t="shared" si="82"/>
        <v>0</v>
      </c>
      <c r="BM55" s="6">
        <f t="shared" si="82"/>
        <v>0</v>
      </c>
      <c r="BN55" s="6">
        <f t="shared" si="82"/>
        <v>0</v>
      </c>
      <c r="BO55" s="6">
        <f t="shared" si="82"/>
        <v>0</v>
      </c>
      <c r="BP55" s="6">
        <f t="shared" si="82"/>
        <v>0</v>
      </c>
      <c r="BQ55" s="132">
        <f t="shared" si="82"/>
        <v>27939</v>
      </c>
      <c r="BR55" s="132">
        <f t="shared" si="82"/>
        <v>0</v>
      </c>
      <c r="BS55" s="132">
        <f t="shared" si="82"/>
        <v>28803</v>
      </c>
      <c r="BT55" s="132">
        <f>BT56</f>
        <v>0</v>
      </c>
      <c r="BU55" s="6">
        <f t="shared" si="82"/>
        <v>0</v>
      </c>
      <c r="BV55" s="6">
        <f t="shared" ref="BV55:CA55" si="83">BV56</f>
        <v>0</v>
      </c>
      <c r="BW55" s="6">
        <f t="shared" si="83"/>
        <v>0</v>
      </c>
      <c r="BX55" s="6">
        <f t="shared" si="83"/>
        <v>0</v>
      </c>
      <c r="BY55" s="132">
        <f t="shared" si="83"/>
        <v>27939</v>
      </c>
      <c r="BZ55" s="132">
        <f t="shared" si="83"/>
        <v>0</v>
      </c>
      <c r="CA55" s="132">
        <f t="shared" si="83"/>
        <v>28803</v>
      </c>
      <c r="CB55" s="132">
        <f>CB56</f>
        <v>0</v>
      </c>
      <c r="CC55" s="6">
        <f t="shared" ref="CC55:CI55" si="84">CC56</f>
        <v>0</v>
      </c>
      <c r="CD55" s="6">
        <f t="shared" si="84"/>
        <v>0</v>
      </c>
      <c r="CE55" s="6">
        <f t="shared" si="84"/>
        <v>0</v>
      </c>
      <c r="CF55" s="6">
        <f t="shared" si="84"/>
        <v>0</v>
      </c>
      <c r="CG55" s="6">
        <f t="shared" si="84"/>
        <v>27939</v>
      </c>
      <c r="CH55" s="6">
        <f t="shared" si="84"/>
        <v>0</v>
      </c>
      <c r="CI55" s="6">
        <f t="shared" si="84"/>
        <v>28803</v>
      </c>
      <c r="CJ55" s="6">
        <f>CJ56</f>
        <v>0</v>
      </c>
    </row>
    <row r="56" spans="1:88" ht="49.5">
      <c r="A56" s="17" t="s">
        <v>43</v>
      </c>
      <c r="B56" s="18" t="s">
        <v>56</v>
      </c>
      <c r="C56" s="18" t="s">
        <v>7</v>
      </c>
      <c r="D56" s="18" t="s">
        <v>7</v>
      </c>
      <c r="E56" s="25" t="s">
        <v>44</v>
      </c>
      <c r="F56" s="18"/>
      <c r="G56" s="10">
        <f>G57+G61</f>
        <v>27939</v>
      </c>
      <c r="H56" s="10"/>
      <c r="I56" s="10">
        <f>I57+I61</f>
        <v>28803</v>
      </c>
      <c r="J56" s="10">
        <f>J57+J61</f>
        <v>0</v>
      </c>
      <c r="K56" s="10">
        <f>K57+K61</f>
        <v>0</v>
      </c>
      <c r="L56" s="10">
        <f>L57+L61</f>
        <v>0</v>
      </c>
      <c r="M56" s="10">
        <f>M57+M61</f>
        <v>27939</v>
      </c>
      <c r="N56" s="8"/>
      <c r="O56" s="10">
        <f>O57+O61</f>
        <v>28803</v>
      </c>
      <c r="P56" s="138">
        <f>P57+P61</f>
        <v>0</v>
      </c>
      <c r="Q56" s="138">
        <f>Q57+Q61</f>
        <v>0</v>
      </c>
      <c r="R56" s="138">
        <f>R57+R61</f>
        <v>0</v>
      </c>
      <c r="S56" s="10">
        <f>S57+S61</f>
        <v>27939</v>
      </c>
      <c r="T56" s="8"/>
      <c r="U56" s="10">
        <f>U57+U61</f>
        <v>28803</v>
      </c>
      <c r="V56" s="10">
        <f t="shared" ref="V56:AM56" si="85">V57+V61</f>
        <v>0</v>
      </c>
      <c r="W56" s="10">
        <f t="shared" si="85"/>
        <v>0</v>
      </c>
      <c r="X56" s="10">
        <f t="shared" si="85"/>
        <v>0</v>
      </c>
      <c r="Y56" s="139">
        <f t="shared" si="85"/>
        <v>27939</v>
      </c>
      <c r="Z56" s="139">
        <f t="shared" si="85"/>
        <v>0</v>
      </c>
      <c r="AA56" s="139">
        <f t="shared" si="85"/>
        <v>28803</v>
      </c>
      <c r="AB56" s="10">
        <f t="shared" si="85"/>
        <v>0</v>
      </c>
      <c r="AC56" s="10">
        <f t="shared" si="85"/>
        <v>0</v>
      </c>
      <c r="AD56" s="10">
        <f t="shared" si="85"/>
        <v>0</v>
      </c>
      <c r="AE56" s="139">
        <f t="shared" si="85"/>
        <v>27939</v>
      </c>
      <c r="AF56" s="139">
        <f t="shared" si="85"/>
        <v>0</v>
      </c>
      <c r="AG56" s="139">
        <f t="shared" si="85"/>
        <v>28803</v>
      </c>
      <c r="AH56" s="10">
        <f t="shared" si="85"/>
        <v>0</v>
      </c>
      <c r="AI56" s="10">
        <f t="shared" si="85"/>
        <v>0</v>
      </c>
      <c r="AJ56" s="10">
        <f t="shared" si="85"/>
        <v>0</v>
      </c>
      <c r="AK56" s="139">
        <f t="shared" si="85"/>
        <v>27939</v>
      </c>
      <c r="AL56" s="139">
        <f t="shared" si="85"/>
        <v>0</v>
      </c>
      <c r="AM56" s="139">
        <f t="shared" si="85"/>
        <v>28803</v>
      </c>
      <c r="AN56" s="139"/>
      <c r="AO56" s="10">
        <f t="shared" ref="AO56:CJ56" si="86">AO57+AO61</f>
        <v>0</v>
      </c>
      <c r="AP56" s="10">
        <f t="shared" si="86"/>
        <v>0</v>
      </c>
      <c r="AQ56" s="10">
        <f t="shared" si="86"/>
        <v>0</v>
      </c>
      <c r="AR56" s="10">
        <f>AR57+AR61</f>
        <v>0</v>
      </c>
      <c r="AS56" s="139">
        <f t="shared" si="86"/>
        <v>27939</v>
      </c>
      <c r="AT56" s="139">
        <f t="shared" si="86"/>
        <v>0</v>
      </c>
      <c r="AU56" s="139">
        <f t="shared" si="86"/>
        <v>28803</v>
      </c>
      <c r="AV56" s="139">
        <f t="shared" si="86"/>
        <v>0</v>
      </c>
      <c r="AW56" s="10">
        <f t="shared" si="86"/>
        <v>0</v>
      </c>
      <c r="AX56" s="10">
        <f t="shared" si="86"/>
        <v>0</v>
      </c>
      <c r="AY56" s="10">
        <f t="shared" si="86"/>
        <v>0</v>
      </c>
      <c r="AZ56" s="10">
        <f t="shared" si="86"/>
        <v>0</v>
      </c>
      <c r="BA56" s="139">
        <f t="shared" si="86"/>
        <v>27939</v>
      </c>
      <c r="BB56" s="139">
        <f t="shared" si="86"/>
        <v>0</v>
      </c>
      <c r="BC56" s="139">
        <f t="shared" si="86"/>
        <v>28803</v>
      </c>
      <c r="BD56" s="139">
        <f t="shared" si="86"/>
        <v>0</v>
      </c>
      <c r="BE56" s="10">
        <f t="shared" si="86"/>
        <v>0</v>
      </c>
      <c r="BF56" s="10">
        <f t="shared" si="86"/>
        <v>0</v>
      </c>
      <c r="BG56" s="10">
        <f t="shared" si="86"/>
        <v>0</v>
      </c>
      <c r="BH56" s="10">
        <f t="shared" si="86"/>
        <v>0</v>
      </c>
      <c r="BI56" s="139">
        <f t="shared" si="86"/>
        <v>27939</v>
      </c>
      <c r="BJ56" s="139">
        <f t="shared" si="86"/>
        <v>0</v>
      </c>
      <c r="BK56" s="139">
        <f t="shared" si="86"/>
        <v>28803</v>
      </c>
      <c r="BL56" s="139">
        <f t="shared" si="86"/>
        <v>0</v>
      </c>
      <c r="BM56" s="10">
        <f t="shared" si="86"/>
        <v>0</v>
      </c>
      <c r="BN56" s="10">
        <f t="shared" si="86"/>
        <v>0</v>
      </c>
      <c r="BO56" s="10">
        <f t="shared" si="86"/>
        <v>0</v>
      </c>
      <c r="BP56" s="10">
        <f t="shared" si="86"/>
        <v>0</v>
      </c>
      <c r="BQ56" s="139">
        <f t="shared" si="86"/>
        <v>27939</v>
      </c>
      <c r="BR56" s="139">
        <f t="shared" si="86"/>
        <v>0</v>
      </c>
      <c r="BS56" s="139">
        <f t="shared" si="86"/>
        <v>28803</v>
      </c>
      <c r="BT56" s="139">
        <f t="shared" si="86"/>
        <v>0</v>
      </c>
      <c r="BU56" s="10">
        <f t="shared" si="86"/>
        <v>0</v>
      </c>
      <c r="BV56" s="10">
        <f t="shared" si="86"/>
        <v>0</v>
      </c>
      <c r="BW56" s="10">
        <f t="shared" si="86"/>
        <v>0</v>
      </c>
      <c r="BX56" s="10">
        <f t="shared" si="86"/>
        <v>0</v>
      </c>
      <c r="BY56" s="139">
        <f t="shared" si="86"/>
        <v>27939</v>
      </c>
      <c r="BZ56" s="139">
        <f t="shared" si="86"/>
        <v>0</v>
      </c>
      <c r="CA56" s="139">
        <f t="shared" si="86"/>
        <v>28803</v>
      </c>
      <c r="CB56" s="139">
        <f t="shared" si="86"/>
        <v>0</v>
      </c>
      <c r="CC56" s="10">
        <f t="shared" si="86"/>
        <v>0</v>
      </c>
      <c r="CD56" s="10">
        <f t="shared" si="86"/>
        <v>0</v>
      </c>
      <c r="CE56" s="10">
        <f t="shared" si="86"/>
        <v>0</v>
      </c>
      <c r="CF56" s="10">
        <f t="shared" si="86"/>
        <v>0</v>
      </c>
      <c r="CG56" s="10">
        <f t="shared" si="86"/>
        <v>27939</v>
      </c>
      <c r="CH56" s="10">
        <f t="shared" si="86"/>
        <v>0</v>
      </c>
      <c r="CI56" s="10">
        <f t="shared" si="86"/>
        <v>28803</v>
      </c>
      <c r="CJ56" s="10">
        <f t="shared" si="86"/>
        <v>0</v>
      </c>
    </row>
    <row r="57" spans="1:88" ht="33">
      <c r="A57" s="17" t="s">
        <v>30</v>
      </c>
      <c r="B57" s="18" t="s">
        <v>56</v>
      </c>
      <c r="C57" s="18" t="s">
        <v>7</v>
      </c>
      <c r="D57" s="18" t="s">
        <v>7</v>
      </c>
      <c r="E57" s="25" t="s">
        <v>46</v>
      </c>
      <c r="F57" s="18"/>
      <c r="G57" s="10">
        <f t="shared" ref="G57:V59" si="87">G58</f>
        <v>23798</v>
      </c>
      <c r="H57" s="10"/>
      <c r="I57" s="10">
        <f t="shared" si="87"/>
        <v>24534</v>
      </c>
      <c r="J57" s="10">
        <f t="shared" si="87"/>
        <v>0</v>
      </c>
      <c r="K57" s="10">
        <f t="shared" si="87"/>
        <v>0</v>
      </c>
      <c r="L57" s="10">
        <f t="shared" si="87"/>
        <v>0</v>
      </c>
      <c r="M57" s="10">
        <f t="shared" si="87"/>
        <v>23798</v>
      </c>
      <c r="N57" s="8"/>
      <c r="O57" s="10">
        <f t="shared" si="87"/>
        <v>24534</v>
      </c>
      <c r="P57" s="138">
        <f t="shared" si="87"/>
        <v>0</v>
      </c>
      <c r="Q57" s="138">
        <f t="shared" si="87"/>
        <v>0</v>
      </c>
      <c r="R57" s="138">
        <f t="shared" si="87"/>
        <v>0</v>
      </c>
      <c r="S57" s="10">
        <f t="shared" si="87"/>
        <v>23798</v>
      </c>
      <c r="T57" s="8"/>
      <c r="U57" s="10">
        <f t="shared" si="87"/>
        <v>24534</v>
      </c>
      <c r="V57" s="10">
        <f t="shared" si="87"/>
        <v>0</v>
      </c>
      <c r="W57" s="10">
        <f t="shared" ref="W57:AL59" si="88">W58</f>
        <v>0</v>
      </c>
      <c r="X57" s="10">
        <f t="shared" si="88"/>
        <v>0</v>
      </c>
      <c r="Y57" s="139">
        <f t="shared" si="88"/>
        <v>23798</v>
      </c>
      <c r="Z57" s="139">
        <f t="shared" si="88"/>
        <v>0</v>
      </c>
      <c r="AA57" s="139">
        <f t="shared" si="88"/>
        <v>24534</v>
      </c>
      <c r="AB57" s="10">
        <f t="shared" si="88"/>
        <v>0</v>
      </c>
      <c r="AC57" s="10">
        <f t="shared" si="88"/>
        <v>0</v>
      </c>
      <c r="AD57" s="10">
        <f t="shared" si="88"/>
        <v>0</v>
      </c>
      <c r="AE57" s="139">
        <f t="shared" si="88"/>
        <v>23798</v>
      </c>
      <c r="AF57" s="139">
        <f t="shared" si="88"/>
        <v>0</v>
      </c>
      <c r="AG57" s="139">
        <f t="shared" si="88"/>
        <v>24534</v>
      </c>
      <c r="AH57" s="10">
        <f t="shared" si="88"/>
        <v>0</v>
      </c>
      <c r="AI57" s="10">
        <f t="shared" si="88"/>
        <v>0</v>
      </c>
      <c r="AJ57" s="10">
        <f t="shared" si="88"/>
        <v>0</v>
      </c>
      <c r="AK57" s="139">
        <f t="shared" si="88"/>
        <v>23798</v>
      </c>
      <c r="AL57" s="139">
        <f t="shared" si="88"/>
        <v>0</v>
      </c>
      <c r="AM57" s="139">
        <f t="shared" ref="AM57:BD59" si="89">AM58</f>
        <v>24534</v>
      </c>
      <c r="AN57" s="139"/>
      <c r="AO57" s="10">
        <f t="shared" si="89"/>
        <v>0</v>
      </c>
      <c r="AP57" s="10">
        <f t="shared" si="89"/>
        <v>0</v>
      </c>
      <c r="AQ57" s="10">
        <f t="shared" si="89"/>
        <v>0</v>
      </c>
      <c r="AR57" s="10">
        <f t="shared" si="89"/>
        <v>0</v>
      </c>
      <c r="AS57" s="139">
        <f t="shared" si="89"/>
        <v>23798</v>
      </c>
      <c r="AT57" s="139">
        <f t="shared" si="89"/>
        <v>0</v>
      </c>
      <c r="AU57" s="139">
        <f t="shared" si="89"/>
        <v>24534</v>
      </c>
      <c r="AV57" s="139">
        <f t="shared" si="89"/>
        <v>0</v>
      </c>
      <c r="AW57" s="10">
        <f t="shared" si="89"/>
        <v>0</v>
      </c>
      <c r="AX57" s="10">
        <f t="shared" si="89"/>
        <v>0</v>
      </c>
      <c r="AY57" s="10">
        <f t="shared" si="89"/>
        <v>0</v>
      </c>
      <c r="AZ57" s="10">
        <f t="shared" si="89"/>
        <v>0</v>
      </c>
      <c r="BA57" s="139">
        <f t="shared" si="89"/>
        <v>23798</v>
      </c>
      <c r="BB57" s="139">
        <f t="shared" si="89"/>
        <v>0</v>
      </c>
      <c r="BC57" s="139">
        <f t="shared" si="89"/>
        <v>24534</v>
      </c>
      <c r="BD57" s="139">
        <f t="shared" si="89"/>
        <v>0</v>
      </c>
      <c r="BE57" s="10">
        <f t="shared" ref="BE57:BU59" si="90">BE58</f>
        <v>0</v>
      </c>
      <c r="BF57" s="10">
        <f t="shared" si="90"/>
        <v>0</v>
      </c>
      <c r="BG57" s="10">
        <f t="shared" si="90"/>
        <v>0</v>
      </c>
      <c r="BH57" s="10">
        <f t="shared" si="90"/>
        <v>0</v>
      </c>
      <c r="BI57" s="139">
        <f t="shared" si="90"/>
        <v>23798</v>
      </c>
      <c r="BJ57" s="139">
        <f t="shared" si="90"/>
        <v>0</v>
      </c>
      <c r="BK57" s="139">
        <f t="shared" si="90"/>
        <v>24534</v>
      </c>
      <c r="BL57" s="139">
        <f t="shared" si="90"/>
        <v>0</v>
      </c>
      <c r="BM57" s="10">
        <f t="shared" si="90"/>
        <v>0</v>
      </c>
      <c r="BN57" s="10">
        <f t="shared" si="90"/>
        <v>0</v>
      </c>
      <c r="BO57" s="10">
        <f t="shared" si="90"/>
        <v>0</v>
      </c>
      <c r="BP57" s="10">
        <f t="shared" si="90"/>
        <v>0</v>
      </c>
      <c r="BQ57" s="139">
        <f t="shared" si="90"/>
        <v>23798</v>
      </c>
      <c r="BR57" s="139">
        <f t="shared" si="90"/>
        <v>0</v>
      </c>
      <c r="BS57" s="139">
        <f t="shared" si="90"/>
        <v>24534</v>
      </c>
      <c r="BT57" s="139">
        <f t="shared" si="90"/>
        <v>0</v>
      </c>
      <c r="BU57" s="10">
        <f t="shared" si="90"/>
        <v>0</v>
      </c>
      <c r="BV57" s="10">
        <f t="shared" ref="BV57:CK59" si="91">BV58</f>
        <v>0</v>
      </c>
      <c r="BW57" s="10">
        <f t="shared" si="91"/>
        <v>0</v>
      </c>
      <c r="BX57" s="10">
        <f t="shared" si="91"/>
        <v>0</v>
      </c>
      <c r="BY57" s="139">
        <f t="shared" si="91"/>
        <v>23798</v>
      </c>
      <c r="BZ57" s="139">
        <f t="shared" si="91"/>
        <v>0</v>
      </c>
      <c r="CA57" s="139">
        <f t="shared" si="91"/>
        <v>24534</v>
      </c>
      <c r="CB57" s="139">
        <f t="shared" si="91"/>
        <v>0</v>
      </c>
      <c r="CC57" s="10">
        <f t="shared" si="91"/>
        <v>0</v>
      </c>
      <c r="CD57" s="10">
        <f t="shared" si="91"/>
        <v>0</v>
      </c>
      <c r="CE57" s="10">
        <f t="shared" si="91"/>
        <v>0</v>
      </c>
      <c r="CF57" s="10">
        <f t="shared" si="91"/>
        <v>0</v>
      </c>
      <c r="CG57" s="10">
        <f t="shared" si="91"/>
        <v>23798</v>
      </c>
      <c r="CH57" s="10">
        <f t="shared" si="91"/>
        <v>0</v>
      </c>
      <c r="CI57" s="10">
        <f t="shared" si="91"/>
        <v>24534</v>
      </c>
      <c r="CJ57" s="10">
        <f t="shared" si="91"/>
        <v>0</v>
      </c>
    </row>
    <row r="58" spans="1:88" ht="33">
      <c r="A58" s="17" t="s">
        <v>47</v>
      </c>
      <c r="B58" s="18" t="s">
        <v>56</v>
      </c>
      <c r="C58" s="18" t="s">
        <v>7</v>
      </c>
      <c r="D58" s="18" t="s">
        <v>7</v>
      </c>
      <c r="E58" s="25" t="s">
        <v>48</v>
      </c>
      <c r="F58" s="18"/>
      <c r="G58" s="10">
        <f t="shared" si="87"/>
        <v>23798</v>
      </c>
      <c r="H58" s="10"/>
      <c r="I58" s="10">
        <f t="shared" si="87"/>
        <v>24534</v>
      </c>
      <c r="J58" s="10">
        <f t="shared" si="87"/>
        <v>0</v>
      </c>
      <c r="K58" s="10">
        <f t="shared" si="87"/>
        <v>0</v>
      </c>
      <c r="L58" s="10">
        <f t="shared" si="87"/>
        <v>0</v>
      </c>
      <c r="M58" s="10">
        <f t="shared" si="87"/>
        <v>23798</v>
      </c>
      <c r="N58" s="8"/>
      <c r="O58" s="10">
        <f t="shared" si="87"/>
        <v>24534</v>
      </c>
      <c r="P58" s="138">
        <f t="shared" si="87"/>
        <v>0</v>
      </c>
      <c r="Q58" s="138">
        <f t="shared" si="87"/>
        <v>0</v>
      </c>
      <c r="R58" s="138">
        <f t="shared" si="87"/>
        <v>0</v>
      </c>
      <c r="S58" s="10">
        <f t="shared" si="87"/>
        <v>23798</v>
      </c>
      <c r="T58" s="8"/>
      <c r="U58" s="10">
        <f t="shared" si="87"/>
        <v>24534</v>
      </c>
      <c r="V58" s="10">
        <f t="shared" si="87"/>
        <v>0</v>
      </c>
      <c r="W58" s="10">
        <f t="shared" si="88"/>
        <v>0</v>
      </c>
      <c r="X58" s="10">
        <f t="shared" si="88"/>
        <v>0</v>
      </c>
      <c r="Y58" s="139">
        <f t="shared" si="88"/>
        <v>23798</v>
      </c>
      <c r="Z58" s="139">
        <f t="shared" si="88"/>
        <v>0</v>
      </c>
      <c r="AA58" s="139">
        <f t="shared" si="88"/>
        <v>24534</v>
      </c>
      <c r="AB58" s="10">
        <f t="shared" si="88"/>
        <v>0</v>
      </c>
      <c r="AC58" s="10">
        <f t="shared" si="88"/>
        <v>0</v>
      </c>
      <c r="AD58" s="10">
        <f t="shared" si="88"/>
        <v>0</v>
      </c>
      <c r="AE58" s="139">
        <f t="shared" si="88"/>
        <v>23798</v>
      </c>
      <c r="AF58" s="139">
        <f t="shared" si="88"/>
        <v>0</v>
      </c>
      <c r="AG58" s="139">
        <f t="shared" si="88"/>
        <v>24534</v>
      </c>
      <c r="AH58" s="10">
        <f t="shared" si="88"/>
        <v>0</v>
      </c>
      <c r="AI58" s="10">
        <f t="shared" si="88"/>
        <v>0</v>
      </c>
      <c r="AJ58" s="10">
        <f t="shared" si="88"/>
        <v>0</v>
      </c>
      <c r="AK58" s="139">
        <f t="shared" si="88"/>
        <v>23798</v>
      </c>
      <c r="AL58" s="139">
        <f t="shared" si="88"/>
        <v>0</v>
      </c>
      <c r="AM58" s="139">
        <f t="shared" si="89"/>
        <v>24534</v>
      </c>
      <c r="AN58" s="139"/>
      <c r="AO58" s="10">
        <f t="shared" si="89"/>
        <v>0</v>
      </c>
      <c r="AP58" s="10">
        <f t="shared" si="89"/>
        <v>0</v>
      </c>
      <c r="AQ58" s="10">
        <f t="shared" si="89"/>
        <v>0</v>
      </c>
      <c r="AR58" s="10">
        <f t="shared" si="89"/>
        <v>0</v>
      </c>
      <c r="AS58" s="139">
        <f t="shared" si="89"/>
        <v>23798</v>
      </c>
      <c r="AT58" s="139">
        <f t="shared" si="89"/>
        <v>0</v>
      </c>
      <c r="AU58" s="139">
        <f t="shared" si="89"/>
        <v>24534</v>
      </c>
      <c r="AV58" s="139">
        <f t="shared" si="89"/>
        <v>0</v>
      </c>
      <c r="AW58" s="10">
        <f t="shared" si="89"/>
        <v>0</v>
      </c>
      <c r="AX58" s="10">
        <f t="shared" si="89"/>
        <v>0</v>
      </c>
      <c r="AY58" s="10">
        <f t="shared" si="89"/>
        <v>0</v>
      </c>
      <c r="AZ58" s="10">
        <f t="shared" si="89"/>
        <v>0</v>
      </c>
      <c r="BA58" s="139">
        <f t="shared" si="89"/>
        <v>23798</v>
      </c>
      <c r="BB58" s="139">
        <f t="shared" si="89"/>
        <v>0</v>
      </c>
      <c r="BC58" s="139">
        <f t="shared" si="89"/>
        <v>24534</v>
      </c>
      <c r="BD58" s="139">
        <f t="shared" si="89"/>
        <v>0</v>
      </c>
      <c r="BE58" s="10">
        <f t="shared" si="90"/>
        <v>0</v>
      </c>
      <c r="BF58" s="10">
        <f t="shared" si="90"/>
        <v>0</v>
      </c>
      <c r="BG58" s="10">
        <f t="shared" si="90"/>
        <v>0</v>
      </c>
      <c r="BH58" s="10">
        <f t="shared" si="90"/>
        <v>0</v>
      </c>
      <c r="BI58" s="139">
        <f t="shared" si="90"/>
        <v>23798</v>
      </c>
      <c r="BJ58" s="139">
        <f t="shared" si="90"/>
        <v>0</v>
      </c>
      <c r="BK58" s="139">
        <f t="shared" si="90"/>
        <v>24534</v>
      </c>
      <c r="BL58" s="139">
        <f t="shared" si="90"/>
        <v>0</v>
      </c>
      <c r="BM58" s="10">
        <f t="shared" si="90"/>
        <v>0</v>
      </c>
      <c r="BN58" s="10">
        <f t="shared" si="90"/>
        <v>0</v>
      </c>
      <c r="BO58" s="10">
        <f t="shared" si="90"/>
        <v>0</v>
      </c>
      <c r="BP58" s="10">
        <f t="shared" si="90"/>
        <v>0</v>
      </c>
      <c r="BQ58" s="139">
        <f t="shared" si="90"/>
        <v>23798</v>
      </c>
      <c r="BR58" s="139">
        <f t="shared" si="90"/>
        <v>0</v>
      </c>
      <c r="BS58" s="139">
        <f t="shared" si="90"/>
        <v>24534</v>
      </c>
      <c r="BT58" s="139">
        <f t="shared" si="90"/>
        <v>0</v>
      </c>
      <c r="BU58" s="10">
        <f t="shared" si="90"/>
        <v>0</v>
      </c>
      <c r="BV58" s="10">
        <f t="shared" si="91"/>
        <v>0</v>
      </c>
      <c r="BW58" s="10">
        <f t="shared" si="91"/>
        <v>0</v>
      </c>
      <c r="BX58" s="10">
        <f t="shared" si="91"/>
        <v>0</v>
      </c>
      <c r="BY58" s="139">
        <f t="shared" si="91"/>
        <v>23798</v>
      </c>
      <c r="BZ58" s="139">
        <f t="shared" si="91"/>
        <v>0</v>
      </c>
      <c r="CA58" s="139">
        <f t="shared" si="91"/>
        <v>24534</v>
      </c>
      <c r="CB58" s="139">
        <f t="shared" si="91"/>
        <v>0</v>
      </c>
      <c r="CC58" s="10">
        <f t="shared" si="91"/>
        <v>0</v>
      </c>
      <c r="CD58" s="10">
        <f t="shared" si="91"/>
        <v>0</v>
      </c>
      <c r="CE58" s="10">
        <f t="shared" si="91"/>
        <v>0</v>
      </c>
      <c r="CF58" s="10">
        <f t="shared" si="91"/>
        <v>0</v>
      </c>
      <c r="CG58" s="10">
        <f t="shared" si="91"/>
        <v>23798</v>
      </c>
      <c r="CH58" s="10">
        <f t="shared" si="91"/>
        <v>0</v>
      </c>
      <c r="CI58" s="10">
        <f t="shared" si="91"/>
        <v>24534</v>
      </c>
      <c r="CJ58" s="10">
        <f t="shared" si="91"/>
        <v>0</v>
      </c>
    </row>
    <row r="59" spans="1:88" ht="33">
      <c r="A59" s="17" t="s">
        <v>11</v>
      </c>
      <c r="B59" s="18" t="s">
        <v>56</v>
      </c>
      <c r="C59" s="18" t="s">
        <v>7</v>
      </c>
      <c r="D59" s="18" t="s">
        <v>7</v>
      </c>
      <c r="E59" s="25" t="s">
        <v>48</v>
      </c>
      <c r="F59" s="18" t="s">
        <v>12</v>
      </c>
      <c r="G59" s="8">
        <f t="shared" si="87"/>
        <v>23798</v>
      </c>
      <c r="H59" s="8"/>
      <c r="I59" s="8">
        <f t="shared" si="87"/>
        <v>24534</v>
      </c>
      <c r="J59" s="8">
        <f t="shared" si="87"/>
        <v>0</v>
      </c>
      <c r="K59" s="8">
        <f t="shared" si="87"/>
        <v>0</v>
      </c>
      <c r="L59" s="8">
        <f t="shared" si="87"/>
        <v>0</v>
      </c>
      <c r="M59" s="8">
        <f t="shared" si="87"/>
        <v>23798</v>
      </c>
      <c r="N59" s="8"/>
      <c r="O59" s="8">
        <f t="shared" si="87"/>
        <v>24534</v>
      </c>
      <c r="P59" s="135">
        <f t="shared" si="87"/>
        <v>0</v>
      </c>
      <c r="Q59" s="135">
        <f t="shared" si="87"/>
        <v>0</v>
      </c>
      <c r="R59" s="135">
        <f t="shared" si="87"/>
        <v>0</v>
      </c>
      <c r="S59" s="8">
        <f t="shared" si="87"/>
        <v>23798</v>
      </c>
      <c r="T59" s="8"/>
      <c r="U59" s="8">
        <f t="shared" si="87"/>
        <v>24534</v>
      </c>
      <c r="V59" s="8">
        <f t="shared" si="87"/>
        <v>0</v>
      </c>
      <c r="W59" s="8">
        <f t="shared" si="88"/>
        <v>0</v>
      </c>
      <c r="X59" s="8">
        <f t="shared" si="88"/>
        <v>0</v>
      </c>
      <c r="Y59" s="136">
        <f t="shared" si="88"/>
        <v>23798</v>
      </c>
      <c r="Z59" s="136">
        <f t="shared" si="88"/>
        <v>0</v>
      </c>
      <c r="AA59" s="136">
        <f t="shared" si="88"/>
        <v>24534</v>
      </c>
      <c r="AB59" s="8">
        <f t="shared" si="88"/>
        <v>0</v>
      </c>
      <c r="AC59" s="8">
        <f t="shared" si="88"/>
        <v>0</v>
      </c>
      <c r="AD59" s="8">
        <f t="shared" si="88"/>
        <v>0</v>
      </c>
      <c r="AE59" s="136">
        <f t="shared" si="88"/>
        <v>23798</v>
      </c>
      <c r="AF59" s="136">
        <f t="shared" si="88"/>
        <v>0</v>
      </c>
      <c r="AG59" s="136">
        <f t="shared" si="88"/>
        <v>24534</v>
      </c>
      <c r="AH59" s="8">
        <f t="shared" si="88"/>
        <v>0</v>
      </c>
      <c r="AI59" s="8">
        <f t="shared" si="88"/>
        <v>0</v>
      </c>
      <c r="AJ59" s="8">
        <f t="shared" si="88"/>
        <v>0</v>
      </c>
      <c r="AK59" s="136">
        <f t="shared" si="88"/>
        <v>23798</v>
      </c>
      <c r="AL59" s="136">
        <f t="shared" si="88"/>
        <v>0</v>
      </c>
      <c r="AM59" s="136">
        <f t="shared" si="89"/>
        <v>24534</v>
      </c>
      <c r="AN59" s="136"/>
      <c r="AO59" s="8">
        <f t="shared" si="89"/>
        <v>0</v>
      </c>
      <c r="AP59" s="8">
        <f t="shared" si="89"/>
        <v>0</v>
      </c>
      <c r="AQ59" s="8">
        <f t="shared" si="89"/>
        <v>0</v>
      </c>
      <c r="AR59" s="8">
        <f t="shared" si="89"/>
        <v>0</v>
      </c>
      <c r="AS59" s="136">
        <f t="shared" si="89"/>
        <v>23798</v>
      </c>
      <c r="AT59" s="136">
        <f t="shared" si="89"/>
        <v>0</v>
      </c>
      <c r="AU59" s="136">
        <f t="shared" si="89"/>
        <v>24534</v>
      </c>
      <c r="AV59" s="136">
        <f t="shared" si="89"/>
        <v>0</v>
      </c>
      <c r="AW59" s="8">
        <f t="shared" si="89"/>
        <v>0</v>
      </c>
      <c r="AX59" s="8">
        <f t="shared" si="89"/>
        <v>0</v>
      </c>
      <c r="AY59" s="8">
        <f t="shared" si="89"/>
        <v>0</v>
      </c>
      <c r="AZ59" s="8">
        <f t="shared" si="89"/>
        <v>0</v>
      </c>
      <c r="BA59" s="136">
        <f t="shared" si="89"/>
        <v>23798</v>
      </c>
      <c r="BB59" s="136">
        <f t="shared" si="89"/>
        <v>0</v>
      </c>
      <c r="BC59" s="136">
        <f t="shared" si="89"/>
        <v>24534</v>
      </c>
      <c r="BD59" s="136">
        <f t="shared" si="89"/>
        <v>0</v>
      </c>
      <c r="BE59" s="8">
        <f t="shared" si="90"/>
        <v>0</v>
      </c>
      <c r="BF59" s="8">
        <f t="shared" si="90"/>
        <v>0</v>
      </c>
      <c r="BG59" s="8">
        <f t="shared" si="90"/>
        <v>0</v>
      </c>
      <c r="BH59" s="8">
        <f t="shared" si="90"/>
        <v>0</v>
      </c>
      <c r="BI59" s="136">
        <f t="shared" si="90"/>
        <v>23798</v>
      </c>
      <c r="BJ59" s="136">
        <f t="shared" si="90"/>
        <v>0</v>
      </c>
      <c r="BK59" s="136">
        <f t="shared" si="90"/>
        <v>24534</v>
      </c>
      <c r="BL59" s="136">
        <f t="shared" si="90"/>
        <v>0</v>
      </c>
      <c r="BM59" s="8">
        <f t="shared" si="90"/>
        <v>0</v>
      </c>
      <c r="BN59" s="8">
        <f t="shared" si="90"/>
        <v>0</v>
      </c>
      <c r="BO59" s="8">
        <f t="shared" si="90"/>
        <v>0</v>
      </c>
      <c r="BP59" s="8">
        <f t="shared" si="90"/>
        <v>0</v>
      </c>
      <c r="BQ59" s="136">
        <f t="shared" si="90"/>
        <v>23798</v>
      </c>
      <c r="BR59" s="136">
        <f t="shared" si="90"/>
        <v>0</v>
      </c>
      <c r="BS59" s="136">
        <f t="shared" si="90"/>
        <v>24534</v>
      </c>
      <c r="BT59" s="136">
        <f t="shared" si="90"/>
        <v>0</v>
      </c>
      <c r="BU59" s="8">
        <f t="shared" si="90"/>
        <v>0</v>
      </c>
      <c r="BV59" s="8">
        <f t="shared" si="91"/>
        <v>0</v>
      </c>
      <c r="BW59" s="8">
        <f t="shared" si="91"/>
        <v>0</v>
      </c>
      <c r="BX59" s="8">
        <f t="shared" si="91"/>
        <v>0</v>
      </c>
      <c r="BY59" s="136">
        <f t="shared" si="91"/>
        <v>23798</v>
      </c>
      <c r="BZ59" s="136">
        <f t="shared" si="91"/>
        <v>0</v>
      </c>
      <c r="CA59" s="136">
        <f t="shared" si="91"/>
        <v>24534</v>
      </c>
      <c r="CB59" s="136">
        <f t="shared" si="91"/>
        <v>0</v>
      </c>
      <c r="CC59" s="8">
        <f t="shared" si="91"/>
        <v>0</v>
      </c>
      <c r="CD59" s="8">
        <f t="shared" si="91"/>
        <v>0</v>
      </c>
      <c r="CE59" s="8">
        <f t="shared" si="91"/>
        <v>0</v>
      </c>
      <c r="CF59" s="8">
        <f t="shared" si="91"/>
        <v>0</v>
      </c>
      <c r="CG59" s="8">
        <f t="shared" si="91"/>
        <v>23798</v>
      </c>
      <c r="CH59" s="8">
        <f t="shared" si="91"/>
        <v>0</v>
      </c>
      <c r="CI59" s="8">
        <f t="shared" si="91"/>
        <v>24534</v>
      </c>
      <c r="CJ59" s="8">
        <f t="shared" si="91"/>
        <v>0</v>
      </c>
    </row>
    <row r="60" spans="1:88">
      <c r="A60" s="17" t="s">
        <v>13</v>
      </c>
      <c r="B60" s="18" t="s">
        <v>56</v>
      </c>
      <c r="C60" s="18" t="s">
        <v>7</v>
      </c>
      <c r="D60" s="18" t="s">
        <v>7</v>
      </c>
      <c r="E60" s="25" t="s">
        <v>48</v>
      </c>
      <c r="F60" s="8">
        <v>610</v>
      </c>
      <c r="G60" s="8">
        <v>23798</v>
      </c>
      <c r="H60" s="8"/>
      <c r="I60" s="8">
        <v>24534</v>
      </c>
      <c r="J60" s="8"/>
      <c r="K60" s="8"/>
      <c r="L60" s="8"/>
      <c r="M60" s="8">
        <f>G60+J60</f>
        <v>23798</v>
      </c>
      <c r="N60" s="8">
        <f>H60+K60</f>
        <v>0</v>
      </c>
      <c r="O60" s="8">
        <f>I60+L60</f>
        <v>24534</v>
      </c>
      <c r="P60" s="135"/>
      <c r="Q60" s="135"/>
      <c r="R60" s="135"/>
      <c r="S60" s="8">
        <f>M60+P60</f>
        <v>23798</v>
      </c>
      <c r="T60" s="8">
        <f>N60+Q60</f>
        <v>0</v>
      </c>
      <c r="U60" s="8">
        <f>O60+R60</f>
        <v>24534</v>
      </c>
      <c r="V60" s="8"/>
      <c r="W60" s="142"/>
      <c r="X60" s="142"/>
      <c r="Y60" s="136">
        <f>S60+V60</f>
        <v>23798</v>
      </c>
      <c r="Z60" s="136">
        <f>T60+W60</f>
        <v>0</v>
      </c>
      <c r="AA60" s="136">
        <f>U60+X60</f>
        <v>24534</v>
      </c>
      <c r="AB60" s="8"/>
      <c r="AC60" s="142"/>
      <c r="AD60" s="142"/>
      <c r="AE60" s="136">
        <f>Y60+AB60</f>
        <v>23798</v>
      </c>
      <c r="AF60" s="136">
        <f>Z60+AC60</f>
        <v>0</v>
      </c>
      <c r="AG60" s="136">
        <f>AA60+AD60</f>
        <v>24534</v>
      </c>
      <c r="AH60" s="8"/>
      <c r="AI60" s="142"/>
      <c r="AJ60" s="142"/>
      <c r="AK60" s="136">
        <f>AE60+AH60</f>
        <v>23798</v>
      </c>
      <c r="AL60" s="136">
        <f>AF60+AI60</f>
        <v>0</v>
      </c>
      <c r="AM60" s="136">
        <f>AG60+AJ60</f>
        <v>24534</v>
      </c>
      <c r="AN60" s="136"/>
      <c r="AO60" s="8"/>
      <c r="AP60" s="142"/>
      <c r="AQ60" s="142"/>
      <c r="AR60" s="142"/>
      <c r="AS60" s="136">
        <f>AK60+AO60</f>
        <v>23798</v>
      </c>
      <c r="AT60" s="136">
        <f>AL60+AP60</f>
        <v>0</v>
      </c>
      <c r="AU60" s="136">
        <f>AM60+AQ60</f>
        <v>24534</v>
      </c>
      <c r="AV60" s="143"/>
      <c r="AW60" s="8"/>
      <c r="AX60" s="142"/>
      <c r="AY60" s="142"/>
      <c r="AZ60" s="142"/>
      <c r="BA60" s="136">
        <f>AS60+AW60</f>
        <v>23798</v>
      </c>
      <c r="BB60" s="136">
        <f>AT60+AX60</f>
        <v>0</v>
      </c>
      <c r="BC60" s="136">
        <f>AU60+AY60</f>
        <v>24534</v>
      </c>
      <c r="BD60" s="143"/>
      <c r="BE60" s="8"/>
      <c r="BF60" s="142"/>
      <c r="BG60" s="142"/>
      <c r="BH60" s="142"/>
      <c r="BI60" s="136">
        <f>BA60+BE60</f>
        <v>23798</v>
      </c>
      <c r="BJ60" s="136">
        <f>BB60+BF60</f>
        <v>0</v>
      </c>
      <c r="BK60" s="136">
        <f>BC60+BG60</f>
        <v>24534</v>
      </c>
      <c r="BL60" s="143"/>
      <c r="BM60" s="8"/>
      <c r="BN60" s="142"/>
      <c r="BO60" s="142"/>
      <c r="BP60" s="142"/>
      <c r="BQ60" s="136">
        <f>BI60+BM60</f>
        <v>23798</v>
      </c>
      <c r="BR60" s="136">
        <f>BJ60+BN60</f>
        <v>0</v>
      </c>
      <c r="BS60" s="136">
        <f>BK60+BO60</f>
        <v>24534</v>
      </c>
      <c r="BT60" s="143"/>
      <c r="BU60" s="8"/>
      <c r="BV60" s="142"/>
      <c r="BW60" s="142"/>
      <c r="BX60" s="142"/>
      <c r="BY60" s="136">
        <f>BQ60+BU60</f>
        <v>23798</v>
      </c>
      <c r="BZ60" s="136">
        <f>BR60+BV60</f>
        <v>0</v>
      </c>
      <c r="CA60" s="136">
        <f>BS60+BW60</f>
        <v>24534</v>
      </c>
      <c r="CB60" s="143"/>
      <c r="CC60" s="8"/>
      <c r="CD60" s="142"/>
      <c r="CE60" s="142"/>
      <c r="CF60" s="142"/>
      <c r="CG60" s="8">
        <f>BY60+CC60</f>
        <v>23798</v>
      </c>
      <c r="CH60" s="8">
        <f>BZ60+CD60</f>
        <v>0</v>
      </c>
      <c r="CI60" s="8">
        <f>CA60+CE60</f>
        <v>24534</v>
      </c>
      <c r="CJ60" s="142"/>
    </row>
    <row r="61" spans="1:88">
      <c r="A61" s="17" t="s">
        <v>14</v>
      </c>
      <c r="B61" s="18" t="s">
        <v>56</v>
      </c>
      <c r="C61" s="18" t="s">
        <v>7</v>
      </c>
      <c r="D61" s="18" t="s">
        <v>7</v>
      </c>
      <c r="E61" s="25" t="s">
        <v>49</v>
      </c>
      <c r="F61" s="18"/>
      <c r="G61" s="10">
        <f t="shared" ref="G61:V63" si="92">G62</f>
        <v>4141</v>
      </c>
      <c r="H61" s="10"/>
      <c r="I61" s="10">
        <f t="shared" si="92"/>
        <v>4269</v>
      </c>
      <c r="J61" s="10">
        <f t="shared" si="92"/>
        <v>0</v>
      </c>
      <c r="K61" s="10">
        <f t="shared" si="92"/>
        <v>0</v>
      </c>
      <c r="L61" s="10">
        <f t="shared" si="92"/>
        <v>0</v>
      </c>
      <c r="M61" s="10">
        <f t="shared" si="92"/>
        <v>4141</v>
      </c>
      <c r="N61" s="8"/>
      <c r="O61" s="10">
        <f t="shared" si="92"/>
        <v>4269</v>
      </c>
      <c r="P61" s="138">
        <f t="shared" si="92"/>
        <v>0</v>
      </c>
      <c r="Q61" s="138">
        <f t="shared" si="92"/>
        <v>0</v>
      </c>
      <c r="R61" s="138">
        <f t="shared" si="92"/>
        <v>0</v>
      </c>
      <c r="S61" s="10">
        <f t="shared" si="92"/>
        <v>4141</v>
      </c>
      <c r="T61" s="8"/>
      <c r="U61" s="10">
        <f t="shared" si="92"/>
        <v>4269</v>
      </c>
      <c r="V61" s="10">
        <f t="shared" si="92"/>
        <v>0</v>
      </c>
      <c r="W61" s="10">
        <f t="shared" ref="W61:AL63" si="93">W62</f>
        <v>0</v>
      </c>
      <c r="X61" s="10">
        <f t="shared" si="93"/>
        <v>0</v>
      </c>
      <c r="Y61" s="139">
        <f t="shared" si="93"/>
        <v>4141</v>
      </c>
      <c r="Z61" s="139">
        <f t="shared" si="93"/>
        <v>0</v>
      </c>
      <c r="AA61" s="139">
        <f t="shared" si="93"/>
        <v>4269</v>
      </c>
      <c r="AB61" s="10">
        <f t="shared" si="93"/>
        <v>0</v>
      </c>
      <c r="AC61" s="10">
        <f t="shared" si="93"/>
        <v>0</v>
      </c>
      <c r="AD61" s="10">
        <f t="shared" si="93"/>
        <v>0</v>
      </c>
      <c r="AE61" s="139">
        <f t="shared" si="93"/>
        <v>4141</v>
      </c>
      <c r="AF61" s="139">
        <f t="shared" si="93"/>
        <v>0</v>
      </c>
      <c r="AG61" s="139">
        <f t="shared" si="93"/>
        <v>4269</v>
      </c>
      <c r="AH61" s="10">
        <f t="shared" si="93"/>
        <v>0</v>
      </c>
      <c r="AI61" s="10">
        <f t="shared" si="93"/>
        <v>0</v>
      </c>
      <c r="AJ61" s="10">
        <f t="shared" si="93"/>
        <v>0</v>
      </c>
      <c r="AK61" s="139">
        <f t="shared" si="93"/>
        <v>4141</v>
      </c>
      <c r="AL61" s="139">
        <f t="shared" si="93"/>
        <v>0</v>
      </c>
      <c r="AM61" s="139">
        <f t="shared" ref="AM61:BD63" si="94">AM62</f>
        <v>4269</v>
      </c>
      <c r="AN61" s="139"/>
      <c r="AO61" s="10">
        <f t="shared" si="94"/>
        <v>0</v>
      </c>
      <c r="AP61" s="10">
        <f t="shared" si="94"/>
        <v>0</v>
      </c>
      <c r="AQ61" s="10">
        <f t="shared" si="94"/>
        <v>0</v>
      </c>
      <c r="AR61" s="10">
        <f t="shared" si="94"/>
        <v>0</v>
      </c>
      <c r="AS61" s="139">
        <f t="shared" si="94"/>
        <v>4141</v>
      </c>
      <c r="AT61" s="139">
        <f t="shared" si="94"/>
        <v>0</v>
      </c>
      <c r="AU61" s="139">
        <f t="shared" si="94"/>
        <v>4269</v>
      </c>
      <c r="AV61" s="139">
        <f t="shared" si="94"/>
        <v>0</v>
      </c>
      <c r="AW61" s="10">
        <f t="shared" si="94"/>
        <v>0</v>
      </c>
      <c r="AX61" s="10">
        <f t="shared" si="94"/>
        <v>0</v>
      </c>
      <c r="AY61" s="10">
        <f t="shared" si="94"/>
        <v>0</v>
      </c>
      <c r="AZ61" s="10">
        <f t="shared" si="94"/>
        <v>0</v>
      </c>
      <c r="BA61" s="139">
        <f t="shared" si="94"/>
        <v>4141</v>
      </c>
      <c r="BB61" s="139">
        <f t="shared" si="94"/>
        <v>0</v>
      </c>
      <c r="BC61" s="139">
        <f t="shared" si="94"/>
        <v>4269</v>
      </c>
      <c r="BD61" s="139">
        <f t="shared" si="94"/>
        <v>0</v>
      </c>
      <c r="BE61" s="10">
        <f t="shared" ref="BE61:BU63" si="95">BE62</f>
        <v>0</v>
      </c>
      <c r="BF61" s="10">
        <f t="shared" si="95"/>
        <v>0</v>
      </c>
      <c r="BG61" s="10">
        <f t="shared" si="95"/>
        <v>0</v>
      </c>
      <c r="BH61" s="10">
        <f t="shared" si="95"/>
        <v>0</v>
      </c>
      <c r="BI61" s="139">
        <f t="shared" si="95"/>
        <v>4141</v>
      </c>
      <c r="BJ61" s="139">
        <f t="shared" si="95"/>
        <v>0</v>
      </c>
      <c r="BK61" s="139">
        <f t="shared" si="95"/>
        <v>4269</v>
      </c>
      <c r="BL61" s="139">
        <f t="shared" si="95"/>
        <v>0</v>
      </c>
      <c r="BM61" s="10">
        <f t="shared" si="95"/>
        <v>0</v>
      </c>
      <c r="BN61" s="10">
        <f t="shared" si="95"/>
        <v>0</v>
      </c>
      <c r="BO61" s="10">
        <f t="shared" si="95"/>
        <v>0</v>
      </c>
      <c r="BP61" s="10">
        <f t="shared" si="95"/>
        <v>0</v>
      </c>
      <c r="BQ61" s="139">
        <f t="shared" si="95"/>
        <v>4141</v>
      </c>
      <c r="BR61" s="139">
        <f t="shared" si="95"/>
        <v>0</v>
      </c>
      <c r="BS61" s="139">
        <f t="shared" si="95"/>
        <v>4269</v>
      </c>
      <c r="BT61" s="139">
        <f t="shared" si="95"/>
        <v>0</v>
      </c>
      <c r="BU61" s="10">
        <f t="shared" si="95"/>
        <v>0</v>
      </c>
      <c r="BV61" s="10">
        <f t="shared" ref="BV61:CK63" si="96">BV62</f>
        <v>0</v>
      </c>
      <c r="BW61" s="10">
        <f t="shared" si="96"/>
        <v>0</v>
      </c>
      <c r="BX61" s="10">
        <f t="shared" si="96"/>
        <v>0</v>
      </c>
      <c r="BY61" s="139">
        <f t="shared" si="96"/>
        <v>4141</v>
      </c>
      <c r="BZ61" s="139">
        <f t="shared" si="96"/>
        <v>0</v>
      </c>
      <c r="CA61" s="139">
        <f t="shared" si="96"/>
        <v>4269</v>
      </c>
      <c r="CB61" s="139">
        <f t="shared" si="96"/>
        <v>0</v>
      </c>
      <c r="CC61" s="10">
        <f t="shared" si="96"/>
        <v>0</v>
      </c>
      <c r="CD61" s="10">
        <f t="shared" si="96"/>
        <v>0</v>
      </c>
      <c r="CE61" s="10">
        <f t="shared" si="96"/>
        <v>0</v>
      </c>
      <c r="CF61" s="10">
        <f t="shared" si="96"/>
        <v>0</v>
      </c>
      <c r="CG61" s="10">
        <f t="shared" si="96"/>
        <v>4141</v>
      </c>
      <c r="CH61" s="10">
        <f t="shared" si="96"/>
        <v>0</v>
      </c>
      <c r="CI61" s="10">
        <f t="shared" si="96"/>
        <v>4269</v>
      </c>
      <c r="CJ61" s="10">
        <f t="shared" si="96"/>
        <v>0</v>
      </c>
    </row>
    <row r="62" spans="1:88">
      <c r="A62" s="17" t="s">
        <v>45</v>
      </c>
      <c r="B62" s="18" t="s">
        <v>56</v>
      </c>
      <c r="C62" s="18" t="s">
        <v>7</v>
      </c>
      <c r="D62" s="18" t="s">
        <v>7</v>
      </c>
      <c r="E62" s="25" t="s">
        <v>50</v>
      </c>
      <c r="F62" s="18"/>
      <c r="G62" s="10">
        <f t="shared" si="92"/>
        <v>4141</v>
      </c>
      <c r="H62" s="10"/>
      <c r="I62" s="10">
        <f t="shared" si="92"/>
        <v>4269</v>
      </c>
      <c r="J62" s="10">
        <f t="shared" si="92"/>
        <v>0</v>
      </c>
      <c r="K62" s="10">
        <f t="shared" si="92"/>
        <v>0</v>
      </c>
      <c r="L62" s="10">
        <f t="shared" si="92"/>
        <v>0</v>
      </c>
      <c r="M62" s="10">
        <f t="shared" si="92"/>
        <v>4141</v>
      </c>
      <c r="N62" s="8"/>
      <c r="O62" s="10">
        <f t="shared" si="92"/>
        <v>4269</v>
      </c>
      <c r="P62" s="138">
        <f t="shared" si="92"/>
        <v>0</v>
      </c>
      <c r="Q62" s="138">
        <f t="shared" si="92"/>
        <v>0</v>
      </c>
      <c r="R62" s="138">
        <f t="shared" si="92"/>
        <v>0</v>
      </c>
      <c r="S62" s="10">
        <f t="shared" si="92"/>
        <v>4141</v>
      </c>
      <c r="T62" s="8"/>
      <c r="U62" s="10">
        <f t="shared" si="92"/>
        <v>4269</v>
      </c>
      <c r="V62" s="10">
        <f t="shared" si="92"/>
        <v>0</v>
      </c>
      <c r="W62" s="10">
        <f t="shared" si="93"/>
        <v>0</v>
      </c>
      <c r="X62" s="10">
        <f t="shared" si="93"/>
        <v>0</v>
      </c>
      <c r="Y62" s="139">
        <f t="shared" si="93"/>
        <v>4141</v>
      </c>
      <c r="Z62" s="139">
        <f t="shared" si="93"/>
        <v>0</v>
      </c>
      <c r="AA62" s="139">
        <f t="shared" si="93"/>
        <v>4269</v>
      </c>
      <c r="AB62" s="10">
        <f t="shared" si="93"/>
        <v>0</v>
      </c>
      <c r="AC62" s="10">
        <f t="shared" si="93"/>
        <v>0</v>
      </c>
      <c r="AD62" s="10">
        <f t="shared" si="93"/>
        <v>0</v>
      </c>
      <c r="AE62" s="139">
        <f t="shared" si="93"/>
        <v>4141</v>
      </c>
      <c r="AF62" s="139">
        <f t="shared" si="93"/>
        <v>0</v>
      </c>
      <c r="AG62" s="139">
        <f t="shared" si="93"/>
        <v>4269</v>
      </c>
      <c r="AH62" s="10">
        <f t="shared" si="93"/>
        <v>0</v>
      </c>
      <c r="AI62" s="10">
        <f t="shared" si="93"/>
        <v>0</v>
      </c>
      <c r="AJ62" s="10">
        <f t="shared" si="93"/>
        <v>0</v>
      </c>
      <c r="AK62" s="139">
        <f t="shared" si="93"/>
        <v>4141</v>
      </c>
      <c r="AL62" s="139">
        <f t="shared" si="93"/>
        <v>0</v>
      </c>
      <c r="AM62" s="139">
        <f t="shared" si="94"/>
        <v>4269</v>
      </c>
      <c r="AN62" s="139"/>
      <c r="AO62" s="10">
        <f t="shared" si="94"/>
        <v>0</v>
      </c>
      <c r="AP62" s="10">
        <f t="shared" si="94"/>
        <v>0</v>
      </c>
      <c r="AQ62" s="10">
        <f t="shared" si="94"/>
        <v>0</v>
      </c>
      <c r="AR62" s="10">
        <f t="shared" si="94"/>
        <v>0</v>
      </c>
      <c r="AS62" s="139">
        <f t="shared" si="94"/>
        <v>4141</v>
      </c>
      <c r="AT62" s="139">
        <f t="shared" si="94"/>
        <v>0</v>
      </c>
      <c r="AU62" s="139">
        <f t="shared" si="94"/>
        <v>4269</v>
      </c>
      <c r="AV62" s="139">
        <f t="shared" si="94"/>
        <v>0</v>
      </c>
      <c r="AW62" s="10">
        <f t="shared" si="94"/>
        <v>0</v>
      </c>
      <c r="AX62" s="10">
        <f t="shared" si="94"/>
        <v>0</v>
      </c>
      <c r="AY62" s="10">
        <f t="shared" si="94"/>
        <v>0</v>
      </c>
      <c r="AZ62" s="10">
        <f t="shared" si="94"/>
        <v>0</v>
      </c>
      <c r="BA62" s="139">
        <f t="shared" si="94"/>
        <v>4141</v>
      </c>
      <c r="BB62" s="139">
        <f t="shared" si="94"/>
        <v>0</v>
      </c>
      <c r="BC62" s="139">
        <f t="shared" si="94"/>
        <v>4269</v>
      </c>
      <c r="BD62" s="139">
        <f t="shared" si="94"/>
        <v>0</v>
      </c>
      <c r="BE62" s="10">
        <f t="shared" si="95"/>
        <v>0</v>
      </c>
      <c r="BF62" s="10">
        <f t="shared" si="95"/>
        <v>0</v>
      </c>
      <c r="BG62" s="10">
        <f t="shared" si="95"/>
        <v>0</v>
      </c>
      <c r="BH62" s="10">
        <f t="shared" si="95"/>
        <v>0</v>
      </c>
      <c r="BI62" s="139">
        <f t="shared" si="95"/>
        <v>4141</v>
      </c>
      <c r="BJ62" s="139">
        <f t="shared" si="95"/>
        <v>0</v>
      </c>
      <c r="BK62" s="139">
        <f t="shared" si="95"/>
        <v>4269</v>
      </c>
      <c r="BL62" s="139">
        <f t="shared" si="95"/>
        <v>0</v>
      </c>
      <c r="BM62" s="10">
        <f t="shared" si="95"/>
        <v>0</v>
      </c>
      <c r="BN62" s="10">
        <f t="shared" si="95"/>
        <v>0</v>
      </c>
      <c r="BO62" s="10">
        <f t="shared" si="95"/>
        <v>0</v>
      </c>
      <c r="BP62" s="10">
        <f t="shared" si="95"/>
        <v>0</v>
      </c>
      <c r="BQ62" s="139">
        <f t="shared" si="95"/>
        <v>4141</v>
      </c>
      <c r="BR62" s="139">
        <f t="shared" si="95"/>
        <v>0</v>
      </c>
      <c r="BS62" s="139">
        <f t="shared" si="95"/>
        <v>4269</v>
      </c>
      <c r="BT62" s="139">
        <f t="shared" si="95"/>
        <v>0</v>
      </c>
      <c r="BU62" s="10">
        <f t="shared" si="95"/>
        <v>0</v>
      </c>
      <c r="BV62" s="10">
        <f t="shared" si="96"/>
        <v>0</v>
      </c>
      <c r="BW62" s="10">
        <f t="shared" si="96"/>
        <v>0</v>
      </c>
      <c r="BX62" s="10">
        <f t="shared" si="96"/>
        <v>0</v>
      </c>
      <c r="BY62" s="139">
        <f t="shared" si="96"/>
        <v>4141</v>
      </c>
      <c r="BZ62" s="139">
        <f t="shared" si="96"/>
        <v>0</v>
      </c>
      <c r="CA62" s="139">
        <f t="shared" si="96"/>
        <v>4269</v>
      </c>
      <c r="CB62" s="139">
        <f t="shared" si="96"/>
        <v>0</v>
      </c>
      <c r="CC62" s="10">
        <f t="shared" si="96"/>
        <v>0</v>
      </c>
      <c r="CD62" s="10">
        <f t="shared" si="96"/>
        <v>0</v>
      </c>
      <c r="CE62" s="10">
        <f t="shared" si="96"/>
        <v>0</v>
      </c>
      <c r="CF62" s="10">
        <f t="shared" si="96"/>
        <v>0</v>
      </c>
      <c r="CG62" s="10">
        <f t="shared" si="96"/>
        <v>4141</v>
      </c>
      <c r="CH62" s="10">
        <f t="shared" si="96"/>
        <v>0</v>
      </c>
      <c r="CI62" s="10">
        <f t="shared" si="96"/>
        <v>4269</v>
      </c>
      <c r="CJ62" s="10">
        <f t="shared" si="96"/>
        <v>0</v>
      </c>
    </row>
    <row r="63" spans="1:88" ht="33">
      <c r="A63" s="17" t="s">
        <v>11</v>
      </c>
      <c r="B63" s="18" t="s">
        <v>56</v>
      </c>
      <c r="C63" s="18" t="s">
        <v>7</v>
      </c>
      <c r="D63" s="18" t="s">
        <v>7</v>
      </c>
      <c r="E63" s="25" t="s">
        <v>50</v>
      </c>
      <c r="F63" s="18" t="s">
        <v>12</v>
      </c>
      <c r="G63" s="10">
        <f t="shared" si="92"/>
        <v>4141</v>
      </c>
      <c r="H63" s="10"/>
      <c r="I63" s="10">
        <f t="shared" si="92"/>
        <v>4269</v>
      </c>
      <c r="J63" s="10">
        <f t="shared" si="92"/>
        <v>0</v>
      </c>
      <c r="K63" s="10">
        <f t="shared" si="92"/>
        <v>0</v>
      </c>
      <c r="L63" s="10">
        <f t="shared" si="92"/>
        <v>0</v>
      </c>
      <c r="M63" s="10">
        <f t="shared" si="92"/>
        <v>4141</v>
      </c>
      <c r="N63" s="8"/>
      <c r="O63" s="10">
        <f t="shared" si="92"/>
        <v>4269</v>
      </c>
      <c r="P63" s="138">
        <f t="shared" si="92"/>
        <v>0</v>
      </c>
      <c r="Q63" s="138">
        <f t="shared" si="92"/>
        <v>0</v>
      </c>
      <c r="R63" s="138">
        <f t="shared" si="92"/>
        <v>0</v>
      </c>
      <c r="S63" s="10">
        <f t="shared" si="92"/>
        <v>4141</v>
      </c>
      <c r="T63" s="8"/>
      <c r="U63" s="10">
        <f t="shared" si="92"/>
        <v>4269</v>
      </c>
      <c r="V63" s="10">
        <f t="shared" si="92"/>
        <v>0</v>
      </c>
      <c r="W63" s="10">
        <f t="shared" si="93"/>
        <v>0</v>
      </c>
      <c r="X63" s="10">
        <f t="shared" si="93"/>
        <v>0</v>
      </c>
      <c r="Y63" s="139">
        <f t="shared" si="93"/>
        <v>4141</v>
      </c>
      <c r="Z63" s="139">
        <f t="shared" si="93"/>
        <v>0</v>
      </c>
      <c r="AA63" s="139">
        <f t="shared" si="93"/>
        <v>4269</v>
      </c>
      <c r="AB63" s="10">
        <f t="shared" si="93"/>
        <v>0</v>
      </c>
      <c r="AC63" s="10">
        <f t="shared" si="93"/>
        <v>0</v>
      </c>
      <c r="AD63" s="10">
        <f t="shared" si="93"/>
        <v>0</v>
      </c>
      <c r="AE63" s="139">
        <f t="shared" si="93"/>
        <v>4141</v>
      </c>
      <c r="AF63" s="139">
        <f t="shared" si="93"/>
        <v>0</v>
      </c>
      <c r="AG63" s="139">
        <f t="shared" si="93"/>
        <v>4269</v>
      </c>
      <c r="AH63" s="10">
        <f t="shared" si="93"/>
        <v>0</v>
      </c>
      <c r="AI63" s="10">
        <f t="shared" si="93"/>
        <v>0</v>
      </c>
      <c r="AJ63" s="10">
        <f t="shared" si="93"/>
        <v>0</v>
      </c>
      <c r="AK63" s="139">
        <f t="shared" si="93"/>
        <v>4141</v>
      </c>
      <c r="AL63" s="139">
        <f t="shared" si="93"/>
        <v>0</v>
      </c>
      <c r="AM63" s="139">
        <f t="shared" si="94"/>
        <v>4269</v>
      </c>
      <c r="AN63" s="139"/>
      <c r="AO63" s="10">
        <f t="shared" si="94"/>
        <v>0</v>
      </c>
      <c r="AP63" s="10">
        <f t="shared" si="94"/>
        <v>0</v>
      </c>
      <c r="AQ63" s="10">
        <f t="shared" si="94"/>
        <v>0</v>
      </c>
      <c r="AR63" s="10">
        <f t="shared" si="94"/>
        <v>0</v>
      </c>
      <c r="AS63" s="139">
        <f t="shared" si="94"/>
        <v>4141</v>
      </c>
      <c r="AT63" s="139">
        <f t="shared" si="94"/>
        <v>0</v>
      </c>
      <c r="AU63" s="139">
        <f t="shared" si="94"/>
        <v>4269</v>
      </c>
      <c r="AV63" s="139">
        <f t="shared" si="94"/>
        <v>0</v>
      </c>
      <c r="AW63" s="10">
        <f t="shared" si="94"/>
        <v>0</v>
      </c>
      <c r="AX63" s="10">
        <f t="shared" si="94"/>
        <v>0</v>
      </c>
      <c r="AY63" s="10">
        <f t="shared" si="94"/>
        <v>0</v>
      </c>
      <c r="AZ63" s="10">
        <f t="shared" si="94"/>
        <v>0</v>
      </c>
      <c r="BA63" s="139">
        <f t="shared" si="94"/>
        <v>4141</v>
      </c>
      <c r="BB63" s="139">
        <f t="shared" si="94"/>
        <v>0</v>
      </c>
      <c r="BC63" s="139">
        <f t="shared" si="94"/>
        <v>4269</v>
      </c>
      <c r="BD63" s="139">
        <f t="shared" si="94"/>
        <v>0</v>
      </c>
      <c r="BE63" s="10">
        <f t="shared" si="95"/>
        <v>0</v>
      </c>
      <c r="BF63" s="10">
        <f t="shared" si="95"/>
        <v>0</v>
      </c>
      <c r="BG63" s="10">
        <f t="shared" si="95"/>
        <v>0</v>
      </c>
      <c r="BH63" s="10">
        <f t="shared" si="95"/>
        <v>0</v>
      </c>
      <c r="BI63" s="139">
        <f t="shared" si="95"/>
        <v>4141</v>
      </c>
      <c r="BJ63" s="139">
        <f t="shared" si="95"/>
        <v>0</v>
      </c>
      <c r="BK63" s="139">
        <f t="shared" si="95"/>
        <v>4269</v>
      </c>
      <c r="BL63" s="139">
        <f t="shared" si="95"/>
        <v>0</v>
      </c>
      <c r="BM63" s="10">
        <f t="shared" si="95"/>
        <v>0</v>
      </c>
      <c r="BN63" s="10">
        <f t="shared" si="95"/>
        <v>0</v>
      </c>
      <c r="BO63" s="10">
        <f t="shared" si="95"/>
        <v>0</v>
      </c>
      <c r="BP63" s="10">
        <f t="shared" si="95"/>
        <v>0</v>
      </c>
      <c r="BQ63" s="139">
        <f t="shared" si="95"/>
        <v>4141</v>
      </c>
      <c r="BR63" s="139">
        <f t="shared" si="95"/>
        <v>0</v>
      </c>
      <c r="BS63" s="139">
        <f t="shared" si="95"/>
        <v>4269</v>
      </c>
      <c r="BT63" s="139">
        <f t="shared" si="95"/>
        <v>0</v>
      </c>
      <c r="BU63" s="10">
        <f t="shared" si="95"/>
        <v>0</v>
      </c>
      <c r="BV63" s="10">
        <f t="shared" si="96"/>
        <v>0</v>
      </c>
      <c r="BW63" s="10">
        <f t="shared" si="96"/>
        <v>0</v>
      </c>
      <c r="BX63" s="10">
        <f t="shared" si="96"/>
        <v>0</v>
      </c>
      <c r="BY63" s="139">
        <f t="shared" si="96"/>
        <v>4141</v>
      </c>
      <c r="BZ63" s="139">
        <f t="shared" si="96"/>
        <v>0</v>
      </c>
      <c r="CA63" s="139">
        <f t="shared" si="96"/>
        <v>4269</v>
      </c>
      <c r="CB63" s="139">
        <f t="shared" si="96"/>
        <v>0</v>
      </c>
      <c r="CC63" s="10">
        <f t="shared" si="96"/>
        <v>0</v>
      </c>
      <c r="CD63" s="10">
        <f t="shared" si="96"/>
        <v>0</v>
      </c>
      <c r="CE63" s="10">
        <f t="shared" si="96"/>
        <v>0</v>
      </c>
      <c r="CF63" s="10">
        <f t="shared" si="96"/>
        <v>0</v>
      </c>
      <c r="CG63" s="10">
        <f t="shared" si="96"/>
        <v>4141</v>
      </c>
      <c r="CH63" s="10">
        <f t="shared" si="96"/>
        <v>0</v>
      </c>
      <c r="CI63" s="10">
        <f t="shared" si="96"/>
        <v>4269</v>
      </c>
      <c r="CJ63" s="10">
        <f t="shared" si="96"/>
        <v>0</v>
      </c>
    </row>
    <row r="64" spans="1:88">
      <c r="A64" s="17" t="s">
        <v>13</v>
      </c>
      <c r="B64" s="18" t="s">
        <v>56</v>
      </c>
      <c r="C64" s="18" t="s">
        <v>7</v>
      </c>
      <c r="D64" s="18" t="s">
        <v>7</v>
      </c>
      <c r="E64" s="25" t="s">
        <v>50</v>
      </c>
      <c r="F64" s="8">
        <v>610</v>
      </c>
      <c r="G64" s="8">
        <v>4141</v>
      </c>
      <c r="H64" s="8"/>
      <c r="I64" s="8">
        <v>4269</v>
      </c>
      <c r="J64" s="8"/>
      <c r="K64" s="8"/>
      <c r="L64" s="8"/>
      <c r="M64" s="8">
        <f>G64+J64</f>
        <v>4141</v>
      </c>
      <c r="N64" s="8">
        <f>H64+K64</f>
        <v>0</v>
      </c>
      <c r="O64" s="8">
        <f>I64+L64</f>
        <v>4269</v>
      </c>
      <c r="P64" s="135"/>
      <c r="Q64" s="135"/>
      <c r="R64" s="135"/>
      <c r="S64" s="8">
        <f>M64+P64</f>
        <v>4141</v>
      </c>
      <c r="T64" s="8">
        <f>N64+Q64</f>
        <v>0</v>
      </c>
      <c r="U64" s="8">
        <f>O64+R64</f>
        <v>4269</v>
      </c>
      <c r="V64" s="8"/>
      <c r="W64" s="142"/>
      <c r="X64" s="142"/>
      <c r="Y64" s="136">
        <f>S64+V64</f>
        <v>4141</v>
      </c>
      <c r="Z64" s="136">
        <f>T64+W64</f>
        <v>0</v>
      </c>
      <c r="AA64" s="136">
        <f>U64+X64</f>
        <v>4269</v>
      </c>
      <c r="AB64" s="8"/>
      <c r="AC64" s="142"/>
      <c r="AD64" s="142"/>
      <c r="AE64" s="136">
        <f>Y64+AB64</f>
        <v>4141</v>
      </c>
      <c r="AF64" s="136">
        <f>Z64+AC64</f>
        <v>0</v>
      </c>
      <c r="AG64" s="136">
        <f>AA64+AD64</f>
        <v>4269</v>
      </c>
      <c r="AH64" s="8"/>
      <c r="AI64" s="142"/>
      <c r="AJ64" s="142"/>
      <c r="AK64" s="136">
        <f>AE64+AH64</f>
        <v>4141</v>
      </c>
      <c r="AL64" s="136">
        <f>AF64+AI64</f>
        <v>0</v>
      </c>
      <c r="AM64" s="136">
        <f>AG64+AJ64</f>
        <v>4269</v>
      </c>
      <c r="AN64" s="136"/>
      <c r="AO64" s="8"/>
      <c r="AP64" s="142"/>
      <c r="AQ64" s="142"/>
      <c r="AR64" s="142"/>
      <c r="AS64" s="136">
        <f>AK64+AO64</f>
        <v>4141</v>
      </c>
      <c r="AT64" s="136">
        <f>AL64+AP64</f>
        <v>0</v>
      </c>
      <c r="AU64" s="136">
        <f>AM64+AQ64</f>
        <v>4269</v>
      </c>
      <c r="AV64" s="143"/>
      <c r="AW64" s="8"/>
      <c r="AX64" s="142"/>
      <c r="AY64" s="142"/>
      <c r="AZ64" s="142"/>
      <c r="BA64" s="136">
        <f>AS64+AW64</f>
        <v>4141</v>
      </c>
      <c r="BB64" s="136">
        <f>AT64+AX64</f>
        <v>0</v>
      </c>
      <c r="BC64" s="136">
        <f>AU64+AY64</f>
        <v>4269</v>
      </c>
      <c r="BD64" s="143"/>
      <c r="BE64" s="8"/>
      <c r="BF64" s="142"/>
      <c r="BG64" s="142"/>
      <c r="BH64" s="142"/>
      <c r="BI64" s="136">
        <f>BA64+BE64</f>
        <v>4141</v>
      </c>
      <c r="BJ64" s="136">
        <f>BB64+BF64</f>
        <v>0</v>
      </c>
      <c r="BK64" s="136">
        <f>BC64+BG64</f>
        <v>4269</v>
      </c>
      <c r="BL64" s="143"/>
      <c r="BM64" s="8"/>
      <c r="BN64" s="142"/>
      <c r="BO64" s="142"/>
      <c r="BP64" s="142"/>
      <c r="BQ64" s="136">
        <f>BI64+BM64</f>
        <v>4141</v>
      </c>
      <c r="BR64" s="136">
        <f>BJ64+BN64</f>
        <v>0</v>
      </c>
      <c r="BS64" s="136">
        <f>BK64+BO64</f>
        <v>4269</v>
      </c>
      <c r="BT64" s="143"/>
      <c r="BU64" s="8"/>
      <c r="BV64" s="142"/>
      <c r="BW64" s="142"/>
      <c r="BX64" s="142"/>
      <c r="BY64" s="136">
        <f>BQ64+BU64</f>
        <v>4141</v>
      </c>
      <c r="BZ64" s="136">
        <f>BR64+BV64</f>
        <v>0</v>
      </c>
      <c r="CA64" s="136">
        <f>BS64+BW64</f>
        <v>4269</v>
      </c>
      <c r="CB64" s="143"/>
      <c r="CC64" s="8"/>
      <c r="CD64" s="142"/>
      <c r="CE64" s="142"/>
      <c r="CF64" s="142"/>
      <c r="CG64" s="8">
        <f>BY64+CC64</f>
        <v>4141</v>
      </c>
      <c r="CH64" s="8">
        <f>BZ64+CD64</f>
        <v>0</v>
      </c>
      <c r="CI64" s="8">
        <f>CA64+CE64</f>
        <v>4269</v>
      </c>
      <c r="CJ64" s="142"/>
    </row>
    <row r="65" spans="1:88" ht="18.75">
      <c r="A65" s="15" t="s">
        <v>70</v>
      </c>
      <c r="B65" s="16">
        <v>913</v>
      </c>
      <c r="C65" s="16" t="s">
        <v>7</v>
      </c>
      <c r="D65" s="16" t="s">
        <v>35</v>
      </c>
      <c r="E65" s="130"/>
      <c r="F65" s="16"/>
      <c r="G65" s="6">
        <f>G66</f>
        <v>65145</v>
      </c>
      <c r="H65" s="6"/>
      <c r="I65" s="6">
        <f>I66</f>
        <v>64641</v>
      </c>
      <c r="J65" s="6">
        <f>J66</f>
        <v>0</v>
      </c>
      <c r="K65" s="6">
        <f>K66</f>
        <v>0</v>
      </c>
      <c r="L65" s="6">
        <f>L66</f>
        <v>0</v>
      </c>
      <c r="M65" s="6">
        <f>M66</f>
        <v>65145</v>
      </c>
      <c r="N65" s="8"/>
      <c r="O65" s="6">
        <f>O66</f>
        <v>64641</v>
      </c>
      <c r="P65" s="131">
        <f>P66</f>
        <v>0</v>
      </c>
      <c r="Q65" s="131">
        <f>Q66</f>
        <v>0</v>
      </c>
      <c r="R65" s="131">
        <f>R66</f>
        <v>0</v>
      </c>
      <c r="S65" s="6">
        <f>S66</f>
        <v>65145</v>
      </c>
      <c r="T65" s="8"/>
      <c r="U65" s="6">
        <f>U66</f>
        <v>64641</v>
      </c>
      <c r="V65" s="6">
        <f t="shared" ref="V65:CG65" si="97">V66</f>
        <v>0</v>
      </c>
      <c r="W65" s="6">
        <f t="shared" si="97"/>
        <v>0</v>
      </c>
      <c r="X65" s="6">
        <f t="shared" si="97"/>
        <v>0</v>
      </c>
      <c r="Y65" s="132">
        <f t="shared" si="97"/>
        <v>65145</v>
      </c>
      <c r="Z65" s="132">
        <f t="shared" si="97"/>
        <v>0</v>
      </c>
      <c r="AA65" s="132">
        <f t="shared" si="97"/>
        <v>64641</v>
      </c>
      <c r="AB65" s="6">
        <f t="shared" si="97"/>
        <v>0</v>
      </c>
      <c r="AC65" s="6">
        <f t="shared" si="97"/>
        <v>0</v>
      </c>
      <c r="AD65" s="6">
        <f t="shared" si="97"/>
        <v>0</v>
      </c>
      <c r="AE65" s="132">
        <f t="shared" si="97"/>
        <v>65145</v>
      </c>
      <c r="AF65" s="132">
        <f t="shared" si="97"/>
        <v>0</v>
      </c>
      <c r="AG65" s="132">
        <f t="shared" si="97"/>
        <v>64641</v>
      </c>
      <c r="AH65" s="6">
        <f t="shared" si="97"/>
        <v>0</v>
      </c>
      <c r="AI65" s="6">
        <f t="shared" si="97"/>
        <v>0</v>
      </c>
      <c r="AJ65" s="6">
        <f t="shared" si="97"/>
        <v>0</v>
      </c>
      <c r="AK65" s="132">
        <f t="shared" si="97"/>
        <v>65145</v>
      </c>
      <c r="AL65" s="132">
        <f t="shared" si="97"/>
        <v>0</v>
      </c>
      <c r="AM65" s="132">
        <f t="shared" si="97"/>
        <v>64641</v>
      </c>
      <c r="AN65" s="132"/>
      <c r="AO65" s="6">
        <f t="shared" si="97"/>
        <v>0</v>
      </c>
      <c r="AP65" s="6">
        <f t="shared" si="97"/>
        <v>0</v>
      </c>
      <c r="AQ65" s="6">
        <f t="shared" si="97"/>
        <v>0</v>
      </c>
      <c r="AR65" s="6">
        <f t="shared" si="97"/>
        <v>0</v>
      </c>
      <c r="AS65" s="132">
        <f t="shared" si="97"/>
        <v>65145</v>
      </c>
      <c r="AT65" s="132">
        <f t="shared" si="97"/>
        <v>0</v>
      </c>
      <c r="AU65" s="132">
        <f t="shared" si="97"/>
        <v>64641</v>
      </c>
      <c r="AV65" s="132">
        <f t="shared" si="97"/>
        <v>0</v>
      </c>
      <c r="AW65" s="6">
        <f t="shared" si="97"/>
        <v>0</v>
      </c>
      <c r="AX65" s="6">
        <f t="shared" si="97"/>
        <v>0</v>
      </c>
      <c r="AY65" s="6">
        <f t="shared" si="97"/>
        <v>0</v>
      </c>
      <c r="AZ65" s="6">
        <f t="shared" si="97"/>
        <v>0</v>
      </c>
      <c r="BA65" s="132">
        <f t="shared" si="97"/>
        <v>65145</v>
      </c>
      <c r="BB65" s="132">
        <f t="shared" si="97"/>
        <v>0</v>
      </c>
      <c r="BC65" s="132">
        <f t="shared" si="97"/>
        <v>64641</v>
      </c>
      <c r="BD65" s="132">
        <f t="shared" si="97"/>
        <v>0</v>
      </c>
      <c r="BE65" s="6">
        <f t="shared" si="97"/>
        <v>0</v>
      </c>
      <c r="BF65" s="6">
        <f t="shared" si="97"/>
        <v>0</v>
      </c>
      <c r="BG65" s="6">
        <f t="shared" si="97"/>
        <v>0</v>
      </c>
      <c r="BH65" s="6">
        <f t="shared" si="97"/>
        <v>0</v>
      </c>
      <c r="BI65" s="132">
        <f t="shared" si="97"/>
        <v>65145</v>
      </c>
      <c r="BJ65" s="132">
        <f t="shared" si="97"/>
        <v>0</v>
      </c>
      <c r="BK65" s="132">
        <f t="shared" si="97"/>
        <v>64641</v>
      </c>
      <c r="BL65" s="132">
        <f t="shared" si="97"/>
        <v>0</v>
      </c>
      <c r="BM65" s="6">
        <f t="shared" si="97"/>
        <v>0</v>
      </c>
      <c r="BN65" s="6">
        <f t="shared" si="97"/>
        <v>0</v>
      </c>
      <c r="BO65" s="6">
        <f t="shared" si="97"/>
        <v>0</v>
      </c>
      <c r="BP65" s="6">
        <f t="shared" si="97"/>
        <v>0</v>
      </c>
      <c r="BQ65" s="132">
        <f t="shared" si="97"/>
        <v>65145</v>
      </c>
      <c r="BR65" s="132">
        <f t="shared" si="97"/>
        <v>0</v>
      </c>
      <c r="BS65" s="132">
        <f t="shared" si="97"/>
        <v>64641</v>
      </c>
      <c r="BT65" s="132">
        <f t="shared" si="97"/>
        <v>0</v>
      </c>
      <c r="BU65" s="6">
        <f t="shared" si="97"/>
        <v>0</v>
      </c>
      <c r="BV65" s="6">
        <f t="shared" si="97"/>
        <v>0</v>
      </c>
      <c r="BW65" s="6">
        <f t="shared" si="97"/>
        <v>0</v>
      </c>
      <c r="BX65" s="6">
        <f t="shared" si="97"/>
        <v>0</v>
      </c>
      <c r="BY65" s="132">
        <f t="shared" si="97"/>
        <v>65145</v>
      </c>
      <c r="BZ65" s="132">
        <f t="shared" si="97"/>
        <v>0</v>
      </c>
      <c r="CA65" s="132">
        <f t="shared" si="97"/>
        <v>64641</v>
      </c>
      <c r="CB65" s="132">
        <f t="shared" si="97"/>
        <v>0</v>
      </c>
      <c r="CC65" s="6">
        <f t="shared" si="97"/>
        <v>0</v>
      </c>
      <c r="CD65" s="6">
        <f t="shared" si="97"/>
        <v>0</v>
      </c>
      <c r="CE65" s="6">
        <f t="shared" si="97"/>
        <v>0</v>
      </c>
      <c r="CF65" s="6">
        <f t="shared" si="97"/>
        <v>0</v>
      </c>
      <c r="CG65" s="6">
        <f t="shared" si="97"/>
        <v>65145</v>
      </c>
      <c r="CH65" s="6">
        <f>CH66</f>
        <v>0</v>
      </c>
      <c r="CI65" s="6">
        <f>CI66</f>
        <v>64641</v>
      </c>
      <c r="CJ65" s="6">
        <f>CJ66</f>
        <v>0</v>
      </c>
    </row>
    <row r="66" spans="1:88" ht="49.5">
      <c r="A66" s="17" t="s">
        <v>99</v>
      </c>
      <c r="B66" s="18">
        <v>913</v>
      </c>
      <c r="C66" s="18" t="s">
        <v>7</v>
      </c>
      <c r="D66" s="18" t="s">
        <v>35</v>
      </c>
      <c r="E66" s="27" t="s">
        <v>41</v>
      </c>
      <c r="F66" s="18"/>
      <c r="G66" s="7">
        <f>G67+G75+G71</f>
        <v>65145</v>
      </c>
      <c r="H66" s="7"/>
      <c r="I66" s="7">
        <f>I67+I75+I71</f>
        <v>64641</v>
      </c>
      <c r="J66" s="7">
        <f>J67+J75+J71</f>
        <v>0</v>
      </c>
      <c r="K66" s="7">
        <f>K67+K75+K71</f>
        <v>0</v>
      </c>
      <c r="L66" s="7">
        <f>L67+L75+L71</f>
        <v>0</v>
      </c>
      <c r="M66" s="7">
        <f>M67+M75+M71</f>
        <v>65145</v>
      </c>
      <c r="N66" s="8"/>
      <c r="O66" s="7">
        <f>O67+O75+O71</f>
        <v>64641</v>
      </c>
      <c r="P66" s="133">
        <f>P67+P75+P71</f>
        <v>0</v>
      </c>
      <c r="Q66" s="133">
        <f>Q67+Q75+Q71</f>
        <v>0</v>
      </c>
      <c r="R66" s="133">
        <f>R67+R75+R71</f>
        <v>0</v>
      </c>
      <c r="S66" s="7">
        <f>S67+S75+S71</f>
        <v>65145</v>
      </c>
      <c r="T66" s="8"/>
      <c r="U66" s="7">
        <f>U67+U75+U71</f>
        <v>64641</v>
      </c>
      <c r="V66" s="7">
        <f t="shared" ref="V66:AM66" si="98">V67+V75+V71</f>
        <v>0</v>
      </c>
      <c r="W66" s="7">
        <f t="shared" si="98"/>
        <v>0</v>
      </c>
      <c r="X66" s="7">
        <f t="shared" si="98"/>
        <v>0</v>
      </c>
      <c r="Y66" s="134">
        <f t="shared" si="98"/>
        <v>65145</v>
      </c>
      <c r="Z66" s="134">
        <f t="shared" si="98"/>
        <v>0</v>
      </c>
      <c r="AA66" s="134">
        <f t="shared" si="98"/>
        <v>64641</v>
      </c>
      <c r="AB66" s="7">
        <f t="shared" si="98"/>
        <v>0</v>
      </c>
      <c r="AC66" s="7">
        <f t="shared" si="98"/>
        <v>0</v>
      </c>
      <c r="AD66" s="7">
        <f t="shared" si="98"/>
        <v>0</v>
      </c>
      <c r="AE66" s="134">
        <f t="shared" si="98"/>
        <v>65145</v>
      </c>
      <c r="AF66" s="134">
        <f t="shared" si="98"/>
        <v>0</v>
      </c>
      <c r="AG66" s="134">
        <f t="shared" si="98"/>
        <v>64641</v>
      </c>
      <c r="AH66" s="7">
        <f t="shared" si="98"/>
        <v>0</v>
      </c>
      <c r="AI66" s="7">
        <f t="shared" si="98"/>
        <v>0</v>
      </c>
      <c r="AJ66" s="7">
        <f t="shared" si="98"/>
        <v>0</v>
      </c>
      <c r="AK66" s="134">
        <f t="shared" si="98"/>
        <v>65145</v>
      </c>
      <c r="AL66" s="134">
        <f t="shared" si="98"/>
        <v>0</v>
      </c>
      <c r="AM66" s="134">
        <f t="shared" si="98"/>
        <v>64641</v>
      </c>
      <c r="AN66" s="134"/>
      <c r="AO66" s="7">
        <f t="shared" ref="AO66:CJ66" si="99">AO67+AO75+AO71</f>
        <v>0</v>
      </c>
      <c r="AP66" s="7">
        <f t="shared" si="99"/>
        <v>0</v>
      </c>
      <c r="AQ66" s="7">
        <f t="shared" si="99"/>
        <v>0</v>
      </c>
      <c r="AR66" s="7">
        <f>AR67+AR75+AR71</f>
        <v>0</v>
      </c>
      <c r="AS66" s="134">
        <f t="shared" si="99"/>
        <v>65145</v>
      </c>
      <c r="AT66" s="134">
        <f t="shared" si="99"/>
        <v>0</v>
      </c>
      <c r="AU66" s="134">
        <f t="shared" si="99"/>
        <v>64641</v>
      </c>
      <c r="AV66" s="134">
        <f t="shared" si="99"/>
        <v>0</v>
      </c>
      <c r="AW66" s="7">
        <f t="shared" si="99"/>
        <v>0</v>
      </c>
      <c r="AX66" s="7">
        <f t="shared" si="99"/>
        <v>0</v>
      </c>
      <c r="AY66" s="7">
        <f t="shared" si="99"/>
        <v>0</v>
      </c>
      <c r="AZ66" s="7">
        <f t="shared" si="99"/>
        <v>0</v>
      </c>
      <c r="BA66" s="134">
        <f t="shared" si="99"/>
        <v>65145</v>
      </c>
      <c r="BB66" s="134">
        <f t="shared" si="99"/>
        <v>0</v>
      </c>
      <c r="BC66" s="134">
        <f t="shared" si="99"/>
        <v>64641</v>
      </c>
      <c r="BD66" s="134">
        <f t="shared" si="99"/>
        <v>0</v>
      </c>
      <c r="BE66" s="7">
        <f t="shared" si="99"/>
        <v>0</v>
      </c>
      <c r="BF66" s="7">
        <f t="shared" si="99"/>
        <v>0</v>
      </c>
      <c r="BG66" s="7">
        <f t="shared" si="99"/>
        <v>0</v>
      </c>
      <c r="BH66" s="7">
        <f t="shared" si="99"/>
        <v>0</v>
      </c>
      <c r="BI66" s="134">
        <f t="shared" si="99"/>
        <v>65145</v>
      </c>
      <c r="BJ66" s="134">
        <f t="shared" si="99"/>
        <v>0</v>
      </c>
      <c r="BK66" s="134">
        <f t="shared" si="99"/>
        <v>64641</v>
      </c>
      <c r="BL66" s="134">
        <f t="shared" si="99"/>
        <v>0</v>
      </c>
      <c r="BM66" s="7">
        <f t="shared" si="99"/>
        <v>0</v>
      </c>
      <c r="BN66" s="7">
        <f t="shared" si="99"/>
        <v>0</v>
      </c>
      <c r="BO66" s="7">
        <f t="shared" si="99"/>
        <v>0</v>
      </c>
      <c r="BP66" s="7">
        <f t="shared" si="99"/>
        <v>0</v>
      </c>
      <c r="BQ66" s="134">
        <f t="shared" si="99"/>
        <v>65145</v>
      </c>
      <c r="BR66" s="134">
        <f t="shared" si="99"/>
        <v>0</v>
      </c>
      <c r="BS66" s="134">
        <f t="shared" si="99"/>
        <v>64641</v>
      </c>
      <c r="BT66" s="134">
        <f t="shared" si="99"/>
        <v>0</v>
      </c>
      <c r="BU66" s="7">
        <f t="shared" si="99"/>
        <v>0</v>
      </c>
      <c r="BV66" s="7">
        <f t="shared" si="99"/>
        <v>0</v>
      </c>
      <c r="BW66" s="7">
        <f t="shared" si="99"/>
        <v>0</v>
      </c>
      <c r="BX66" s="7">
        <f t="shared" si="99"/>
        <v>0</v>
      </c>
      <c r="BY66" s="134">
        <f t="shared" si="99"/>
        <v>65145</v>
      </c>
      <c r="BZ66" s="134">
        <f t="shared" si="99"/>
        <v>0</v>
      </c>
      <c r="CA66" s="134">
        <f t="shared" si="99"/>
        <v>64641</v>
      </c>
      <c r="CB66" s="134">
        <f t="shared" si="99"/>
        <v>0</v>
      </c>
      <c r="CC66" s="7">
        <f t="shared" si="99"/>
        <v>0</v>
      </c>
      <c r="CD66" s="7">
        <f t="shared" si="99"/>
        <v>0</v>
      </c>
      <c r="CE66" s="7">
        <f t="shared" si="99"/>
        <v>0</v>
      </c>
      <c r="CF66" s="7">
        <f t="shared" si="99"/>
        <v>0</v>
      </c>
      <c r="CG66" s="7">
        <f t="shared" si="99"/>
        <v>65145</v>
      </c>
      <c r="CH66" s="7">
        <f t="shared" si="99"/>
        <v>0</v>
      </c>
      <c r="CI66" s="7">
        <f t="shared" si="99"/>
        <v>64641</v>
      </c>
      <c r="CJ66" s="7">
        <f t="shared" si="99"/>
        <v>0</v>
      </c>
    </row>
    <row r="67" spans="1:88" ht="33">
      <c r="A67" s="17" t="s">
        <v>30</v>
      </c>
      <c r="B67" s="144">
        <v>913</v>
      </c>
      <c r="C67" s="144" t="s">
        <v>7</v>
      </c>
      <c r="D67" s="144" t="s">
        <v>35</v>
      </c>
      <c r="E67" s="147" t="s">
        <v>51</v>
      </c>
      <c r="F67" s="144"/>
      <c r="G67" s="10">
        <f t="shared" ref="G67:V69" si="100">G68</f>
        <v>52300</v>
      </c>
      <c r="H67" s="10"/>
      <c r="I67" s="10">
        <f t="shared" si="100"/>
        <v>51777</v>
      </c>
      <c r="J67" s="10">
        <f t="shared" si="100"/>
        <v>0</v>
      </c>
      <c r="K67" s="10">
        <f t="shared" si="100"/>
        <v>0</v>
      </c>
      <c r="L67" s="10">
        <f t="shared" si="100"/>
        <v>0</v>
      </c>
      <c r="M67" s="10">
        <f t="shared" si="100"/>
        <v>52300</v>
      </c>
      <c r="N67" s="8"/>
      <c r="O67" s="10">
        <f t="shared" si="100"/>
        <v>51777</v>
      </c>
      <c r="P67" s="138">
        <f t="shared" si="100"/>
        <v>0</v>
      </c>
      <c r="Q67" s="138">
        <f t="shared" si="100"/>
        <v>0</v>
      </c>
      <c r="R67" s="138">
        <f t="shared" si="100"/>
        <v>0</v>
      </c>
      <c r="S67" s="10">
        <f t="shared" si="100"/>
        <v>52300</v>
      </c>
      <c r="T67" s="8"/>
      <c r="U67" s="10">
        <f t="shared" si="100"/>
        <v>51777</v>
      </c>
      <c r="V67" s="10">
        <f t="shared" si="100"/>
        <v>0</v>
      </c>
      <c r="W67" s="10">
        <f t="shared" ref="W67:AL69" si="101">W68</f>
        <v>0</v>
      </c>
      <c r="X67" s="10">
        <f t="shared" si="101"/>
        <v>0</v>
      </c>
      <c r="Y67" s="139">
        <f t="shared" si="101"/>
        <v>52300</v>
      </c>
      <c r="Z67" s="139">
        <f t="shared" si="101"/>
        <v>0</v>
      </c>
      <c r="AA67" s="139">
        <f t="shared" si="101"/>
        <v>51777</v>
      </c>
      <c r="AB67" s="10">
        <f t="shared" si="101"/>
        <v>0</v>
      </c>
      <c r="AC67" s="10">
        <f t="shared" si="101"/>
        <v>0</v>
      </c>
      <c r="AD67" s="10">
        <f t="shared" si="101"/>
        <v>0</v>
      </c>
      <c r="AE67" s="139">
        <f t="shared" si="101"/>
        <v>52300</v>
      </c>
      <c r="AF67" s="139">
        <f t="shared" si="101"/>
        <v>0</v>
      </c>
      <c r="AG67" s="139">
        <f t="shared" si="101"/>
        <v>51777</v>
      </c>
      <c r="AH67" s="10">
        <f t="shared" si="101"/>
        <v>0</v>
      </c>
      <c r="AI67" s="10">
        <f t="shared" si="101"/>
        <v>0</v>
      </c>
      <c r="AJ67" s="10">
        <f t="shared" si="101"/>
        <v>0</v>
      </c>
      <c r="AK67" s="139">
        <f t="shared" si="101"/>
        <v>52300</v>
      </c>
      <c r="AL67" s="139">
        <f t="shared" si="101"/>
        <v>0</v>
      </c>
      <c r="AM67" s="139">
        <f t="shared" ref="AM67:BD69" si="102">AM68</f>
        <v>51777</v>
      </c>
      <c r="AN67" s="139"/>
      <c r="AO67" s="10">
        <f t="shared" si="102"/>
        <v>0</v>
      </c>
      <c r="AP67" s="10">
        <f t="shared" si="102"/>
        <v>0</v>
      </c>
      <c r="AQ67" s="10">
        <f t="shared" si="102"/>
        <v>0</v>
      </c>
      <c r="AR67" s="10">
        <f t="shared" si="102"/>
        <v>0</v>
      </c>
      <c r="AS67" s="139">
        <f t="shared" si="102"/>
        <v>52300</v>
      </c>
      <c r="AT67" s="139">
        <f t="shared" si="102"/>
        <v>0</v>
      </c>
      <c r="AU67" s="139">
        <f t="shared" si="102"/>
        <v>51777</v>
      </c>
      <c r="AV67" s="139">
        <f t="shared" si="102"/>
        <v>0</v>
      </c>
      <c r="AW67" s="10">
        <f t="shared" si="102"/>
        <v>0</v>
      </c>
      <c r="AX67" s="10">
        <f t="shared" si="102"/>
        <v>0</v>
      </c>
      <c r="AY67" s="10">
        <f t="shared" si="102"/>
        <v>0</v>
      </c>
      <c r="AZ67" s="10">
        <f t="shared" si="102"/>
        <v>0</v>
      </c>
      <c r="BA67" s="139">
        <f t="shared" si="102"/>
        <v>52300</v>
      </c>
      <c r="BB67" s="139">
        <f t="shared" si="102"/>
        <v>0</v>
      </c>
      <c r="BC67" s="139">
        <f t="shared" si="102"/>
        <v>51777</v>
      </c>
      <c r="BD67" s="139">
        <f t="shared" si="102"/>
        <v>0</v>
      </c>
      <c r="BE67" s="10">
        <f t="shared" ref="BE67:BU69" si="103">BE68</f>
        <v>0</v>
      </c>
      <c r="BF67" s="10">
        <f t="shared" si="103"/>
        <v>0</v>
      </c>
      <c r="BG67" s="10">
        <f t="shared" si="103"/>
        <v>0</v>
      </c>
      <c r="BH67" s="10">
        <f t="shared" si="103"/>
        <v>0</v>
      </c>
      <c r="BI67" s="139">
        <f t="shared" si="103"/>
        <v>52300</v>
      </c>
      <c r="BJ67" s="139">
        <f t="shared" si="103"/>
        <v>0</v>
      </c>
      <c r="BK67" s="139">
        <f t="shared" si="103"/>
        <v>51777</v>
      </c>
      <c r="BL67" s="139">
        <f t="shared" si="103"/>
        <v>0</v>
      </c>
      <c r="BM67" s="10">
        <f t="shared" si="103"/>
        <v>0</v>
      </c>
      <c r="BN67" s="10">
        <f t="shared" si="103"/>
        <v>0</v>
      </c>
      <c r="BO67" s="10">
        <f t="shared" si="103"/>
        <v>0</v>
      </c>
      <c r="BP67" s="10">
        <f t="shared" si="103"/>
        <v>0</v>
      </c>
      <c r="BQ67" s="139">
        <f t="shared" si="103"/>
        <v>52300</v>
      </c>
      <c r="BR67" s="139">
        <f t="shared" si="103"/>
        <v>0</v>
      </c>
      <c r="BS67" s="139">
        <f t="shared" si="103"/>
        <v>51777</v>
      </c>
      <c r="BT67" s="139">
        <f t="shared" si="103"/>
        <v>0</v>
      </c>
      <c r="BU67" s="10">
        <f t="shared" si="103"/>
        <v>0</v>
      </c>
      <c r="BV67" s="10">
        <f t="shared" ref="BV67:CK69" si="104">BV68</f>
        <v>0</v>
      </c>
      <c r="BW67" s="10">
        <f t="shared" si="104"/>
        <v>0</v>
      </c>
      <c r="BX67" s="10">
        <f t="shared" si="104"/>
        <v>0</v>
      </c>
      <c r="BY67" s="139">
        <f t="shared" si="104"/>
        <v>52300</v>
      </c>
      <c r="BZ67" s="139">
        <f t="shared" si="104"/>
        <v>0</v>
      </c>
      <c r="CA67" s="139">
        <f t="shared" si="104"/>
        <v>51777</v>
      </c>
      <c r="CB67" s="139">
        <f t="shared" si="104"/>
        <v>0</v>
      </c>
      <c r="CC67" s="10">
        <f t="shared" si="104"/>
        <v>0</v>
      </c>
      <c r="CD67" s="10">
        <f t="shared" si="104"/>
        <v>0</v>
      </c>
      <c r="CE67" s="10">
        <f t="shared" si="104"/>
        <v>0</v>
      </c>
      <c r="CF67" s="10">
        <f t="shared" si="104"/>
        <v>0</v>
      </c>
      <c r="CG67" s="10">
        <f t="shared" si="104"/>
        <v>52300</v>
      </c>
      <c r="CH67" s="10">
        <f t="shared" si="104"/>
        <v>0</v>
      </c>
      <c r="CI67" s="10">
        <f t="shared" si="104"/>
        <v>51777</v>
      </c>
      <c r="CJ67" s="10">
        <f t="shared" si="104"/>
        <v>0</v>
      </c>
    </row>
    <row r="68" spans="1:88" ht="33">
      <c r="A68" s="145" t="s">
        <v>71</v>
      </c>
      <c r="B68" s="144">
        <v>913</v>
      </c>
      <c r="C68" s="144" t="s">
        <v>7</v>
      </c>
      <c r="D68" s="144" t="s">
        <v>35</v>
      </c>
      <c r="E68" s="147" t="s">
        <v>72</v>
      </c>
      <c r="F68" s="144"/>
      <c r="G68" s="10">
        <f t="shared" si="100"/>
        <v>52300</v>
      </c>
      <c r="H68" s="10"/>
      <c r="I68" s="10">
        <f t="shared" si="100"/>
        <v>51777</v>
      </c>
      <c r="J68" s="10">
        <f t="shared" si="100"/>
        <v>0</v>
      </c>
      <c r="K68" s="10">
        <f t="shared" si="100"/>
        <v>0</v>
      </c>
      <c r="L68" s="10">
        <f t="shared" si="100"/>
        <v>0</v>
      </c>
      <c r="M68" s="10">
        <f t="shared" si="100"/>
        <v>52300</v>
      </c>
      <c r="N68" s="8"/>
      <c r="O68" s="10">
        <f t="shared" si="100"/>
        <v>51777</v>
      </c>
      <c r="P68" s="138">
        <f t="shared" si="100"/>
        <v>0</v>
      </c>
      <c r="Q68" s="138">
        <f t="shared" si="100"/>
        <v>0</v>
      </c>
      <c r="R68" s="138">
        <f t="shared" si="100"/>
        <v>0</v>
      </c>
      <c r="S68" s="10">
        <f t="shared" si="100"/>
        <v>52300</v>
      </c>
      <c r="T68" s="8"/>
      <c r="U68" s="10">
        <f t="shared" si="100"/>
        <v>51777</v>
      </c>
      <c r="V68" s="10">
        <f t="shared" si="100"/>
        <v>0</v>
      </c>
      <c r="W68" s="10">
        <f t="shared" si="101"/>
        <v>0</v>
      </c>
      <c r="X68" s="10">
        <f t="shared" si="101"/>
        <v>0</v>
      </c>
      <c r="Y68" s="139">
        <f t="shared" si="101"/>
        <v>52300</v>
      </c>
      <c r="Z68" s="139">
        <f t="shared" si="101"/>
        <v>0</v>
      </c>
      <c r="AA68" s="139">
        <f t="shared" si="101"/>
        <v>51777</v>
      </c>
      <c r="AB68" s="10">
        <f t="shared" si="101"/>
        <v>0</v>
      </c>
      <c r="AC68" s="10">
        <f t="shared" si="101"/>
        <v>0</v>
      </c>
      <c r="AD68" s="10">
        <f t="shared" si="101"/>
        <v>0</v>
      </c>
      <c r="AE68" s="139">
        <f t="shared" si="101"/>
        <v>52300</v>
      </c>
      <c r="AF68" s="139">
        <f t="shared" si="101"/>
        <v>0</v>
      </c>
      <c r="AG68" s="139">
        <f t="shared" si="101"/>
        <v>51777</v>
      </c>
      <c r="AH68" s="10">
        <f t="shared" si="101"/>
        <v>0</v>
      </c>
      <c r="AI68" s="10">
        <f t="shared" si="101"/>
        <v>0</v>
      </c>
      <c r="AJ68" s="10">
        <f t="shared" si="101"/>
        <v>0</v>
      </c>
      <c r="AK68" s="139">
        <f t="shared" si="101"/>
        <v>52300</v>
      </c>
      <c r="AL68" s="139">
        <f t="shared" si="101"/>
        <v>0</v>
      </c>
      <c r="AM68" s="139">
        <f t="shared" si="102"/>
        <v>51777</v>
      </c>
      <c r="AN68" s="139"/>
      <c r="AO68" s="10">
        <f t="shared" si="102"/>
        <v>0</v>
      </c>
      <c r="AP68" s="10">
        <f t="shared" si="102"/>
        <v>0</v>
      </c>
      <c r="AQ68" s="10">
        <f t="shared" si="102"/>
        <v>0</v>
      </c>
      <c r="AR68" s="10">
        <f t="shared" si="102"/>
        <v>0</v>
      </c>
      <c r="AS68" s="139">
        <f t="shared" si="102"/>
        <v>52300</v>
      </c>
      <c r="AT68" s="139">
        <f t="shared" si="102"/>
        <v>0</v>
      </c>
      <c r="AU68" s="139">
        <f t="shared" si="102"/>
        <v>51777</v>
      </c>
      <c r="AV68" s="139">
        <f t="shared" si="102"/>
        <v>0</v>
      </c>
      <c r="AW68" s="10">
        <f t="shared" si="102"/>
        <v>0</v>
      </c>
      <c r="AX68" s="10">
        <f t="shared" si="102"/>
        <v>0</v>
      </c>
      <c r="AY68" s="10">
        <f t="shared" si="102"/>
        <v>0</v>
      </c>
      <c r="AZ68" s="10">
        <f t="shared" si="102"/>
        <v>0</v>
      </c>
      <c r="BA68" s="139">
        <f t="shared" si="102"/>
        <v>52300</v>
      </c>
      <c r="BB68" s="139">
        <f t="shared" si="102"/>
        <v>0</v>
      </c>
      <c r="BC68" s="139">
        <f t="shared" si="102"/>
        <v>51777</v>
      </c>
      <c r="BD68" s="139">
        <f t="shared" si="102"/>
        <v>0</v>
      </c>
      <c r="BE68" s="10">
        <f t="shared" si="103"/>
        <v>0</v>
      </c>
      <c r="BF68" s="10">
        <f t="shared" si="103"/>
        <v>0</v>
      </c>
      <c r="BG68" s="10">
        <f t="shared" si="103"/>
        <v>0</v>
      </c>
      <c r="BH68" s="10">
        <f t="shared" si="103"/>
        <v>0</v>
      </c>
      <c r="BI68" s="139">
        <f t="shared" si="103"/>
        <v>52300</v>
      </c>
      <c r="BJ68" s="139">
        <f t="shared" si="103"/>
        <v>0</v>
      </c>
      <c r="BK68" s="139">
        <f t="shared" si="103"/>
        <v>51777</v>
      </c>
      <c r="BL68" s="139">
        <f t="shared" si="103"/>
        <v>0</v>
      </c>
      <c r="BM68" s="10">
        <f t="shared" si="103"/>
        <v>0</v>
      </c>
      <c r="BN68" s="10">
        <f t="shared" si="103"/>
        <v>0</v>
      </c>
      <c r="BO68" s="10">
        <f t="shared" si="103"/>
        <v>0</v>
      </c>
      <c r="BP68" s="10">
        <f t="shared" si="103"/>
        <v>0</v>
      </c>
      <c r="BQ68" s="139">
        <f t="shared" si="103"/>
        <v>52300</v>
      </c>
      <c r="BR68" s="139">
        <f t="shared" si="103"/>
        <v>0</v>
      </c>
      <c r="BS68" s="139">
        <f t="shared" si="103"/>
        <v>51777</v>
      </c>
      <c r="BT68" s="139">
        <f t="shared" si="103"/>
        <v>0</v>
      </c>
      <c r="BU68" s="10">
        <f t="shared" si="103"/>
        <v>0</v>
      </c>
      <c r="BV68" s="10">
        <f t="shared" si="104"/>
        <v>0</v>
      </c>
      <c r="BW68" s="10">
        <f t="shared" si="104"/>
        <v>0</v>
      </c>
      <c r="BX68" s="10">
        <f t="shared" si="104"/>
        <v>0</v>
      </c>
      <c r="BY68" s="139">
        <f t="shared" si="104"/>
        <v>52300</v>
      </c>
      <c r="BZ68" s="139">
        <f t="shared" si="104"/>
        <v>0</v>
      </c>
      <c r="CA68" s="139">
        <f t="shared" si="104"/>
        <v>51777</v>
      </c>
      <c r="CB68" s="139">
        <f t="shared" si="104"/>
        <v>0</v>
      </c>
      <c r="CC68" s="10">
        <f t="shared" si="104"/>
        <v>0</v>
      </c>
      <c r="CD68" s="10">
        <f t="shared" si="104"/>
        <v>0</v>
      </c>
      <c r="CE68" s="10">
        <f t="shared" si="104"/>
        <v>0</v>
      </c>
      <c r="CF68" s="10">
        <f t="shared" si="104"/>
        <v>0</v>
      </c>
      <c r="CG68" s="10">
        <f t="shared" si="104"/>
        <v>52300</v>
      </c>
      <c r="CH68" s="10">
        <f t="shared" si="104"/>
        <v>0</v>
      </c>
      <c r="CI68" s="10">
        <f t="shared" si="104"/>
        <v>51777</v>
      </c>
      <c r="CJ68" s="10">
        <f t="shared" si="104"/>
        <v>0</v>
      </c>
    </row>
    <row r="69" spans="1:88" ht="33">
      <c r="A69" s="145" t="s">
        <v>11</v>
      </c>
      <c r="B69" s="144">
        <v>913</v>
      </c>
      <c r="C69" s="144" t="s">
        <v>7</v>
      </c>
      <c r="D69" s="144" t="s">
        <v>35</v>
      </c>
      <c r="E69" s="147" t="s">
        <v>72</v>
      </c>
      <c r="F69" s="144" t="s">
        <v>12</v>
      </c>
      <c r="G69" s="7">
        <f t="shared" si="100"/>
        <v>52300</v>
      </c>
      <c r="H69" s="7"/>
      <c r="I69" s="7">
        <f t="shared" si="100"/>
        <v>51777</v>
      </c>
      <c r="J69" s="7">
        <f t="shared" si="100"/>
        <v>0</v>
      </c>
      <c r="K69" s="7">
        <f t="shared" si="100"/>
        <v>0</v>
      </c>
      <c r="L69" s="7">
        <f t="shared" si="100"/>
        <v>0</v>
      </c>
      <c r="M69" s="7">
        <f t="shared" si="100"/>
        <v>52300</v>
      </c>
      <c r="N69" s="8"/>
      <c r="O69" s="7">
        <f t="shared" si="100"/>
        <v>51777</v>
      </c>
      <c r="P69" s="133">
        <f t="shared" si="100"/>
        <v>0</v>
      </c>
      <c r="Q69" s="133">
        <f t="shared" si="100"/>
        <v>0</v>
      </c>
      <c r="R69" s="133">
        <f t="shared" si="100"/>
        <v>0</v>
      </c>
      <c r="S69" s="7">
        <f t="shared" si="100"/>
        <v>52300</v>
      </c>
      <c r="T69" s="8"/>
      <c r="U69" s="7">
        <f t="shared" si="100"/>
        <v>51777</v>
      </c>
      <c r="V69" s="7">
        <f t="shared" si="100"/>
        <v>0</v>
      </c>
      <c r="W69" s="7">
        <f t="shared" si="101"/>
        <v>0</v>
      </c>
      <c r="X69" s="7">
        <f t="shared" si="101"/>
        <v>0</v>
      </c>
      <c r="Y69" s="134">
        <f t="shared" si="101"/>
        <v>52300</v>
      </c>
      <c r="Z69" s="134">
        <f t="shared" si="101"/>
        <v>0</v>
      </c>
      <c r="AA69" s="134">
        <f t="shared" si="101"/>
        <v>51777</v>
      </c>
      <c r="AB69" s="7">
        <f t="shared" si="101"/>
        <v>0</v>
      </c>
      <c r="AC69" s="7">
        <f t="shared" si="101"/>
        <v>0</v>
      </c>
      <c r="AD69" s="7">
        <f t="shared" si="101"/>
        <v>0</v>
      </c>
      <c r="AE69" s="134">
        <f t="shared" si="101"/>
        <v>52300</v>
      </c>
      <c r="AF69" s="134">
        <f t="shared" si="101"/>
        <v>0</v>
      </c>
      <c r="AG69" s="134">
        <f t="shared" si="101"/>
        <v>51777</v>
      </c>
      <c r="AH69" s="7">
        <f t="shared" si="101"/>
        <v>0</v>
      </c>
      <c r="AI69" s="7">
        <f t="shared" si="101"/>
        <v>0</v>
      </c>
      <c r="AJ69" s="7">
        <f t="shared" si="101"/>
        <v>0</v>
      </c>
      <c r="AK69" s="134">
        <f t="shared" si="101"/>
        <v>52300</v>
      </c>
      <c r="AL69" s="134">
        <f t="shared" si="101"/>
        <v>0</v>
      </c>
      <c r="AM69" s="134">
        <f t="shared" si="102"/>
        <v>51777</v>
      </c>
      <c r="AN69" s="134"/>
      <c r="AO69" s="7">
        <f t="shared" si="102"/>
        <v>0</v>
      </c>
      <c r="AP69" s="7">
        <f t="shared" si="102"/>
        <v>0</v>
      </c>
      <c r="AQ69" s="7">
        <f t="shared" si="102"/>
        <v>0</v>
      </c>
      <c r="AR69" s="7">
        <f t="shared" si="102"/>
        <v>0</v>
      </c>
      <c r="AS69" s="134">
        <f t="shared" si="102"/>
        <v>52300</v>
      </c>
      <c r="AT69" s="134">
        <f t="shared" si="102"/>
        <v>0</v>
      </c>
      <c r="AU69" s="134">
        <f t="shared" si="102"/>
        <v>51777</v>
      </c>
      <c r="AV69" s="134">
        <f t="shared" si="102"/>
        <v>0</v>
      </c>
      <c r="AW69" s="7">
        <f t="shared" si="102"/>
        <v>0</v>
      </c>
      <c r="AX69" s="7">
        <f t="shared" si="102"/>
        <v>0</v>
      </c>
      <c r="AY69" s="7">
        <f t="shared" si="102"/>
        <v>0</v>
      </c>
      <c r="AZ69" s="7">
        <f t="shared" si="102"/>
        <v>0</v>
      </c>
      <c r="BA69" s="134">
        <f t="shared" si="102"/>
        <v>52300</v>
      </c>
      <c r="BB69" s="134">
        <f t="shared" si="102"/>
        <v>0</v>
      </c>
      <c r="BC69" s="134">
        <f t="shared" si="102"/>
        <v>51777</v>
      </c>
      <c r="BD69" s="134">
        <f t="shared" si="102"/>
        <v>0</v>
      </c>
      <c r="BE69" s="7">
        <f t="shared" si="103"/>
        <v>0</v>
      </c>
      <c r="BF69" s="7">
        <f t="shared" si="103"/>
        <v>0</v>
      </c>
      <c r="BG69" s="7">
        <f t="shared" si="103"/>
        <v>0</v>
      </c>
      <c r="BH69" s="7">
        <f t="shared" si="103"/>
        <v>0</v>
      </c>
      <c r="BI69" s="134">
        <f t="shared" si="103"/>
        <v>52300</v>
      </c>
      <c r="BJ69" s="134">
        <f t="shared" si="103"/>
        <v>0</v>
      </c>
      <c r="BK69" s="134">
        <f t="shared" si="103"/>
        <v>51777</v>
      </c>
      <c r="BL69" s="134">
        <f t="shared" si="103"/>
        <v>0</v>
      </c>
      <c r="BM69" s="7">
        <f t="shared" si="103"/>
        <v>0</v>
      </c>
      <c r="BN69" s="7">
        <f t="shared" si="103"/>
        <v>0</v>
      </c>
      <c r="BO69" s="7">
        <f t="shared" si="103"/>
        <v>0</v>
      </c>
      <c r="BP69" s="7">
        <f t="shared" si="103"/>
        <v>0</v>
      </c>
      <c r="BQ69" s="134">
        <f t="shared" si="103"/>
        <v>52300</v>
      </c>
      <c r="BR69" s="134">
        <f t="shared" si="103"/>
        <v>0</v>
      </c>
      <c r="BS69" s="134">
        <f t="shared" si="103"/>
        <v>51777</v>
      </c>
      <c r="BT69" s="134">
        <f t="shared" si="103"/>
        <v>0</v>
      </c>
      <c r="BU69" s="7">
        <f t="shared" si="103"/>
        <v>0</v>
      </c>
      <c r="BV69" s="7">
        <f t="shared" si="104"/>
        <v>0</v>
      </c>
      <c r="BW69" s="7">
        <f t="shared" si="104"/>
        <v>0</v>
      </c>
      <c r="BX69" s="7">
        <f t="shared" si="104"/>
        <v>0</v>
      </c>
      <c r="BY69" s="134">
        <f t="shared" si="104"/>
        <v>52300</v>
      </c>
      <c r="BZ69" s="134">
        <f t="shared" si="104"/>
        <v>0</v>
      </c>
      <c r="CA69" s="134">
        <f t="shared" si="104"/>
        <v>51777</v>
      </c>
      <c r="CB69" s="134">
        <f t="shared" si="104"/>
        <v>0</v>
      </c>
      <c r="CC69" s="7">
        <f t="shared" si="104"/>
        <v>0</v>
      </c>
      <c r="CD69" s="7">
        <f t="shared" si="104"/>
        <v>0</v>
      </c>
      <c r="CE69" s="7">
        <f t="shared" si="104"/>
        <v>0</v>
      </c>
      <c r="CF69" s="7">
        <f t="shared" si="104"/>
        <v>0</v>
      </c>
      <c r="CG69" s="7">
        <f t="shared" si="104"/>
        <v>52300</v>
      </c>
      <c r="CH69" s="7">
        <f t="shared" si="104"/>
        <v>0</v>
      </c>
      <c r="CI69" s="7">
        <f t="shared" si="104"/>
        <v>51777</v>
      </c>
      <c r="CJ69" s="7">
        <f t="shared" si="104"/>
        <v>0</v>
      </c>
    </row>
    <row r="70" spans="1:88">
      <c r="A70" s="145" t="s">
        <v>18</v>
      </c>
      <c r="B70" s="144">
        <v>913</v>
      </c>
      <c r="C70" s="144" t="s">
        <v>7</v>
      </c>
      <c r="D70" s="144" t="s">
        <v>35</v>
      </c>
      <c r="E70" s="147" t="s">
        <v>72</v>
      </c>
      <c r="F70" s="8">
        <v>620</v>
      </c>
      <c r="G70" s="8">
        <v>52300</v>
      </c>
      <c r="H70" s="8"/>
      <c r="I70" s="8">
        <v>51777</v>
      </c>
      <c r="J70" s="8"/>
      <c r="K70" s="8"/>
      <c r="L70" s="8"/>
      <c r="M70" s="8">
        <f>G70+J70</f>
        <v>52300</v>
      </c>
      <c r="N70" s="8">
        <f>H70+K70</f>
        <v>0</v>
      </c>
      <c r="O70" s="8">
        <f>I70+L70</f>
        <v>51777</v>
      </c>
      <c r="P70" s="135"/>
      <c r="Q70" s="135"/>
      <c r="R70" s="135"/>
      <c r="S70" s="8">
        <f>M70+P70</f>
        <v>52300</v>
      </c>
      <c r="T70" s="8">
        <f>N70+Q70</f>
        <v>0</v>
      </c>
      <c r="U70" s="8">
        <f>O70+R70</f>
        <v>51777</v>
      </c>
      <c r="V70" s="8"/>
      <c r="W70" s="142"/>
      <c r="X70" s="142"/>
      <c r="Y70" s="136">
        <f>S70+V70</f>
        <v>52300</v>
      </c>
      <c r="Z70" s="136">
        <f>T70+W70</f>
        <v>0</v>
      </c>
      <c r="AA70" s="136">
        <f>U70+X70</f>
        <v>51777</v>
      </c>
      <c r="AB70" s="8"/>
      <c r="AC70" s="142"/>
      <c r="AD70" s="142"/>
      <c r="AE70" s="136">
        <f>Y70+AB70</f>
        <v>52300</v>
      </c>
      <c r="AF70" s="136">
        <f>Z70+AC70</f>
        <v>0</v>
      </c>
      <c r="AG70" s="136">
        <f>AA70+AD70</f>
        <v>51777</v>
      </c>
      <c r="AH70" s="8"/>
      <c r="AI70" s="142"/>
      <c r="AJ70" s="142"/>
      <c r="AK70" s="136">
        <f>AE70+AH70</f>
        <v>52300</v>
      </c>
      <c r="AL70" s="136">
        <f>AF70+AI70</f>
        <v>0</v>
      </c>
      <c r="AM70" s="136">
        <f>AG70+AJ70</f>
        <v>51777</v>
      </c>
      <c r="AN70" s="136"/>
      <c r="AO70" s="8"/>
      <c r="AP70" s="142"/>
      <c r="AQ70" s="142"/>
      <c r="AR70" s="142"/>
      <c r="AS70" s="136">
        <f>AK70+AO70</f>
        <v>52300</v>
      </c>
      <c r="AT70" s="136">
        <f>AL70+AP70</f>
        <v>0</v>
      </c>
      <c r="AU70" s="136">
        <f>AM70+AQ70</f>
        <v>51777</v>
      </c>
      <c r="AV70" s="143"/>
      <c r="AW70" s="8"/>
      <c r="AX70" s="142"/>
      <c r="AY70" s="142"/>
      <c r="AZ70" s="142"/>
      <c r="BA70" s="136">
        <f>AS70+AW70</f>
        <v>52300</v>
      </c>
      <c r="BB70" s="136">
        <f>AT70+AX70</f>
        <v>0</v>
      </c>
      <c r="BC70" s="136">
        <f>AU70+AY70</f>
        <v>51777</v>
      </c>
      <c r="BD70" s="143"/>
      <c r="BE70" s="8"/>
      <c r="BF70" s="142"/>
      <c r="BG70" s="142"/>
      <c r="BH70" s="142"/>
      <c r="BI70" s="136">
        <f>BA70+BE70</f>
        <v>52300</v>
      </c>
      <c r="BJ70" s="136">
        <f>BB70+BF70</f>
        <v>0</v>
      </c>
      <c r="BK70" s="136">
        <f>BC70+BG70</f>
        <v>51777</v>
      </c>
      <c r="BL70" s="143"/>
      <c r="BM70" s="8"/>
      <c r="BN70" s="142"/>
      <c r="BO70" s="142"/>
      <c r="BP70" s="142"/>
      <c r="BQ70" s="136">
        <f>BI70+BM70</f>
        <v>52300</v>
      </c>
      <c r="BR70" s="136">
        <f>BJ70+BN70</f>
        <v>0</v>
      </c>
      <c r="BS70" s="136">
        <f>BK70+BO70</f>
        <v>51777</v>
      </c>
      <c r="BT70" s="143"/>
      <c r="BU70" s="8"/>
      <c r="BV70" s="142"/>
      <c r="BW70" s="142"/>
      <c r="BX70" s="142"/>
      <c r="BY70" s="136">
        <f>BQ70+BU70</f>
        <v>52300</v>
      </c>
      <c r="BZ70" s="136">
        <f>BR70+BV70</f>
        <v>0</v>
      </c>
      <c r="CA70" s="136">
        <f>BS70+BW70</f>
        <v>51777</v>
      </c>
      <c r="CB70" s="143"/>
      <c r="CC70" s="8"/>
      <c r="CD70" s="142"/>
      <c r="CE70" s="142"/>
      <c r="CF70" s="142"/>
      <c r="CG70" s="8">
        <f>BY70+CC70</f>
        <v>52300</v>
      </c>
      <c r="CH70" s="8">
        <f>BZ70+CD70</f>
        <v>0</v>
      </c>
      <c r="CI70" s="8">
        <f>CA70+CE70</f>
        <v>51777</v>
      </c>
      <c r="CJ70" s="142"/>
    </row>
    <row r="71" spans="1:88">
      <c r="A71" s="17" t="s">
        <v>14</v>
      </c>
      <c r="B71" s="18">
        <v>913</v>
      </c>
      <c r="C71" s="18" t="s">
        <v>7</v>
      </c>
      <c r="D71" s="18" t="s">
        <v>35</v>
      </c>
      <c r="E71" s="18" t="s">
        <v>42</v>
      </c>
      <c r="F71" s="18"/>
      <c r="G71" s="8">
        <f t="shared" ref="G71:V73" si="105">G72</f>
        <v>910</v>
      </c>
      <c r="H71" s="8"/>
      <c r="I71" s="8">
        <f t="shared" si="105"/>
        <v>929</v>
      </c>
      <c r="J71" s="8">
        <f t="shared" si="105"/>
        <v>0</v>
      </c>
      <c r="K71" s="8">
        <f t="shared" si="105"/>
        <v>0</v>
      </c>
      <c r="L71" s="8">
        <f t="shared" si="105"/>
        <v>0</v>
      </c>
      <c r="M71" s="8">
        <f t="shared" si="105"/>
        <v>910</v>
      </c>
      <c r="N71" s="8"/>
      <c r="O71" s="8">
        <f t="shared" si="105"/>
        <v>929</v>
      </c>
      <c r="P71" s="135">
        <f t="shared" si="105"/>
        <v>0</v>
      </c>
      <c r="Q71" s="135">
        <f t="shared" si="105"/>
        <v>0</v>
      </c>
      <c r="R71" s="135">
        <f t="shared" si="105"/>
        <v>0</v>
      </c>
      <c r="S71" s="8">
        <f t="shared" si="105"/>
        <v>910</v>
      </c>
      <c r="T71" s="8"/>
      <c r="U71" s="8">
        <f t="shared" si="105"/>
        <v>929</v>
      </c>
      <c r="V71" s="8">
        <f t="shared" si="105"/>
        <v>0</v>
      </c>
      <c r="W71" s="8">
        <f t="shared" ref="W71:AL73" si="106">W72</f>
        <v>0</v>
      </c>
      <c r="X71" s="8">
        <f t="shared" si="106"/>
        <v>0</v>
      </c>
      <c r="Y71" s="136">
        <f t="shared" si="106"/>
        <v>910</v>
      </c>
      <c r="Z71" s="136">
        <f t="shared" si="106"/>
        <v>0</v>
      </c>
      <c r="AA71" s="136">
        <f t="shared" si="106"/>
        <v>929</v>
      </c>
      <c r="AB71" s="8">
        <f t="shared" si="106"/>
        <v>0</v>
      </c>
      <c r="AC71" s="8">
        <f t="shared" si="106"/>
        <v>0</v>
      </c>
      <c r="AD71" s="8">
        <f t="shared" si="106"/>
        <v>0</v>
      </c>
      <c r="AE71" s="136">
        <f t="shared" si="106"/>
        <v>910</v>
      </c>
      <c r="AF71" s="136">
        <f t="shared" si="106"/>
        <v>0</v>
      </c>
      <c r="AG71" s="136">
        <f t="shared" si="106"/>
        <v>929</v>
      </c>
      <c r="AH71" s="8">
        <f t="shared" si="106"/>
        <v>0</v>
      </c>
      <c r="AI71" s="8">
        <f t="shared" si="106"/>
        <v>0</v>
      </c>
      <c r="AJ71" s="8">
        <f t="shared" si="106"/>
        <v>0</v>
      </c>
      <c r="AK71" s="136">
        <f t="shared" si="106"/>
        <v>910</v>
      </c>
      <c r="AL71" s="136">
        <f t="shared" si="106"/>
        <v>0</v>
      </c>
      <c r="AM71" s="136">
        <f t="shared" ref="AM71:BD73" si="107">AM72</f>
        <v>929</v>
      </c>
      <c r="AN71" s="136"/>
      <c r="AO71" s="8">
        <f t="shared" si="107"/>
        <v>0</v>
      </c>
      <c r="AP71" s="8">
        <f t="shared" si="107"/>
        <v>0</v>
      </c>
      <c r="AQ71" s="8">
        <f t="shared" si="107"/>
        <v>0</v>
      </c>
      <c r="AR71" s="8">
        <f t="shared" si="107"/>
        <v>0</v>
      </c>
      <c r="AS71" s="136">
        <f t="shared" si="107"/>
        <v>910</v>
      </c>
      <c r="AT71" s="136">
        <f t="shared" si="107"/>
        <v>0</v>
      </c>
      <c r="AU71" s="136">
        <f t="shared" si="107"/>
        <v>929</v>
      </c>
      <c r="AV71" s="136">
        <f t="shared" si="107"/>
        <v>0</v>
      </c>
      <c r="AW71" s="8">
        <f t="shared" si="107"/>
        <v>0</v>
      </c>
      <c r="AX71" s="8">
        <f t="shared" si="107"/>
        <v>0</v>
      </c>
      <c r="AY71" s="8">
        <f t="shared" si="107"/>
        <v>0</v>
      </c>
      <c r="AZ71" s="8">
        <f t="shared" si="107"/>
        <v>0</v>
      </c>
      <c r="BA71" s="136">
        <f t="shared" si="107"/>
        <v>910</v>
      </c>
      <c r="BB71" s="136">
        <f t="shared" si="107"/>
        <v>0</v>
      </c>
      <c r="BC71" s="136">
        <f t="shared" si="107"/>
        <v>929</v>
      </c>
      <c r="BD71" s="136">
        <f t="shared" si="107"/>
        <v>0</v>
      </c>
      <c r="BE71" s="8">
        <f t="shared" ref="BE71:BU73" si="108">BE72</f>
        <v>0</v>
      </c>
      <c r="BF71" s="8">
        <f t="shared" si="108"/>
        <v>0</v>
      </c>
      <c r="BG71" s="8">
        <f t="shared" si="108"/>
        <v>0</v>
      </c>
      <c r="BH71" s="8">
        <f t="shared" si="108"/>
        <v>0</v>
      </c>
      <c r="BI71" s="136">
        <f t="shared" si="108"/>
        <v>910</v>
      </c>
      <c r="BJ71" s="136">
        <f t="shared" si="108"/>
        <v>0</v>
      </c>
      <c r="BK71" s="136">
        <f t="shared" si="108"/>
        <v>929</v>
      </c>
      <c r="BL71" s="136">
        <f t="shared" si="108"/>
        <v>0</v>
      </c>
      <c r="BM71" s="8">
        <f t="shared" si="108"/>
        <v>0</v>
      </c>
      <c r="BN71" s="8">
        <f t="shared" si="108"/>
        <v>0</v>
      </c>
      <c r="BO71" s="8">
        <f t="shared" si="108"/>
        <v>0</v>
      </c>
      <c r="BP71" s="8">
        <f t="shared" si="108"/>
        <v>0</v>
      </c>
      <c r="BQ71" s="136">
        <f t="shared" si="108"/>
        <v>910</v>
      </c>
      <c r="BR71" s="136">
        <f t="shared" si="108"/>
        <v>0</v>
      </c>
      <c r="BS71" s="136">
        <f t="shared" si="108"/>
        <v>929</v>
      </c>
      <c r="BT71" s="136">
        <f t="shared" si="108"/>
        <v>0</v>
      </c>
      <c r="BU71" s="8">
        <f t="shared" si="108"/>
        <v>0</v>
      </c>
      <c r="BV71" s="8">
        <f t="shared" ref="BV71:CK73" si="109">BV72</f>
        <v>0</v>
      </c>
      <c r="BW71" s="8">
        <f t="shared" si="109"/>
        <v>0</v>
      </c>
      <c r="BX71" s="8">
        <f t="shared" si="109"/>
        <v>0</v>
      </c>
      <c r="BY71" s="136">
        <f t="shared" si="109"/>
        <v>910</v>
      </c>
      <c r="BZ71" s="136">
        <f t="shared" si="109"/>
        <v>0</v>
      </c>
      <c r="CA71" s="136">
        <f t="shared" si="109"/>
        <v>929</v>
      </c>
      <c r="CB71" s="136">
        <f t="shared" si="109"/>
        <v>0</v>
      </c>
      <c r="CC71" s="8">
        <f t="shared" si="109"/>
        <v>0</v>
      </c>
      <c r="CD71" s="8">
        <f t="shared" si="109"/>
        <v>0</v>
      </c>
      <c r="CE71" s="8">
        <f t="shared" si="109"/>
        <v>0</v>
      </c>
      <c r="CF71" s="8">
        <f t="shared" si="109"/>
        <v>0</v>
      </c>
      <c r="CG71" s="8">
        <f t="shared" si="109"/>
        <v>910</v>
      </c>
      <c r="CH71" s="8">
        <f t="shared" si="109"/>
        <v>0</v>
      </c>
      <c r="CI71" s="8">
        <f t="shared" si="109"/>
        <v>929</v>
      </c>
      <c r="CJ71" s="8">
        <f t="shared" si="109"/>
        <v>0</v>
      </c>
    </row>
    <row r="72" spans="1:88" ht="33">
      <c r="A72" s="17" t="s">
        <v>73</v>
      </c>
      <c r="B72" s="18">
        <v>913</v>
      </c>
      <c r="C72" s="18" t="s">
        <v>7</v>
      </c>
      <c r="D72" s="18" t="s">
        <v>35</v>
      </c>
      <c r="E72" s="18" t="s">
        <v>74</v>
      </c>
      <c r="F72" s="18"/>
      <c r="G72" s="8">
        <f t="shared" si="105"/>
        <v>910</v>
      </c>
      <c r="H72" s="8"/>
      <c r="I72" s="8">
        <f t="shared" si="105"/>
        <v>929</v>
      </c>
      <c r="J72" s="8">
        <f t="shared" si="105"/>
        <v>0</v>
      </c>
      <c r="K72" s="8">
        <f t="shared" si="105"/>
        <v>0</v>
      </c>
      <c r="L72" s="8">
        <f t="shared" si="105"/>
        <v>0</v>
      </c>
      <c r="M72" s="8">
        <f t="shared" si="105"/>
        <v>910</v>
      </c>
      <c r="N72" s="8"/>
      <c r="O72" s="8">
        <f t="shared" si="105"/>
        <v>929</v>
      </c>
      <c r="P72" s="135">
        <f t="shared" si="105"/>
        <v>0</v>
      </c>
      <c r="Q72" s="135">
        <f t="shared" si="105"/>
        <v>0</v>
      </c>
      <c r="R72" s="135">
        <f t="shared" si="105"/>
        <v>0</v>
      </c>
      <c r="S72" s="8">
        <f t="shared" si="105"/>
        <v>910</v>
      </c>
      <c r="T72" s="8"/>
      <c r="U72" s="8">
        <f t="shared" si="105"/>
        <v>929</v>
      </c>
      <c r="V72" s="8">
        <f t="shared" si="105"/>
        <v>0</v>
      </c>
      <c r="W72" s="8">
        <f t="shared" si="106"/>
        <v>0</v>
      </c>
      <c r="X72" s="8">
        <f t="shared" si="106"/>
        <v>0</v>
      </c>
      <c r="Y72" s="136">
        <f t="shared" si="106"/>
        <v>910</v>
      </c>
      <c r="Z72" s="136">
        <f t="shared" si="106"/>
        <v>0</v>
      </c>
      <c r="AA72" s="136">
        <f t="shared" si="106"/>
        <v>929</v>
      </c>
      <c r="AB72" s="8">
        <f t="shared" si="106"/>
        <v>0</v>
      </c>
      <c r="AC72" s="8">
        <f t="shared" si="106"/>
        <v>0</v>
      </c>
      <c r="AD72" s="8">
        <f t="shared" si="106"/>
        <v>0</v>
      </c>
      <c r="AE72" s="136">
        <f t="shared" si="106"/>
        <v>910</v>
      </c>
      <c r="AF72" s="136">
        <f t="shared" si="106"/>
        <v>0</v>
      </c>
      <c r="AG72" s="136">
        <f t="shared" si="106"/>
        <v>929</v>
      </c>
      <c r="AH72" s="8">
        <f t="shared" si="106"/>
        <v>0</v>
      </c>
      <c r="AI72" s="8">
        <f t="shared" si="106"/>
        <v>0</v>
      </c>
      <c r="AJ72" s="8">
        <f t="shared" si="106"/>
        <v>0</v>
      </c>
      <c r="AK72" s="136">
        <f t="shared" si="106"/>
        <v>910</v>
      </c>
      <c r="AL72" s="136">
        <f t="shared" si="106"/>
        <v>0</v>
      </c>
      <c r="AM72" s="136">
        <f t="shared" si="107"/>
        <v>929</v>
      </c>
      <c r="AN72" s="136"/>
      <c r="AO72" s="8">
        <f t="shared" si="107"/>
        <v>0</v>
      </c>
      <c r="AP72" s="8">
        <f t="shared" si="107"/>
        <v>0</v>
      </c>
      <c r="AQ72" s="8">
        <f t="shared" si="107"/>
        <v>0</v>
      </c>
      <c r="AR72" s="8">
        <f t="shared" si="107"/>
        <v>0</v>
      </c>
      <c r="AS72" s="136">
        <f t="shared" si="107"/>
        <v>910</v>
      </c>
      <c r="AT72" s="136">
        <f t="shared" si="107"/>
        <v>0</v>
      </c>
      <c r="AU72" s="136">
        <f t="shared" si="107"/>
        <v>929</v>
      </c>
      <c r="AV72" s="136">
        <f t="shared" si="107"/>
        <v>0</v>
      </c>
      <c r="AW72" s="8">
        <f t="shared" si="107"/>
        <v>0</v>
      </c>
      <c r="AX72" s="8">
        <f t="shared" si="107"/>
        <v>0</v>
      </c>
      <c r="AY72" s="8">
        <f t="shared" si="107"/>
        <v>0</v>
      </c>
      <c r="AZ72" s="8">
        <f t="shared" si="107"/>
        <v>0</v>
      </c>
      <c r="BA72" s="136">
        <f t="shared" si="107"/>
        <v>910</v>
      </c>
      <c r="BB72" s="136">
        <f t="shared" si="107"/>
        <v>0</v>
      </c>
      <c r="BC72" s="136">
        <f t="shared" si="107"/>
        <v>929</v>
      </c>
      <c r="BD72" s="136">
        <f t="shared" si="107"/>
        <v>0</v>
      </c>
      <c r="BE72" s="8">
        <f t="shared" si="108"/>
        <v>0</v>
      </c>
      <c r="BF72" s="8">
        <f t="shared" si="108"/>
        <v>0</v>
      </c>
      <c r="BG72" s="8">
        <f t="shared" si="108"/>
        <v>0</v>
      </c>
      <c r="BH72" s="8">
        <f t="shared" si="108"/>
        <v>0</v>
      </c>
      <c r="BI72" s="136">
        <f t="shared" si="108"/>
        <v>910</v>
      </c>
      <c r="BJ72" s="136">
        <f t="shared" si="108"/>
        <v>0</v>
      </c>
      <c r="BK72" s="136">
        <f t="shared" si="108"/>
        <v>929</v>
      </c>
      <c r="BL72" s="136">
        <f t="shared" si="108"/>
        <v>0</v>
      </c>
      <c r="BM72" s="8">
        <f t="shared" si="108"/>
        <v>0</v>
      </c>
      <c r="BN72" s="8">
        <f t="shared" si="108"/>
        <v>0</v>
      </c>
      <c r="BO72" s="8">
        <f t="shared" si="108"/>
        <v>0</v>
      </c>
      <c r="BP72" s="8">
        <f t="shared" si="108"/>
        <v>0</v>
      </c>
      <c r="BQ72" s="136">
        <f t="shared" si="108"/>
        <v>910</v>
      </c>
      <c r="BR72" s="136">
        <f t="shared" si="108"/>
        <v>0</v>
      </c>
      <c r="BS72" s="136">
        <f t="shared" si="108"/>
        <v>929</v>
      </c>
      <c r="BT72" s="136">
        <f t="shared" si="108"/>
        <v>0</v>
      </c>
      <c r="BU72" s="8">
        <f t="shared" si="108"/>
        <v>0</v>
      </c>
      <c r="BV72" s="8">
        <f t="shared" si="109"/>
        <v>0</v>
      </c>
      <c r="BW72" s="8">
        <f t="shared" si="109"/>
        <v>0</v>
      </c>
      <c r="BX72" s="8">
        <f t="shared" si="109"/>
        <v>0</v>
      </c>
      <c r="BY72" s="136">
        <f t="shared" si="109"/>
        <v>910</v>
      </c>
      <c r="BZ72" s="136">
        <f t="shared" si="109"/>
        <v>0</v>
      </c>
      <c r="CA72" s="136">
        <f t="shared" si="109"/>
        <v>929</v>
      </c>
      <c r="CB72" s="136">
        <f t="shared" si="109"/>
        <v>0</v>
      </c>
      <c r="CC72" s="8">
        <f t="shared" si="109"/>
        <v>0</v>
      </c>
      <c r="CD72" s="8">
        <f t="shared" si="109"/>
        <v>0</v>
      </c>
      <c r="CE72" s="8">
        <f t="shared" si="109"/>
        <v>0</v>
      </c>
      <c r="CF72" s="8">
        <f t="shared" si="109"/>
        <v>0</v>
      </c>
      <c r="CG72" s="8">
        <f t="shared" si="109"/>
        <v>910</v>
      </c>
      <c r="CH72" s="8">
        <f t="shared" si="109"/>
        <v>0</v>
      </c>
      <c r="CI72" s="8">
        <f t="shared" si="109"/>
        <v>929</v>
      </c>
      <c r="CJ72" s="8">
        <f t="shared" si="109"/>
        <v>0</v>
      </c>
    </row>
    <row r="73" spans="1:88" ht="33">
      <c r="A73" s="17" t="s">
        <v>11</v>
      </c>
      <c r="B73" s="18">
        <v>913</v>
      </c>
      <c r="C73" s="18" t="s">
        <v>7</v>
      </c>
      <c r="D73" s="18" t="s">
        <v>35</v>
      </c>
      <c r="E73" s="18" t="s">
        <v>74</v>
      </c>
      <c r="F73" s="18" t="s">
        <v>12</v>
      </c>
      <c r="G73" s="8">
        <f t="shared" si="105"/>
        <v>910</v>
      </c>
      <c r="H73" s="8"/>
      <c r="I73" s="8">
        <f t="shared" si="105"/>
        <v>929</v>
      </c>
      <c r="J73" s="8">
        <f t="shared" si="105"/>
        <v>0</v>
      </c>
      <c r="K73" s="8">
        <f t="shared" si="105"/>
        <v>0</v>
      </c>
      <c r="L73" s="8">
        <f t="shared" si="105"/>
        <v>0</v>
      </c>
      <c r="M73" s="8">
        <f t="shared" si="105"/>
        <v>910</v>
      </c>
      <c r="N73" s="8"/>
      <c r="O73" s="8">
        <f t="shared" si="105"/>
        <v>929</v>
      </c>
      <c r="P73" s="135">
        <f t="shared" si="105"/>
        <v>0</v>
      </c>
      <c r="Q73" s="135">
        <f t="shared" si="105"/>
        <v>0</v>
      </c>
      <c r="R73" s="135">
        <f t="shared" si="105"/>
        <v>0</v>
      </c>
      <c r="S73" s="8">
        <f t="shared" si="105"/>
        <v>910</v>
      </c>
      <c r="T73" s="8"/>
      <c r="U73" s="8">
        <f t="shared" si="105"/>
        <v>929</v>
      </c>
      <c r="V73" s="8">
        <f t="shared" si="105"/>
        <v>0</v>
      </c>
      <c r="W73" s="8">
        <f t="shared" si="106"/>
        <v>0</v>
      </c>
      <c r="X73" s="8">
        <f t="shared" si="106"/>
        <v>0</v>
      </c>
      <c r="Y73" s="136">
        <f t="shared" si="106"/>
        <v>910</v>
      </c>
      <c r="Z73" s="136">
        <f t="shared" si="106"/>
        <v>0</v>
      </c>
      <c r="AA73" s="136">
        <f t="shared" si="106"/>
        <v>929</v>
      </c>
      <c r="AB73" s="8">
        <f t="shared" si="106"/>
        <v>0</v>
      </c>
      <c r="AC73" s="8">
        <f t="shared" si="106"/>
        <v>0</v>
      </c>
      <c r="AD73" s="8">
        <f t="shared" si="106"/>
        <v>0</v>
      </c>
      <c r="AE73" s="136">
        <f t="shared" si="106"/>
        <v>910</v>
      </c>
      <c r="AF73" s="136">
        <f t="shared" si="106"/>
        <v>0</v>
      </c>
      <c r="AG73" s="136">
        <f t="shared" si="106"/>
        <v>929</v>
      </c>
      <c r="AH73" s="8">
        <f t="shared" si="106"/>
        <v>0</v>
      </c>
      <c r="AI73" s="8">
        <f t="shared" si="106"/>
        <v>0</v>
      </c>
      <c r="AJ73" s="8">
        <f t="shared" si="106"/>
        <v>0</v>
      </c>
      <c r="AK73" s="136">
        <f t="shared" si="106"/>
        <v>910</v>
      </c>
      <c r="AL73" s="136">
        <f t="shared" si="106"/>
        <v>0</v>
      </c>
      <c r="AM73" s="136">
        <f t="shared" si="107"/>
        <v>929</v>
      </c>
      <c r="AN73" s="136"/>
      <c r="AO73" s="8">
        <f t="shared" si="107"/>
        <v>0</v>
      </c>
      <c r="AP73" s="8">
        <f t="shared" si="107"/>
        <v>0</v>
      </c>
      <c r="AQ73" s="8">
        <f t="shared" si="107"/>
        <v>0</v>
      </c>
      <c r="AR73" s="8">
        <f t="shared" si="107"/>
        <v>0</v>
      </c>
      <c r="AS73" s="136">
        <f t="shared" si="107"/>
        <v>910</v>
      </c>
      <c r="AT73" s="136">
        <f t="shared" si="107"/>
        <v>0</v>
      </c>
      <c r="AU73" s="136">
        <f t="shared" si="107"/>
        <v>929</v>
      </c>
      <c r="AV73" s="136">
        <f t="shared" si="107"/>
        <v>0</v>
      </c>
      <c r="AW73" s="8">
        <f t="shared" si="107"/>
        <v>0</v>
      </c>
      <c r="AX73" s="8">
        <f t="shared" si="107"/>
        <v>0</v>
      </c>
      <c r="AY73" s="8">
        <f t="shared" si="107"/>
        <v>0</v>
      </c>
      <c r="AZ73" s="8">
        <f t="shared" si="107"/>
        <v>0</v>
      </c>
      <c r="BA73" s="136">
        <f t="shared" si="107"/>
        <v>910</v>
      </c>
      <c r="BB73" s="136">
        <f t="shared" si="107"/>
        <v>0</v>
      </c>
      <c r="BC73" s="136">
        <f t="shared" si="107"/>
        <v>929</v>
      </c>
      <c r="BD73" s="136">
        <f t="shared" si="107"/>
        <v>0</v>
      </c>
      <c r="BE73" s="8">
        <f t="shared" si="108"/>
        <v>0</v>
      </c>
      <c r="BF73" s="8">
        <f t="shared" si="108"/>
        <v>0</v>
      </c>
      <c r="BG73" s="8">
        <f t="shared" si="108"/>
        <v>0</v>
      </c>
      <c r="BH73" s="8">
        <f t="shared" si="108"/>
        <v>0</v>
      </c>
      <c r="BI73" s="136">
        <f t="shared" si="108"/>
        <v>910</v>
      </c>
      <c r="BJ73" s="136">
        <f t="shared" si="108"/>
        <v>0</v>
      </c>
      <c r="BK73" s="136">
        <f t="shared" si="108"/>
        <v>929</v>
      </c>
      <c r="BL73" s="136">
        <f t="shared" si="108"/>
        <v>0</v>
      </c>
      <c r="BM73" s="8">
        <f t="shared" si="108"/>
        <v>0</v>
      </c>
      <c r="BN73" s="8">
        <f t="shared" si="108"/>
        <v>0</v>
      </c>
      <c r="BO73" s="8">
        <f t="shared" si="108"/>
        <v>0</v>
      </c>
      <c r="BP73" s="8">
        <f t="shared" si="108"/>
        <v>0</v>
      </c>
      <c r="BQ73" s="136">
        <f t="shared" si="108"/>
        <v>910</v>
      </c>
      <c r="BR73" s="136">
        <f t="shared" si="108"/>
        <v>0</v>
      </c>
      <c r="BS73" s="136">
        <f t="shared" si="108"/>
        <v>929</v>
      </c>
      <c r="BT73" s="136">
        <f t="shared" si="108"/>
        <v>0</v>
      </c>
      <c r="BU73" s="8">
        <f t="shared" si="108"/>
        <v>0</v>
      </c>
      <c r="BV73" s="8">
        <f t="shared" si="109"/>
        <v>0</v>
      </c>
      <c r="BW73" s="8">
        <f t="shared" si="109"/>
        <v>0</v>
      </c>
      <c r="BX73" s="8">
        <f t="shared" si="109"/>
        <v>0</v>
      </c>
      <c r="BY73" s="136">
        <f t="shared" si="109"/>
        <v>910</v>
      </c>
      <c r="BZ73" s="136">
        <f t="shared" si="109"/>
        <v>0</v>
      </c>
      <c r="CA73" s="136">
        <f t="shared" si="109"/>
        <v>929</v>
      </c>
      <c r="CB73" s="136">
        <f t="shared" si="109"/>
        <v>0</v>
      </c>
      <c r="CC73" s="8">
        <f t="shared" si="109"/>
        <v>0</v>
      </c>
      <c r="CD73" s="8">
        <f t="shared" si="109"/>
        <v>0</v>
      </c>
      <c r="CE73" s="8">
        <f t="shared" si="109"/>
        <v>0</v>
      </c>
      <c r="CF73" s="8">
        <f t="shared" si="109"/>
        <v>0</v>
      </c>
      <c r="CG73" s="8">
        <f t="shared" si="109"/>
        <v>910</v>
      </c>
      <c r="CH73" s="8">
        <f t="shared" si="109"/>
        <v>0</v>
      </c>
      <c r="CI73" s="8">
        <f t="shared" si="109"/>
        <v>929</v>
      </c>
      <c r="CJ73" s="8">
        <f t="shared" si="109"/>
        <v>0</v>
      </c>
    </row>
    <row r="74" spans="1:88">
      <c r="A74" s="145" t="s">
        <v>18</v>
      </c>
      <c r="B74" s="18">
        <v>913</v>
      </c>
      <c r="C74" s="18" t="s">
        <v>7</v>
      </c>
      <c r="D74" s="18" t="s">
        <v>35</v>
      </c>
      <c r="E74" s="18" t="s">
        <v>74</v>
      </c>
      <c r="F74" s="8">
        <v>620</v>
      </c>
      <c r="G74" s="8">
        <v>910</v>
      </c>
      <c r="H74" s="8"/>
      <c r="I74" s="8">
        <v>929</v>
      </c>
      <c r="J74" s="8"/>
      <c r="K74" s="8"/>
      <c r="L74" s="8"/>
      <c r="M74" s="8">
        <f>G74+J74</f>
        <v>910</v>
      </c>
      <c r="N74" s="8">
        <f>H74+K74</f>
        <v>0</v>
      </c>
      <c r="O74" s="8">
        <f>I74+L74</f>
        <v>929</v>
      </c>
      <c r="P74" s="135"/>
      <c r="Q74" s="135"/>
      <c r="R74" s="135"/>
      <c r="S74" s="8">
        <f>M74+P74</f>
        <v>910</v>
      </c>
      <c r="T74" s="8">
        <f>N74+Q74</f>
        <v>0</v>
      </c>
      <c r="U74" s="8">
        <f>O74+R74</f>
        <v>929</v>
      </c>
      <c r="V74" s="8"/>
      <c r="W74" s="142"/>
      <c r="X74" s="142"/>
      <c r="Y74" s="136">
        <f>S74+V74</f>
        <v>910</v>
      </c>
      <c r="Z74" s="136">
        <f>T74+W74</f>
        <v>0</v>
      </c>
      <c r="AA74" s="136">
        <f>U74+X74</f>
        <v>929</v>
      </c>
      <c r="AB74" s="8"/>
      <c r="AC74" s="142"/>
      <c r="AD74" s="142"/>
      <c r="AE74" s="136">
        <f>Y74+AB74</f>
        <v>910</v>
      </c>
      <c r="AF74" s="136">
        <f>Z74+AC74</f>
        <v>0</v>
      </c>
      <c r="AG74" s="136">
        <f>AA74+AD74</f>
        <v>929</v>
      </c>
      <c r="AH74" s="8"/>
      <c r="AI74" s="142"/>
      <c r="AJ74" s="142"/>
      <c r="AK74" s="136">
        <f>AE74+AH74</f>
        <v>910</v>
      </c>
      <c r="AL74" s="136">
        <f>AF74+AI74</f>
        <v>0</v>
      </c>
      <c r="AM74" s="136">
        <f>AG74+AJ74</f>
        <v>929</v>
      </c>
      <c r="AN74" s="136"/>
      <c r="AO74" s="8"/>
      <c r="AP74" s="142"/>
      <c r="AQ74" s="142"/>
      <c r="AR74" s="142"/>
      <c r="AS74" s="136">
        <f>AK74+AO74</f>
        <v>910</v>
      </c>
      <c r="AT74" s="136">
        <f>AL74+AP74</f>
        <v>0</v>
      </c>
      <c r="AU74" s="136">
        <f>AM74+AQ74</f>
        <v>929</v>
      </c>
      <c r="AV74" s="143"/>
      <c r="AW74" s="8"/>
      <c r="AX74" s="142"/>
      <c r="AY74" s="142"/>
      <c r="AZ74" s="142"/>
      <c r="BA74" s="136">
        <f>AS74+AW74</f>
        <v>910</v>
      </c>
      <c r="BB74" s="136">
        <f>AT74+AX74</f>
        <v>0</v>
      </c>
      <c r="BC74" s="136">
        <f>AU74+AY74</f>
        <v>929</v>
      </c>
      <c r="BD74" s="143"/>
      <c r="BE74" s="8"/>
      <c r="BF74" s="142"/>
      <c r="BG74" s="142"/>
      <c r="BH74" s="142"/>
      <c r="BI74" s="136">
        <f>BA74+BE74</f>
        <v>910</v>
      </c>
      <c r="BJ74" s="136">
        <f>BB74+BF74</f>
        <v>0</v>
      </c>
      <c r="BK74" s="136">
        <f>BC74+BG74</f>
        <v>929</v>
      </c>
      <c r="BL74" s="143"/>
      <c r="BM74" s="8"/>
      <c r="BN74" s="142"/>
      <c r="BO74" s="142"/>
      <c r="BP74" s="142"/>
      <c r="BQ74" s="136">
        <f>BI74+BM74</f>
        <v>910</v>
      </c>
      <c r="BR74" s="136">
        <f>BJ74+BN74</f>
        <v>0</v>
      </c>
      <c r="BS74" s="136">
        <f>BK74+BO74</f>
        <v>929</v>
      </c>
      <c r="BT74" s="143"/>
      <c r="BU74" s="8"/>
      <c r="BV74" s="142"/>
      <c r="BW74" s="142"/>
      <c r="BX74" s="142"/>
      <c r="BY74" s="136">
        <f>BQ74+BU74</f>
        <v>910</v>
      </c>
      <c r="BZ74" s="136">
        <f>BR74+BV74</f>
        <v>0</v>
      </c>
      <c r="CA74" s="136">
        <f>BS74+BW74</f>
        <v>929</v>
      </c>
      <c r="CB74" s="143"/>
      <c r="CC74" s="8"/>
      <c r="CD74" s="142"/>
      <c r="CE74" s="142"/>
      <c r="CF74" s="142"/>
      <c r="CG74" s="8">
        <f>BY74+CC74</f>
        <v>910</v>
      </c>
      <c r="CH74" s="8">
        <f>BZ74+CD74</f>
        <v>0</v>
      </c>
      <c r="CI74" s="8">
        <f>CA74+CE74</f>
        <v>929</v>
      </c>
      <c r="CJ74" s="142"/>
    </row>
    <row r="75" spans="1:88" ht="33">
      <c r="A75" s="17" t="s">
        <v>36</v>
      </c>
      <c r="B75" s="18">
        <v>913</v>
      </c>
      <c r="C75" s="18" t="s">
        <v>7</v>
      </c>
      <c r="D75" s="18" t="s">
        <v>35</v>
      </c>
      <c r="E75" s="18" t="s">
        <v>75</v>
      </c>
      <c r="F75" s="8"/>
      <c r="G75" s="10">
        <f>G76</f>
        <v>11935</v>
      </c>
      <c r="H75" s="10"/>
      <c r="I75" s="10">
        <f>I76</f>
        <v>11935</v>
      </c>
      <c r="J75" s="10">
        <f>J76</f>
        <v>0</v>
      </c>
      <c r="K75" s="10">
        <f>K76</f>
        <v>0</v>
      </c>
      <c r="L75" s="10">
        <f>L76</f>
        <v>0</v>
      </c>
      <c r="M75" s="10">
        <f>M76</f>
        <v>11935</v>
      </c>
      <c r="N75" s="8"/>
      <c r="O75" s="10">
        <f>O76</f>
        <v>11935</v>
      </c>
      <c r="P75" s="138">
        <f>P76</f>
        <v>0</v>
      </c>
      <c r="Q75" s="138">
        <f>Q76</f>
        <v>0</v>
      </c>
      <c r="R75" s="138">
        <f>R76</f>
        <v>0</v>
      </c>
      <c r="S75" s="10">
        <f>S76</f>
        <v>11935</v>
      </c>
      <c r="T75" s="8"/>
      <c r="U75" s="10">
        <f>U76</f>
        <v>11935</v>
      </c>
      <c r="V75" s="10">
        <f t="shared" ref="V75:CG75" si="110">V76</f>
        <v>0</v>
      </c>
      <c r="W75" s="10">
        <f t="shared" si="110"/>
        <v>0</v>
      </c>
      <c r="X75" s="10">
        <f t="shared" si="110"/>
        <v>0</v>
      </c>
      <c r="Y75" s="139">
        <f t="shared" si="110"/>
        <v>11935</v>
      </c>
      <c r="Z75" s="139">
        <f t="shared" si="110"/>
        <v>0</v>
      </c>
      <c r="AA75" s="139">
        <f t="shared" si="110"/>
        <v>11935</v>
      </c>
      <c r="AB75" s="10">
        <f t="shared" si="110"/>
        <v>0</v>
      </c>
      <c r="AC75" s="10">
        <f t="shared" si="110"/>
        <v>0</v>
      </c>
      <c r="AD75" s="10">
        <f t="shared" si="110"/>
        <v>0</v>
      </c>
      <c r="AE75" s="139">
        <f t="shared" si="110"/>
        <v>11935</v>
      </c>
      <c r="AF75" s="139">
        <f t="shared" si="110"/>
        <v>0</v>
      </c>
      <c r="AG75" s="139">
        <f t="shared" si="110"/>
        <v>11935</v>
      </c>
      <c r="AH75" s="10">
        <f t="shared" si="110"/>
        <v>0</v>
      </c>
      <c r="AI75" s="10">
        <f t="shared" si="110"/>
        <v>0</v>
      </c>
      <c r="AJ75" s="10">
        <f t="shared" si="110"/>
        <v>0</v>
      </c>
      <c r="AK75" s="139">
        <f t="shared" si="110"/>
        <v>11935</v>
      </c>
      <c r="AL75" s="139">
        <f t="shared" si="110"/>
        <v>0</v>
      </c>
      <c r="AM75" s="139">
        <f t="shared" si="110"/>
        <v>11935</v>
      </c>
      <c r="AN75" s="139"/>
      <c r="AO75" s="10">
        <f t="shared" si="110"/>
        <v>0</v>
      </c>
      <c r="AP75" s="10">
        <f t="shared" si="110"/>
        <v>0</v>
      </c>
      <c r="AQ75" s="10">
        <f t="shared" si="110"/>
        <v>0</v>
      </c>
      <c r="AR75" s="10">
        <f t="shared" si="110"/>
        <v>0</v>
      </c>
      <c r="AS75" s="139">
        <f t="shared" si="110"/>
        <v>11935</v>
      </c>
      <c r="AT75" s="139">
        <f t="shared" si="110"/>
        <v>0</v>
      </c>
      <c r="AU75" s="139">
        <f t="shared" si="110"/>
        <v>11935</v>
      </c>
      <c r="AV75" s="139">
        <f t="shared" si="110"/>
        <v>0</v>
      </c>
      <c r="AW75" s="10">
        <f t="shared" si="110"/>
        <v>0</v>
      </c>
      <c r="AX75" s="10">
        <f t="shared" si="110"/>
        <v>0</v>
      </c>
      <c r="AY75" s="10">
        <f t="shared" si="110"/>
        <v>0</v>
      </c>
      <c r="AZ75" s="10">
        <f t="shared" si="110"/>
        <v>0</v>
      </c>
      <c r="BA75" s="139">
        <f t="shared" si="110"/>
        <v>11935</v>
      </c>
      <c r="BB75" s="139">
        <f t="shared" si="110"/>
        <v>0</v>
      </c>
      <c r="BC75" s="139">
        <f t="shared" si="110"/>
        <v>11935</v>
      </c>
      <c r="BD75" s="139">
        <f t="shared" si="110"/>
        <v>0</v>
      </c>
      <c r="BE75" s="10">
        <f t="shared" si="110"/>
        <v>0</v>
      </c>
      <c r="BF75" s="10">
        <f t="shared" si="110"/>
        <v>0</v>
      </c>
      <c r="BG75" s="10">
        <f t="shared" si="110"/>
        <v>0</v>
      </c>
      <c r="BH75" s="10">
        <f t="shared" si="110"/>
        <v>0</v>
      </c>
      <c r="BI75" s="139">
        <f t="shared" si="110"/>
        <v>11935</v>
      </c>
      <c r="BJ75" s="139">
        <f t="shared" si="110"/>
        <v>0</v>
      </c>
      <c r="BK75" s="139">
        <f t="shared" si="110"/>
        <v>11935</v>
      </c>
      <c r="BL75" s="139">
        <f t="shared" si="110"/>
        <v>0</v>
      </c>
      <c r="BM75" s="10">
        <f t="shared" si="110"/>
        <v>0</v>
      </c>
      <c r="BN75" s="10">
        <f t="shared" si="110"/>
        <v>0</v>
      </c>
      <c r="BO75" s="10">
        <f t="shared" si="110"/>
        <v>0</v>
      </c>
      <c r="BP75" s="10">
        <f t="shared" si="110"/>
        <v>0</v>
      </c>
      <c r="BQ75" s="139">
        <f t="shared" si="110"/>
        <v>11935</v>
      </c>
      <c r="BR75" s="139">
        <f t="shared" si="110"/>
        <v>0</v>
      </c>
      <c r="BS75" s="139">
        <f t="shared" si="110"/>
        <v>11935</v>
      </c>
      <c r="BT75" s="139">
        <f t="shared" si="110"/>
        <v>0</v>
      </c>
      <c r="BU75" s="10">
        <f t="shared" si="110"/>
        <v>0</v>
      </c>
      <c r="BV75" s="10">
        <f t="shared" si="110"/>
        <v>0</v>
      </c>
      <c r="BW75" s="10">
        <f t="shared" si="110"/>
        <v>0</v>
      </c>
      <c r="BX75" s="10">
        <f t="shared" si="110"/>
        <v>0</v>
      </c>
      <c r="BY75" s="139">
        <f t="shared" si="110"/>
        <v>11935</v>
      </c>
      <c r="BZ75" s="139">
        <f t="shared" si="110"/>
        <v>0</v>
      </c>
      <c r="CA75" s="139">
        <f t="shared" si="110"/>
        <v>11935</v>
      </c>
      <c r="CB75" s="139">
        <f t="shared" si="110"/>
        <v>0</v>
      </c>
      <c r="CC75" s="10">
        <f t="shared" si="110"/>
        <v>0</v>
      </c>
      <c r="CD75" s="10">
        <f t="shared" si="110"/>
        <v>0</v>
      </c>
      <c r="CE75" s="10">
        <f t="shared" si="110"/>
        <v>0</v>
      </c>
      <c r="CF75" s="10">
        <f t="shared" si="110"/>
        <v>0</v>
      </c>
      <c r="CG75" s="10">
        <f t="shared" si="110"/>
        <v>11935</v>
      </c>
      <c r="CH75" s="10">
        <f>CH76</f>
        <v>0</v>
      </c>
      <c r="CI75" s="10">
        <f>CI76</f>
        <v>11935</v>
      </c>
      <c r="CJ75" s="10">
        <f>CJ76</f>
        <v>0</v>
      </c>
    </row>
    <row r="76" spans="1:88" ht="33">
      <c r="A76" s="17" t="s">
        <v>71</v>
      </c>
      <c r="B76" s="18">
        <v>913</v>
      </c>
      <c r="C76" s="18" t="s">
        <v>7</v>
      </c>
      <c r="D76" s="18" t="s">
        <v>35</v>
      </c>
      <c r="E76" s="18" t="s">
        <v>76</v>
      </c>
      <c r="F76" s="8"/>
      <c r="G76" s="10">
        <f>G77+G79+G81</f>
        <v>11935</v>
      </c>
      <c r="H76" s="10">
        <f t="shared" ref="H76:AM76" si="111">H77+H79+H81</f>
        <v>0</v>
      </c>
      <c r="I76" s="10">
        <f t="shared" si="111"/>
        <v>11935</v>
      </c>
      <c r="J76" s="10">
        <f t="shared" si="111"/>
        <v>0</v>
      </c>
      <c r="K76" s="10">
        <f t="shared" si="111"/>
        <v>0</v>
      </c>
      <c r="L76" s="10">
        <f t="shared" si="111"/>
        <v>0</v>
      </c>
      <c r="M76" s="10">
        <f t="shared" si="111"/>
        <v>11935</v>
      </c>
      <c r="N76" s="10">
        <f t="shared" si="111"/>
        <v>0</v>
      </c>
      <c r="O76" s="10">
        <f t="shared" si="111"/>
        <v>11935</v>
      </c>
      <c r="P76" s="10">
        <f t="shared" si="111"/>
        <v>0</v>
      </c>
      <c r="Q76" s="10">
        <f t="shared" si="111"/>
        <v>0</v>
      </c>
      <c r="R76" s="10">
        <f t="shared" si="111"/>
        <v>0</v>
      </c>
      <c r="S76" s="10">
        <f t="shared" si="111"/>
        <v>11935</v>
      </c>
      <c r="T76" s="10">
        <f t="shared" si="111"/>
        <v>0</v>
      </c>
      <c r="U76" s="10">
        <f t="shared" si="111"/>
        <v>11935</v>
      </c>
      <c r="V76" s="10">
        <f t="shared" si="111"/>
        <v>0</v>
      </c>
      <c r="W76" s="10">
        <f t="shared" si="111"/>
        <v>0</v>
      </c>
      <c r="X76" s="10">
        <f t="shared" si="111"/>
        <v>0</v>
      </c>
      <c r="Y76" s="139">
        <f t="shared" si="111"/>
        <v>11935</v>
      </c>
      <c r="Z76" s="139">
        <f t="shared" si="111"/>
        <v>0</v>
      </c>
      <c r="AA76" s="139">
        <f t="shared" si="111"/>
        <v>11935</v>
      </c>
      <c r="AB76" s="10">
        <f t="shared" si="111"/>
        <v>0</v>
      </c>
      <c r="AC76" s="10">
        <f t="shared" si="111"/>
        <v>0</v>
      </c>
      <c r="AD76" s="10">
        <f t="shared" si="111"/>
        <v>0</v>
      </c>
      <c r="AE76" s="139">
        <f t="shared" si="111"/>
        <v>11935</v>
      </c>
      <c r="AF76" s="139">
        <f t="shared" si="111"/>
        <v>0</v>
      </c>
      <c r="AG76" s="139">
        <f t="shared" si="111"/>
        <v>11935</v>
      </c>
      <c r="AH76" s="10">
        <f t="shared" si="111"/>
        <v>0</v>
      </c>
      <c r="AI76" s="10">
        <f t="shared" si="111"/>
        <v>0</v>
      </c>
      <c r="AJ76" s="10">
        <f t="shared" si="111"/>
        <v>0</v>
      </c>
      <c r="AK76" s="139">
        <f t="shared" si="111"/>
        <v>11935</v>
      </c>
      <c r="AL76" s="139">
        <f t="shared" si="111"/>
        <v>0</v>
      </c>
      <c r="AM76" s="139">
        <f t="shared" si="111"/>
        <v>11935</v>
      </c>
      <c r="AN76" s="139"/>
      <c r="AO76" s="10">
        <f t="shared" ref="AO76:CJ76" si="112">AO77+AO79+AO81</f>
        <v>0</v>
      </c>
      <c r="AP76" s="10">
        <f t="shared" si="112"/>
        <v>0</v>
      </c>
      <c r="AQ76" s="10">
        <f t="shared" si="112"/>
        <v>0</v>
      </c>
      <c r="AR76" s="10">
        <f>AR77+AR79+AR81</f>
        <v>0</v>
      </c>
      <c r="AS76" s="139">
        <f t="shared" si="112"/>
        <v>11935</v>
      </c>
      <c r="AT76" s="139">
        <f t="shared" si="112"/>
        <v>0</v>
      </c>
      <c r="AU76" s="139">
        <f t="shared" si="112"/>
        <v>11935</v>
      </c>
      <c r="AV76" s="139">
        <f t="shared" si="112"/>
        <v>0</v>
      </c>
      <c r="AW76" s="10">
        <f t="shared" si="112"/>
        <v>0</v>
      </c>
      <c r="AX76" s="10">
        <f t="shared" si="112"/>
        <v>0</v>
      </c>
      <c r="AY76" s="10">
        <f t="shared" si="112"/>
        <v>0</v>
      </c>
      <c r="AZ76" s="10">
        <f t="shared" si="112"/>
        <v>0</v>
      </c>
      <c r="BA76" s="139">
        <f t="shared" si="112"/>
        <v>11935</v>
      </c>
      <c r="BB76" s="139">
        <f t="shared" si="112"/>
        <v>0</v>
      </c>
      <c r="BC76" s="139">
        <f t="shared" si="112"/>
        <v>11935</v>
      </c>
      <c r="BD76" s="139">
        <f t="shared" si="112"/>
        <v>0</v>
      </c>
      <c r="BE76" s="10">
        <f t="shared" si="112"/>
        <v>0</v>
      </c>
      <c r="BF76" s="10">
        <f t="shared" si="112"/>
        <v>0</v>
      </c>
      <c r="BG76" s="10">
        <f t="shared" si="112"/>
        <v>0</v>
      </c>
      <c r="BH76" s="10">
        <f t="shared" si="112"/>
        <v>0</v>
      </c>
      <c r="BI76" s="139">
        <f t="shared" si="112"/>
        <v>11935</v>
      </c>
      <c r="BJ76" s="139">
        <f t="shared" si="112"/>
        <v>0</v>
      </c>
      <c r="BK76" s="139">
        <f t="shared" si="112"/>
        <v>11935</v>
      </c>
      <c r="BL76" s="139">
        <f t="shared" si="112"/>
        <v>0</v>
      </c>
      <c r="BM76" s="10">
        <f t="shared" si="112"/>
        <v>0</v>
      </c>
      <c r="BN76" s="10">
        <f t="shared" si="112"/>
        <v>0</v>
      </c>
      <c r="BO76" s="10">
        <f t="shared" si="112"/>
        <v>0</v>
      </c>
      <c r="BP76" s="10">
        <f t="shared" si="112"/>
        <v>0</v>
      </c>
      <c r="BQ76" s="139">
        <f t="shared" si="112"/>
        <v>11935</v>
      </c>
      <c r="BR76" s="139">
        <f t="shared" si="112"/>
        <v>0</v>
      </c>
      <c r="BS76" s="139">
        <f t="shared" si="112"/>
        <v>11935</v>
      </c>
      <c r="BT76" s="139">
        <f t="shared" si="112"/>
        <v>0</v>
      </c>
      <c r="BU76" s="10">
        <f t="shared" si="112"/>
        <v>0</v>
      </c>
      <c r="BV76" s="10">
        <f t="shared" si="112"/>
        <v>0</v>
      </c>
      <c r="BW76" s="10">
        <f t="shared" si="112"/>
        <v>0</v>
      </c>
      <c r="BX76" s="10">
        <f t="shared" si="112"/>
        <v>0</v>
      </c>
      <c r="BY76" s="139">
        <f t="shared" si="112"/>
        <v>11935</v>
      </c>
      <c r="BZ76" s="139">
        <f t="shared" si="112"/>
        <v>0</v>
      </c>
      <c r="CA76" s="139">
        <f t="shared" si="112"/>
        <v>11935</v>
      </c>
      <c r="CB76" s="139">
        <f t="shared" si="112"/>
        <v>0</v>
      </c>
      <c r="CC76" s="10">
        <f t="shared" si="112"/>
        <v>0</v>
      </c>
      <c r="CD76" s="10">
        <f t="shared" si="112"/>
        <v>0</v>
      </c>
      <c r="CE76" s="10">
        <f t="shared" si="112"/>
        <v>0</v>
      </c>
      <c r="CF76" s="10">
        <f t="shared" si="112"/>
        <v>0</v>
      </c>
      <c r="CG76" s="10">
        <f t="shared" si="112"/>
        <v>11935</v>
      </c>
      <c r="CH76" s="10">
        <f t="shared" si="112"/>
        <v>0</v>
      </c>
      <c r="CI76" s="10">
        <f t="shared" si="112"/>
        <v>11935</v>
      </c>
      <c r="CJ76" s="10">
        <f t="shared" si="112"/>
        <v>0</v>
      </c>
    </row>
    <row r="77" spans="1:88" ht="82.5">
      <c r="A77" s="17" t="s">
        <v>95</v>
      </c>
      <c r="B77" s="18">
        <v>913</v>
      </c>
      <c r="C77" s="18" t="s">
        <v>7</v>
      </c>
      <c r="D77" s="18" t="s">
        <v>35</v>
      </c>
      <c r="E77" s="18" t="s">
        <v>76</v>
      </c>
      <c r="F77" s="8">
        <v>100</v>
      </c>
      <c r="G77" s="10">
        <f>G78</f>
        <v>11578</v>
      </c>
      <c r="H77" s="10"/>
      <c r="I77" s="10">
        <f>I78</f>
        <v>11727</v>
      </c>
      <c r="J77" s="10">
        <f>J78</f>
        <v>0</v>
      </c>
      <c r="K77" s="10">
        <f>K78</f>
        <v>0</v>
      </c>
      <c r="L77" s="10">
        <f>L78</f>
        <v>0</v>
      </c>
      <c r="M77" s="10">
        <f>M78</f>
        <v>11578</v>
      </c>
      <c r="N77" s="8"/>
      <c r="O77" s="10">
        <f>O78</f>
        <v>11727</v>
      </c>
      <c r="P77" s="138">
        <f>P78</f>
        <v>0</v>
      </c>
      <c r="Q77" s="138">
        <f>Q78</f>
        <v>0</v>
      </c>
      <c r="R77" s="138">
        <f>R78</f>
        <v>0</v>
      </c>
      <c r="S77" s="10">
        <f>S78</f>
        <v>11578</v>
      </c>
      <c r="T77" s="8"/>
      <c r="U77" s="10">
        <f>U78</f>
        <v>11727</v>
      </c>
      <c r="V77" s="10">
        <f t="shared" ref="V77:CG77" si="113">V78</f>
        <v>0</v>
      </c>
      <c r="W77" s="10">
        <f t="shared" si="113"/>
        <v>0</v>
      </c>
      <c r="X77" s="10">
        <f t="shared" si="113"/>
        <v>0</v>
      </c>
      <c r="Y77" s="139">
        <f t="shared" si="113"/>
        <v>11578</v>
      </c>
      <c r="Z77" s="139">
        <f t="shared" si="113"/>
        <v>0</v>
      </c>
      <c r="AA77" s="139">
        <f t="shared" si="113"/>
        <v>11727</v>
      </c>
      <c r="AB77" s="10">
        <f t="shared" si="113"/>
        <v>0</v>
      </c>
      <c r="AC77" s="10">
        <f t="shared" si="113"/>
        <v>0</v>
      </c>
      <c r="AD77" s="10">
        <f t="shared" si="113"/>
        <v>0</v>
      </c>
      <c r="AE77" s="139">
        <f t="shared" si="113"/>
        <v>11578</v>
      </c>
      <c r="AF77" s="139">
        <f t="shared" si="113"/>
        <v>0</v>
      </c>
      <c r="AG77" s="139">
        <f t="shared" si="113"/>
        <v>11727</v>
      </c>
      <c r="AH77" s="10">
        <f t="shared" si="113"/>
        <v>0</v>
      </c>
      <c r="AI77" s="10">
        <f t="shared" si="113"/>
        <v>0</v>
      </c>
      <c r="AJ77" s="10">
        <f t="shared" si="113"/>
        <v>0</v>
      </c>
      <c r="AK77" s="139">
        <f t="shared" si="113"/>
        <v>11578</v>
      </c>
      <c r="AL77" s="139">
        <f t="shared" si="113"/>
        <v>0</v>
      </c>
      <c r="AM77" s="139">
        <f t="shared" si="113"/>
        <v>11727</v>
      </c>
      <c r="AN77" s="139"/>
      <c r="AO77" s="10">
        <f t="shared" si="113"/>
        <v>0</v>
      </c>
      <c r="AP77" s="10">
        <f t="shared" si="113"/>
        <v>0</v>
      </c>
      <c r="AQ77" s="10">
        <f t="shared" si="113"/>
        <v>0</v>
      </c>
      <c r="AR77" s="10">
        <f t="shared" si="113"/>
        <v>0</v>
      </c>
      <c r="AS77" s="139">
        <f t="shared" si="113"/>
        <v>11578</v>
      </c>
      <c r="AT77" s="139">
        <f t="shared" si="113"/>
        <v>0</v>
      </c>
      <c r="AU77" s="139">
        <f t="shared" si="113"/>
        <v>11727</v>
      </c>
      <c r="AV77" s="139">
        <f t="shared" si="113"/>
        <v>0</v>
      </c>
      <c r="AW77" s="10">
        <f t="shared" si="113"/>
        <v>0</v>
      </c>
      <c r="AX77" s="10">
        <f t="shared" si="113"/>
        <v>0</v>
      </c>
      <c r="AY77" s="10">
        <f t="shared" si="113"/>
        <v>0</v>
      </c>
      <c r="AZ77" s="10">
        <f t="shared" si="113"/>
        <v>0</v>
      </c>
      <c r="BA77" s="139">
        <f t="shared" si="113"/>
        <v>11578</v>
      </c>
      <c r="BB77" s="139">
        <f t="shared" si="113"/>
        <v>0</v>
      </c>
      <c r="BC77" s="139">
        <f t="shared" si="113"/>
        <v>11727</v>
      </c>
      <c r="BD77" s="139">
        <f t="shared" si="113"/>
        <v>0</v>
      </c>
      <c r="BE77" s="10">
        <f t="shared" si="113"/>
        <v>0</v>
      </c>
      <c r="BF77" s="10">
        <f t="shared" si="113"/>
        <v>0</v>
      </c>
      <c r="BG77" s="10">
        <f t="shared" si="113"/>
        <v>0</v>
      </c>
      <c r="BH77" s="10">
        <f t="shared" si="113"/>
        <v>0</v>
      </c>
      <c r="BI77" s="139">
        <f t="shared" si="113"/>
        <v>11578</v>
      </c>
      <c r="BJ77" s="139">
        <f t="shared" si="113"/>
        <v>0</v>
      </c>
      <c r="BK77" s="139">
        <f t="shared" si="113"/>
        <v>11727</v>
      </c>
      <c r="BL77" s="139">
        <f t="shared" si="113"/>
        <v>0</v>
      </c>
      <c r="BM77" s="10">
        <f t="shared" si="113"/>
        <v>0</v>
      </c>
      <c r="BN77" s="10">
        <f t="shared" si="113"/>
        <v>0</v>
      </c>
      <c r="BO77" s="10">
        <f t="shared" si="113"/>
        <v>0</v>
      </c>
      <c r="BP77" s="10">
        <f t="shared" si="113"/>
        <v>0</v>
      </c>
      <c r="BQ77" s="139">
        <f t="shared" si="113"/>
        <v>11578</v>
      </c>
      <c r="BR77" s="139">
        <f t="shared" si="113"/>
        <v>0</v>
      </c>
      <c r="BS77" s="139">
        <f t="shared" si="113"/>
        <v>11727</v>
      </c>
      <c r="BT77" s="139">
        <f t="shared" si="113"/>
        <v>0</v>
      </c>
      <c r="BU77" s="10">
        <f t="shared" si="113"/>
        <v>0</v>
      </c>
      <c r="BV77" s="10">
        <f t="shared" si="113"/>
        <v>0</v>
      </c>
      <c r="BW77" s="10">
        <f t="shared" si="113"/>
        <v>0</v>
      </c>
      <c r="BX77" s="10">
        <f t="shared" si="113"/>
        <v>0</v>
      </c>
      <c r="BY77" s="139">
        <f t="shared" si="113"/>
        <v>11578</v>
      </c>
      <c r="BZ77" s="139">
        <f t="shared" si="113"/>
        <v>0</v>
      </c>
      <c r="CA77" s="139">
        <f t="shared" si="113"/>
        <v>11727</v>
      </c>
      <c r="CB77" s="139">
        <f t="shared" si="113"/>
        <v>0</v>
      </c>
      <c r="CC77" s="10">
        <f t="shared" si="113"/>
        <v>0</v>
      </c>
      <c r="CD77" s="10">
        <f t="shared" si="113"/>
        <v>0</v>
      </c>
      <c r="CE77" s="10">
        <f t="shared" si="113"/>
        <v>0</v>
      </c>
      <c r="CF77" s="10">
        <f t="shared" si="113"/>
        <v>0</v>
      </c>
      <c r="CG77" s="10">
        <f t="shared" si="113"/>
        <v>11578</v>
      </c>
      <c r="CH77" s="10">
        <f>CH78</f>
        <v>0</v>
      </c>
      <c r="CI77" s="10">
        <f>CI78</f>
        <v>11727</v>
      </c>
      <c r="CJ77" s="10">
        <f>CJ78</f>
        <v>0</v>
      </c>
    </row>
    <row r="78" spans="1:88">
      <c r="A78" s="17" t="s">
        <v>34</v>
      </c>
      <c r="B78" s="18">
        <v>913</v>
      </c>
      <c r="C78" s="18" t="s">
        <v>7</v>
      </c>
      <c r="D78" s="18" t="s">
        <v>35</v>
      </c>
      <c r="E78" s="18" t="s">
        <v>76</v>
      </c>
      <c r="F78" s="8">
        <v>110</v>
      </c>
      <c r="G78" s="8">
        <v>11578</v>
      </c>
      <c r="H78" s="8"/>
      <c r="I78" s="8">
        <v>11727</v>
      </c>
      <c r="J78" s="8"/>
      <c r="K78" s="8"/>
      <c r="L78" s="8"/>
      <c r="M78" s="8">
        <f>G78+J78</f>
        <v>11578</v>
      </c>
      <c r="N78" s="8">
        <f>H78+K78</f>
        <v>0</v>
      </c>
      <c r="O78" s="8">
        <f>I78+L78</f>
        <v>11727</v>
      </c>
      <c r="P78" s="135"/>
      <c r="Q78" s="135"/>
      <c r="R78" s="135"/>
      <c r="S78" s="8">
        <f>M78+P78</f>
        <v>11578</v>
      </c>
      <c r="T78" s="8">
        <f>N78+Q78</f>
        <v>0</v>
      </c>
      <c r="U78" s="8">
        <f>O78+R78</f>
        <v>11727</v>
      </c>
      <c r="V78" s="8"/>
      <c r="W78" s="142"/>
      <c r="X78" s="142"/>
      <c r="Y78" s="136">
        <f>S78+V78</f>
        <v>11578</v>
      </c>
      <c r="Z78" s="136">
        <f>T78+W78</f>
        <v>0</v>
      </c>
      <c r="AA78" s="136">
        <f>U78+X78</f>
        <v>11727</v>
      </c>
      <c r="AB78" s="8"/>
      <c r="AC78" s="142"/>
      <c r="AD78" s="142"/>
      <c r="AE78" s="136">
        <f>Y78+AB78</f>
        <v>11578</v>
      </c>
      <c r="AF78" s="136">
        <f>Z78+AC78</f>
        <v>0</v>
      </c>
      <c r="AG78" s="136">
        <f>AA78+AD78</f>
        <v>11727</v>
      </c>
      <c r="AH78" s="8"/>
      <c r="AI78" s="142"/>
      <c r="AJ78" s="142"/>
      <c r="AK78" s="136">
        <f>AE78+AH78</f>
        <v>11578</v>
      </c>
      <c r="AL78" s="136">
        <f>AF78+AI78</f>
        <v>0</v>
      </c>
      <c r="AM78" s="136">
        <f>AG78+AJ78</f>
        <v>11727</v>
      </c>
      <c r="AN78" s="136"/>
      <c r="AO78" s="8"/>
      <c r="AP78" s="142"/>
      <c r="AQ78" s="142"/>
      <c r="AR78" s="142"/>
      <c r="AS78" s="136">
        <f>AK78+AO78</f>
        <v>11578</v>
      </c>
      <c r="AT78" s="136">
        <f>AL78+AP78</f>
        <v>0</v>
      </c>
      <c r="AU78" s="136">
        <f>AM78+AQ78</f>
        <v>11727</v>
      </c>
      <c r="AV78" s="143"/>
      <c r="AW78" s="8"/>
      <c r="AX78" s="142"/>
      <c r="AY78" s="142"/>
      <c r="AZ78" s="142"/>
      <c r="BA78" s="136">
        <f>AS78+AW78</f>
        <v>11578</v>
      </c>
      <c r="BB78" s="136">
        <f>AT78+AX78</f>
        <v>0</v>
      </c>
      <c r="BC78" s="136">
        <f>AU78+AY78</f>
        <v>11727</v>
      </c>
      <c r="BD78" s="143"/>
      <c r="BE78" s="8"/>
      <c r="BF78" s="142"/>
      <c r="BG78" s="142"/>
      <c r="BH78" s="142"/>
      <c r="BI78" s="136">
        <f>BA78+BE78</f>
        <v>11578</v>
      </c>
      <c r="BJ78" s="136">
        <f>BB78+BF78</f>
        <v>0</v>
      </c>
      <c r="BK78" s="136">
        <f>BC78+BG78</f>
        <v>11727</v>
      </c>
      <c r="BL78" s="143"/>
      <c r="BM78" s="8"/>
      <c r="BN78" s="142"/>
      <c r="BO78" s="142"/>
      <c r="BP78" s="142"/>
      <c r="BQ78" s="136">
        <f>BI78+BM78</f>
        <v>11578</v>
      </c>
      <c r="BR78" s="136">
        <f>BJ78+BN78</f>
        <v>0</v>
      </c>
      <c r="BS78" s="136">
        <f>BK78+BO78</f>
        <v>11727</v>
      </c>
      <c r="BT78" s="143"/>
      <c r="BU78" s="8"/>
      <c r="BV78" s="142"/>
      <c r="BW78" s="142"/>
      <c r="BX78" s="142"/>
      <c r="BY78" s="136">
        <f>BQ78+BU78</f>
        <v>11578</v>
      </c>
      <c r="BZ78" s="136">
        <f>BR78+BV78</f>
        <v>0</v>
      </c>
      <c r="CA78" s="136">
        <f>BS78+BW78</f>
        <v>11727</v>
      </c>
      <c r="CB78" s="143"/>
      <c r="CC78" s="8"/>
      <c r="CD78" s="142"/>
      <c r="CE78" s="142"/>
      <c r="CF78" s="142"/>
      <c r="CG78" s="8">
        <f>BY78+CC78</f>
        <v>11578</v>
      </c>
      <c r="CH78" s="8">
        <f>BZ78+CD78</f>
        <v>0</v>
      </c>
      <c r="CI78" s="8">
        <f>CA78+CE78</f>
        <v>11727</v>
      </c>
      <c r="CJ78" s="142"/>
    </row>
    <row r="79" spans="1:88" ht="33">
      <c r="A79" s="17" t="s">
        <v>83</v>
      </c>
      <c r="B79" s="18">
        <v>913</v>
      </c>
      <c r="C79" s="18" t="s">
        <v>7</v>
      </c>
      <c r="D79" s="18" t="s">
        <v>35</v>
      </c>
      <c r="E79" s="18" t="s">
        <v>76</v>
      </c>
      <c r="F79" s="8">
        <v>200</v>
      </c>
      <c r="G79" s="10">
        <f>G80</f>
        <v>349</v>
      </c>
      <c r="H79" s="10"/>
      <c r="I79" s="10">
        <f>I80</f>
        <v>200</v>
      </c>
      <c r="J79" s="10">
        <f>J80</f>
        <v>0</v>
      </c>
      <c r="K79" s="10">
        <f>K80</f>
        <v>0</v>
      </c>
      <c r="L79" s="10">
        <f>L80</f>
        <v>0</v>
      </c>
      <c r="M79" s="10">
        <f>M80</f>
        <v>349</v>
      </c>
      <c r="N79" s="8"/>
      <c r="O79" s="10">
        <f>O80</f>
        <v>200</v>
      </c>
      <c r="P79" s="138">
        <f>P80</f>
        <v>0</v>
      </c>
      <c r="Q79" s="138">
        <f>Q80</f>
        <v>0</v>
      </c>
      <c r="R79" s="138">
        <f>R80</f>
        <v>0</v>
      </c>
      <c r="S79" s="10">
        <f>S80</f>
        <v>349</v>
      </c>
      <c r="T79" s="8"/>
      <c r="U79" s="10">
        <f>U80</f>
        <v>200</v>
      </c>
      <c r="V79" s="10">
        <f t="shared" ref="V79:CG79" si="114">V80</f>
        <v>0</v>
      </c>
      <c r="W79" s="10">
        <f t="shared" si="114"/>
        <v>0</v>
      </c>
      <c r="X79" s="10">
        <f t="shared" si="114"/>
        <v>0</v>
      </c>
      <c r="Y79" s="139">
        <f t="shared" si="114"/>
        <v>349</v>
      </c>
      <c r="Z79" s="139">
        <f t="shared" si="114"/>
        <v>0</v>
      </c>
      <c r="AA79" s="139">
        <f t="shared" si="114"/>
        <v>200</v>
      </c>
      <c r="AB79" s="10">
        <f t="shared" si="114"/>
        <v>0</v>
      </c>
      <c r="AC79" s="10">
        <f t="shared" si="114"/>
        <v>0</v>
      </c>
      <c r="AD79" s="10">
        <f t="shared" si="114"/>
        <v>0</v>
      </c>
      <c r="AE79" s="139">
        <f t="shared" si="114"/>
        <v>349</v>
      </c>
      <c r="AF79" s="139">
        <f t="shared" si="114"/>
        <v>0</v>
      </c>
      <c r="AG79" s="139">
        <f t="shared" si="114"/>
        <v>200</v>
      </c>
      <c r="AH79" s="10">
        <f t="shared" si="114"/>
        <v>0</v>
      </c>
      <c r="AI79" s="10">
        <f t="shared" si="114"/>
        <v>0</v>
      </c>
      <c r="AJ79" s="10">
        <f t="shared" si="114"/>
        <v>0</v>
      </c>
      <c r="AK79" s="139">
        <f t="shared" si="114"/>
        <v>349</v>
      </c>
      <c r="AL79" s="139">
        <f t="shared" si="114"/>
        <v>0</v>
      </c>
      <c r="AM79" s="139">
        <f t="shared" si="114"/>
        <v>200</v>
      </c>
      <c r="AN79" s="139"/>
      <c r="AO79" s="10">
        <f t="shared" si="114"/>
        <v>0</v>
      </c>
      <c r="AP79" s="10">
        <f t="shared" si="114"/>
        <v>0</v>
      </c>
      <c r="AQ79" s="10">
        <f t="shared" si="114"/>
        <v>0</v>
      </c>
      <c r="AR79" s="10">
        <f t="shared" si="114"/>
        <v>0</v>
      </c>
      <c r="AS79" s="139">
        <f t="shared" si="114"/>
        <v>349</v>
      </c>
      <c r="AT79" s="139">
        <f t="shared" si="114"/>
        <v>0</v>
      </c>
      <c r="AU79" s="139">
        <f t="shared" si="114"/>
        <v>200</v>
      </c>
      <c r="AV79" s="139">
        <f t="shared" si="114"/>
        <v>0</v>
      </c>
      <c r="AW79" s="10">
        <f t="shared" si="114"/>
        <v>0</v>
      </c>
      <c r="AX79" s="10">
        <f t="shared" si="114"/>
        <v>0</v>
      </c>
      <c r="AY79" s="10">
        <f t="shared" si="114"/>
        <v>0</v>
      </c>
      <c r="AZ79" s="10">
        <f t="shared" si="114"/>
        <v>0</v>
      </c>
      <c r="BA79" s="139">
        <f t="shared" si="114"/>
        <v>349</v>
      </c>
      <c r="BB79" s="139">
        <f t="shared" si="114"/>
        <v>0</v>
      </c>
      <c r="BC79" s="139">
        <f t="shared" si="114"/>
        <v>200</v>
      </c>
      <c r="BD79" s="139">
        <f t="shared" si="114"/>
        <v>0</v>
      </c>
      <c r="BE79" s="10">
        <f t="shared" si="114"/>
        <v>0</v>
      </c>
      <c r="BF79" s="10">
        <f t="shared" si="114"/>
        <v>0</v>
      </c>
      <c r="BG79" s="10">
        <f t="shared" si="114"/>
        <v>0</v>
      </c>
      <c r="BH79" s="10">
        <f t="shared" si="114"/>
        <v>0</v>
      </c>
      <c r="BI79" s="139">
        <f t="shared" si="114"/>
        <v>349</v>
      </c>
      <c r="BJ79" s="139">
        <f t="shared" si="114"/>
        <v>0</v>
      </c>
      <c r="BK79" s="139">
        <f t="shared" si="114"/>
        <v>200</v>
      </c>
      <c r="BL79" s="139">
        <f t="shared" si="114"/>
        <v>0</v>
      </c>
      <c r="BM79" s="10">
        <f t="shared" si="114"/>
        <v>0</v>
      </c>
      <c r="BN79" s="10">
        <f t="shared" si="114"/>
        <v>0</v>
      </c>
      <c r="BO79" s="10">
        <f t="shared" si="114"/>
        <v>0</v>
      </c>
      <c r="BP79" s="10">
        <f t="shared" si="114"/>
        <v>0</v>
      </c>
      <c r="BQ79" s="139">
        <f t="shared" si="114"/>
        <v>349</v>
      </c>
      <c r="BR79" s="139">
        <f t="shared" si="114"/>
        <v>0</v>
      </c>
      <c r="BS79" s="139">
        <f t="shared" si="114"/>
        <v>200</v>
      </c>
      <c r="BT79" s="139">
        <f t="shared" si="114"/>
        <v>0</v>
      </c>
      <c r="BU79" s="10">
        <f t="shared" si="114"/>
        <v>0</v>
      </c>
      <c r="BV79" s="10">
        <f t="shared" si="114"/>
        <v>0</v>
      </c>
      <c r="BW79" s="10">
        <f t="shared" si="114"/>
        <v>0</v>
      </c>
      <c r="BX79" s="10">
        <f t="shared" si="114"/>
        <v>0</v>
      </c>
      <c r="BY79" s="139">
        <f t="shared" si="114"/>
        <v>349</v>
      </c>
      <c r="BZ79" s="139">
        <f t="shared" si="114"/>
        <v>0</v>
      </c>
      <c r="CA79" s="139">
        <f t="shared" si="114"/>
        <v>200</v>
      </c>
      <c r="CB79" s="139">
        <f t="shared" si="114"/>
        <v>0</v>
      </c>
      <c r="CC79" s="10">
        <f t="shared" si="114"/>
        <v>0</v>
      </c>
      <c r="CD79" s="10">
        <f t="shared" si="114"/>
        <v>0</v>
      </c>
      <c r="CE79" s="10">
        <f t="shared" si="114"/>
        <v>0</v>
      </c>
      <c r="CF79" s="10">
        <f t="shared" si="114"/>
        <v>0</v>
      </c>
      <c r="CG79" s="10">
        <f t="shared" si="114"/>
        <v>349</v>
      </c>
      <c r="CH79" s="10">
        <f>CH80</f>
        <v>0</v>
      </c>
      <c r="CI79" s="10">
        <f>CI80</f>
        <v>200</v>
      </c>
      <c r="CJ79" s="10">
        <f>CJ80</f>
        <v>0</v>
      </c>
    </row>
    <row r="80" spans="1:88" ht="33">
      <c r="A80" s="17" t="s">
        <v>39</v>
      </c>
      <c r="B80" s="18">
        <v>913</v>
      </c>
      <c r="C80" s="18" t="s">
        <v>7</v>
      </c>
      <c r="D80" s="18" t="s">
        <v>35</v>
      </c>
      <c r="E80" s="18" t="s">
        <v>76</v>
      </c>
      <c r="F80" s="8">
        <v>240</v>
      </c>
      <c r="G80" s="8">
        <v>349</v>
      </c>
      <c r="H80" s="8"/>
      <c r="I80" s="8">
        <v>200</v>
      </c>
      <c r="J80" s="8"/>
      <c r="K80" s="8"/>
      <c r="L80" s="8"/>
      <c r="M80" s="8">
        <f>G80+J80</f>
        <v>349</v>
      </c>
      <c r="N80" s="8">
        <f>H80+K80</f>
        <v>0</v>
      </c>
      <c r="O80" s="8">
        <f>I80+L80</f>
        <v>200</v>
      </c>
      <c r="P80" s="135"/>
      <c r="Q80" s="135"/>
      <c r="R80" s="135"/>
      <c r="S80" s="8">
        <f>M80+P80</f>
        <v>349</v>
      </c>
      <c r="T80" s="8">
        <f>N80+Q80</f>
        <v>0</v>
      </c>
      <c r="U80" s="8">
        <f>O80+R80</f>
        <v>200</v>
      </c>
      <c r="V80" s="8"/>
      <c r="W80" s="142"/>
      <c r="X80" s="142"/>
      <c r="Y80" s="136">
        <f>S80+V80</f>
        <v>349</v>
      </c>
      <c r="Z80" s="136">
        <f>T80+W80</f>
        <v>0</v>
      </c>
      <c r="AA80" s="136">
        <f>U80+X80</f>
        <v>200</v>
      </c>
      <c r="AB80" s="8"/>
      <c r="AC80" s="142"/>
      <c r="AD80" s="142"/>
      <c r="AE80" s="136">
        <f>Y80+AB80</f>
        <v>349</v>
      </c>
      <c r="AF80" s="136">
        <f>Z80+AC80</f>
        <v>0</v>
      </c>
      <c r="AG80" s="136">
        <f>AA80+AD80</f>
        <v>200</v>
      </c>
      <c r="AH80" s="8"/>
      <c r="AI80" s="142"/>
      <c r="AJ80" s="142"/>
      <c r="AK80" s="136">
        <f>AE80+AH80</f>
        <v>349</v>
      </c>
      <c r="AL80" s="136">
        <f>AF80+AI80</f>
        <v>0</v>
      </c>
      <c r="AM80" s="136">
        <f>AG80+AJ80</f>
        <v>200</v>
      </c>
      <c r="AN80" s="136"/>
      <c r="AO80" s="8"/>
      <c r="AP80" s="142"/>
      <c r="AQ80" s="142"/>
      <c r="AR80" s="142"/>
      <c r="AS80" s="136">
        <f>AK80+AO80</f>
        <v>349</v>
      </c>
      <c r="AT80" s="136">
        <f>AL80+AP80</f>
        <v>0</v>
      </c>
      <c r="AU80" s="136">
        <f>AM80+AQ80</f>
        <v>200</v>
      </c>
      <c r="AV80" s="143"/>
      <c r="AW80" s="8"/>
      <c r="AX80" s="142"/>
      <c r="AY80" s="142"/>
      <c r="AZ80" s="142"/>
      <c r="BA80" s="136">
        <f>AS80+AW80</f>
        <v>349</v>
      </c>
      <c r="BB80" s="136">
        <f>AT80+AX80</f>
        <v>0</v>
      </c>
      <c r="BC80" s="136">
        <f>AU80+AY80</f>
        <v>200</v>
      </c>
      <c r="BD80" s="143"/>
      <c r="BE80" s="8"/>
      <c r="BF80" s="142"/>
      <c r="BG80" s="142"/>
      <c r="BH80" s="142"/>
      <c r="BI80" s="136">
        <f>BA80+BE80</f>
        <v>349</v>
      </c>
      <c r="BJ80" s="136">
        <f>BB80+BF80</f>
        <v>0</v>
      </c>
      <c r="BK80" s="136">
        <f>BC80+BG80</f>
        <v>200</v>
      </c>
      <c r="BL80" s="143"/>
      <c r="BM80" s="8"/>
      <c r="BN80" s="142"/>
      <c r="BO80" s="142"/>
      <c r="BP80" s="142"/>
      <c r="BQ80" s="136">
        <f>BI80+BM80</f>
        <v>349</v>
      </c>
      <c r="BR80" s="136">
        <f>BJ80+BN80</f>
        <v>0</v>
      </c>
      <c r="BS80" s="136">
        <f>BK80+BO80</f>
        <v>200</v>
      </c>
      <c r="BT80" s="143"/>
      <c r="BU80" s="8"/>
      <c r="BV80" s="142"/>
      <c r="BW80" s="142"/>
      <c r="BX80" s="142"/>
      <c r="BY80" s="136">
        <f>BQ80+BU80</f>
        <v>349</v>
      </c>
      <c r="BZ80" s="136">
        <f>BR80+BV80</f>
        <v>0</v>
      </c>
      <c r="CA80" s="136">
        <f>BS80+BW80</f>
        <v>200</v>
      </c>
      <c r="CB80" s="143"/>
      <c r="CC80" s="8"/>
      <c r="CD80" s="142"/>
      <c r="CE80" s="142"/>
      <c r="CF80" s="142"/>
      <c r="CG80" s="8">
        <f>BY80+CC80</f>
        <v>349</v>
      </c>
      <c r="CH80" s="8">
        <f>BZ80+CD80</f>
        <v>0</v>
      </c>
      <c r="CI80" s="8">
        <f>CA80+CE80</f>
        <v>200</v>
      </c>
      <c r="CJ80" s="142"/>
    </row>
    <row r="81" spans="1:88">
      <c r="A81" s="17" t="s">
        <v>27</v>
      </c>
      <c r="B81" s="18">
        <v>913</v>
      </c>
      <c r="C81" s="18" t="s">
        <v>7</v>
      </c>
      <c r="D81" s="18" t="s">
        <v>35</v>
      </c>
      <c r="E81" s="18" t="s">
        <v>76</v>
      </c>
      <c r="F81" s="8">
        <v>800</v>
      </c>
      <c r="G81" s="10">
        <f>G82</f>
        <v>8</v>
      </c>
      <c r="H81" s="10"/>
      <c r="I81" s="10">
        <f>I82</f>
        <v>8</v>
      </c>
      <c r="J81" s="10">
        <f>J82</f>
        <v>0</v>
      </c>
      <c r="K81" s="10">
        <f>K82</f>
        <v>0</v>
      </c>
      <c r="L81" s="10">
        <f>L82</f>
        <v>0</v>
      </c>
      <c r="M81" s="10">
        <f>M82</f>
        <v>8</v>
      </c>
      <c r="N81" s="8"/>
      <c r="O81" s="10">
        <f>O82</f>
        <v>8</v>
      </c>
      <c r="P81" s="138">
        <f>P82</f>
        <v>0</v>
      </c>
      <c r="Q81" s="138">
        <f>Q82</f>
        <v>0</v>
      </c>
      <c r="R81" s="138">
        <f>R82</f>
        <v>0</v>
      </c>
      <c r="S81" s="10">
        <f>S82</f>
        <v>8</v>
      </c>
      <c r="T81" s="8"/>
      <c r="U81" s="10">
        <f>U82</f>
        <v>8</v>
      </c>
      <c r="V81" s="10">
        <f t="shared" ref="V81:CG81" si="115">V82</f>
        <v>0</v>
      </c>
      <c r="W81" s="10">
        <f t="shared" si="115"/>
        <v>0</v>
      </c>
      <c r="X81" s="10">
        <f t="shared" si="115"/>
        <v>0</v>
      </c>
      <c r="Y81" s="139">
        <f t="shared" si="115"/>
        <v>8</v>
      </c>
      <c r="Z81" s="139">
        <f t="shared" si="115"/>
        <v>0</v>
      </c>
      <c r="AA81" s="139">
        <f t="shared" si="115"/>
        <v>8</v>
      </c>
      <c r="AB81" s="10">
        <f t="shared" si="115"/>
        <v>0</v>
      </c>
      <c r="AC81" s="10">
        <f t="shared" si="115"/>
        <v>0</v>
      </c>
      <c r="AD81" s="10">
        <f t="shared" si="115"/>
        <v>0</v>
      </c>
      <c r="AE81" s="139">
        <f t="shared" si="115"/>
        <v>8</v>
      </c>
      <c r="AF81" s="139">
        <f t="shared" si="115"/>
        <v>0</v>
      </c>
      <c r="AG81" s="139">
        <f t="shared" si="115"/>
        <v>8</v>
      </c>
      <c r="AH81" s="10">
        <f t="shared" si="115"/>
        <v>0</v>
      </c>
      <c r="AI81" s="10">
        <f t="shared" si="115"/>
        <v>0</v>
      </c>
      <c r="AJ81" s="10">
        <f t="shared" si="115"/>
        <v>0</v>
      </c>
      <c r="AK81" s="139">
        <f t="shared" si="115"/>
        <v>8</v>
      </c>
      <c r="AL81" s="139">
        <f t="shared" si="115"/>
        <v>0</v>
      </c>
      <c r="AM81" s="139">
        <f t="shared" si="115"/>
        <v>8</v>
      </c>
      <c r="AN81" s="139"/>
      <c r="AO81" s="10">
        <f t="shared" si="115"/>
        <v>0</v>
      </c>
      <c r="AP81" s="10">
        <f t="shared" si="115"/>
        <v>0</v>
      </c>
      <c r="AQ81" s="10">
        <f t="shared" si="115"/>
        <v>0</v>
      </c>
      <c r="AR81" s="10">
        <f t="shared" si="115"/>
        <v>0</v>
      </c>
      <c r="AS81" s="139">
        <f t="shared" si="115"/>
        <v>8</v>
      </c>
      <c r="AT81" s="139">
        <f t="shared" si="115"/>
        <v>0</v>
      </c>
      <c r="AU81" s="139">
        <f t="shared" si="115"/>
        <v>8</v>
      </c>
      <c r="AV81" s="139">
        <f t="shared" si="115"/>
        <v>0</v>
      </c>
      <c r="AW81" s="10">
        <f t="shared" si="115"/>
        <v>0</v>
      </c>
      <c r="AX81" s="10">
        <f t="shared" si="115"/>
        <v>0</v>
      </c>
      <c r="AY81" s="10">
        <f t="shared" si="115"/>
        <v>0</v>
      </c>
      <c r="AZ81" s="10">
        <f t="shared" si="115"/>
        <v>0</v>
      </c>
      <c r="BA81" s="139">
        <f t="shared" si="115"/>
        <v>8</v>
      </c>
      <c r="BB81" s="139">
        <f t="shared" si="115"/>
        <v>0</v>
      </c>
      <c r="BC81" s="139">
        <f t="shared" si="115"/>
        <v>8</v>
      </c>
      <c r="BD81" s="139">
        <f t="shared" si="115"/>
        <v>0</v>
      </c>
      <c r="BE81" s="10">
        <f t="shared" si="115"/>
        <v>0</v>
      </c>
      <c r="BF81" s="10">
        <f t="shared" si="115"/>
        <v>0</v>
      </c>
      <c r="BG81" s="10">
        <f t="shared" si="115"/>
        <v>0</v>
      </c>
      <c r="BH81" s="10">
        <f t="shared" si="115"/>
        <v>0</v>
      </c>
      <c r="BI81" s="139">
        <f t="shared" si="115"/>
        <v>8</v>
      </c>
      <c r="BJ81" s="139">
        <f t="shared" si="115"/>
        <v>0</v>
      </c>
      <c r="BK81" s="139">
        <f t="shared" si="115"/>
        <v>8</v>
      </c>
      <c r="BL81" s="139">
        <f t="shared" si="115"/>
        <v>0</v>
      </c>
      <c r="BM81" s="10">
        <f t="shared" si="115"/>
        <v>0</v>
      </c>
      <c r="BN81" s="10">
        <f t="shared" si="115"/>
        <v>0</v>
      </c>
      <c r="BO81" s="10">
        <f t="shared" si="115"/>
        <v>0</v>
      </c>
      <c r="BP81" s="10">
        <f t="shared" si="115"/>
        <v>0</v>
      </c>
      <c r="BQ81" s="139">
        <f t="shared" si="115"/>
        <v>8</v>
      </c>
      <c r="BR81" s="139">
        <f t="shared" si="115"/>
        <v>0</v>
      </c>
      <c r="BS81" s="139">
        <f t="shared" si="115"/>
        <v>8</v>
      </c>
      <c r="BT81" s="139">
        <f t="shared" si="115"/>
        <v>0</v>
      </c>
      <c r="BU81" s="10">
        <f t="shared" si="115"/>
        <v>0</v>
      </c>
      <c r="BV81" s="10">
        <f t="shared" si="115"/>
        <v>0</v>
      </c>
      <c r="BW81" s="10">
        <f t="shared" si="115"/>
        <v>0</v>
      </c>
      <c r="BX81" s="10">
        <f t="shared" si="115"/>
        <v>0</v>
      </c>
      <c r="BY81" s="139">
        <f t="shared" si="115"/>
        <v>8</v>
      </c>
      <c r="BZ81" s="139">
        <f t="shared" si="115"/>
        <v>0</v>
      </c>
      <c r="CA81" s="139">
        <f t="shared" si="115"/>
        <v>8</v>
      </c>
      <c r="CB81" s="139">
        <f t="shared" si="115"/>
        <v>0</v>
      </c>
      <c r="CC81" s="10">
        <f t="shared" si="115"/>
        <v>0</v>
      </c>
      <c r="CD81" s="10">
        <f t="shared" si="115"/>
        <v>0</v>
      </c>
      <c r="CE81" s="10">
        <f t="shared" si="115"/>
        <v>0</v>
      </c>
      <c r="CF81" s="10">
        <f t="shared" si="115"/>
        <v>0</v>
      </c>
      <c r="CG81" s="10">
        <f t="shared" si="115"/>
        <v>8</v>
      </c>
      <c r="CH81" s="10">
        <f>CH82</f>
        <v>0</v>
      </c>
      <c r="CI81" s="10">
        <f>CI82</f>
        <v>8</v>
      </c>
      <c r="CJ81" s="10">
        <f>CJ82</f>
        <v>0</v>
      </c>
    </row>
    <row r="82" spans="1:88">
      <c r="A82" s="137" t="s">
        <v>29</v>
      </c>
      <c r="B82" s="18">
        <v>913</v>
      </c>
      <c r="C82" s="18" t="s">
        <v>7</v>
      </c>
      <c r="D82" s="18" t="s">
        <v>35</v>
      </c>
      <c r="E82" s="18" t="s">
        <v>76</v>
      </c>
      <c r="F82" s="8">
        <v>850</v>
      </c>
      <c r="G82" s="8">
        <v>8</v>
      </c>
      <c r="H82" s="8"/>
      <c r="I82" s="8">
        <v>8</v>
      </c>
      <c r="J82" s="8"/>
      <c r="K82" s="8"/>
      <c r="L82" s="8"/>
      <c r="M82" s="8">
        <f>G82+J82</f>
        <v>8</v>
      </c>
      <c r="N82" s="8">
        <f>H82+K82</f>
        <v>0</v>
      </c>
      <c r="O82" s="8">
        <f>I82+L82</f>
        <v>8</v>
      </c>
      <c r="P82" s="135"/>
      <c r="Q82" s="135"/>
      <c r="R82" s="135"/>
      <c r="S82" s="8">
        <f>M82+P82</f>
        <v>8</v>
      </c>
      <c r="T82" s="8">
        <f>N82+Q82</f>
        <v>0</v>
      </c>
      <c r="U82" s="8">
        <f>O82+R82</f>
        <v>8</v>
      </c>
      <c r="V82" s="8"/>
      <c r="W82" s="142"/>
      <c r="X82" s="142"/>
      <c r="Y82" s="136">
        <f>S82+V82</f>
        <v>8</v>
      </c>
      <c r="Z82" s="136">
        <f>T82+W82</f>
        <v>0</v>
      </c>
      <c r="AA82" s="136">
        <f>U82+X82</f>
        <v>8</v>
      </c>
      <c r="AB82" s="8"/>
      <c r="AC82" s="142"/>
      <c r="AD82" s="142"/>
      <c r="AE82" s="136">
        <f>Y82+AB82</f>
        <v>8</v>
      </c>
      <c r="AF82" s="136">
        <f>Z82+AC82</f>
        <v>0</v>
      </c>
      <c r="AG82" s="136">
        <f>AA82+AD82</f>
        <v>8</v>
      </c>
      <c r="AH82" s="8"/>
      <c r="AI82" s="142"/>
      <c r="AJ82" s="142"/>
      <c r="AK82" s="136">
        <f>AE82+AH82</f>
        <v>8</v>
      </c>
      <c r="AL82" s="136">
        <f>AF82+AI82</f>
        <v>0</v>
      </c>
      <c r="AM82" s="136">
        <f>AG82+AJ82</f>
        <v>8</v>
      </c>
      <c r="AN82" s="136"/>
      <c r="AO82" s="8"/>
      <c r="AP82" s="142"/>
      <c r="AQ82" s="142"/>
      <c r="AR82" s="142"/>
      <c r="AS82" s="136">
        <f>AK82+AO82</f>
        <v>8</v>
      </c>
      <c r="AT82" s="136">
        <f>AL82+AP82</f>
        <v>0</v>
      </c>
      <c r="AU82" s="136">
        <f>AM82+AQ82</f>
        <v>8</v>
      </c>
      <c r="AV82" s="143"/>
      <c r="AW82" s="8"/>
      <c r="AX82" s="142"/>
      <c r="AY82" s="142"/>
      <c r="AZ82" s="142"/>
      <c r="BA82" s="136">
        <f>AS82+AW82</f>
        <v>8</v>
      </c>
      <c r="BB82" s="136">
        <f>AT82+AX82</f>
        <v>0</v>
      </c>
      <c r="BC82" s="136">
        <f>AU82+AY82</f>
        <v>8</v>
      </c>
      <c r="BD82" s="143"/>
      <c r="BE82" s="8"/>
      <c r="BF82" s="142"/>
      <c r="BG82" s="142"/>
      <c r="BH82" s="142"/>
      <c r="BI82" s="136">
        <f>BA82+BE82</f>
        <v>8</v>
      </c>
      <c r="BJ82" s="136">
        <f>BB82+BF82</f>
        <v>0</v>
      </c>
      <c r="BK82" s="136">
        <f>BC82+BG82</f>
        <v>8</v>
      </c>
      <c r="BL82" s="143"/>
      <c r="BM82" s="8"/>
      <c r="BN82" s="142"/>
      <c r="BO82" s="142"/>
      <c r="BP82" s="142"/>
      <c r="BQ82" s="136">
        <f>BI82+BM82</f>
        <v>8</v>
      </c>
      <c r="BR82" s="136">
        <f>BJ82+BN82</f>
        <v>0</v>
      </c>
      <c r="BS82" s="136">
        <f>BK82+BO82</f>
        <v>8</v>
      </c>
      <c r="BT82" s="143"/>
      <c r="BU82" s="8"/>
      <c r="BV82" s="142"/>
      <c r="BW82" s="142"/>
      <c r="BX82" s="142"/>
      <c r="BY82" s="136">
        <f>BQ82+BU82</f>
        <v>8</v>
      </c>
      <c r="BZ82" s="136">
        <f>BR82+BV82</f>
        <v>0</v>
      </c>
      <c r="CA82" s="136">
        <f>BS82+BW82</f>
        <v>8</v>
      </c>
      <c r="CB82" s="143"/>
      <c r="CC82" s="8"/>
      <c r="CD82" s="142"/>
      <c r="CE82" s="142"/>
      <c r="CF82" s="142"/>
      <c r="CG82" s="8">
        <f>BY82+CC82</f>
        <v>8</v>
      </c>
      <c r="CH82" s="8">
        <f>BZ82+CD82</f>
        <v>0</v>
      </c>
      <c r="CI82" s="8">
        <f>CA82+CE82</f>
        <v>8</v>
      </c>
      <c r="CJ82" s="142"/>
    </row>
    <row r="83" spans="1:88" ht="37.5">
      <c r="A83" s="15" t="s">
        <v>19</v>
      </c>
      <c r="B83" s="16">
        <v>913</v>
      </c>
      <c r="C83" s="16" t="s">
        <v>20</v>
      </c>
      <c r="D83" s="16" t="s">
        <v>16</v>
      </c>
      <c r="E83" s="16"/>
      <c r="F83" s="16"/>
      <c r="G83" s="6">
        <f t="shared" ref="G83:AM83" si="116">G84+G96</f>
        <v>74688</v>
      </c>
      <c r="H83" s="6">
        <f t="shared" si="116"/>
        <v>0</v>
      </c>
      <c r="I83" s="6">
        <f t="shared" si="116"/>
        <v>76997</v>
      </c>
      <c r="J83" s="6">
        <f t="shared" si="116"/>
        <v>0</v>
      </c>
      <c r="K83" s="6">
        <f t="shared" si="116"/>
        <v>0</v>
      </c>
      <c r="L83" s="6">
        <f t="shared" si="116"/>
        <v>0</v>
      </c>
      <c r="M83" s="6">
        <f t="shared" si="116"/>
        <v>74688</v>
      </c>
      <c r="N83" s="8">
        <f t="shared" si="116"/>
        <v>0</v>
      </c>
      <c r="O83" s="6">
        <f t="shared" si="116"/>
        <v>76997</v>
      </c>
      <c r="P83" s="131">
        <f t="shared" si="116"/>
        <v>0</v>
      </c>
      <c r="Q83" s="131">
        <f t="shared" si="116"/>
        <v>0</v>
      </c>
      <c r="R83" s="131">
        <f t="shared" si="116"/>
        <v>0</v>
      </c>
      <c r="S83" s="6">
        <f t="shared" si="116"/>
        <v>74688</v>
      </c>
      <c r="T83" s="8">
        <f t="shared" si="116"/>
        <v>0</v>
      </c>
      <c r="U83" s="6">
        <f t="shared" si="116"/>
        <v>76997</v>
      </c>
      <c r="V83" s="6">
        <f t="shared" si="116"/>
        <v>0</v>
      </c>
      <c r="W83" s="6">
        <f t="shared" si="116"/>
        <v>0</v>
      </c>
      <c r="X83" s="6">
        <f t="shared" si="116"/>
        <v>0</v>
      </c>
      <c r="Y83" s="132">
        <f t="shared" si="116"/>
        <v>74688</v>
      </c>
      <c r="Z83" s="132">
        <f t="shared" si="116"/>
        <v>0</v>
      </c>
      <c r="AA83" s="132">
        <f t="shared" si="116"/>
        <v>76997</v>
      </c>
      <c r="AB83" s="6">
        <f t="shared" si="116"/>
        <v>0</v>
      </c>
      <c r="AC83" s="6">
        <f t="shared" si="116"/>
        <v>0</v>
      </c>
      <c r="AD83" s="6">
        <f t="shared" si="116"/>
        <v>0</v>
      </c>
      <c r="AE83" s="132">
        <f t="shared" si="116"/>
        <v>74688</v>
      </c>
      <c r="AF83" s="132">
        <f t="shared" si="116"/>
        <v>0</v>
      </c>
      <c r="AG83" s="132">
        <f t="shared" si="116"/>
        <v>76997</v>
      </c>
      <c r="AH83" s="6">
        <f t="shared" si="116"/>
        <v>0</v>
      </c>
      <c r="AI83" s="6">
        <f t="shared" si="116"/>
        <v>0</v>
      </c>
      <c r="AJ83" s="6">
        <f t="shared" si="116"/>
        <v>0</v>
      </c>
      <c r="AK83" s="132">
        <f t="shared" si="116"/>
        <v>74688</v>
      </c>
      <c r="AL83" s="132">
        <f t="shared" si="116"/>
        <v>0</v>
      </c>
      <c r="AM83" s="132">
        <f t="shared" si="116"/>
        <v>76997</v>
      </c>
      <c r="AN83" s="132"/>
      <c r="AO83" s="6">
        <f t="shared" ref="AO83:CJ83" si="117">AO84+AO96</f>
        <v>0</v>
      </c>
      <c r="AP83" s="6">
        <f t="shared" si="117"/>
        <v>0</v>
      </c>
      <c r="AQ83" s="6">
        <f t="shared" si="117"/>
        <v>0</v>
      </c>
      <c r="AR83" s="6">
        <f>AR84+AR96</f>
        <v>0</v>
      </c>
      <c r="AS83" s="132">
        <f t="shared" si="117"/>
        <v>74688</v>
      </c>
      <c r="AT83" s="132">
        <f t="shared" si="117"/>
        <v>0</v>
      </c>
      <c r="AU83" s="132">
        <f t="shared" si="117"/>
        <v>76997</v>
      </c>
      <c r="AV83" s="132">
        <f t="shared" si="117"/>
        <v>0</v>
      </c>
      <c r="AW83" s="6">
        <f t="shared" si="117"/>
        <v>0</v>
      </c>
      <c r="AX83" s="6">
        <f t="shared" si="117"/>
        <v>0</v>
      </c>
      <c r="AY83" s="6">
        <f t="shared" si="117"/>
        <v>0</v>
      </c>
      <c r="AZ83" s="6">
        <f t="shared" si="117"/>
        <v>0</v>
      </c>
      <c r="BA83" s="132">
        <f t="shared" si="117"/>
        <v>74688</v>
      </c>
      <c r="BB83" s="132">
        <f t="shared" si="117"/>
        <v>0</v>
      </c>
      <c r="BC83" s="132">
        <f t="shared" si="117"/>
        <v>76997</v>
      </c>
      <c r="BD83" s="132">
        <f t="shared" si="117"/>
        <v>0</v>
      </c>
      <c r="BE83" s="6">
        <f t="shared" si="117"/>
        <v>0</v>
      </c>
      <c r="BF83" s="6">
        <f t="shared" si="117"/>
        <v>0</v>
      </c>
      <c r="BG83" s="6">
        <f t="shared" si="117"/>
        <v>0</v>
      </c>
      <c r="BH83" s="6">
        <f t="shared" si="117"/>
        <v>0</v>
      </c>
      <c r="BI83" s="132">
        <f t="shared" si="117"/>
        <v>74688</v>
      </c>
      <c r="BJ83" s="132">
        <f t="shared" si="117"/>
        <v>0</v>
      </c>
      <c r="BK83" s="132">
        <f t="shared" si="117"/>
        <v>76997</v>
      </c>
      <c r="BL83" s="132">
        <f t="shared" si="117"/>
        <v>0</v>
      </c>
      <c r="BM83" s="6">
        <f t="shared" si="117"/>
        <v>0</v>
      </c>
      <c r="BN83" s="6">
        <f t="shared" si="117"/>
        <v>0</v>
      </c>
      <c r="BO83" s="6">
        <f t="shared" si="117"/>
        <v>0</v>
      </c>
      <c r="BP83" s="6">
        <f t="shared" si="117"/>
        <v>0</v>
      </c>
      <c r="BQ83" s="132">
        <f t="shared" si="117"/>
        <v>74688</v>
      </c>
      <c r="BR83" s="132">
        <f t="shared" si="117"/>
        <v>0</v>
      </c>
      <c r="BS83" s="132">
        <f t="shared" si="117"/>
        <v>76997</v>
      </c>
      <c r="BT83" s="132">
        <f t="shared" si="117"/>
        <v>0</v>
      </c>
      <c r="BU83" s="6">
        <f t="shared" si="117"/>
        <v>0</v>
      </c>
      <c r="BV83" s="6">
        <f t="shared" si="117"/>
        <v>0</v>
      </c>
      <c r="BW83" s="6">
        <f t="shared" si="117"/>
        <v>0</v>
      </c>
      <c r="BX83" s="6">
        <f t="shared" si="117"/>
        <v>0</v>
      </c>
      <c r="BY83" s="132">
        <f t="shared" si="117"/>
        <v>74688</v>
      </c>
      <c r="BZ83" s="132">
        <f t="shared" si="117"/>
        <v>0</v>
      </c>
      <c r="CA83" s="132">
        <f t="shared" si="117"/>
        <v>76997</v>
      </c>
      <c r="CB83" s="132">
        <f t="shared" si="117"/>
        <v>0</v>
      </c>
      <c r="CC83" s="6">
        <f t="shared" si="117"/>
        <v>0</v>
      </c>
      <c r="CD83" s="6">
        <f t="shared" si="117"/>
        <v>0</v>
      </c>
      <c r="CE83" s="6">
        <f t="shared" si="117"/>
        <v>0</v>
      </c>
      <c r="CF83" s="6">
        <f t="shared" si="117"/>
        <v>0</v>
      </c>
      <c r="CG83" s="6">
        <f t="shared" si="117"/>
        <v>74688</v>
      </c>
      <c r="CH83" s="6">
        <f t="shared" si="117"/>
        <v>0</v>
      </c>
      <c r="CI83" s="6">
        <f t="shared" si="117"/>
        <v>76997</v>
      </c>
      <c r="CJ83" s="6">
        <f t="shared" si="117"/>
        <v>0</v>
      </c>
    </row>
    <row r="84" spans="1:88" ht="66">
      <c r="A84" s="17" t="s">
        <v>94</v>
      </c>
      <c r="B84" s="18">
        <v>913</v>
      </c>
      <c r="C84" s="18" t="s">
        <v>20</v>
      </c>
      <c r="D84" s="18" t="s">
        <v>16</v>
      </c>
      <c r="E84" s="18" t="s">
        <v>77</v>
      </c>
      <c r="F84" s="18"/>
      <c r="G84" s="10">
        <f>G85+G92</f>
        <v>74688</v>
      </c>
      <c r="H84" s="10"/>
      <c r="I84" s="10">
        <f>I85+I92</f>
        <v>0</v>
      </c>
      <c r="J84" s="10">
        <f>J85+J92</f>
        <v>0</v>
      </c>
      <c r="K84" s="10">
        <f>K85+K92</f>
        <v>0</v>
      </c>
      <c r="L84" s="10">
        <f>L85+L92</f>
        <v>0</v>
      </c>
      <c r="M84" s="10">
        <f>M85+M92</f>
        <v>74688</v>
      </c>
      <c r="N84" s="8"/>
      <c r="O84" s="10">
        <f>O85+O92</f>
        <v>0</v>
      </c>
      <c r="P84" s="138">
        <f>P85+P92</f>
        <v>0</v>
      </c>
      <c r="Q84" s="138">
        <f>Q85+Q92</f>
        <v>0</v>
      </c>
      <c r="R84" s="138">
        <f>R85+R92</f>
        <v>0</v>
      </c>
      <c r="S84" s="10">
        <f>S85+S92</f>
        <v>74688</v>
      </c>
      <c r="T84" s="10">
        <f t="shared" ref="T84:AM84" si="118">T85+T92</f>
        <v>0</v>
      </c>
      <c r="U84" s="10">
        <f t="shared" si="118"/>
        <v>0</v>
      </c>
      <c r="V84" s="10">
        <f t="shared" si="118"/>
        <v>0</v>
      </c>
      <c r="W84" s="10">
        <f t="shared" si="118"/>
        <v>0</v>
      </c>
      <c r="X84" s="10">
        <f t="shared" si="118"/>
        <v>0</v>
      </c>
      <c r="Y84" s="139">
        <f t="shared" si="118"/>
        <v>74688</v>
      </c>
      <c r="Z84" s="139">
        <f t="shared" si="118"/>
        <v>0</v>
      </c>
      <c r="AA84" s="139">
        <f t="shared" si="118"/>
        <v>0</v>
      </c>
      <c r="AB84" s="10">
        <f t="shared" si="118"/>
        <v>0</v>
      </c>
      <c r="AC84" s="10">
        <f t="shared" si="118"/>
        <v>0</v>
      </c>
      <c r="AD84" s="10">
        <f t="shared" si="118"/>
        <v>0</v>
      </c>
      <c r="AE84" s="139">
        <f t="shared" si="118"/>
        <v>74688</v>
      </c>
      <c r="AF84" s="139">
        <f t="shared" si="118"/>
        <v>0</v>
      </c>
      <c r="AG84" s="139">
        <f t="shared" si="118"/>
        <v>0</v>
      </c>
      <c r="AH84" s="10">
        <f t="shared" si="118"/>
        <v>0</v>
      </c>
      <c r="AI84" s="10">
        <f t="shared" si="118"/>
        <v>0</v>
      </c>
      <c r="AJ84" s="10">
        <f t="shared" si="118"/>
        <v>0</v>
      </c>
      <c r="AK84" s="139">
        <f t="shared" si="118"/>
        <v>74688</v>
      </c>
      <c r="AL84" s="139">
        <f t="shared" si="118"/>
        <v>0</v>
      </c>
      <c r="AM84" s="139">
        <f t="shared" si="118"/>
        <v>0</v>
      </c>
      <c r="AN84" s="139"/>
      <c r="AO84" s="10">
        <f t="shared" ref="AO84:CJ84" si="119">AO85+AO92</f>
        <v>0</v>
      </c>
      <c r="AP84" s="10">
        <f t="shared" si="119"/>
        <v>0</v>
      </c>
      <c r="AQ84" s="10">
        <f t="shared" si="119"/>
        <v>0</v>
      </c>
      <c r="AR84" s="10">
        <f>AR85+AR92</f>
        <v>0</v>
      </c>
      <c r="AS84" s="139">
        <f t="shared" si="119"/>
        <v>74688</v>
      </c>
      <c r="AT84" s="139">
        <f t="shared" si="119"/>
        <v>0</v>
      </c>
      <c r="AU84" s="139">
        <f t="shared" si="119"/>
        <v>0</v>
      </c>
      <c r="AV84" s="139">
        <f t="shared" si="119"/>
        <v>0</v>
      </c>
      <c r="AW84" s="10">
        <f t="shared" si="119"/>
        <v>0</v>
      </c>
      <c r="AX84" s="10">
        <f t="shared" si="119"/>
        <v>0</v>
      </c>
      <c r="AY84" s="10">
        <f t="shared" si="119"/>
        <v>0</v>
      </c>
      <c r="AZ84" s="10">
        <f t="shared" si="119"/>
        <v>0</v>
      </c>
      <c r="BA84" s="139">
        <f t="shared" si="119"/>
        <v>74688</v>
      </c>
      <c r="BB84" s="139">
        <f t="shared" si="119"/>
        <v>0</v>
      </c>
      <c r="BC84" s="139">
        <f t="shared" si="119"/>
        <v>0</v>
      </c>
      <c r="BD84" s="139">
        <f t="shared" si="119"/>
        <v>0</v>
      </c>
      <c r="BE84" s="10">
        <f t="shared" si="119"/>
        <v>0</v>
      </c>
      <c r="BF84" s="10">
        <f t="shared" si="119"/>
        <v>0</v>
      </c>
      <c r="BG84" s="10">
        <f t="shared" si="119"/>
        <v>0</v>
      </c>
      <c r="BH84" s="10">
        <f t="shared" si="119"/>
        <v>0</v>
      </c>
      <c r="BI84" s="139">
        <f t="shared" si="119"/>
        <v>74688</v>
      </c>
      <c r="BJ84" s="139">
        <f t="shared" si="119"/>
        <v>0</v>
      </c>
      <c r="BK84" s="139">
        <f t="shared" si="119"/>
        <v>0</v>
      </c>
      <c r="BL84" s="139">
        <f t="shared" si="119"/>
        <v>0</v>
      </c>
      <c r="BM84" s="10">
        <f t="shared" si="119"/>
        <v>0</v>
      </c>
      <c r="BN84" s="10">
        <f t="shared" si="119"/>
        <v>0</v>
      </c>
      <c r="BO84" s="10">
        <f t="shared" si="119"/>
        <v>0</v>
      </c>
      <c r="BP84" s="10">
        <f t="shared" si="119"/>
        <v>0</v>
      </c>
      <c r="BQ84" s="139">
        <f t="shared" si="119"/>
        <v>74688</v>
      </c>
      <c r="BR84" s="139">
        <f t="shared" si="119"/>
        <v>0</v>
      </c>
      <c r="BS84" s="139">
        <f t="shared" si="119"/>
        <v>0</v>
      </c>
      <c r="BT84" s="139">
        <f t="shared" si="119"/>
        <v>0</v>
      </c>
      <c r="BU84" s="10">
        <f t="shared" si="119"/>
        <v>0</v>
      </c>
      <c r="BV84" s="10">
        <f t="shared" si="119"/>
        <v>0</v>
      </c>
      <c r="BW84" s="10">
        <f t="shared" si="119"/>
        <v>0</v>
      </c>
      <c r="BX84" s="10">
        <f t="shared" si="119"/>
        <v>0</v>
      </c>
      <c r="BY84" s="139">
        <f t="shared" si="119"/>
        <v>74688</v>
      </c>
      <c r="BZ84" s="139">
        <f t="shared" si="119"/>
        <v>0</v>
      </c>
      <c r="CA84" s="139">
        <f t="shared" si="119"/>
        <v>0</v>
      </c>
      <c r="CB84" s="139">
        <f t="shared" si="119"/>
        <v>0</v>
      </c>
      <c r="CC84" s="10">
        <f t="shared" si="119"/>
        <v>0</v>
      </c>
      <c r="CD84" s="10">
        <f t="shared" si="119"/>
        <v>0</v>
      </c>
      <c r="CE84" s="10">
        <f t="shared" si="119"/>
        <v>0</v>
      </c>
      <c r="CF84" s="10">
        <f t="shared" si="119"/>
        <v>0</v>
      </c>
      <c r="CG84" s="10">
        <f t="shared" si="119"/>
        <v>74688</v>
      </c>
      <c r="CH84" s="10">
        <f t="shared" si="119"/>
        <v>0</v>
      </c>
      <c r="CI84" s="10">
        <f t="shared" si="119"/>
        <v>0</v>
      </c>
      <c r="CJ84" s="10">
        <f t="shared" si="119"/>
        <v>0</v>
      </c>
    </row>
    <row r="85" spans="1:88">
      <c r="A85" s="17" t="s">
        <v>14</v>
      </c>
      <c r="B85" s="18">
        <v>913</v>
      </c>
      <c r="C85" s="18" t="s">
        <v>20</v>
      </c>
      <c r="D85" s="18" t="s">
        <v>16</v>
      </c>
      <c r="E85" s="18" t="s">
        <v>78</v>
      </c>
      <c r="F85" s="18"/>
      <c r="G85" s="10">
        <f t="shared" ref="G85:R85" si="120">G86+G89</f>
        <v>24816</v>
      </c>
      <c r="H85" s="10">
        <f t="shared" si="120"/>
        <v>0</v>
      </c>
      <c r="I85" s="10">
        <f t="shared" si="120"/>
        <v>0</v>
      </c>
      <c r="J85" s="10">
        <f t="shared" si="120"/>
        <v>0</v>
      </c>
      <c r="K85" s="10">
        <f t="shared" si="120"/>
        <v>0</v>
      </c>
      <c r="L85" s="10">
        <f t="shared" si="120"/>
        <v>0</v>
      </c>
      <c r="M85" s="10">
        <f t="shared" si="120"/>
        <v>24816</v>
      </c>
      <c r="N85" s="8">
        <f t="shared" si="120"/>
        <v>0</v>
      </c>
      <c r="O85" s="10">
        <f t="shared" si="120"/>
        <v>0</v>
      </c>
      <c r="P85" s="138">
        <f t="shared" si="120"/>
        <v>0</v>
      </c>
      <c r="Q85" s="138">
        <f t="shared" si="120"/>
        <v>0</v>
      </c>
      <c r="R85" s="138">
        <f t="shared" si="120"/>
        <v>0</v>
      </c>
      <c r="S85" s="10">
        <f>S86+S89</f>
        <v>24816</v>
      </c>
      <c r="T85" s="10">
        <f t="shared" ref="T85:AM85" si="121">T86+T89</f>
        <v>0</v>
      </c>
      <c r="U85" s="10">
        <f t="shared" si="121"/>
        <v>0</v>
      </c>
      <c r="V85" s="10">
        <f t="shared" si="121"/>
        <v>0</v>
      </c>
      <c r="W85" s="10">
        <f t="shared" si="121"/>
        <v>0</v>
      </c>
      <c r="X85" s="10">
        <f t="shared" si="121"/>
        <v>0</v>
      </c>
      <c r="Y85" s="139">
        <f t="shared" si="121"/>
        <v>24816</v>
      </c>
      <c r="Z85" s="139">
        <f t="shared" si="121"/>
        <v>0</v>
      </c>
      <c r="AA85" s="139">
        <f t="shared" si="121"/>
        <v>0</v>
      </c>
      <c r="AB85" s="10">
        <f t="shared" si="121"/>
        <v>0</v>
      </c>
      <c r="AC85" s="10">
        <f t="shared" si="121"/>
        <v>0</v>
      </c>
      <c r="AD85" s="10">
        <f t="shared" si="121"/>
        <v>0</v>
      </c>
      <c r="AE85" s="139">
        <f t="shared" si="121"/>
        <v>24816</v>
      </c>
      <c r="AF85" s="139">
        <f t="shared" si="121"/>
        <v>0</v>
      </c>
      <c r="AG85" s="139">
        <f t="shared" si="121"/>
        <v>0</v>
      </c>
      <c r="AH85" s="10">
        <f t="shared" si="121"/>
        <v>0</v>
      </c>
      <c r="AI85" s="10">
        <f t="shared" si="121"/>
        <v>0</v>
      </c>
      <c r="AJ85" s="10">
        <f t="shared" si="121"/>
        <v>0</v>
      </c>
      <c r="AK85" s="139">
        <f t="shared" si="121"/>
        <v>24816</v>
      </c>
      <c r="AL85" s="139">
        <f t="shared" si="121"/>
        <v>0</v>
      </c>
      <c r="AM85" s="139">
        <f t="shared" si="121"/>
        <v>0</v>
      </c>
      <c r="AN85" s="139"/>
      <c r="AO85" s="10">
        <f t="shared" ref="AO85:CJ85" si="122">AO86+AO89</f>
        <v>0</v>
      </c>
      <c r="AP85" s="10">
        <f t="shared" si="122"/>
        <v>0</v>
      </c>
      <c r="AQ85" s="10">
        <f t="shared" si="122"/>
        <v>0</v>
      </c>
      <c r="AR85" s="10">
        <f>AR86+AR89</f>
        <v>0</v>
      </c>
      <c r="AS85" s="139">
        <f t="shared" si="122"/>
        <v>24816</v>
      </c>
      <c r="AT85" s="139">
        <f t="shared" si="122"/>
        <v>0</v>
      </c>
      <c r="AU85" s="139">
        <f t="shared" si="122"/>
        <v>0</v>
      </c>
      <c r="AV85" s="139">
        <f t="shared" si="122"/>
        <v>0</v>
      </c>
      <c r="AW85" s="10">
        <f t="shared" si="122"/>
        <v>0</v>
      </c>
      <c r="AX85" s="10">
        <f t="shared" si="122"/>
        <v>0</v>
      </c>
      <c r="AY85" s="10">
        <f t="shared" si="122"/>
        <v>0</v>
      </c>
      <c r="AZ85" s="10">
        <f t="shared" si="122"/>
        <v>0</v>
      </c>
      <c r="BA85" s="139">
        <f t="shared" si="122"/>
        <v>24816</v>
      </c>
      <c r="BB85" s="139">
        <f t="shared" si="122"/>
        <v>0</v>
      </c>
      <c r="BC85" s="139">
        <f t="shared" si="122"/>
        <v>0</v>
      </c>
      <c r="BD85" s="139">
        <f t="shared" si="122"/>
        <v>0</v>
      </c>
      <c r="BE85" s="10">
        <f t="shared" si="122"/>
        <v>0</v>
      </c>
      <c r="BF85" s="10">
        <f t="shared" si="122"/>
        <v>0</v>
      </c>
      <c r="BG85" s="10">
        <f t="shared" si="122"/>
        <v>0</v>
      </c>
      <c r="BH85" s="10">
        <f t="shared" si="122"/>
        <v>0</v>
      </c>
      <c r="BI85" s="139">
        <f t="shared" si="122"/>
        <v>24816</v>
      </c>
      <c r="BJ85" s="139">
        <f t="shared" si="122"/>
        <v>0</v>
      </c>
      <c r="BK85" s="139">
        <f t="shared" si="122"/>
        <v>0</v>
      </c>
      <c r="BL85" s="139">
        <f t="shared" si="122"/>
        <v>0</v>
      </c>
      <c r="BM85" s="10">
        <f t="shared" si="122"/>
        <v>0</v>
      </c>
      <c r="BN85" s="10">
        <f t="shared" si="122"/>
        <v>0</v>
      </c>
      <c r="BO85" s="10">
        <f t="shared" si="122"/>
        <v>0</v>
      </c>
      <c r="BP85" s="10">
        <f t="shared" si="122"/>
        <v>0</v>
      </c>
      <c r="BQ85" s="139">
        <f t="shared" si="122"/>
        <v>24816</v>
      </c>
      <c r="BR85" s="139">
        <f t="shared" si="122"/>
        <v>0</v>
      </c>
      <c r="BS85" s="139">
        <f t="shared" si="122"/>
        <v>0</v>
      </c>
      <c r="BT85" s="139">
        <f t="shared" si="122"/>
        <v>0</v>
      </c>
      <c r="BU85" s="10">
        <f t="shared" si="122"/>
        <v>0</v>
      </c>
      <c r="BV85" s="10">
        <f t="shared" si="122"/>
        <v>0</v>
      </c>
      <c r="BW85" s="10">
        <f t="shared" si="122"/>
        <v>0</v>
      </c>
      <c r="BX85" s="10">
        <f t="shared" si="122"/>
        <v>0</v>
      </c>
      <c r="BY85" s="139">
        <f t="shared" si="122"/>
        <v>24816</v>
      </c>
      <c r="BZ85" s="139">
        <f t="shared" si="122"/>
        <v>0</v>
      </c>
      <c r="CA85" s="139">
        <f t="shared" si="122"/>
        <v>0</v>
      </c>
      <c r="CB85" s="139">
        <f t="shared" si="122"/>
        <v>0</v>
      </c>
      <c r="CC85" s="10">
        <f t="shared" si="122"/>
        <v>0</v>
      </c>
      <c r="CD85" s="10">
        <f t="shared" si="122"/>
        <v>0</v>
      </c>
      <c r="CE85" s="10">
        <f t="shared" si="122"/>
        <v>0</v>
      </c>
      <c r="CF85" s="10">
        <f t="shared" si="122"/>
        <v>0</v>
      </c>
      <c r="CG85" s="10">
        <f t="shared" si="122"/>
        <v>24816</v>
      </c>
      <c r="CH85" s="10">
        <f t="shared" si="122"/>
        <v>0</v>
      </c>
      <c r="CI85" s="10">
        <f t="shared" si="122"/>
        <v>0</v>
      </c>
      <c r="CJ85" s="10">
        <f t="shared" si="122"/>
        <v>0</v>
      </c>
    </row>
    <row r="86" spans="1:88">
      <c r="A86" s="17" t="s">
        <v>63</v>
      </c>
      <c r="B86" s="18">
        <v>913</v>
      </c>
      <c r="C86" s="18" t="s">
        <v>20</v>
      </c>
      <c r="D86" s="18" t="s">
        <v>16</v>
      </c>
      <c r="E86" s="18" t="s">
        <v>79</v>
      </c>
      <c r="F86" s="18"/>
      <c r="G86" s="10">
        <f t="shared" ref="G86:V87" si="123">G87</f>
        <v>22476</v>
      </c>
      <c r="H86" s="10">
        <f t="shared" si="123"/>
        <v>0</v>
      </c>
      <c r="I86" s="10">
        <f t="shared" si="123"/>
        <v>0</v>
      </c>
      <c r="J86" s="10">
        <f t="shared" si="123"/>
        <v>0</v>
      </c>
      <c r="K86" s="10">
        <f t="shared" si="123"/>
        <v>0</v>
      </c>
      <c r="L86" s="10">
        <f t="shared" si="123"/>
        <v>0</v>
      </c>
      <c r="M86" s="10">
        <f t="shared" si="123"/>
        <v>22476</v>
      </c>
      <c r="N86" s="8">
        <f t="shared" si="123"/>
        <v>0</v>
      </c>
      <c r="O86" s="10">
        <f t="shared" si="123"/>
        <v>0</v>
      </c>
      <c r="P86" s="138">
        <f t="shared" si="123"/>
        <v>0</v>
      </c>
      <c r="Q86" s="138">
        <f t="shared" si="123"/>
        <v>0</v>
      </c>
      <c r="R86" s="138">
        <f t="shared" si="123"/>
        <v>0</v>
      </c>
      <c r="S86" s="10">
        <f t="shared" si="123"/>
        <v>22476</v>
      </c>
      <c r="T86" s="10">
        <f t="shared" si="123"/>
        <v>0</v>
      </c>
      <c r="U86" s="10">
        <f t="shared" si="123"/>
        <v>0</v>
      </c>
      <c r="V86" s="10">
        <f t="shared" si="123"/>
        <v>0</v>
      </c>
      <c r="W86" s="10">
        <f t="shared" ref="W86:AL87" si="124">W87</f>
        <v>0</v>
      </c>
      <c r="X86" s="10">
        <f t="shared" si="124"/>
        <v>0</v>
      </c>
      <c r="Y86" s="139">
        <f t="shared" si="124"/>
        <v>22476</v>
      </c>
      <c r="Z86" s="139">
        <f t="shared" si="124"/>
        <v>0</v>
      </c>
      <c r="AA86" s="139">
        <f t="shared" si="124"/>
        <v>0</v>
      </c>
      <c r="AB86" s="10">
        <f t="shared" si="124"/>
        <v>0</v>
      </c>
      <c r="AC86" s="10">
        <f t="shared" si="124"/>
        <v>0</v>
      </c>
      <c r="AD86" s="10">
        <f t="shared" si="124"/>
        <v>0</v>
      </c>
      <c r="AE86" s="139">
        <f t="shared" si="124"/>
        <v>22476</v>
      </c>
      <c r="AF86" s="139">
        <f t="shared" si="124"/>
        <v>0</v>
      </c>
      <c r="AG86" s="139">
        <f t="shared" si="124"/>
        <v>0</v>
      </c>
      <c r="AH86" s="10">
        <f t="shared" si="124"/>
        <v>0</v>
      </c>
      <c r="AI86" s="10">
        <f t="shared" si="124"/>
        <v>0</v>
      </c>
      <c r="AJ86" s="10">
        <f t="shared" si="124"/>
        <v>0</v>
      </c>
      <c r="AK86" s="139">
        <f t="shared" si="124"/>
        <v>22476</v>
      </c>
      <c r="AL86" s="139">
        <f t="shared" si="124"/>
        <v>0</v>
      </c>
      <c r="AM86" s="139">
        <f t="shared" ref="AM86:BD87" si="125">AM87</f>
        <v>0</v>
      </c>
      <c r="AN86" s="139"/>
      <c r="AO86" s="10">
        <f t="shared" si="125"/>
        <v>0</v>
      </c>
      <c r="AP86" s="10">
        <f t="shared" si="125"/>
        <v>0</v>
      </c>
      <c r="AQ86" s="10">
        <f t="shared" si="125"/>
        <v>0</v>
      </c>
      <c r="AR86" s="10">
        <f t="shared" si="125"/>
        <v>0</v>
      </c>
      <c r="AS86" s="139">
        <f t="shared" si="125"/>
        <v>22476</v>
      </c>
      <c r="AT86" s="139">
        <f t="shared" si="125"/>
        <v>0</v>
      </c>
      <c r="AU86" s="139">
        <f t="shared" si="125"/>
        <v>0</v>
      </c>
      <c r="AV86" s="139">
        <f t="shared" si="125"/>
        <v>0</v>
      </c>
      <c r="AW86" s="10">
        <f t="shared" si="125"/>
        <v>0</v>
      </c>
      <c r="AX86" s="10">
        <f t="shared" si="125"/>
        <v>0</v>
      </c>
      <c r="AY86" s="10">
        <f t="shared" si="125"/>
        <v>0</v>
      </c>
      <c r="AZ86" s="10">
        <f t="shared" si="125"/>
        <v>0</v>
      </c>
      <c r="BA86" s="139">
        <f t="shared" si="125"/>
        <v>22476</v>
      </c>
      <c r="BB86" s="139">
        <f t="shared" si="125"/>
        <v>0</v>
      </c>
      <c r="BC86" s="139">
        <f t="shared" si="125"/>
        <v>0</v>
      </c>
      <c r="BD86" s="139">
        <f t="shared" si="125"/>
        <v>0</v>
      </c>
      <c r="BE86" s="10">
        <f t="shared" ref="BE86:BU87" si="126">BE87</f>
        <v>0</v>
      </c>
      <c r="BF86" s="10">
        <f t="shared" si="126"/>
        <v>0</v>
      </c>
      <c r="BG86" s="10">
        <f t="shared" si="126"/>
        <v>0</v>
      </c>
      <c r="BH86" s="10">
        <f t="shared" si="126"/>
        <v>0</v>
      </c>
      <c r="BI86" s="139">
        <f t="shared" si="126"/>
        <v>22476</v>
      </c>
      <c r="BJ86" s="139">
        <f t="shared" si="126"/>
        <v>0</v>
      </c>
      <c r="BK86" s="139">
        <f t="shared" si="126"/>
        <v>0</v>
      </c>
      <c r="BL86" s="139">
        <f t="shared" si="126"/>
        <v>0</v>
      </c>
      <c r="BM86" s="10">
        <f t="shared" si="126"/>
        <v>0</v>
      </c>
      <c r="BN86" s="10">
        <f t="shared" si="126"/>
        <v>0</v>
      </c>
      <c r="BO86" s="10">
        <f t="shared" si="126"/>
        <v>0</v>
      </c>
      <c r="BP86" s="10">
        <f t="shared" si="126"/>
        <v>0</v>
      </c>
      <c r="BQ86" s="139">
        <f t="shared" si="126"/>
        <v>22476</v>
      </c>
      <c r="BR86" s="139">
        <f t="shared" si="126"/>
        <v>0</v>
      </c>
      <c r="BS86" s="139">
        <f t="shared" si="126"/>
        <v>0</v>
      </c>
      <c r="BT86" s="139">
        <f t="shared" si="126"/>
        <v>0</v>
      </c>
      <c r="BU86" s="10">
        <f t="shared" si="126"/>
        <v>0</v>
      </c>
      <c r="BV86" s="10">
        <f t="shared" ref="BV86:CK87" si="127">BV87</f>
        <v>0</v>
      </c>
      <c r="BW86" s="10">
        <f t="shared" si="127"/>
        <v>0</v>
      </c>
      <c r="BX86" s="10">
        <f t="shared" si="127"/>
        <v>0</v>
      </c>
      <c r="BY86" s="139">
        <f t="shared" si="127"/>
        <v>22476</v>
      </c>
      <c r="BZ86" s="139">
        <f t="shared" si="127"/>
        <v>0</v>
      </c>
      <c r="CA86" s="139">
        <f t="shared" si="127"/>
        <v>0</v>
      </c>
      <c r="CB86" s="139">
        <f t="shared" si="127"/>
        <v>0</v>
      </c>
      <c r="CC86" s="10">
        <f t="shared" si="127"/>
        <v>0</v>
      </c>
      <c r="CD86" s="10">
        <f t="shared" si="127"/>
        <v>0</v>
      </c>
      <c r="CE86" s="10">
        <f t="shared" si="127"/>
        <v>0</v>
      </c>
      <c r="CF86" s="10">
        <f t="shared" si="127"/>
        <v>0</v>
      </c>
      <c r="CG86" s="10">
        <f t="shared" si="127"/>
        <v>22476</v>
      </c>
      <c r="CH86" s="10">
        <f t="shared" si="127"/>
        <v>0</v>
      </c>
      <c r="CI86" s="10">
        <f t="shared" si="127"/>
        <v>0</v>
      </c>
      <c r="CJ86" s="10">
        <f t="shared" si="127"/>
        <v>0</v>
      </c>
    </row>
    <row r="87" spans="1:88" ht="33">
      <c r="A87" s="17" t="s">
        <v>11</v>
      </c>
      <c r="B87" s="18">
        <v>913</v>
      </c>
      <c r="C87" s="18" t="s">
        <v>20</v>
      </c>
      <c r="D87" s="18" t="s">
        <v>16</v>
      </c>
      <c r="E87" s="18" t="s">
        <v>79</v>
      </c>
      <c r="F87" s="18" t="s">
        <v>12</v>
      </c>
      <c r="G87" s="7">
        <f t="shared" si="123"/>
        <v>22476</v>
      </c>
      <c r="H87" s="7">
        <f t="shared" si="123"/>
        <v>0</v>
      </c>
      <c r="I87" s="7">
        <f t="shared" si="123"/>
        <v>0</v>
      </c>
      <c r="J87" s="7">
        <f t="shared" si="123"/>
        <v>0</v>
      </c>
      <c r="K87" s="7">
        <f t="shared" si="123"/>
        <v>0</v>
      </c>
      <c r="L87" s="7">
        <f t="shared" si="123"/>
        <v>0</v>
      </c>
      <c r="M87" s="7">
        <f t="shared" si="123"/>
        <v>22476</v>
      </c>
      <c r="N87" s="8">
        <f t="shared" si="123"/>
        <v>0</v>
      </c>
      <c r="O87" s="7">
        <f t="shared" si="123"/>
        <v>0</v>
      </c>
      <c r="P87" s="133">
        <f t="shared" si="123"/>
        <v>0</v>
      </c>
      <c r="Q87" s="133">
        <f t="shared" si="123"/>
        <v>0</v>
      </c>
      <c r="R87" s="133">
        <f t="shared" si="123"/>
        <v>0</v>
      </c>
      <c r="S87" s="7">
        <f t="shared" si="123"/>
        <v>22476</v>
      </c>
      <c r="T87" s="7">
        <f t="shared" si="123"/>
        <v>0</v>
      </c>
      <c r="U87" s="7">
        <f t="shared" si="123"/>
        <v>0</v>
      </c>
      <c r="V87" s="7">
        <f t="shared" si="123"/>
        <v>0</v>
      </c>
      <c r="W87" s="7">
        <f t="shared" si="124"/>
        <v>0</v>
      </c>
      <c r="X87" s="7">
        <f t="shared" si="124"/>
        <v>0</v>
      </c>
      <c r="Y87" s="134">
        <f t="shared" si="124"/>
        <v>22476</v>
      </c>
      <c r="Z87" s="134">
        <f t="shared" si="124"/>
        <v>0</v>
      </c>
      <c r="AA87" s="134">
        <f t="shared" si="124"/>
        <v>0</v>
      </c>
      <c r="AB87" s="7">
        <f t="shared" si="124"/>
        <v>0</v>
      </c>
      <c r="AC87" s="7">
        <f t="shared" si="124"/>
        <v>0</v>
      </c>
      <c r="AD87" s="7">
        <f t="shared" si="124"/>
        <v>0</v>
      </c>
      <c r="AE87" s="134">
        <f t="shared" si="124"/>
        <v>22476</v>
      </c>
      <c r="AF87" s="134">
        <f t="shared" si="124"/>
        <v>0</v>
      </c>
      <c r="AG87" s="134">
        <f t="shared" si="124"/>
        <v>0</v>
      </c>
      <c r="AH87" s="7">
        <f t="shared" si="124"/>
        <v>0</v>
      </c>
      <c r="AI87" s="7">
        <f t="shared" si="124"/>
        <v>0</v>
      </c>
      <c r="AJ87" s="7">
        <f t="shared" si="124"/>
        <v>0</v>
      </c>
      <c r="AK87" s="134">
        <f t="shared" si="124"/>
        <v>22476</v>
      </c>
      <c r="AL87" s="134">
        <f t="shared" si="124"/>
        <v>0</v>
      </c>
      <c r="AM87" s="134">
        <f t="shared" si="125"/>
        <v>0</v>
      </c>
      <c r="AN87" s="134"/>
      <c r="AO87" s="7">
        <f t="shared" si="125"/>
        <v>0</v>
      </c>
      <c r="AP87" s="7">
        <f t="shared" si="125"/>
        <v>0</v>
      </c>
      <c r="AQ87" s="7">
        <f t="shared" si="125"/>
        <v>0</v>
      </c>
      <c r="AR87" s="7">
        <f t="shared" si="125"/>
        <v>0</v>
      </c>
      <c r="AS87" s="134">
        <f t="shared" si="125"/>
        <v>22476</v>
      </c>
      <c r="AT87" s="134">
        <f t="shared" si="125"/>
        <v>0</v>
      </c>
      <c r="AU87" s="134">
        <f t="shared" si="125"/>
        <v>0</v>
      </c>
      <c r="AV87" s="134">
        <f t="shared" si="125"/>
        <v>0</v>
      </c>
      <c r="AW87" s="7">
        <f t="shared" si="125"/>
        <v>0</v>
      </c>
      <c r="AX87" s="7">
        <f t="shared" si="125"/>
        <v>0</v>
      </c>
      <c r="AY87" s="7">
        <f t="shared" si="125"/>
        <v>0</v>
      </c>
      <c r="AZ87" s="7">
        <f t="shared" si="125"/>
        <v>0</v>
      </c>
      <c r="BA87" s="134">
        <f t="shared" si="125"/>
        <v>22476</v>
      </c>
      <c r="BB87" s="134">
        <f t="shared" si="125"/>
        <v>0</v>
      </c>
      <c r="BC87" s="134">
        <f t="shared" si="125"/>
        <v>0</v>
      </c>
      <c r="BD87" s="134">
        <f t="shared" si="125"/>
        <v>0</v>
      </c>
      <c r="BE87" s="7">
        <f t="shared" si="126"/>
        <v>0</v>
      </c>
      <c r="BF87" s="7">
        <f t="shared" si="126"/>
        <v>0</v>
      </c>
      <c r="BG87" s="7">
        <f t="shared" si="126"/>
        <v>0</v>
      </c>
      <c r="BH87" s="7">
        <f t="shared" si="126"/>
        <v>0</v>
      </c>
      <c r="BI87" s="134">
        <f t="shared" si="126"/>
        <v>22476</v>
      </c>
      <c r="BJ87" s="134">
        <f t="shared" si="126"/>
        <v>0</v>
      </c>
      <c r="BK87" s="134">
        <f t="shared" si="126"/>
        <v>0</v>
      </c>
      <c r="BL87" s="134">
        <f t="shared" si="126"/>
        <v>0</v>
      </c>
      <c r="BM87" s="7">
        <f t="shared" si="126"/>
        <v>0</v>
      </c>
      <c r="BN87" s="7">
        <f t="shared" si="126"/>
        <v>0</v>
      </c>
      <c r="BO87" s="7">
        <f t="shared" si="126"/>
        <v>0</v>
      </c>
      <c r="BP87" s="7">
        <f t="shared" si="126"/>
        <v>0</v>
      </c>
      <c r="BQ87" s="134">
        <f t="shared" si="126"/>
        <v>22476</v>
      </c>
      <c r="BR87" s="134">
        <f t="shared" si="126"/>
        <v>0</v>
      </c>
      <c r="BS87" s="134">
        <f t="shared" si="126"/>
        <v>0</v>
      </c>
      <c r="BT87" s="134">
        <f t="shared" si="126"/>
        <v>0</v>
      </c>
      <c r="BU87" s="7">
        <f t="shared" si="126"/>
        <v>0</v>
      </c>
      <c r="BV87" s="7">
        <f t="shared" si="127"/>
        <v>0</v>
      </c>
      <c r="BW87" s="7">
        <f t="shared" si="127"/>
        <v>0</v>
      </c>
      <c r="BX87" s="7">
        <f t="shared" si="127"/>
        <v>0</v>
      </c>
      <c r="BY87" s="134">
        <f t="shared" si="127"/>
        <v>22476</v>
      </c>
      <c r="BZ87" s="134">
        <f t="shared" si="127"/>
        <v>0</v>
      </c>
      <c r="CA87" s="134">
        <f t="shared" si="127"/>
        <v>0</v>
      </c>
      <c r="CB87" s="134">
        <f t="shared" si="127"/>
        <v>0</v>
      </c>
      <c r="CC87" s="7">
        <f t="shared" si="127"/>
        <v>0</v>
      </c>
      <c r="CD87" s="7">
        <f t="shared" si="127"/>
        <v>0</v>
      </c>
      <c r="CE87" s="7">
        <f t="shared" si="127"/>
        <v>0</v>
      </c>
      <c r="CF87" s="7">
        <f t="shared" si="127"/>
        <v>0</v>
      </c>
      <c r="CG87" s="7">
        <f t="shared" si="127"/>
        <v>22476</v>
      </c>
      <c r="CH87" s="7">
        <f t="shared" si="127"/>
        <v>0</v>
      </c>
      <c r="CI87" s="7">
        <f t="shared" si="127"/>
        <v>0</v>
      </c>
      <c r="CJ87" s="7">
        <f t="shared" si="127"/>
        <v>0</v>
      </c>
    </row>
    <row r="88" spans="1:88">
      <c r="A88" s="145" t="s">
        <v>13</v>
      </c>
      <c r="B88" s="18">
        <v>913</v>
      </c>
      <c r="C88" s="18" t="s">
        <v>20</v>
      </c>
      <c r="D88" s="18" t="s">
        <v>16</v>
      </c>
      <c r="E88" s="18" t="s">
        <v>79</v>
      </c>
      <c r="F88" s="8">
        <v>610</v>
      </c>
      <c r="G88" s="8">
        <v>22476</v>
      </c>
      <c r="H88" s="8"/>
      <c r="I88" s="8"/>
      <c r="J88" s="8"/>
      <c r="K88" s="8"/>
      <c r="L88" s="8"/>
      <c r="M88" s="8">
        <f>G88+J88</f>
        <v>22476</v>
      </c>
      <c r="N88" s="8">
        <f>H88+K88</f>
        <v>0</v>
      </c>
      <c r="O88" s="8">
        <f>I88+L88</f>
        <v>0</v>
      </c>
      <c r="P88" s="135"/>
      <c r="Q88" s="135"/>
      <c r="R88" s="135"/>
      <c r="S88" s="8">
        <f>M88+P88</f>
        <v>22476</v>
      </c>
      <c r="T88" s="8">
        <f>N88+Q88</f>
        <v>0</v>
      </c>
      <c r="U88" s="8">
        <f>O88+R88</f>
        <v>0</v>
      </c>
      <c r="V88" s="8"/>
      <c r="W88" s="142"/>
      <c r="X88" s="142"/>
      <c r="Y88" s="136">
        <f>S88+V88</f>
        <v>22476</v>
      </c>
      <c r="Z88" s="136">
        <f>T88+W88</f>
        <v>0</v>
      </c>
      <c r="AA88" s="136">
        <f>U88+X88</f>
        <v>0</v>
      </c>
      <c r="AB88" s="8"/>
      <c r="AC88" s="142"/>
      <c r="AD88" s="142"/>
      <c r="AE88" s="136">
        <f>Y88+AB88</f>
        <v>22476</v>
      </c>
      <c r="AF88" s="136">
        <f>Z88+AC88</f>
        <v>0</v>
      </c>
      <c r="AG88" s="136">
        <f>AA88+AD88</f>
        <v>0</v>
      </c>
      <c r="AH88" s="8"/>
      <c r="AI88" s="142"/>
      <c r="AJ88" s="142"/>
      <c r="AK88" s="136">
        <f>AE88+AH88</f>
        <v>22476</v>
      </c>
      <c r="AL88" s="136">
        <f>AF88+AI88</f>
        <v>0</v>
      </c>
      <c r="AM88" s="136">
        <f>AG88+AJ88</f>
        <v>0</v>
      </c>
      <c r="AN88" s="136"/>
      <c r="AO88" s="8"/>
      <c r="AP88" s="142"/>
      <c r="AQ88" s="142"/>
      <c r="AR88" s="142"/>
      <c r="AS88" s="136">
        <f>AK88+AO88</f>
        <v>22476</v>
      </c>
      <c r="AT88" s="136">
        <f>AL88+AP88</f>
        <v>0</v>
      </c>
      <c r="AU88" s="136">
        <f>AM88+AQ88</f>
        <v>0</v>
      </c>
      <c r="AV88" s="143"/>
      <c r="AW88" s="8"/>
      <c r="AX88" s="142"/>
      <c r="AY88" s="142"/>
      <c r="AZ88" s="142"/>
      <c r="BA88" s="136">
        <f>AS88+AW88</f>
        <v>22476</v>
      </c>
      <c r="BB88" s="136">
        <f>AT88+AX88</f>
        <v>0</v>
      </c>
      <c r="BC88" s="136">
        <f>AU88+AY88</f>
        <v>0</v>
      </c>
      <c r="BD88" s="143"/>
      <c r="BE88" s="8"/>
      <c r="BF88" s="142"/>
      <c r="BG88" s="142"/>
      <c r="BH88" s="142"/>
      <c r="BI88" s="136">
        <f>BA88+BE88</f>
        <v>22476</v>
      </c>
      <c r="BJ88" s="136">
        <f>BB88+BF88</f>
        <v>0</v>
      </c>
      <c r="BK88" s="136">
        <f>BC88+BG88</f>
        <v>0</v>
      </c>
      <c r="BL88" s="143"/>
      <c r="BM88" s="8"/>
      <c r="BN88" s="142"/>
      <c r="BO88" s="142"/>
      <c r="BP88" s="142"/>
      <c r="BQ88" s="136">
        <f>BI88+BM88</f>
        <v>22476</v>
      </c>
      <c r="BR88" s="136">
        <f>BJ88+BN88</f>
        <v>0</v>
      </c>
      <c r="BS88" s="136">
        <f>BK88+BO88</f>
        <v>0</v>
      </c>
      <c r="BT88" s="143"/>
      <c r="BU88" s="8"/>
      <c r="BV88" s="142"/>
      <c r="BW88" s="142"/>
      <c r="BX88" s="142"/>
      <c r="BY88" s="136">
        <f>BQ88+BU88</f>
        <v>22476</v>
      </c>
      <c r="BZ88" s="136">
        <f>BR88+BV88</f>
        <v>0</v>
      </c>
      <c r="CA88" s="136">
        <f>BS88+BW88</f>
        <v>0</v>
      </c>
      <c r="CB88" s="143"/>
      <c r="CC88" s="8"/>
      <c r="CD88" s="142"/>
      <c r="CE88" s="142"/>
      <c r="CF88" s="142"/>
      <c r="CG88" s="8">
        <f>BY88+CC88</f>
        <v>22476</v>
      </c>
      <c r="CH88" s="8">
        <f>BZ88+CD88</f>
        <v>0</v>
      </c>
      <c r="CI88" s="8">
        <f>CA88+CE88</f>
        <v>0</v>
      </c>
      <c r="CJ88" s="142"/>
    </row>
    <row r="89" spans="1:88">
      <c r="A89" s="17" t="s">
        <v>15</v>
      </c>
      <c r="B89" s="18">
        <v>913</v>
      </c>
      <c r="C89" s="18" t="s">
        <v>20</v>
      </c>
      <c r="D89" s="18" t="s">
        <v>16</v>
      </c>
      <c r="E89" s="18" t="s">
        <v>105</v>
      </c>
      <c r="F89" s="18"/>
      <c r="G89" s="8">
        <f t="shared" ref="G89:V90" si="128">G90</f>
        <v>2340</v>
      </c>
      <c r="H89" s="8">
        <f t="shared" si="128"/>
        <v>0</v>
      </c>
      <c r="I89" s="8">
        <f t="shared" si="128"/>
        <v>0</v>
      </c>
      <c r="J89" s="8">
        <f t="shared" si="128"/>
        <v>0</v>
      </c>
      <c r="K89" s="8">
        <f t="shared" si="128"/>
        <v>0</v>
      </c>
      <c r="L89" s="8">
        <f t="shared" si="128"/>
        <v>0</v>
      </c>
      <c r="M89" s="8">
        <f t="shared" si="128"/>
        <v>2340</v>
      </c>
      <c r="N89" s="8">
        <f t="shared" si="128"/>
        <v>0</v>
      </c>
      <c r="O89" s="8">
        <f t="shared" si="128"/>
        <v>0</v>
      </c>
      <c r="P89" s="135">
        <f t="shared" si="128"/>
        <v>0</v>
      </c>
      <c r="Q89" s="135">
        <f t="shared" si="128"/>
        <v>0</v>
      </c>
      <c r="R89" s="135">
        <f t="shared" si="128"/>
        <v>0</v>
      </c>
      <c r="S89" s="8">
        <f t="shared" si="128"/>
        <v>2340</v>
      </c>
      <c r="T89" s="8">
        <f t="shared" si="128"/>
        <v>0</v>
      </c>
      <c r="U89" s="8">
        <f t="shared" si="128"/>
        <v>0</v>
      </c>
      <c r="V89" s="8">
        <f t="shared" si="128"/>
        <v>0</v>
      </c>
      <c r="W89" s="8">
        <f t="shared" ref="W89:AL90" si="129">W90</f>
        <v>0</v>
      </c>
      <c r="X89" s="8">
        <f t="shared" si="129"/>
        <v>0</v>
      </c>
      <c r="Y89" s="136">
        <f t="shared" si="129"/>
        <v>2340</v>
      </c>
      <c r="Z89" s="136">
        <f t="shared" si="129"/>
        <v>0</v>
      </c>
      <c r="AA89" s="136">
        <f t="shared" si="129"/>
        <v>0</v>
      </c>
      <c r="AB89" s="8">
        <f t="shared" si="129"/>
        <v>0</v>
      </c>
      <c r="AC89" s="8">
        <f t="shared" si="129"/>
        <v>0</v>
      </c>
      <c r="AD89" s="8">
        <f t="shared" si="129"/>
        <v>0</v>
      </c>
      <c r="AE89" s="136">
        <f t="shared" si="129"/>
        <v>2340</v>
      </c>
      <c r="AF89" s="136">
        <f t="shared" si="129"/>
        <v>0</v>
      </c>
      <c r="AG89" s="136">
        <f t="shared" si="129"/>
        <v>0</v>
      </c>
      <c r="AH89" s="8">
        <f t="shared" si="129"/>
        <v>0</v>
      </c>
      <c r="AI89" s="8">
        <f t="shared" si="129"/>
        <v>0</v>
      </c>
      <c r="AJ89" s="8">
        <f t="shared" si="129"/>
        <v>0</v>
      </c>
      <c r="AK89" s="136">
        <f t="shared" si="129"/>
        <v>2340</v>
      </c>
      <c r="AL89" s="136">
        <f t="shared" si="129"/>
        <v>0</v>
      </c>
      <c r="AM89" s="136">
        <f t="shared" ref="AM89:BD90" si="130">AM90</f>
        <v>0</v>
      </c>
      <c r="AN89" s="136"/>
      <c r="AO89" s="8">
        <f t="shared" si="130"/>
        <v>0</v>
      </c>
      <c r="AP89" s="8">
        <f t="shared" si="130"/>
        <v>0</v>
      </c>
      <c r="AQ89" s="8">
        <f t="shared" si="130"/>
        <v>0</v>
      </c>
      <c r="AR89" s="8">
        <f t="shared" si="130"/>
        <v>0</v>
      </c>
      <c r="AS89" s="136">
        <f t="shared" si="130"/>
        <v>2340</v>
      </c>
      <c r="AT89" s="136">
        <f t="shared" si="130"/>
        <v>0</v>
      </c>
      <c r="AU89" s="136">
        <f t="shared" si="130"/>
        <v>0</v>
      </c>
      <c r="AV89" s="136">
        <f t="shared" si="130"/>
        <v>0</v>
      </c>
      <c r="AW89" s="8">
        <f t="shared" si="130"/>
        <v>0</v>
      </c>
      <c r="AX89" s="8">
        <f t="shared" si="130"/>
        <v>0</v>
      </c>
      <c r="AY89" s="8">
        <f t="shared" si="130"/>
        <v>0</v>
      </c>
      <c r="AZ89" s="8">
        <f t="shared" si="130"/>
        <v>0</v>
      </c>
      <c r="BA89" s="136">
        <f t="shared" si="130"/>
        <v>2340</v>
      </c>
      <c r="BB89" s="136">
        <f t="shared" si="130"/>
        <v>0</v>
      </c>
      <c r="BC89" s="136">
        <f t="shared" si="130"/>
        <v>0</v>
      </c>
      <c r="BD89" s="136">
        <f t="shared" si="130"/>
        <v>0</v>
      </c>
      <c r="BE89" s="8">
        <f t="shared" ref="BE89:BU90" si="131">BE90</f>
        <v>0</v>
      </c>
      <c r="BF89" s="8">
        <f t="shared" si="131"/>
        <v>0</v>
      </c>
      <c r="BG89" s="8">
        <f t="shared" si="131"/>
        <v>0</v>
      </c>
      <c r="BH89" s="8">
        <f t="shared" si="131"/>
        <v>0</v>
      </c>
      <c r="BI89" s="136">
        <f t="shared" si="131"/>
        <v>2340</v>
      </c>
      <c r="BJ89" s="136">
        <f t="shared" si="131"/>
        <v>0</v>
      </c>
      <c r="BK89" s="136">
        <f t="shared" si="131"/>
        <v>0</v>
      </c>
      <c r="BL89" s="136">
        <f t="shared" si="131"/>
        <v>0</v>
      </c>
      <c r="BM89" s="8">
        <f t="shared" si="131"/>
        <v>0</v>
      </c>
      <c r="BN89" s="8">
        <f t="shared" si="131"/>
        <v>0</v>
      </c>
      <c r="BO89" s="8">
        <f t="shared" si="131"/>
        <v>0</v>
      </c>
      <c r="BP89" s="8">
        <f t="shared" si="131"/>
        <v>0</v>
      </c>
      <c r="BQ89" s="136">
        <f t="shared" si="131"/>
        <v>2340</v>
      </c>
      <c r="BR89" s="136">
        <f t="shared" si="131"/>
        <v>0</v>
      </c>
      <c r="BS89" s="136">
        <f t="shared" si="131"/>
        <v>0</v>
      </c>
      <c r="BT89" s="136">
        <f t="shared" si="131"/>
        <v>0</v>
      </c>
      <c r="BU89" s="8">
        <f t="shared" si="131"/>
        <v>0</v>
      </c>
      <c r="BV89" s="8">
        <f t="shared" ref="BV89:CK90" si="132">BV90</f>
        <v>0</v>
      </c>
      <c r="BW89" s="8">
        <f t="shared" si="132"/>
        <v>0</v>
      </c>
      <c r="BX89" s="8">
        <f t="shared" si="132"/>
        <v>0</v>
      </c>
      <c r="BY89" s="136">
        <f t="shared" si="132"/>
        <v>2340</v>
      </c>
      <c r="BZ89" s="136">
        <f t="shared" si="132"/>
        <v>0</v>
      </c>
      <c r="CA89" s="136">
        <f t="shared" si="132"/>
        <v>0</v>
      </c>
      <c r="CB89" s="136">
        <f t="shared" si="132"/>
        <v>0</v>
      </c>
      <c r="CC89" s="8">
        <f t="shared" si="132"/>
        <v>0</v>
      </c>
      <c r="CD89" s="8">
        <f t="shared" si="132"/>
        <v>0</v>
      </c>
      <c r="CE89" s="8">
        <f t="shared" si="132"/>
        <v>0</v>
      </c>
      <c r="CF89" s="8">
        <f t="shared" si="132"/>
        <v>0</v>
      </c>
      <c r="CG89" s="8">
        <f t="shared" si="132"/>
        <v>2340</v>
      </c>
      <c r="CH89" s="8">
        <f t="shared" si="132"/>
        <v>0</v>
      </c>
      <c r="CI89" s="8">
        <f t="shared" si="132"/>
        <v>0</v>
      </c>
      <c r="CJ89" s="8">
        <f t="shared" si="132"/>
        <v>0</v>
      </c>
    </row>
    <row r="90" spans="1:88" ht="33">
      <c r="A90" s="17" t="s">
        <v>11</v>
      </c>
      <c r="B90" s="18">
        <v>913</v>
      </c>
      <c r="C90" s="18" t="s">
        <v>20</v>
      </c>
      <c r="D90" s="18" t="s">
        <v>16</v>
      </c>
      <c r="E90" s="18" t="s">
        <v>105</v>
      </c>
      <c r="F90" s="18" t="s">
        <v>12</v>
      </c>
      <c r="G90" s="8">
        <f t="shared" si="128"/>
        <v>2340</v>
      </c>
      <c r="H90" s="8">
        <f t="shared" si="128"/>
        <v>0</v>
      </c>
      <c r="I90" s="8">
        <f t="shared" si="128"/>
        <v>0</v>
      </c>
      <c r="J90" s="8">
        <f t="shared" si="128"/>
        <v>0</v>
      </c>
      <c r="K90" s="8">
        <f t="shared" si="128"/>
        <v>0</v>
      </c>
      <c r="L90" s="8">
        <f t="shared" si="128"/>
        <v>0</v>
      </c>
      <c r="M90" s="8">
        <f t="shared" si="128"/>
        <v>2340</v>
      </c>
      <c r="N90" s="8">
        <f t="shared" si="128"/>
        <v>0</v>
      </c>
      <c r="O90" s="8">
        <f t="shared" si="128"/>
        <v>0</v>
      </c>
      <c r="P90" s="135">
        <f t="shared" si="128"/>
        <v>0</v>
      </c>
      <c r="Q90" s="135">
        <f t="shared" si="128"/>
        <v>0</v>
      </c>
      <c r="R90" s="135">
        <f t="shared" si="128"/>
        <v>0</v>
      </c>
      <c r="S90" s="8">
        <f t="shared" si="128"/>
        <v>2340</v>
      </c>
      <c r="T90" s="8">
        <f t="shared" si="128"/>
        <v>0</v>
      </c>
      <c r="U90" s="8">
        <f t="shared" si="128"/>
        <v>0</v>
      </c>
      <c r="V90" s="8">
        <f t="shared" si="128"/>
        <v>0</v>
      </c>
      <c r="W90" s="8">
        <f t="shared" si="129"/>
        <v>0</v>
      </c>
      <c r="X90" s="8">
        <f t="shared" si="129"/>
        <v>0</v>
      </c>
      <c r="Y90" s="136">
        <f t="shared" si="129"/>
        <v>2340</v>
      </c>
      <c r="Z90" s="136">
        <f t="shared" si="129"/>
        <v>0</v>
      </c>
      <c r="AA90" s="136">
        <f t="shared" si="129"/>
        <v>0</v>
      </c>
      <c r="AB90" s="8">
        <f t="shared" si="129"/>
        <v>0</v>
      </c>
      <c r="AC90" s="8">
        <f t="shared" si="129"/>
        <v>0</v>
      </c>
      <c r="AD90" s="8">
        <f t="shared" si="129"/>
        <v>0</v>
      </c>
      <c r="AE90" s="136">
        <f t="shared" si="129"/>
        <v>2340</v>
      </c>
      <c r="AF90" s="136">
        <f t="shared" si="129"/>
        <v>0</v>
      </c>
      <c r="AG90" s="136">
        <f t="shared" si="129"/>
        <v>0</v>
      </c>
      <c r="AH90" s="8">
        <f t="shared" si="129"/>
        <v>0</v>
      </c>
      <c r="AI90" s="8">
        <f t="shared" si="129"/>
        <v>0</v>
      </c>
      <c r="AJ90" s="8">
        <f t="shared" si="129"/>
        <v>0</v>
      </c>
      <c r="AK90" s="136">
        <f t="shared" si="129"/>
        <v>2340</v>
      </c>
      <c r="AL90" s="136">
        <f t="shared" si="129"/>
        <v>0</v>
      </c>
      <c r="AM90" s="136">
        <f t="shared" si="130"/>
        <v>0</v>
      </c>
      <c r="AN90" s="136"/>
      <c r="AO90" s="8">
        <f t="shared" si="130"/>
        <v>0</v>
      </c>
      <c r="AP90" s="8">
        <f t="shared" si="130"/>
        <v>0</v>
      </c>
      <c r="AQ90" s="8">
        <f t="shared" si="130"/>
        <v>0</v>
      </c>
      <c r="AR90" s="8">
        <f t="shared" si="130"/>
        <v>0</v>
      </c>
      <c r="AS90" s="136">
        <f t="shared" si="130"/>
        <v>2340</v>
      </c>
      <c r="AT90" s="136">
        <f t="shared" si="130"/>
        <v>0</v>
      </c>
      <c r="AU90" s="136">
        <f t="shared" si="130"/>
        <v>0</v>
      </c>
      <c r="AV90" s="136">
        <f t="shared" si="130"/>
        <v>0</v>
      </c>
      <c r="AW90" s="8">
        <f t="shared" si="130"/>
        <v>0</v>
      </c>
      <c r="AX90" s="8">
        <f t="shared" si="130"/>
        <v>0</v>
      </c>
      <c r="AY90" s="8">
        <f t="shared" si="130"/>
        <v>0</v>
      </c>
      <c r="AZ90" s="8">
        <f t="shared" si="130"/>
        <v>0</v>
      </c>
      <c r="BA90" s="136">
        <f t="shared" si="130"/>
        <v>2340</v>
      </c>
      <c r="BB90" s="136">
        <f t="shared" si="130"/>
        <v>0</v>
      </c>
      <c r="BC90" s="136">
        <f t="shared" si="130"/>
        <v>0</v>
      </c>
      <c r="BD90" s="136">
        <f t="shared" si="130"/>
        <v>0</v>
      </c>
      <c r="BE90" s="8">
        <f t="shared" si="131"/>
        <v>0</v>
      </c>
      <c r="BF90" s="8">
        <f t="shared" si="131"/>
        <v>0</v>
      </c>
      <c r="BG90" s="8">
        <f t="shared" si="131"/>
        <v>0</v>
      </c>
      <c r="BH90" s="8">
        <f t="shared" si="131"/>
        <v>0</v>
      </c>
      <c r="BI90" s="136">
        <f t="shared" si="131"/>
        <v>2340</v>
      </c>
      <c r="BJ90" s="136">
        <f t="shared" si="131"/>
        <v>0</v>
      </c>
      <c r="BK90" s="136">
        <f t="shared" si="131"/>
        <v>0</v>
      </c>
      <c r="BL90" s="136">
        <f t="shared" si="131"/>
        <v>0</v>
      </c>
      <c r="BM90" s="8">
        <f t="shared" si="131"/>
        <v>0</v>
      </c>
      <c r="BN90" s="8">
        <f t="shared" si="131"/>
        <v>0</v>
      </c>
      <c r="BO90" s="8">
        <f t="shared" si="131"/>
        <v>0</v>
      </c>
      <c r="BP90" s="8">
        <f t="shared" si="131"/>
        <v>0</v>
      </c>
      <c r="BQ90" s="136">
        <f t="shared" si="131"/>
        <v>2340</v>
      </c>
      <c r="BR90" s="136">
        <f t="shared" si="131"/>
        <v>0</v>
      </c>
      <c r="BS90" s="136">
        <f t="shared" si="131"/>
        <v>0</v>
      </c>
      <c r="BT90" s="136">
        <f t="shared" si="131"/>
        <v>0</v>
      </c>
      <c r="BU90" s="8">
        <f t="shared" si="131"/>
        <v>0</v>
      </c>
      <c r="BV90" s="8">
        <f t="shared" si="132"/>
        <v>0</v>
      </c>
      <c r="BW90" s="8">
        <f t="shared" si="132"/>
        <v>0</v>
      </c>
      <c r="BX90" s="8">
        <f t="shared" si="132"/>
        <v>0</v>
      </c>
      <c r="BY90" s="136">
        <f t="shared" si="132"/>
        <v>2340</v>
      </c>
      <c r="BZ90" s="136">
        <f t="shared" si="132"/>
        <v>0</v>
      </c>
      <c r="CA90" s="136">
        <f t="shared" si="132"/>
        <v>0</v>
      </c>
      <c r="CB90" s="136">
        <f t="shared" si="132"/>
        <v>0</v>
      </c>
      <c r="CC90" s="8">
        <f t="shared" si="132"/>
        <v>0</v>
      </c>
      <c r="CD90" s="8">
        <f t="shared" si="132"/>
        <v>0</v>
      </c>
      <c r="CE90" s="8">
        <f t="shared" si="132"/>
        <v>0</v>
      </c>
      <c r="CF90" s="8">
        <f t="shared" si="132"/>
        <v>0</v>
      </c>
      <c r="CG90" s="8">
        <f t="shared" si="132"/>
        <v>2340</v>
      </c>
      <c r="CH90" s="8">
        <f t="shared" si="132"/>
        <v>0</v>
      </c>
      <c r="CI90" s="8">
        <f t="shared" si="132"/>
        <v>0</v>
      </c>
      <c r="CJ90" s="8">
        <f t="shared" si="132"/>
        <v>0</v>
      </c>
    </row>
    <row r="91" spans="1:88">
      <c r="A91" s="145" t="s">
        <v>13</v>
      </c>
      <c r="B91" s="18">
        <v>913</v>
      </c>
      <c r="C91" s="18" t="s">
        <v>20</v>
      </c>
      <c r="D91" s="18" t="s">
        <v>16</v>
      </c>
      <c r="E91" s="18" t="s">
        <v>105</v>
      </c>
      <c r="F91" s="8">
        <v>610</v>
      </c>
      <c r="G91" s="8">
        <v>2340</v>
      </c>
      <c r="H91" s="8"/>
      <c r="I91" s="8"/>
      <c r="J91" s="8"/>
      <c r="K91" s="8"/>
      <c r="L91" s="8"/>
      <c r="M91" s="8">
        <f>G91+J91</f>
        <v>2340</v>
      </c>
      <c r="N91" s="8">
        <f>H91+K91</f>
        <v>0</v>
      </c>
      <c r="O91" s="8">
        <f>I91+L91</f>
        <v>0</v>
      </c>
      <c r="P91" s="135"/>
      <c r="Q91" s="135"/>
      <c r="R91" s="135"/>
      <c r="S91" s="8">
        <f>M91+P91</f>
        <v>2340</v>
      </c>
      <c r="T91" s="8">
        <f>N91+Q91</f>
        <v>0</v>
      </c>
      <c r="U91" s="8">
        <f>O91+R91</f>
        <v>0</v>
      </c>
      <c r="V91" s="8"/>
      <c r="W91" s="142"/>
      <c r="X91" s="142"/>
      <c r="Y91" s="136">
        <f>S91+V91</f>
        <v>2340</v>
      </c>
      <c r="Z91" s="136">
        <f>T91+W91</f>
        <v>0</v>
      </c>
      <c r="AA91" s="136">
        <f>U91+X91</f>
        <v>0</v>
      </c>
      <c r="AB91" s="8"/>
      <c r="AC91" s="142"/>
      <c r="AD91" s="142"/>
      <c r="AE91" s="136">
        <f>Y91+AB91</f>
        <v>2340</v>
      </c>
      <c r="AF91" s="136">
        <f>Z91+AC91</f>
        <v>0</v>
      </c>
      <c r="AG91" s="136">
        <f>AA91+AD91</f>
        <v>0</v>
      </c>
      <c r="AH91" s="8"/>
      <c r="AI91" s="142"/>
      <c r="AJ91" s="142"/>
      <c r="AK91" s="136">
        <f>AE91+AH91</f>
        <v>2340</v>
      </c>
      <c r="AL91" s="136">
        <f>AF91+AI91</f>
        <v>0</v>
      </c>
      <c r="AM91" s="136">
        <f>AG91+AJ91</f>
        <v>0</v>
      </c>
      <c r="AN91" s="136"/>
      <c r="AO91" s="8"/>
      <c r="AP91" s="142"/>
      <c r="AQ91" s="142"/>
      <c r="AR91" s="142"/>
      <c r="AS91" s="136">
        <f>AK91+AO91</f>
        <v>2340</v>
      </c>
      <c r="AT91" s="136">
        <f>AL91+AP91</f>
        <v>0</v>
      </c>
      <c r="AU91" s="136">
        <f>AM91+AQ91</f>
        <v>0</v>
      </c>
      <c r="AV91" s="143"/>
      <c r="AW91" s="8"/>
      <c r="AX91" s="142"/>
      <c r="AY91" s="142"/>
      <c r="AZ91" s="142"/>
      <c r="BA91" s="136">
        <f>AS91+AW91</f>
        <v>2340</v>
      </c>
      <c r="BB91" s="136">
        <f>AT91+AX91</f>
        <v>0</v>
      </c>
      <c r="BC91" s="136">
        <f>AU91+AY91</f>
        <v>0</v>
      </c>
      <c r="BD91" s="143"/>
      <c r="BE91" s="8"/>
      <c r="BF91" s="142"/>
      <c r="BG91" s="142"/>
      <c r="BH91" s="142"/>
      <c r="BI91" s="136">
        <f>BA91+BE91</f>
        <v>2340</v>
      </c>
      <c r="BJ91" s="136">
        <f>BB91+BF91</f>
        <v>0</v>
      </c>
      <c r="BK91" s="136">
        <f>BC91+BG91</f>
        <v>0</v>
      </c>
      <c r="BL91" s="143"/>
      <c r="BM91" s="8"/>
      <c r="BN91" s="142"/>
      <c r="BO91" s="142"/>
      <c r="BP91" s="142"/>
      <c r="BQ91" s="136">
        <f>BI91+BM91</f>
        <v>2340</v>
      </c>
      <c r="BR91" s="136">
        <f>BJ91+BN91</f>
        <v>0</v>
      </c>
      <c r="BS91" s="136">
        <f>BK91+BO91</f>
        <v>0</v>
      </c>
      <c r="BT91" s="143"/>
      <c r="BU91" s="8"/>
      <c r="BV91" s="142"/>
      <c r="BW91" s="142"/>
      <c r="BX91" s="142"/>
      <c r="BY91" s="136">
        <f>BQ91+BU91</f>
        <v>2340</v>
      </c>
      <c r="BZ91" s="136">
        <f>BR91+BV91</f>
        <v>0</v>
      </c>
      <c r="CA91" s="136">
        <f>BS91+BW91</f>
        <v>0</v>
      </c>
      <c r="CB91" s="143"/>
      <c r="CC91" s="8"/>
      <c r="CD91" s="142"/>
      <c r="CE91" s="142"/>
      <c r="CF91" s="142"/>
      <c r="CG91" s="8">
        <f>BY91+CC91</f>
        <v>2340</v>
      </c>
      <c r="CH91" s="8">
        <f>BZ91+CD91</f>
        <v>0</v>
      </c>
      <c r="CI91" s="8">
        <f>CA91+CE91</f>
        <v>0</v>
      </c>
      <c r="CJ91" s="142"/>
    </row>
    <row r="92" spans="1:88" ht="49.5">
      <c r="A92" s="17" t="s">
        <v>66</v>
      </c>
      <c r="B92" s="18">
        <v>913</v>
      </c>
      <c r="C92" s="18" t="s">
        <v>20</v>
      </c>
      <c r="D92" s="18" t="s">
        <v>16</v>
      </c>
      <c r="E92" s="18" t="s">
        <v>80</v>
      </c>
      <c r="F92" s="18"/>
      <c r="G92" s="7">
        <f t="shared" ref="G92:V94" si="133">G93</f>
        <v>49872</v>
      </c>
      <c r="H92" s="7">
        <f t="shared" si="133"/>
        <v>0</v>
      </c>
      <c r="I92" s="7">
        <f t="shared" si="133"/>
        <v>0</v>
      </c>
      <c r="J92" s="7">
        <f t="shared" si="133"/>
        <v>0</v>
      </c>
      <c r="K92" s="7">
        <f t="shared" si="133"/>
        <v>0</v>
      </c>
      <c r="L92" s="7">
        <f t="shared" si="133"/>
        <v>0</v>
      </c>
      <c r="M92" s="7">
        <f t="shared" si="133"/>
        <v>49872</v>
      </c>
      <c r="N92" s="8">
        <f t="shared" si="133"/>
        <v>0</v>
      </c>
      <c r="O92" s="7">
        <f t="shared" si="133"/>
        <v>0</v>
      </c>
      <c r="P92" s="133">
        <f t="shared" si="133"/>
        <v>0</v>
      </c>
      <c r="Q92" s="133">
        <f t="shared" si="133"/>
        <v>0</v>
      </c>
      <c r="R92" s="133">
        <f t="shared" si="133"/>
        <v>0</v>
      </c>
      <c r="S92" s="7">
        <f t="shared" si="133"/>
        <v>49872</v>
      </c>
      <c r="T92" s="7">
        <f t="shared" si="133"/>
        <v>0</v>
      </c>
      <c r="U92" s="7">
        <f t="shared" si="133"/>
        <v>0</v>
      </c>
      <c r="V92" s="7">
        <f t="shared" si="133"/>
        <v>0</v>
      </c>
      <c r="W92" s="7">
        <f t="shared" ref="W92:AL94" si="134">W93</f>
        <v>0</v>
      </c>
      <c r="X92" s="7">
        <f t="shared" si="134"/>
        <v>0</v>
      </c>
      <c r="Y92" s="134">
        <f t="shared" si="134"/>
        <v>49872</v>
      </c>
      <c r="Z92" s="134">
        <f t="shared" si="134"/>
        <v>0</v>
      </c>
      <c r="AA92" s="134">
        <f t="shared" si="134"/>
        <v>0</v>
      </c>
      <c r="AB92" s="7">
        <f t="shared" si="134"/>
        <v>0</v>
      </c>
      <c r="AC92" s="7">
        <f t="shared" si="134"/>
        <v>0</v>
      </c>
      <c r="AD92" s="7">
        <f t="shared" si="134"/>
        <v>0</v>
      </c>
      <c r="AE92" s="134">
        <f t="shared" si="134"/>
        <v>49872</v>
      </c>
      <c r="AF92" s="134">
        <f t="shared" si="134"/>
        <v>0</v>
      </c>
      <c r="AG92" s="134">
        <f t="shared" si="134"/>
        <v>0</v>
      </c>
      <c r="AH92" s="7">
        <f t="shared" si="134"/>
        <v>0</v>
      </c>
      <c r="AI92" s="7">
        <f t="shared" si="134"/>
        <v>0</v>
      </c>
      <c r="AJ92" s="7">
        <f t="shared" si="134"/>
        <v>0</v>
      </c>
      <c r="AK92" s="134">
        <f t="shared" si="134"/>
        <v>49872</v>
      </c>
      <c r="AL92" s="134">
        <f t="shared" si="134"/>
        <v>0</v>
      </c>
      <c r="AM92" s="134">
        <f t="shared" ref="AM92:BD94" si="135">AM93</f>
        <v>0</v>
      </c>
      <c r="AN92" s="134"/>
      <c r="AO92" s="7">
        <f t="shared" si="135"/>
        <v>0</v>
      </c>
      <c r="AP92" s="7">
        <f t="shared" si="135"/>
        <v>0</v>
      </c>
      <c r="AQ92" s="7">
        <f t="shared" si="135"/>
        <v>0</v>
      </c>
      <c r="AR92" s="7">
        <f t="shared" si="135"/>
        <v>0</v>
      </c>
      <c r="AS92" s="134">
        <f t="shared" si="135"/>
        <v>49872</v>
      </c>
      <c r="AT92" s="134">
        <f t="shared" si="135"/>
        <v>0</v>
      </c>
      <c r="AU92" s="134">
        <f t="shared" si="135"/>
        <v>0</v>
      </c>
      <c r="AV92" s="134">
        <f t="shared" si="135"/>
        <v>0</v>
      </c>
      <c r="AW92" s="7">
        <f t="shared" si="135"/>
        <v>0</v>
      </c>
      <c r="AX92" s="7">
        <f t="shared" si="135"/>
        <v>0</v>
      </c>
      <c r="AY92" s="7">
        <f t="shared" si="135"/>
        <v>0</v>
      </c>
      <c r="AZ92" s="7">
        <f t="shared" si="135"/>
        <v>0</v>
      </c>
      <c r="BA92" s="134">
        <f t="shared" si="135"/>
        <v>49872</v>
      </c>
      <c r="BB92" s="134">
        <f t="shared" si="135"/>
        <v>0</v>
      </c>
      <c r="BC92" s="134">
        <f t="shared" si="135"/>
        <v>0</v>
      </c>
      <c r="BD92" s="134">
        <f t="shared" si="135"/>
        <v>0</v>
      </c>
      <c r="BE92" s="7">
        <f t="shared" ref="BE92:BU94" si="136">BE93</f>
        <v>0</v>
      </c>
      <c r="BF92" s="7">
        <f t="shared" si="136"/>
        <v>0</v>
      </c>
      <c r="BG92" s="7">
        <f t="shared" si="136"/>
        <v>0</v>
      </c>
      <c r="BH92" s="7">
        <f t="shared" si="136"/>
        <v>0</v>
      </c>
      <c r="BI92" s="134">
        <f t="shared" si="136"/>
        <v>49872</v>
      </c>
      <c r="BJ92" s="134">
        <f t="shared" si="136"/>
        <v>0</v>
      </c>
      <c r="BK92" s="134">
        <f t="shared" si="136"/>
        <v>0</v>
      </c>
      <c r="BL92" s="134">
        <f t="shared" si="136"/>
        <v>0</v>
      </c>
      <c r="BM92" s="7">
        <f t="shared" si="136"/>
        <v>0</v>
      </c>
      <c r="BN92" s="7">
        <f t="shared" si="136"/>
        <v>0</v>
      </c>
      <c r="BO92" s="7">
        <f t="shared" si="136"/>
        <v>0</v>
      </c>
      <c r="BP92" s="7">
        <f t="shared" si="136"/>
        <v>0</v>
      </c>
      <c r="BQ92" s="134">
        <f t="shared" si="136"/>
        <v>49872</v>
      </c>
      <c r="BR92" s="134">
        <f t="shared" si="136"/>
        <v>0</v>
      </c>
      <c r="BS92" s="134">
        <f t="shared" si="136"/>
        <v>0</v>
      </c>
      <c r="BT92" s="134">
        <f t="shared" si="136"/>
        <v>0</v>
      </c>
      <c r="BU92" s="7">
        <f t="shared" si="136"/>
        <v>0</v>
      </c>
      <c r="BV92" s="7">
        <f t="shared" ref="BV92:CK94" si="137">BV93</f>
        <v>0</v>
      </c>
      <c r="BW92" s="7">
        <f t="shared" si="137"/>
        <v>0</v>
      </c>
      <c r="BX92" s="7">
        <f t="shared" si="137"/>
        <v>0</v>
      </c>
      <c r="BY92" s="134">
        <f t="shared" si="137"/>
        <v>49872</v>
      </c>
      <c r="BZ92" s="134">
        <f t="shared" si="137"/>
        <v>0</v>
      </c>
      <c r="CA92" s="134">
        <f t="shared" si="137"/>
        <v>0</v>
      </c>
      <c r="CB92" s="134">
        <f t="shared" si="137"/>
        <v>0</v>
      </c>
      <c r="CC92" s="7">
        <f t="shared" si="137"/>
        <v>0</v>
      </c>
      <c r="CD92" s="7">
        <f t="shared" si="137"/>
        <v>0</v>
      </c>
      <c r="CE92" s="7">
        <f t="shared" si="137"/>
        <v>0</v>
      </c>
      <c r="CF92" s="7">
        <f t="shared" si="137"/>
        <v>0</v>
      </c>
      <c r="CG92" s="7">
        <f t="shared" si="137"/>
        <v>49872</v>
      </c>
      <c r="CH92" s="7">
        <f t="shared" si="137"/>
        <v>0</v>
      </c>
      <c r="CI92" s="7">
        <f t="shared" si="137"/>
        <v>0</v>
      </c>
      <c r="CJ92" s="7">
        <f t="shared" si="137"/>
        <v>0</v>
      </c>
    </row>
    <row r="93" spans="1:88" ht="33">
      <c r="A93" s="145" t="s">
        <v>68</v>
      </c>
      <c r="B93" s="18">
        <v>913</v>
      </c>
      <c r="C93" s="18" t="s">
        <v>20</v>
      </c>
      <c r="D93" s="18" t="s">
        <v>16</v>
      </c>
      <c r="E93" s="18" t="s">
        <v>81</v>
      </c>
      <c r="F93" s="18"/>
      <c r="G93" s="7">
        <f t="shared" si="133"/>
        <v>49872</v>
      </c>
      <c r="H93" s="7">
        <f t="shared" si="133"/>
        <v>0</v>
      </c>
      <c r="I93" s="7">
        <f t="shared" si="133"/>
        <v>0</v>
      </c>
      <c r="J93" s="7">
        <f t="shared" si="133"/>
        <v>0</v>
      </c>
      <c r="K93" s="7">
        <f t="shared" si="133"/>
        <v>0</v>
      </c>
      <c r="L93" s="7">
        <f t="shared" si="133"/>
        <v>0</v>
      </c>
      <c r="M93" s="7">
        <f t="shared" si="133"/>
        <v>49872</v>
      </c>
      <c r="N93" s="8">
        <f t="shared" si="133"/>
        <v>0</v>
      </c>
      <c r="O93" s="7">
        <f t="shared" si="133"/>
        <v>0</v>
      </c>
      <c r="P93" s="133">
        <f t="shared" si="133"/>
        <v>0</v>
      </c>
      <c r="Q93" s="133">
        <f t="shared" si="133"/>
        <v>0</v>
      </c>
      <c r="R93" s="133">
        <f t="shared" si="133"/>
        <v>0</v>
      </c>
      <c r="S93" s="7">
        <f t="shared" si="133"/>
        <v>49872</v>
      </c>
      <c r="T93" s="7">
        <f t="shared" si="133"/>
        <v>0</v>
      </c>
      <c r="U93" s="7">
        <f t="shared" si="133"/>
        <v>0</v>
      </c>
      <c r="V93" s="7">
        <f t="shared" si="133"/>
        <v>0</v>
      </c>
      <c r="W93" s="7">
        <f t="shared" si="134"/>
        <v>0</v>
      </c>
      <c r="X93" s="7">
        <f t="shared" si="134"/>
        <v>0</v>
      </c>
      <c r="Y93" s="134">
        <f t="shared" si="134"/>
        <v>49872</v>
      </c>
      <c r="Z93" s="134">
        <f t="shared" si="134"/>
        <v>0</v>
      </c>
      <c r="AA93" s="134">
        <f t="shared" si="134"/>
        <v>0</v>
      </c>
      <c r="AB93" s="7">
        <f t="shared" si="134"/>
        <v>0</v>
      </c>
      <c r="AC93" s="7">
        <f t="shared" si="134"/>
        <v>0</v>
      </c>
      <c r="AD93" s="7">
        <f t="shared" si="134"/>
        <v>0</v>
      </c>
      <c r="AE93" s="134">
        <f t="shared" si="134"/>
        <v>49872</v>
      </c>
      <c r="AF93" s="134">
        <f t="shared" si="134"/>
        <v>0</v>
      </c>
      <c r="AG93" s="134">
        <f t="shared" si="134"/>
        <v>0</v>
      </c>
      <c r="AH93" s="7">
        <f t="shared" si="134"/>
        <v>0</v>
      </c>
      <c r="AI93" s="7">
        <f t="shared" si="134"/>
        <v>0</v>
      </c>
      <c r="AJ93" s="7">
        <f t="shared" si="134"/>
        <v>0</v>
      </c>
      <c r="AK93" s="134">
        <f t="shared" si="134"/>
        <v>49872</v>
      </c>
      <c r="AL93" s="134">
        <f t="shared" si="134"/>
        <v>0</v>
      </c>
      <c r="AM93" s="134">
        <f t="shared" si="135"/>
        <v>0</v>
      </c>
      <c r="AN93" s="134"/>
      <c r="AO93" s="7">
        <f t="shared" si="135"/>
        <v>0</v>
      </c>
      <c r="AP93" s="7">
        <f t="shared" si="135"/>
        <v>0</v>
      </c>
      <c r="AQ93" s="7">
        <f t="shared" si="135"/>
        <v>0</v>
      </c>
      <c r="AR93" s="7">
        <f t="shared" si="135"/>
        <v>0</v>
      </c>
      <c r="AS93" s="134">
        <f t="shared" si="135"/>
        <v>49872</v>
      </c>
      <c r="AT93" s="134">
        <f t="shared" si="135"/>
        <v>0</v>
      </c>
      <c r="AU93" s="134">
        <f t="shared" si="135"/>
        <v>0</v>
      </c>
      <c r="AV93" s="134">
        <f t="shared" si="135"/>
        <v>0</v>
      </c>
      <c r="AW93" s="7">
        <f t="shared" si="135"/>
        <v>0</v>
      </c>
      <c r="AX93" s="7">
        <f t="shared" si="135"/>
        <v>0</v>
      </c>
      <c r="AY93" s="7">
        <f t="shared" si="135"/>
        <v>0</v>
      </c>
      <c r="AZ93" s="7">
        <f t="shared" si="135"/>
        <v>0</v>
      </c>
      <c r="BA93" s="134">
        <f t="shared" si="135"/>
        <v>49872</v>
      </c>
      <c r="BB93" s="134">
        <f t="shared" si="135"/>
        <v>0</v>
      </c>
      <c r="BC93" s="134">
        <f t="shared" si="135"/>
        <v>0</v>
      </c>
      <c r="BD93" s="134">
        <f t="shared" si="135"/>
        <v>0</v>
      </c>
      <c r="BE93" s="7">
        <f t="shared" si="136"/>
        <v>0</v>
      </c>
      <c r="BF93" s="7">
        <f t="shared" si="136"/>
        <v>0</v>
      </c>
      <c r="BG93" s="7">
        <f t="shared" si="136"/>
        <v>0</v>
      </c>
      <c r="BH93" s="7">
        <f t="shared" si="136"/>
        <v>0</v>
      </c>
      <c r="BI93" s="134">
        <f t="shared" si="136"/>
        <v>49872</v>
      </c>
      <c r="BJ93" s="134">
        <f t="shared" si="136"/>
        <v>0</v>
      </c>
      <c r="BK93" s="134">
        <f t="shared" si="136"/>
        <v>0</v>
      </c>
      <c r="BL93" s="134">
        <f t="shared" si="136"/>
        <v>0</v>
      </c>
      <c r="BM93" s="7">
        <f t="shared" si="136"/>
        <v>0</v>
      </c>
      <c r="BN93" s="7">
        <f t="shared" si="136"/>
        <v>0</v>
      </c>
      <c r="BO93" s="7">
        <f t="shared" si="136"/>
        <v>0</v>
      </c>
      <c r="BP93" s="7">
        <f t="shared" si="136"/>
        <v>0</v>
      </c>
      <c r="BQ93" s="134">
        <f t="shared" si="136"/>
        <v>49872</v>
      </c>
      <c r="BR93" s="134">
        <f t="shared" si="136"/>
        <v>0</v>
      </c>
      <c r="BS93" s="134">
        <f t="shared" si="136"/>
        <v>0</v>
      </c>
      <c r="BT93" s="134">
        <f t="shared" si="136"/>
        <v>0</v>
      </c>
      <c r="BU93" s="7">
        <f t="shared" si="136"/>
        <v>0</v>
      </c>
      <c r="BV93" s="7">
        <f t="shared" si="137"/>
        <v>0</v>
      </c>
      <c r="BW93" s="7">
        <f t="shared" si="137"/>
        <v>0</v>
      </c>
      <c r="BX93" s="7">
        <f t="shared" si="137"/>
        <v>0</v>
      </c>
      <c r="BY93" s="134">
        <f t="shared" si="137"/>
        <v>49872</v>
      </c>
      <c r="BZ93" s="134">
        <f t="shared" si="137"/>
        <v>0</v>
      </c>
      <c r="CA93" s="134">
        <f t="shared" si="137"/>
        <v>0</v>
      </c>
      <c r="CB93" s="134">
        <f t="shared" si="137"/>
        <v>0</v>
      </c>
      <c r="CC93" s="7">
        <f t="shared" si="137"/>
        <v>0</v>
      </c>
      <c r="CD93" s="7">
        <f t="shared" si="137"/>
        <v>0</v>
      </c>
      <c r="CE93" s="7">
        <f t="shared" si="137"/>
        <v>0</v>
      </c>
      <c r="CF93" s="7">
        <f t="shared" si="137"/>
        <v>0</v>
      </c>
      <c r="CG93" s="7">
        <f t="shared" si="137"/>
        <v>49872</v>
      </c>
      <c r="CH93" s="7">
        <f t="shared" si="137"/>
        <v>0</v>
      </c>
      <c r="CI93" s="7">
        <f t="shared" si="137"/>
        <v>0</v>
      </c>
      <c r="CJ93" s="7">
        <f t="shared" si="137"/>
        <v>0</v>
      </c>
    </row>
    <row r="94" spans="1:88">
      <c r="A94" s="17" t="s">
        <v>27</v>
      </c>
      <c r="B94" s="18">
        <v>913</v>
      </c>
      <c r="C94" s="18" t="s">
        <v>20</v>
      </c>
      <c r="D94" s="18" t="s">
        <v>16</v>
      </c>
      <c r="E94" s="18" t="s">
        <v>81</v>
      </c>
      <c r="F94" s="18" t="s">
        <v>28</v>
      </c>
      <c r="G94" s="7">
        <f t="shared" si="133"/>
        <v>49872</v>
      </c>
      <c r="H94" s="7">
        <f t="shared" si="133"/>
        <v>0</v>
      </c>
      <c r="I94" s="7">
        <f t="shared" si="133"/>
        <v>0</v>
      </c>
      <c r="J94" s="7">
        <f t="shared" si="133"/>
        <v>0</v>
      </c>
      <c r="K94" s="7">
        <f t="shared" si="133"/>
        <v>0</v>
      </c>
      <c r="L94" s="7">
        <f t="shared" si="133"/>
        <v>0</v>
      </c>
      <c r="M94" s="7">
        <f t="shared" si="133"/>
        <v>49872</v>
      </c>
      <c r="N94" s="8">
        <f t="shared" si="133"/>
        <v>0</v>
      </c>
      <c r="O94" s="7">
        <f t="shared" si="133"/>
        <v>0</v>
      </c>
      <c r="P94" s="133">
        <f t="shared" si="133"/>
        <v>0</v>
      </c>
      <c r="Q94" s="133">
        <f t="shared" si="133"/>
        <v>0</v>
      </c>
      <c r="R94" s="133">
        <f t="shared" si="133"/>
        <v>0</v>
      </c>
      <c r="S94" s="7">
        <f t="shared" si="133"/>
        <v>49872</v>
      </c>
      <c r="T94" s="7">
        <f t="shared" si="133"/>
        <v>0</v>
      </c>
      <c r="U94" s="7">
        <f t="shared" si="133"/>
        <v>0</v>
      </c>
      <c r="V94" s="7">
        <f t="shared" si="133"/>
        <v>0</v>
      </c>
      <c r="W94" s="7">
        <f t="shared" si="134"/>
        <v>0</v>
      </c>
      <c r="X94" s="7">
        <f t="shared" si="134"/>
        <v>0</v>
      </c>
      <c r="Y94" s="134">
        <f t="shared" si="134"/>
        <v>49872</v>
      </c>
      <c r="Z94" s="134">
        <f t="shared" si="134"/>
        <v>0</v>
      </c>
      <c r="AA94" s="134">
        <f t="shared" si="134"/>
        <v>0</v>
      </c>
      <c r="AB94" s="7">
        <f t="shared" si="134"/>
        <v>0</v>
      </c>
      <c r="AC94" s="7">
        <f t="shared" si="134"/>
        <v>0</v>
      </c>
      <c r="AD94" s="7">
        <f t="shared" si="134"/>
        <v>0</v>
      </c>
      <c r="AE94" s="134">
        <f t="shared" si="134"/>
        <v>49872</v>
      </c>
      <c r="AF94" s="134">
        <f t="shared" si="134"/>
        <v>0</v>
      </c>
      <c r="AG94" s="134">
        <f t="shared" si="134"/>
        <v>0</v>
      </c>
      <c r="AH94" s="7">
        <f t="shared" si="134"/>
        <v>0</v>
      </c>
      <c r="AI94" s="7">
        <f t="shared" si="134"/>
        <v>0</v>
      </c>
      <c r="AJ94" s="7">
        <f t="shared" si="134"/>
        <v>0</v>
      </c>
      <c r="AK94" s="134">
        <f t="shared" si="134"/>
        <v>49872</v>
      </c>
      <c r="AL94" s="134">
        <f t="shared" si="134"/>
        <v>0</v>
      </c>
      <c r="AM94" s="134">
        <f t="shared" si="135"/>
        <v>0</v>
      </c>
      <c r="AN94" s="134"/>
      <c r="AO94" s="7">
        <f t="shared" si="135"/>
        <v>0</v>
      </c>
      <c r="AP94" s="7">
        <f t="shared" si="135"/>
        <v>0</v>
      </c>
      <c r="AQ94" s="7">
        <f t="shared" si="135"/>
        <v>0</v>
      </c>
      <c r="AR94" s="7">
        <f t="shared" si="135"/>
        <v>0</v>
      </c>
      <c r="AS94" s="134">
        <f t="shared" si="135"/>
        <v>49872</v>
      </c>
      <c r="AT94" s="134">
        <f t="shared" si="135"/>
        <v>0</v>
      </c>
      <c r="AU94" s="134">
        <f t="shared" si="135"/>
        <v>0</v>
      </c>
      <c r="AV94" s="134">
        <f t="shared" si="135"/>
        <v>0</v>
      </c>
      <c r="AW94" s="7">
        <f t="shared" si="135"/>
        <v>0</v>
      </c>
      <c r="AX94" s="7">
        <f t="shared" si="135"/>
        <v>0</v>
      </c>
      <c r="AY94" s="7">
        <f t="shared" si="135"/>
        <v>0</v>
      </c>
      <c r="AZ94" s="7">
        <f t="shared" si="135"/>
        <v>0</v>
      </c>
      <c r="BA94" s="134">
        <f t="shared" si="135"/>
        <v>49872</v>
      </c>
      <c r="BB94" s="134">
        <f t="shared" si="135"/>
        <v>0</v>
      </c>
      <c r="BC94" s="134">
        <f t="shared" si="135"/>
        <v>0</v>
      </c>
      <c r="BD94" s="134">
        <f t="shared" si="135"/>
        <v>0</v>
      </c>
      <c r="BE94" s="7">
        <f t="shared" si="136"/>
        <v>0</v>
      </c>
      <c r="BF94" s="7">
        <f t="shared" si="136"/>
        <v>0</v>
      </c>
      <c r="BG94" s="7">
        <f t="shared" si="136"/>
        <v>0</v>
      </c>
      <c r="BH94" s="7">
        <f t="shared" si="136"/>
        <v>0</v>
      </c>
      <c r="BI94" s="134">
        <f t="shared" si="136"/>
        <v>49872</v>
      </c>
      <c r="BJ94" s="134">
        <f t="shared" si="136"/>
        <v>0</v>
      </c>
      <c r="BK94" s="134">
        <f t="shared" si="136"/>
        <v>0</v>
      </c>
      <c r="BL94" s="134">
        <f t="shared" si="136"/>
        <v>0</v>
      </c>
      <c r="BM94" s="7">
        <f t="shared" si="136"/>
        <v>0</v>
      </c>
      <c r="BN94" s="7">
        <f t="shared" si="136"/>
        <v>0</v>
      </c>
      <c r="BO94" s="7">
        <f t="shared" si="136"/>
        <v>0</v>
      </c>
      <c r="BP94" s="7">
        <f t="shared" si="136"/>
        <v>0</v>
      </c>
      <c r="BQ94" s="134">
        <f t="shared" si="136"/>
        <v>49872</v>
      </c>
      <c r="BR94" s="134">
        <f t="shared" si="136"/>
        <v>0</v>
      </c>
      <c r="BS94" s="134">
        <f t="shared" si="136"/>
        <v>0</v>
      </c>
      <c r="BT94" s="134">
        <f t="shared" si="136"/>
        <v>0</v>
      </c>
      <c r="BU94" s="7">
        <f t="shared" si="136"/>
        <v>0</v>
      </c>
      <c r="BV94" s="7">
        <f t="shared" si="137"/>
        <v>0</v>
      </c>
      <c r="BW94" s="7">
        <f t="shared" si="137"/>
        <v>0</v>
      </c>
      <c r="BX94" s="7">
        <f t="shared" si="137"/>
        <v>0</v>
      </c>
      <c r="BY94" s="134">
        <f t="shared" si="137"/>
        <v>49872</v>
      </c>
      <c r="BZ94" s="134">
        <f t="shared" si="137"/>
        <v>0</v>
      </c>
      <c r="CA94" s="134">
        <f t="shared" si="137"/>
        <v>0</v>
      </c>
      <c r="CB94" s="134">
        <f t="shared" si="137"/>
        <v>0</v>
      </c>
      <c r="CC94" s="7">
        <f t="shared" si="137"/>
        <v>0</v>
      </c>
      <c r="CD94" s="7">
        <f t="shared" si="137"/>
        <v>0</v>
      </c>
      <c r="CE94" s="7">
        <f t="shared" si="137"/>
        <v>0</v>
      </c>
      <c r="CF94" s="7">
        <f t="shared" si="137"/>
        <v>0</v>
      </c>
      <c r="CG94" s="7">
        <f t="shared" si="137"/>
        <v>49872</v>
      </c>
      <c r="CH94" s="7">
        <f t="shared" si="137"/>
        <v>0</v>
      </c>
      <c r="CI94" s="7">
        <f t="shared" si="137"/>
        <v>0</v>
      </c>
      <c r="CJ94" s="7">
        <f t="shared" si="137"/>
        <v>0</v>
      </c>
    </row>
    <row r="95" spans="1:88" ht="66">
      <c r="A95" s="17" t="s">
        <v>92</v>
      </c>
      <c r="B95" s="18">
        <v>913</v>
      </c>
      <c r="C95" s="18" t="s">
        <v>20</v>
      </c>
      <c r="D95" s="18" t="s">
        <v>16</v>
      </c>
      <c r="E95" s="18" t="s">
        <v>81</v>
      </c>
      <c r="F95" s="8">
        <v>810</v>
      </c>
      <c r="G95" s="8">
        <v>49872</v>
      </c>
      <c r="H95" s="8"/>
      <c r="I95" s="8"/>
      <c r="J95" s="8"/>
      <c r="K95" s="8"/>
      <c r="L95" s="8"/>
      <c r="M95" s="8">
        <f>G95+J95</f>
        <v>49872</v>
      </c>
      <c r="N95" s="8">
        <f>H95+K95</f>
        <v>0</v>
      </c>
      <c r="O95" s="8">
        <f>I95+L95</f>
        <v>0</v>
      </c>
      <c r="P95" s="135"/>
      <c r="Q95" s="135"/>
      <c r="R95" s="135"/>
      <c r="S95" s="8">
        <f>M95+P95</f>
        <v>49872</v>
      </c>
      <c r="T95" s="8">
        <f>N95+Q95</f>
        <v>0</v>
      </c>
      <c r="U95" s="8">
        <f>O95+R95</f>
        <v>0</v>
      </c>
      <c r="V95" s="8"/>
      <c r="W95" s="142"/>
      <c r="X95" s="142"/>
      <c r="Y95" s="136">
        <f>S95+V95</f>
        <v>49872</v>
      </c>
      <c r="Z95" s="136">
        <f>T95+W95</f>
        <v>0</v>
      </c>
      <c r="AA95" s="136">
        <f>U95+X95</f>
        <v>0</v>
      </c>
      <c r="AB95" s="8"/>
      <c r="AC95" s="142"/>
      <c r="AD95" s="142"/>
      <c r="AE95" s="136">
        <f>Y95+AB95</f>
        <v>49872</v>
      </c>
      <c r="AF95" s="136">
        <f>Z95+AC95</f>
        <v>0</v>
      </c>
      <c r="AG95" s="136">
        <f>AA95+AD95</f>
        <v>0</v>
      </c>
      <c r="AH95" s="8"/>
      <c r="AI95" s="142"/>
      <c r="AJ95" s="142"/>
      <c r="AK95" s="136">
        <f>AE95+AH95</f>
        <v>49872</v>
      </c>
      <c r="AL95" s="136">
        <f>AF95+AI95</f>
        <v>0</v>
      </c>
      <c r="AM95" s="136">
        <f>AG95+AJ95</f>
        <v>0</v>
      </c>
      <c r="AN95" s="136"/>
      <c r="AO95" s="8"/>
      <c r="AP95" s="142"/>
      <c r="AQ95" s="142"/>
      <c r="AR95" s="142"/>
      <c r="AS95" s="136">
        <f>AK95+AO95</f>
        <v>49872</v>
      </c>
      <c r="AT95" s="136">
        <f>AL95+AP95</f>
        <v>0</v>
      </c>
      <c r="AU95" s="136">
        <f>AM95+AQ95</f>
        <v>0</v>
      </c>
      <c r="AV95" s="143"/>
      <c r="AW95" s="8"/>
      <c r="AX95" s="142"/>
      <c r="AY95" s="142"/>
      <c r="AZ95" s="142"/>
      <c r="BA95" s="136">
        <f>AS95+AW95</f>
        <v>49872</v>
      </c>
      <c r="BB95" s="136">
        <f>AT95+AX95</f>
        <v>0</v>
      </c>
      <c r="BC95" s="136">
        <f>AU95+AY95</f>
        <v>0</v>
      </c>
      <c r="BD95" s="143"/>
      <c r="BE95" s="8"/>
      <c r="BF95" s="142"/>
      <c r="BG95" s="142"/>
      <c r="BH95" s="142"/>
      <c r="BI95" s="136">
        <f>BA95+BE95</f>
        <v>49872</v>
      </c>
      <c r="BJ95" s="136">
        <f>BB95+BF95</f>
        <v>0</v>
      </c>
      <c r="BK95" s="136">
        <f>BC95+BG95</f>
        <v>0</v>
      </c>
      <c r="BL95" s="143"/>
      <c r="BM95" s="8"/>
      <c r="BN95" s="142"/>
      <c r="BO95" s="142"/>
      <c r="BP95" s="142"/>
      <c r="BQ95" s="136">
        <f>BI95+BM95</f>
        <v>49872</v>
      </c>
      <c r="BR95" s="136">
        <f>BJ95+BN95</f>
        <v>0</v>
      </c>
      <c r="BS95" s="136">
        <f>BK95+BO95</f>
        <v>0</v>
      </c>
      <c r="BT95" s="143"/>
      <c r="BU95" s="8"/>
      <c r="BV95" s="142"/>
      <c r="BW95" s="142"/>
      <c r="BX95" s="142"/>
      <c r="BY95" s="136">
        <f>BQ95+BU95</f>
        <v>49872</v>
      </c>
      <c r="BZ95" s="136">
        <f>BR95+BV95</f>
        <v>0</v>
      </c>
      <c r="CA95" s="136">
        <f>BS95+BW95</f>
        <v>0</v>
      </c>
      <c r="CB95" s="143"/>
      <c r="CC95" s="8"/>
      <c r="CD95" s="142"/>
      <c r="CE95" s="142"/>
      <c r="CF95" s="142"/>
      <c r="CG95" s="8">
        <f>BY95+CC95</f>
        <v>49872</v>
      </c>
      <c r="CH95" s="8">
        <f>BZ95+CD95</f>
        <v>0</v>
      </c>
      <c r="CI95" s="8">
        <f>CA95+CE95</f>
        <v>0</v>
      </c>
      <c r="CJ95" s="142"/>
    </row>
    <row r="96" spans="1:88">
      <c r="A96" s="17" t="s">
        <v>24</v>
      </c>
      <c r="B96" s="18">
        <v>913</v>
      </c>
      <c r="C96" s="18" t="s">
        <v>20</v>
      </c>
      <c r="D96" s="18" t="s">
        <v>16</v>
      </c>
      <c r="E96" s="18" t="s">
        <v>25</v>
      </c>
      <c r="F96" s="18"/>
      <c r="G96" s="10">
        <f>G97+G104</f>
        <v>0</v>
      </c>
      <c r="H96" s="10"/>
      <c r="I96" s="10">
        <f>I97+I104</f>
        <v>76997</v>
      </c>
      <c r="J96" s="10">
        <f>J97+J104</f>
        <v>0</v>
      </c>
      <c r="K96" s="10">
        <f>K97+K104</f>
        <v>0</v>
      </c>
      <c r="L96" s="10">
        <f>L97+L104</f>
        <v>0</v>
      </c>
      <c r="M96" s="10">
        <f>M97+M104</f>
        <v>0</v>
      </c>
      <c r="N96" s="8"/>
      <c r="O96" s="10">
        <f>O97+O104</f>
        <v>76997</v>
      </c>
      <c r="P96" s="138">
        <f>P97+P104</f>
        <v>0</v>
      </c>
      <c r="Q96" s="138">
        <f>Q97+Q104</f>
        <v>0</v>
      </c>
      <c r="R96" s="138">
        <f>R97+R104</f>
        <v>0</v>
      </c>
      <c r="S96" s="10">
        <f>S97+S104</f>
        <v>0</v>
      </c>
      <c r="T96" s="8"/>
      <c r="U96" s="10">
        <f>U97+U104</f>
        <v>76997</v>
      </c>
      <c r="V96" s="10">
        <f t="shared" ref="V96:AM96" si="138">V97+V104</f>
        <v>0</v>
      </c>
      <c r="W96" s="10">
        <f t="shared" si="138"/>
        <v>0</v>
      </c>
      <c r="X96" s="10">
        <f t="shared" si="138"/>
        <v>0</v>
      </c>
      <c r="Y96" s="139">
        <f t="shared" si="138"/>
        <v>0</v>
      </c>
      <c r="Z96" s="139">
        <f t="shared" si="138"/>
        <v>0</v>
      </c>
      <c r="AA96" s="139">
        <f t="shared" si="138"/>
        <v>76997</v>
      </c>
      <c r="AB96" s="10">
        <f t="shared" si="138"/>
        <v>0</v>
      </c>
      <c r="AC96" s="10">
        <f t="shared" si="138"/>
        <v>0</v>
      </c>
      <c r="AD96" s="10">
        <f t="shared" si="138"/>
        <v>0</v>
      </c>
      <c r="AE96" s="139">
        <f t="shared" si="138"/>
        <v>0</v>
      </c>
      <c r="AF96" s="139">
        <f t="shared" si="138"/>
        <v>0</v>
      </c>
      <c r="AG96" s="139">
        <f t="shared" si="138"/>
        <v>76997</v>
      </c>
      <c r="AH96" s="10">
        <f t="shared" si="138"/>
        <v>0</v>
      </c>
      <c r="AI96" s="10">
        <f t="shared" si="138"/>
        <v>0</v>
      </c>
      <c r="AJ96" s="10">
        <f t="shared" si="138"/>
        <v>0</v>
      </c>
      <c r="AK96" s="139">
        <f t="shared" si="138"/>
        <v>0</v>
      </c>
      <c r="AL96" s="139">
        <f t="shared" si="138"/>
        <v>0</v>
      </c>
      <c r="AM96" s="139">
        <f t="shared" si="138"/>
        <v>76997</v>
      </c>
      <c r="AN96" s="139"/>
      <c r="AO96" s="10">
        <f t="shared" ref="AO96:CJ96" si="139">AO97+AO104</f>
        <v>0</v>
      </c>
      <c r="AP96" s="10">
        <f t="shared" si="139"/>
        <v>0</v>
      </c>
      <c r="AQ96" s="10">
        <f t="shared" si="139"/>
        <v>0</v>
      </c>
      <c r="AR96" s="10">
        <f>AR97+AR104</f>
        <v>0</v>
      </c>
      <c r="AS96" s="139">
        <f t="shared" si="139"/>
        <v>0</v>
      </c>
      <c r="AT96" s="139">
        <f t="shared" si="139"/>
        <v>0</v>
      </c>
      <c r="AU96" s="139">
        <f t="shared" si="139"/>
        <v>76997</v>
      </c>
      <c r="AV96" s="139">
        <f t="shared" si="139"/>
        <v>0</v>
      </c>
      <c r="AW96" s="10">
        <f t="shared" si="139"/>
        <v>0</v>
      </c>
      <c r="AX96" s="10">
        <f t="shared" si="139"/>
        <v>0</v>
      </c>
      <c r="AY96" s="10">
        <f t="shared" si="139"/>
        <v>0</v>
      </c>
      <c r="AZ96" s="10">
        <f t="shared" si="139"/>
        <v>0</v>
      </c>
      <c r="BA96" s="139">
        <f t="shared" si="139"/>
        <v>0</v>
      </c>
      <c r="BB96" s="139">
        <f t="shared" si="139"/>
        <v>0</v>
      </c>
      <c r="BC96" s="139">
        <f t="shared" si="139"/>
        <v>76997</v>
      </c>
      <c r="BD96" s="139">
        <f t="shared" si="139"/>
        <v>0</v>
      </c>
      <c r="BE96" s="10">
        <f t="shared" si="139"/>
        <v>0</v>
      </c>
      <c r="BF96" s="10">
        <f t="shared" si="139"/>
        <v>0</v>
      </c>
      <c r="BG96" s="10">
        <f t="shared" si="139"/>
        <v>0</v>
      </c>
      <c r="BH96" s="10">
        <f t="shared" si="139"/>
        <v>0</v>
      </c>
      <c r="BI96" s="139">
        <f t="shared" si="139"/>
        <v>0</v>
      </c>
      <c r="BJ96" s="139">
        <f t="shared" si="139"/>
        <v>0</v>
      </c>
      <c r="BK96" s="139">
        <f t="shared" si="139"/>
        <v>76997</v>
      </c>
      <c r="BL96" s="139">
        <f t="shared" si="139"/>
        <v>0</v>
      </c>
      <c r="BM96" s="10">
        <f t="shared" si="139"/>
        <v>0</v>
      </c>
      <c r="BN96" s="10">
        <f t="shared" si="139"/>
        <v>0</v>
      </c>
      <c r="BO96" s="10">
        <f t="shared" si="139"/>
        <v>0</v>
      </c>
      <c r="BP96" s="10">
        <f t="shared" si="139"/>
        <v>0</v>
      </c>
      <c r="BQ96" s="139">
        <f t="shared" si="139"/>
        <v>0</v>
      </c>
      <c r="BR96" s="139">
        <f t="shared" si="139"/>
        <v>0</v>
      </c>
      <c r="BS96" s="139">
        <f t="shared" si="139"/>
        <v>76997</v>
      </c>
      <c r="BT96" s="139">
        <f t="shared" si="139"/>
        <v>0</v>
      </c>
      <c r="BU96" s="10">
        <f t="shared" si="139"/>
        <v>0</v>
      </c>
      <c r="BV96" s="10">
        <f t="shared" si="139"/>
        <v>0</v>
      </c>
      <c r="BW96" s="10">
        <f t="shared" si="139"/>
        <v>0</v>
      </c>
      <c r="BX96" s="10">
        <f t="shared" si="139"/>
        <v>0</v>
      </c>
      <c r="BY96" s="139">
        <f t="shared" si="139"/>
        <v>0</v>
      </c>
      <c r="BZ96" s="139">
        <f t="shared" si="139"/>
        <v>0</v>
      </c>
      <c r="CA96" s="139">
        <f t="shared" si="139"/>
        <v>76997</v>
      </c>
      <c r="CB96" s="139">
        <f t="shared" si="139"/>
        <v>0</v>
      </c>
      <c r="CC96" s="10">
        <f t="shared" si="139"/>
        <v>0</v>
      </c>
      <c r="CD96" s="10">
        <f t="shared" si="139"/>
        <v>0</v>
      </c>
      <c r="CE96" s="10">
        <f t="shared" si="139"/>
        <v>0</v>
      </c>
      <c r="CF96" s="10">
        <f t="shared" si="139"/>
        <v>0</v>
      </c>
      <c r="CG96" s="10">
        <f t="shared" si="139"/>
        <v>0</v>
      </c>
      <c r="CH96" s="10">
        <f t="shared" si="139"/>
        <v>0</v>
      </c>
      <c r="CI96" s="10">
        <f t="shared" si="139"/>
        <v>76997</v>
      </c>
      <c r="CJ96" s="10">
        <f t="shared" si="139"/>
        <v>0</v>
      </c>
    </row>
    <row r="97" spans="1:88">
      <c r="A97" s="17" t="s">
        <v>14</v>
      </c>
      <c r="B97" s="18">
        <v>913</v>
      </c>
      <c r="C97" s="18" t="s">
        <v>20</v>
      </c>
      <c r="D97" s="18" t="s">
        <v>16</v>
      </c>
      <c r="E97" s="18" t="s">
        <v>26</v>
      </c>
      <c r="F97" s="18"/>
      <c r="G97" s="10">
        <f t="shared" ref="G97:R97" si="140">G98+G101</f>
        <v>0</v>
      </c>
      <c r="H97" s="10">
        <f t="shared" si="140"/>
        <v>0</v>
      </c>
      <c r="I97" s="10">
        <f t="shared" si="140"/>
        <v>25583</v>
      </c>
      <c r="J97" s="10">
        <f t="shared" si="140"/>
        <v>0</v>
      </c>
      <c r="K97" s="10">
        <f t="shared" si="140"/>
        <v>0</v>
      </c>
      <c r="L97" s="10">
        <f t="shared" si="140"/>
        <v>0</v>
      </c>
      <c r="M97" s="10">
        <f t="shared" si="140"/>
        <v>0</v>
      </c>
      <c r="N97" s="8">
        <f t="shared" si="140"/>
        <v>0</v>
      </c>
      <c r="O97" s="10">
        <f t="shared" si="140"/>
        <v>25583</v>
      </c>
      <c r="P97" s="138">
        <f t="shared" si="140"/>
        <v>0</v>
      </c>
      <c r="Q97" s="138">
        <f t="shared" si="140"/>
        <v>0</v>
      </c>
      <c r="R97" s="138">
        <f t="shared" si="140"/>
        <v>0</v>
      </c>
      <c r="S97" s="10">
        <f>S98+S101</f>
        <v>0</v>
      </c>
      <c r="T97" s="8">
        <f>T98+T101</f>
        <v>0</v>
      </c>
      <c r="U97" s="10">
        <f>U98+U101</f>
        <v>25583</v>
      </c>
      <c r="V97" s="10">
        <f t="shared" ref="V97:AM97" si="141">V98+V101</f>
        <v>0</v>
      </c>
      <c r="W97" s="10">
        <f t="shared" si="141"/>
        <v>0</v>
      </c>
      <c r="X97" s="10">
        <f t="shared" si="141"/>
        <v>0</v>
      </c>
      <c r="Y97" s="139">
        <f t="shared" si="141"/>
        <v>0</v>
      </c>
      <c r="Z97" s="139">
        <f t="shared" si="141"/>
        <v>0</v>
      </c>
      <c r="AA97" s="139">
        <f t="shared" si="141"/>
        <v>25583</v>
      </c>
      <c r="AB97" s="10">
        <f t="shared" si="141"/>
        <v>0</v>
      </c>
      <c r="AC97" s="10">
        <f t="shared" si="141"/>
        <v>0</v>
      </c>
      <c r="AD97" s="10">
        <f t="shared" si="141"/>
        <v>0</v>
      </c>
      <c r="AE97" s="139">
        <f t="shared" si="141"/>
        <v>0</v>
      </c>
      <c r="AF97" s="139">
        <f t="shared" si="141"/>
        <v>0</v>
      </c>
      <c r="AG97" s="139">
        <f t="shared" si="141"/>
        <v>25583</v>
      </c>
      <c r="AH97" s="10">
        <f t="shared" si="141"/>
        <v>0</v>
      </c>
      <c r="AI97" s="10">
        <f t="shared" si="141"/>
        <v>0</v>
      </c>
      <c r="AJ97" s="10">
        <f t="shared" si="141"/>
        <v>0</v>
      </c>
      <c r="AK97" s="139">
        <f t="shared" si="141"/>
        <v>0</v>
      </c>
      <c r="AL97" s="139">
        <f t="shared" si="141"/>
        <v>0</v>
      </c>
      <c r="AM97" s="139">
        <f t="shared" si="141"/>
        <v>25583</v>
      </c>
      <c r="AN97" s="139"/>
      <c r="AO97" s="10">
        <f t="shared" ref="AO97:CJ97" si="142">AO98+AO101</f>
        <v>0</v>
      </c>
      <c r="AP97" s="10">
        <f t="shared" si="142"/>
        <v>0</v>
      </c>
      <c r="AQ97" s="10">
        <f t="shared" si="142"/>
        <v>0</v>
      </c>
      <c r="AR97" s="10">
        <f>AR98+AR101</f>
        <v>0</v>
      </c>
      <c r="AS97" s="139">
        <f t="shared" si="142"/>
        <v>0</v>
      </c>
      <c r="AT97" s="139">
        <f t="shared" si="142"/>
        <v>0</v>
      </c>
      <c r="AU97" s="139">
        <f t="shared" si="142"/>
        <v>25583</v>
      </c>
      <c r="AV97" s="139">
        <f t="shared" si="142"/>
        <v>0</v>
      </c>
      <c r="AW97" s="10">
        <f t="shared" si="142"/>
        <v>0</v>
      </c>
      <c r="AX97" s="10">
        <f t="shared" si="142"/>
        <v>0</v>
      </c>
      <c r="AY97" s="10">
        <f t="shared" si="142"/>
        <v>0</v>
      </c>
      <c r="AZ97" s="10">
        <f t="shared" si="142"/>
        <v>0</v>
      </c>
      <c r="BA97" s="139">
        <f t="shared" si="142"/>
        <v>0</v>
      </c>
      <c r="BB97" s="139">
        <f t="shared" si="142"/>
        <v>0</v>
      </c>
      <c r="BC97" s="139">
        <f t="shared" si="142"/>
        <v>25583</v>
      </c>
      <c r="BD97" s="139">
        <f t="shared" si="142"/>
        <v>0</v>
      </c>
      <c r="BE97" s="10">
        <f t="shared" si="142"/>
        <v>0</v>
      </c>
      <c r="BF97" s="10">
        <f t="shared" si="142"/>
        <v>0</v>
      </c>
      <c r="BG97" s="10">
        <f t="shared" si="142"/>
        <v>0</v>
      </c>
      <c r="BH97" s="10">
        <f t="shared" si="142"/>
        <v>0</v>
      </c>
      <c r="BI97" s="139">
        <f t="shared" si="142"/>
        <v>0</v>
      </c>
      <c r="BJ97" s="139">
        <f t="shared" si="142"/>
        <v>0</v>
      </c>
      <c r="BK97" s="139">
        <f t="shared" si="142"/>
        <v>25583</v>
      </c>
      <c r="BL97" s="139">
        <f t="shared" si="142"/>
        <v>0</v>
      </c>
      <c r="BM97" s="10">
        <f t="shared" si="142"/>
        <v>0</v>
      </c>
      <c r="BN97" s="10">
        <f t="shared" si="142"/>
        <v>0</v>
      </c>
      <c r="BO97" s="10">
        <f t="shared" si="142"/>
        <v>0</v>
      </c>
      <c r="BP97" s="10">
        <f t="shared" si="142"/>
        <v>0</v>
      </c>
      <c r="BQ97" s="139">
        <f t="shared" si="142"/>
        <v>0</v>
      </c>
      <c r="BR97" s="139">
        <f t="shared" si="142"/>
        <v>0</v>
      </c>
      <c r="BS97" s="139">
        <f t="shared" si="142"/>
        <v>25583</v>
      </c>
      <c r="BT97" s="139">
        <f t="shared" si="142"/>
        <v>0</v>
      </c>
      <c r="BU97" s="10">
        <f t="shared" si="142"/>
        <v>0</v>
      </c>
      <c r="BV97" s="10">
        <f t="shared" si="142"/>
        <v>0</v>
      </c>
      <c r="BW97" s="10">
        <f t="shared" si="142"/>
        <v>0</v>
      </c>
      <c r="BX97" s="10">
        <f t="shared" si="142"/>
        <v>0</v>
      </c>
      <c r="BY97" s="139">
        <f t="shared" si="142"/>
        <v>0</v>
      </c>
      <c r="BZ97" s="139">
        <f t="shared" si="142"/>
        <v>0</v>
      </c>
      <c r="CA97" s="139">
        <f t="shared" si="142"/>
        <v>25583</v>
      </c>
      <c r="CB97" s="139">
        <f t="shared" si="142"/>
        <v>0</v>
      </c>
      <c r="CC97" s="10">
        <f t="shared" si="142"/>
        <v>0</v>
      </c>
      <c r="CD97" s="10">
        <f t="shared" si="142"/>
        <v>0</v>
      </c>
      <c r="CE97" s="10">
        <f t="shared" si="142"/>
        <v>0</v>
      </c>
      <c r="CF97" s="10">
        <f t="shared" si="142"/>
        <v>0</v>
      </c>
      <c r="CG97" s="10">
        <f t="shared" si="142"/>
        <v>0</v>
      </c>
      <c r="CH97" s="10">
        <f t="shared" si="142"/>
        <v>0</v>
      </c>
      <c r="CI97" s="10">
        <f t="shared" si="142"/>
        <v>25583</v>
      </c>
      <c r="CJ97" s="10">
        <f t="shared" si="142"/>
        <v>0</v>
      </c>
    </row>
    <row r="98" spans="1:88">
      <c r="A98" s="17" t="s">
        <v>63</v>
      </c>
      <c r="B98" s="18">
        <v>913</v>
      </c>
      <c r="C98" s="18" t="s">
        <v>20</v>
      </c>
      <c r="D98" s="18" t="s">
        <v>16</v>
      </c>
      <c r="E98" s="18" t="s">
        <v>170</v>
      </c>
      <c r="F98" s="18"/>
      <c r="G98" s="10">
        <f t="shared" ref="G98:V99" si="143">G99</f>
        <v>0</v>
      </c>
      <c r="H98" s="10">
        <f t="shared" si="143"/>
        <v>0</v>
      </c>
      <c r="I98" s="10">
        <f t="shared" si="143"/>
        <v>23171</v>
      </c>
      <c r="J98" s="10">
        <f t="shared" si="143"/>
        <v>0</v>
      </c>
      <c r="K98" s="10">
        <f t="shared" si="143"/>
        <v>0</v>
      </c>
      <c r="L98" s="10">
        <f t="shared" si="143"/>
        <v>0</v>
      </c>
      <c r="M98" s="10">
        <f t="shared" si="143"/>
        <v>0</v>
      </c>
      <c r="N98" s="8">
        <f t="shared" si="143"/>
        <v>0</v>
      </c>
      <c r="O98" s="10">
        <f t="shared" si="143"/>
        <v>23171</v>
      </c>
      <c r="P98" s="138">
        <f t="shared" si="143"/>
        <v>0</v>
      </c>
      <c r="Q98" s="138">
        <f t="shared" si="143"/>
        <v>0</v>
      </c>
      <c r="R98" s="138">
        <f t="shared" si="143"/>
        <v>0</v>
      </c>
      <c r="S98" s="10">
        <f t="shared" si="143"/>
        <v>0</v>
      </c>
      <c r="T98" s="8">
        <f t="shared" si="143"/>
        <v>0</v>
      </c>
      <c r="U98" s="10">
        <f t="shared" si="143"/>
        <v>23171</v>
      </c>
      <c r="V98" s="10">
        <f t="shared" si="143"/>
        <v>0</v>
      </c>
      <c r="W98" s="10">
        <f t="shared" ref="W98:AL99" si="144">W99</f>
        <v>0</v>
      </c>
      <c r="X98" s="10">
        <f t="shared" si="144"/>
        <v>0</v>
      </c>
      <c r="Y98" s="139">
        <f t="shared" si="144"/>
        <v>0</v>
      </c>
      <c r="Z98" s="139">
        <f t="shared" si="144"/>
        <v>0</v>
      </c>
      <c r="AA98" s="139">
        <f t="shared" si="144"/>
        <v>23171</v>
      </c>
      <c r="AB98" s="10">
        <f t="shared" si="144"/>
        <v>0</v>
      </c>
      <c r="AC98" s="10">
        <f t="shared" si="144"/>
        <v>0</v>
      </c>
      <c r="AD98" s="10">
        <f t="shared" si="144"/>
        <v>0</v>
      </c>
      <c r="AE98" s="139">
        <f t="shared" si="144"/>
        <v>0</v>
      </c>
      <c r="AF98" s="139">
        <f t="shared" si="144"/>
        <v>0</v>
      </c>
      <c r="AG98" s="139">
        <f t="shared" si="144"/>
        <v>23171</v>
      </c>
      <c r="AH98" s="10">
        <f t="shared" si="144"/>
        <v>0</v>
      </c>
      <c r="AI98" s="10">
        <f t="shared" si="144"/>
        <v>0</v>
      </c>
      <c r="AJ98" s="10">
        <f t="shared" si="144"/>
        <v>0</v>
      </c>
      <c r="AK98" s="139">
        <f t="shared" si="144"/>
        <v>0</v>
      </c>
      <c r="AL98" s="139">
        <f t="shared" si="144"/>
        <v>0</v>
      </c>
      <c r="AM98" s="139">
        <f t="shared" ref="AM98:BD99" si="145">AM99</f>
        <v>23171</v>
      </c>
      <c r="AN98" s="139"/>
      <c r="AO98" s="10">
        <f t="shared" si="145"/>
        <v>0</v>
      </c>
      <c r="AP98" s="10">
        <f t="shared" si="145"/>
        <v>0</v>
      </c>
      <c r="AQ98" s="10">
        <f t="shared" si="145"/>
        <v>0</v>
      </c>
      <c r="AR98" s="10">
        <f t="shared" si="145"/>
        <v>0</v>
      </c>
      <c r="AS98" s="139">
        <f t="shared" si="145"/>
        <v>0</v>
      </c>
      <c r="AT98" s="139">
        <f t="shared" si="145"/>
        <v>0</v>
      </c>
      <c r="AU98" s="139">
        <f t="shared" si="145"/>
        <v>23171</v>
      </c>
      <c r="AV98" s="139">
        <f t="shared" si="145"/>
        <v>0</v>
      </c>
      <c r="AW98" s="10">
        <f t="shared" si="145"/>
        <v>0</v>
      </c>
      <c r="AX98" s="10">
        <f t="shared" si="145"/>
        <v>0</v>
      </c>
      <c r="AY98" s="10">
        <f t="shared" si="145"/>
        <v>0</v>
      </c>
      <c r="AZ98" s="10">
        <f t="shared" si="145"/>
        <v>0</v>
      </c>
      <c r="BA98" s="139">
        <f t="shared" si="145"/>
        <v>0</v>
      </c>
      <c r="BB98" s="139">
        <f t="shared" si="145"/>
        <v>0</v>
      </c>
      <c r="BC98" s="139">
        <f t="shared" si="145"/>
        <v>23171</v>
      </c>
      <c r="BD98" s="139">
        <f t="shared" si="145"/>
        <v>0</v>
      </c>
      <c r="BE98" s="10">
        <f t="shared" ref="BE98:BU99" si="146">BE99</f>
        <v>0</v>
      </c>
      <c r="BF98" s="10">
        <f t="shared" si="146"/>
        <v>0</v>
      </c>
      <c r="BG98" s="10">
        <f t="shared" si="146"/>
        <v>0</v>
      </c>
      <c r="BH98" s="10">
        <f t="shared" si="146"/>
        <v>0</v>
      </c>
      <c r="BI98" s="139">
        <f t="shared" si="146"/>
        <v>0</v>
      </c>
      <c r="BJ98" s="139">
        <f t="shared" si="146"/>
        <v>0</v>
      </c>
      <c r="BK98" s="139">
        <f t="shared" si="146"/>
        <v>23171</v>
      </c>
      <c r="BL98" s="139">
        <f t="shared" si="146"/>
        <v>0</v>
      </c>
      <c r="BM98" s="10">
        <f t="shared" si="146"/>
        <v>0</v>
      </c>
      <c r="BN98" s="10">
        <f t="shared" si="146"/>
        <v>0</v>
      </c>
      <c r="BO98" s="10">
        <f t="shared" si="146"/>
        <v>0</v>
      </c>
      <c r="BP98" s="10">
        <f t="shared" si="146"/>
        <v>0</v>
      </c>
      <c r="BQ98" s="139">
        <f t="shared" si="146"/>
        <v>0</v>
      </c>
      <c r="BR98" s="139">
        <f t="shared" si="146"/>
        <v>0</v>
      </c>
      <c r="BS98" s="139">
        <f t="shared" si="146"/>
        <v>23171</v>
      </c>
      <c r="BT98" s="139">
        <f t="shared" si="146"/>
        <v>0</v>
      </c>
      <c r="BU98" s="10">
        <f t="shared" si="146"/>
        <v>0</v>
      </c>
      <c r="BV98" s="10">
        <f t="shared" ref="BV98:CK99" si="147">BV99</f>
        <v>0</v>
      </c>
      <c r="BW98" s="10">
        <f t="shared" si="147"/>
        <v>0</v>
      </c>
      <c r="BX98" s="10">
        <f t="shared" si="147"/>
        <v>0</v>
      </c>
      <c r="BY98" s="139">
        <f t="shared" si="147"/>
        <v>0</v>
      </c>
      <c r="BZ98" s="139">
        <f t="shared" si="147"/>
        <v>0</v>
      </c>
      <c r="CA98" s="139">
        <f t="shared" si="147"/>
        <v>23171</v>
      </c>
      <c r="CB98" s="139">
        <f t="shared" si="147"/>
        <v>0</v>
      </c>
      <c r="CC98" s="10">
        <f t="shared" si="147"/>
        <v>0</v>
      </c>
      <c r="CD98" s="10">
        <f t="shared" si="147"/>
        <v>0</v>
      </c>
      <c r="CE98" s="10">
        <f t="shared" si="147"/>
        <v>0</v>
      </c>
      <c r="CF98" s="10">
        <f t="shared" si="147"/>
        <v>0</v>
      </c>
      <c r="CG98" s="10">
        <f t="shared" si="147"/>
        <v>0</v>
      </c>
      <c r="CH98" s="10">
        <f t="shared" si="147"/>
        <v>0</v>
      </c>
      <c r="CI98" s="10">
        <f t="shared" si="147"/>
        <v>23171</v>
      </c>
      <c r="CJ98" s="10">
        <f t="shared" si="147"/>
        <v>0</v>
      </c>
    </row>
    <row r="99" spans="1:88" ht="33">
      <c r="A99" s="17" t="s">
        <v>11</v>
      </c>
      <c r="B99" s="18">
        <v>913</v>
      </c>
      <c r="C99" s="18" t="s">
        <v>20</v>
      </c>
      <c r="D99" s="18" t="s">
        <v>16</v>
      </c>
      <c r="E99" s="18" t="s">
        <v>170</v>
      </c>
      <c r="F99" s="18" t="s">
        <v>12</v>
      </c>
      <c r="G99" s="7">
        <f t="shared" si="143"/>
        <v>0</v>
      </c>
      <c r="H99" s="7">
        <f t="shared" si="143"/>
        <v>0</v>
      </c>
      <c r="I99" s="7">
        <f t="shared" si="143"/>
        <v>23171</v>
      </c>
      <c r="J99" s="7">
        <f t="shared" si="143"/>
        <v>0</v>
      </c>
      <c r="K99" s="7">
        <f t="shared" si="143"/>
        <v>0</v>
      </c>
      <c r="L99" s="7">
        <f t="shared" si="143"/>
        <v>0</v>
      </c>
      <c r="M99" s="7">
        <f t="shared" si="143"/>
        <v>0</v>
      </c>
      <c r="N99" s="8">
        <f t="shared" si="143"/>
        <v>0</v>
      </c>
      <c r="O99" s="7">
        <f t="shared" si="143"/>
        <v>23171</v>
      </c>
      <c r="P99" s="133">
        <f t="shared" si="143"/>
        <v>0</v>
      </c>
      <c r="Q99" s="133">
        <f t="shared" si="143"/>
        <v>0</v>
      </c>
      <c r="R99" s="133">
        <f t="shared" si="143"/>
        <v>0</v>
      </c>
      <c r="S99" s="7">
        <f t="shared" si="143"/>
        <v>0</v>
      </c>
      <c r="T99" s="8">
        <f t="shared" si="143"/>
        <v>0</v>
      </c>
      <c r="U99" s="7">
        <f t="shared" si="143"/>
        <v>23171</v>
      </c>
      <c r="V99" s="7">
        <f t="shared" si="143"/>
        <v>0</v>
      </c>
      <c r="W99" s="7">
        <f t="shared" si="144"/>
        <v>0</v>
      </c>
      <c r="X99" s="7">
        <f t="shared" si="144"/>
        <v>0</v>
      </c>
      <c r="Y99" s="134">
        <f t="shared" si="144"/>
        <v>0</v>
      </c>
      <c r="Z99" s="134">
        <f t="shared" si="144"/>
        <v>0</v>
      </c>
      <c r="AA99" s="134">
        <f t="shared" si="144"/>
        <v>23171</v>
      </c>
      <c r="AB99" s="7">
        <f t="shared" si="144"/>
        <v>0</v>
      </c>
      <c r="AC99" s="7">
        <f t="shared" si="144"/>
        <v>0</v>
      </c>
      <c r="AD99" s="7">
        <f t="shared" si="144"/>
        <v>0</v>
      </c>
      <c r="AE99" s="134">
        <f t="shared" si="144"/>
        <v>0</v>
      </c>
      <c r="AF99" s="134">
        <f t="shared" si="144"/>
        <v>0</v>
      </c>
      <c r="AG99" s="134">
        <f t="shared" si="144"/>
        <v>23171</v>
      </c>
      <c r="AH99" s="7">
        <f t="shared" si="144"/>
        <v>0</v>
      </c>
      <c r="AI99" s="7">
        <f t="shared" si="144"/>
        <v>0</v>
      </c>
      <c r="AJ99" s="7">
        <f t="shared" si="144"/>
        <v>0</v>
      </c>
      <c r="AK99" s="134">
        <f t="shared" si="144"/>
        <v>0</v>
      </c>
      <c r="AL99" s="134">
        <f t="shared" si="144"/>
        <v>0</v>
      </c>
      <c r="AM99" s="134">
        <f t="shared" si="145"/>
        <v>23171</v>
      </c>
      <c r="AN99" s="134"/>
      <c r="AO99" s="7">
        <f t="shared" si="145"/>
        <v>0</v>
      </c>
      <c r="AP99" s="7">
        <f t="shared" si="145"/>
        <v>0</v>
      </c>
      <c r="AQ99" s="7">
        <f t="shared" si="145"/>
        <v>0</v>
      </c>
      <c r="AR99" s="7">
        <f t="shared" si="145"/>
        <v>0</v>
      </c>
      <c r="AS99" s="134">
        <f t="shared" si="145"/>
        <v>0</v>
      </c>
      <c r="AT99" s="134">
        <f t="shared" si="145"/>
        <v>0</v>
      </c>
      <c r="AU99" s="134">
        <f t="shared" si="145"/>
        <v>23171</v>
      </c>
      <c r="AV99" s="134">
        <f t="shared" si="145"/>
        <v>0</v>
      </c>
      <c r="AW99" s="7">
        <f t="shared" si="145"/>
        <v>0</v>
      </c>
      <c r="AX99" s="7">
        <f t="shared" si="145"/>
        <v>0</v>
      </c>
      <c r="AY99" s="7">
        <f t="shared" si="145"/>
        <v>0</v>
      </c>
      <c r="AZ99" s="7">
        <f t="shared" si="145"/>
        <v>0</v>
      </c>
      <c r="BA99" s="134">
        <f t="shared" si="145"/>
        <v>0</v>
      </c>
      <c r="BB99" s="134">
        <f t="shared" si="145"/>
        <v>0</v>
      </c>
      <c r="BC99" s="134">
        <f t="shared" si="145"/>
        <v>23171</v>
      </c>
      <c r="BD99" s="134">
        <f t="shared" si="145"/>
        <v>0</v>
      </c>
      <c r="BE99" s="7">
        <f t="shared" si="146"/>
        <v>0</v>
      </c>
      <c r="BF99" s="7">
        <f t="shared" si="146"/>
        <v>0</v>
      </c>
      <c r="BG99" s="7">
        <f t="shared" si="146"/>
        <v>0</v>
      </c>
      <c r="BH99" s="7">
        <f t="shared" si="146"/>
        <v>0</v>
      </c>
      <c r="BI99" s="134">
        <f t="shared" si="146"/>
        <v>0</v>
      </c>
      <c r="BJ99" s="134">
        <f t="shared" si="146"/>
        <v>0</v>
      </c>
      <c r="BK99" s="134">
        <f t="shared" si="146"/>
        <v>23171</v>
      </c>
      <c r="BL99" s="134">
        <f t="shared" si="146"/>
        <v>0</v>
      </c>
      <c r="BM99" s="7">
        <f t="shared" si="146"/>
        <v>0</v>
      </c>
      <c r="BN99" s="7">
        <f t="shared" si="146"/>
        <v>0</v>
      </c>
      <c r="BO99" s="7">
        <f t="shared" si="146"/>
        <v>0</v>
      </c>
      <c r="BP99" s="7">
        <f t="shared" si="146"/>
        <v>0</v>
      </c>
      <c r="BQ99" s="134">
        <f t="shared" si="146"/>
        <v>0</v>
      </c>
      <c r="BR99" s="134">
        <f t="shared" si="146"/>
        <v>0</v>
      </c>
      <c r="BS99" s="134">
        <f t="shared" si="146"/>
        <v>23171</v>
      </c>
      <c r="BT99" s="134">
        <f t="shared" si="146"/>
        <v>0</v>
      </c>
      <c r="BU99" s="7">
        <f t="shared" si="146"/>
        <v>0</v>
      </c>
      <c r="BV99" s="7">
        <f t="shared" si="147"/>
        <v>0</v>
      </c>
      <c r="BW99" s="7">
        <f t="shared" si="147"/>
        <v>0</v>
      </c>
      <c r="BX99" s="7">
        <f t="shared" si="147"/>
        <v>0</v>
      </c>
      <c r="BY99" s="134">
        <f t="shared" si="147"/>
        <v>0</v>
      </c>
      <c r="BZ99" s="134">
        <f t="shared" si="147"/>
        <v>0</v>
      </c>
      <c r="CA99" s="134">
        <f t="shared" si="147"/>
        <v>23171</v>
      </c>
      <c r="CB99" s="134">
        <f t="shared" si="147"/>
        <v>0</v>
      </c>
      <c r="CC99" s="7">
        <f t="shared" si="147"/>
        <v>0</v>
      </c>
      <c r="CD99" s="7">
        <f t="shared" si="147"/>
        <v>0</v>
      </c>
      <c r="CE99" s="7">
        <f t="shared" si="147"/>
        <v>0</v>
      </c>
      <c r="CF99" s="7">
        <f t="shared" si="147"/>
        <v>0</v>
      </c>
      <c r="CG99" s="7">
        <f t="shared" si="147"/>
        <v>0</v>
      </c>
      <c r="CH99" s="7">
        <f t="shared" si="147"/>
        <v>0</v>
      </c>
      <c r="CI99" s="7">
        <f t="shared" si="147"/>
        <v>23171</v>
      </c>
      <c r="CJ99" s="7">
        <f t="shared" si="147"/>
        <v>0</v>
      </c>
    </row>
    <row r="100" spans="1:88">
      <c r="A100" s="145" t="s">
        <v>13</v>
      </c>
      <c r="B100" s="18">
        <v>913</v>
      </c>
      <c r="C100" s="18" t="s">
        <v>20</v>
      </c>
      <c r="D100" s="18" t="s">
        <v>16</v>
      </c>
      <c r="E100" s="18" t="s">
        <v>170</v>
      </c>
      <c r="F100" s="8">
        <v>610</v>
      </c>
      <c r="G100" s="8"/>
      <c r="H100" s="8"/>
      <c r="I100" s="8">
        <v>23171</v>
      </c>
      <c r="J100" s="8"/>
      <c r="K100" s="8"/>
      <c r="L100" s="8"/>
      <c r="M100" s="8">
        <f>G100+J100</f>
        <v>0</v>
      </c>
      <c r="N100" s="8">
        <f>H100+K100</f>
        <v>0</v>
      </c>
      <c r="O100" s="8">
        <f>I100+L100</f>
        <v>23171</v>
      </c>
      <c r="P100" s="135"/>
      <c r="Q100" s="135"/>
      <c r="R100" s="135"/>
      <c r="S100" s="8">
        <f>M100+P100</f>
        <v>0</v>
      </c>
      <c r="T100" s="8">
        <f>N100+Q100</f>
        <v>0</v>
      </c>
      <c r="U100" s="8">
        <f>O100+R100</f>
        <v>23171</v>
      </c>
      <c r="V100" s="8"/>
      <c r="W100" s="142"/>
      <c r="X100" s="142"/>
      <c r="Y100" s="136">
        <f>S100+V100</f>
        <v>0</v>
      </c>
      <c r="Z100" s="136">
        <f>T100+W100</f>
        <v>0</v>
      </c>
      <c r="AA100" s="136">
        <f>U100+X100</f>
        <v>23171</v>
      </c>
      <c r="AB100" s="8"/>
      <c r="AC100" s="142"/>
      <c r="AD100" s="142"/>
      <c r="AE100" s="136">
        <f>Y100+AB100</f>
        <v>0</v>
      </c>
      <c r="AF100" s="136">
        <f>Z100+AC100</f>
        <v>0</v>
      </c>
      <c r="AG100" s="136">
        <f>AA100+AD100</f>
        <v>23171</v>
      </c>
      <c r="AH100" s="8"/>
      <c r="AI100" s="142"/>
      <c r="AJ100" s="142"/>
      <c r="AK100" s="136">
        <f>AE100+AH100</f>
        <v>0</v>
      </c>
      <c r="AL100" s="136">
        <f>AF100+AI100</f>
        <v>0</v>
      </c>
      <c r="AM100" s="136">
        <f>AG100+AJ100</f>
        <v>23171</v>
      </c>
      <c r="AN100" s="136"/>
      <c r="AO100" s="8"/>
      <c r="AP100" s="142"/>
      <c r="AQ100" s="142"/>
      <c r="AR100" s="142"/>
      <c r="AS100" s="136">
        <f>AK100+AO100</f>
        <v>0</v>
      </c>
      <c r="AT100" s="136">
        <f>AL100+AP100</f>
        <v>0</v>
      </c>
      <c r="AU100" s="136">
        <f>AM100+AQ100</f>
        <v>23171</v>
      </c>
      <c r="AV100" s="143"/>
      <c r="AW100" s="8"/>
      <c r="AX100" s="142"/>
      <c r="AY100" s="142"/>
      <c r="AZ100" s="142"/>
      <c r="BA100" s="136">
        <f>AS100+AW100</f>
        <v>0</v>
      </c>
      <c r="BB100" s="136">
        <f>AT100+AX100</f>
        <v>0</v>
      </c>
      <c r="BC100" s="136">
        <f>AU100+AY100</f>
        <v>23171</v>
      </c>
      <c r="BD100" s="143"/>
      <c r="BE100" s="8"/>
      <c r="BF100" s="142"/>
      <c r="BG100" s="142"/>
      <c r="BH100" s="142"/>
      <c r="BI100" s="136">
        <f>BA100+BE100</f>
        <v>0</v>
      </c>
      <c r="BJ100" s="136">
        <f>BB100+BF100</f>
        <v>0</v>
      </c>
      <c r="BK100" s="136">
        <f>BC100+BG100</f>
        <v>23171</v>
      </c>
      <c r="BL100" s="143"/>
      <c r="BM100" s="8"/>
      <c r="BN100" s="142"/>
      <c r="BO100" s="142"/>
      <c r="BP100" s="142"/>
      <c r="BQ100" s="136">
        <f>BI100+BM100</f>
        <v>0</v>
      </c>
      <c r="BR100" s="136">
        <f>BJ100+BN100</f>
        <v>0</v>
      </c>
      <c r="BS100" s="136">
        <f>BK100+BO100</f>
        <v>23171</v>
      </c>
      <c r="BT100" s="143"/>
      <c r="BU100" s="8"/>
      <c r="BV100" s="142"/>
      <c r="BW100" s="142"/>
      <c r="BX100" s="142"/>
      <c r="BY100" s="136">
        <f>BQ100+BU100</f>
        <v>0</v>
      </c>
      <c r="BZ100" s="136">
        <f>BR100+BV100</f>
        <v>0</v>
      </c>
      <c r="CA100" s="136">
        <f>BS100+BW100</f>
        <v>23171</v>
      </c>
      <c r="CB100" s="143"/>
      <c r="CC100" s="8"/>
      <c r="CD100" s="142"/>
      <c r="CE100" s="142"/>
      <c r="CF100" s="142"/>
      <c r="CG100" s="8">
        <f>BY100+CC100</f>
        <v>0</v>
      </c>
      <c r="CH100" s="8">
        <f>BZ100+CD100</f>
        <v>0</v>
      </c>
      <c r="CI100" s="8">
        <f>CA100+CE100</f>
        <v>23171</v>
      </c>
      <c r="CJ100" s="142"/>
    </row>
    <row r="101" spans="1:88">
      <c r="A101" s="17" t="s">
        <v>15</v>
      </c>
      <c r="B101" s="18">
        <v>913</v>
      </c>
      <c r="C101" s="18" t="s">
        <v>20</v>
      </c>
      <c r="D101" s="18" t="s">
        <v>16</v>
      </c>
      <c r="E101" s="18" t="s">
        <v>145</v>
      </c>
      <c r="F101" s="18"/>
      <c r="G101" s="8">
        <f t="shared" ref="G101:V102" si="148">G102</f>
        <v>0</v>
      </c>
      <c r="H101" s="8">
        <f t="shared" si="148"/>
        <v>0</v>
      </c>
      <c r="I101" s="8">
        <f t="shared" si="148"/>
        <v>2412</v>
      </c>
      <c r="J101" s="8">
        <f t="shared" si="148"/>
        <v>0</v>
      </c>
      <c r="K101" s="8">
        <f t="shared" si="148"/>
        <v>0</v>
      </c>
      <c r="L101" s="8">
        <f t="shared" si="148"/>
        <v>0</v>
      </c>
      <c r="M101" s="8">
        <f t="shared" si="148"/>
        <v>0</v>
      </c>
      <c r="N101" s="8">
        <f t="shared" si="148"/>
        <v>0</v>
      </c>
      <c r="O101" s="8">
        <f t="shared" si="148"/>
        <v>2412</v>
      </c>
      <c r="P101" s="135">
        <f t="shared" si="148"/>
        <v>0</v>
      </c>
      <c r="Q101" s="135">
        <f t="shared" si="148"/>
        <v>0</v>
      </c>
      <c r="R101" s="135">
        <f t="shared" si="148"/>
        <v>0</v>
      </c>
      <c r="S101" s="8">
        <f t="shared" si="148"/>
        <v>0</v>
      </c>
      <c r="T101" s="8">
        <f t="shared" si="148"/>
        <v>0</v>
      </c>
      <c r="U101" s="8">
        <f t="shared" si="148"/>
        <v>2412</v>
      </c>
      <c r="V101" s="8">
        <f t="shared" si="148"/>
        <v>0</v>
      </c>
      <c r="W101" s="8">
        <f t="shared" ref="W101:AL102" si="149">W102</f>
        <v>0</v>
      </c>
      <c r="X101" s="8">
        <f t="shared" si="149"/>
        <v>0</v>
      </c>
      <c r="Y101" s="136">
        <f t="shared" si="149"/>
        <v>0</v>
      </c>
      <c r="Z101" s="136">
        <f t="shared" si="149"/>
        <v>0</v>
      </c>
      <c r="AA101" s="136">
        <f t="shared" si="149"/>
        <v>2412</v>
      </c>
      <c r="AB101" s="8">
        <f t="shared" si="149"/>
        <v>0</v>
      </c>
      <c r="AC101" s="8">
        <f t="shared" si="149"/>
        <v>0</v>
      </c>
      <c r="AD101" s="8">
        <f t="shared" si="149"/>
        <v>0</v>
      </c>
      <c r="AE101" s="136">
        <f t="shared" si="149"/>
        <v>0</v>
      </c>
      <c r="AF101" s="136">
        <f t="shared" si="149"/>
        <v>0</v>
      </c>
      <c r="AG101" s="136">
        <f t="shared" si="149"/>
        <v>2412</v>
      </c>
      <c r="AH101" s="8">
        <f t="shared" si="149"/>
        <v>0</v>
      </c>
      <c r="AI101" s="8">
        <f t="shared" si="149"/>
        <v>0</v>
      </c>
      <c r="AJ101" s="8">
        <f t="shared" si="149"/>
        <v>0</v>
      </c>
      <c r="AK101" s="136">
        <f t="shared" si="149"/>
        <v>0</v>
      </c>
      <c r="AL101" s="136">
        <f t="shared" si="149"/>
        <v>0</v>
      </c>
      <c r="AM101" s="136">
        <f t="shared" ref="AM101:BD102" si="150">AM102</f>
        <v>2412</v>
      </c>
      <c r="AN101" s="136"/>
      <c r="AO101" s="8">
        <f t="shared" si="150"/>
        <v>0</v>
      </c>
      <c r="AP101" s="8">
        <f t="shared" si="150"/>
        <v>0</v>
      </c>
      <c r="AQ101" s="8">
        <f t="shared" si="150"/>
        <v>0</v>
      </c>
      <c r="AR101" s="8">
        <f t="shared" si="150"/>
        <v>0</v>
      </c>
      <c r="AS101" s="136">
        <f t="shared" si="150"/>
        <v>0</v>
      </c>
      <c r="AT101" s="136">
        <f t="shared" si="150"/>
        <v>0</v>
      </c>
      <c r="AU101" s="136">
        <f t="shared" si="150"/>
        <v>2412</v>
      </c>
      <c r="AV101" s="136">
        <f t="shared" si="150"/>
        <v>0</v>
      </c>
      <c r="AW101" s="8">
        <f t="shared" si="150"/>
        <v>0</v>
      </c>
      <c r="AX101" s="8">
        <f t="shared" si="150"/>
        <v>0</v>
      </c>
      <c r="AY101" s="8">
        <f t="shared" si="150"/>
        <v>0</v>
      </c>
      <c r="AZ101" s="8">
        <f t="shared" si="150"/>
        <v>0</v>
      </c>
      <c r="BA101" s="136">
        <f t="shared" si="150"/>
        <v>0</v>
      </c>
      <c r="BB101" s="136">
        <f t="shared" si="150"/>
        <v>0</v>
      </c>
      <c r="BC101" s="136">
        <f t="shared" si="150"/>
        <v>2412</v>
      </c>
      <c r="BD101" s="136">
        <f t="shared" si="150"/>
        <v>0</v>
      </c>
      <c r="BE101" s="8">
        <f t="shared" ref="BE101:BU102" si="151">BE102</f>
        <v>0</v>
      </c>
      <c r="BF101" s="8">
        <f t="shared" si="151"/>
        <v>0</v>
      </c>
      <c r="BG101" s="8">
        <f t="shared" si="151"/>
        <v>0</v>
      </c>
      <c r="BH101" s="8">
        <f t="shared" si="151"/>
        <v>0</v>
      </c>
      <c r="BI101" s="136">
        <f t="shared" si="151"/>
        <v>0</v>
      </c>
      <c r="BJ101" s="136">
        <f t="shared" si="151"/>
        <v>0</v>
      </c>
      <c r="BK101" s="136">
        <f t="shared" si="151"/>
        <v>2412</v>
      </c>
      <c r="BL101" s="136">
        <f t="shared" si="151"/>
        <v>0</v>
      </c>
      <c r="BM101" s="8">
        <f t="shared" si="151"/>
        <v>0</v>
      </c>
      <c r="BN101" s="8">
        <f t="shared" si="151"/>
        <v>0</v>
      </c>
      <c r="BO101" s="8">
        <f t="shared" si="151"/>
        <v>0</v>
      </c>
      <c r="BP101" s="8">
        <f t="shared" si="151"/>
        <v>0</v>
      </c>
      <c r="BQ101" s="136">
        <f t="shared" si="151"/>
        <v>0</v>
      </c>
      <c r="BR101" s="136">
        <f t="shared" si="151"/>
        <v>0</v>
      </c>
      <c r="BS101" s="136">
        <f t="shared" si="151"/>
        <v>2412</v>
      </c>
      <c r="BT101" s="136">
        <f t="shared" si="151"/>
        <v>0</v>
      </c>
      <c r="BU101" s="8">
        <f t="shared" si="151"/>
        <v>0</v>
      </c>
      <c r="BV101" s="8">
        <f t="shared" ref="BV101:CK102" si="152">BV102</f>
        <v>0</v>
      </c>
      <c r="BW101" s="8">
        <f t="shared" si="152"/>
        <v>0</v>
      </c>
      <c r="BX101" s="8">
        <f t="shared" si="152"/>
        <v>0</v>
      </c>
      <c r="BY101" s="136">
        <f t="shared" si="152"/>
        <v>0</v>
      </c>
      <c r="BZ101" s="136">
        <f t="shared" si="152"/>
        <v>0</v>
      </c>
      <c r="CA101" s="136">
        <f t="shared" si="152"/>
        <v>2412</v>
      </c>
      <c r="CB101" s="136">
        <f t="shared" si="152"/>
        <v>0</v>
      </c>
      <c r="CC101" s="8">
        <f t="shared" si="152"/>
        <v>0</v>
      </c>
      <c r="CD101" s="8">
        <f t="shared" si="152"/>
        <v>0</v>
      </c>
      <c r="CE101" s="8">
        <f t="shared" si="152"/>
        <v>0</v>
      </c>
      <c r="CF101" s="8">
        <f t="shared" si="152"/>
        <v>0</v>
      </c>
      <c r="CG101" s="8">
        <f t="shared" si="152"/>
        <v>0</v>
      </c>
      <c r="CH101" s="8">
        <f t="shared" si="152"/>
        <v>0</v>
      </c>
      <c r="CI101" s="8">
        <f t="shared" si="152"/>
        <v>2412</v>
      </c>
      <c r="CJ101" s="8">
        <f t="shared" si="152"/>
        <v>0</v>
      </c>
    </row>
    <row r="102" spans="1:88" ht="33">
      <c r="A102" s="17" t="s">
        <v>11</v>
      </c>
      <c r="B102" s="18">
        <v>913</v>
      </c>
      <c r="C102" s="18" t="s">
        <v>20</v>
      </c>
      <c r="D102" s="18" t="s">
        <v>16</v>
      </c>
      <c r="E102" s="18" t="s">
        <v>145</v>
      </c>
      <c r="F102" s="18" t="s">
        <v>12</v>
      </c>
      <c r="G102" s="8">
        <f t="shared" si="148"/>
        <v>0</v>
      </c>
      <c r="H102" s="8">
        <f t="shared" si="148"/>
        <v>0</v>
      </c>
      <c r="I102" s="8">
        <f t="shared" si="148"/>
        <v>2412</v>
      </c>
      <c r="J102" s="8">
        <f t="shared" si="148"/>
        <v>0</v>
      </c>
      <c r="K102" s="8">
        <f t="shared" si="148"/>
        <v>0</v>
      </c>
      <c r="L102" s="8">
        <f t="shared" si="148"/>
        <v>0</v>
      </c>
      <c r="M102" s="8">
        <f t="shared" si="148"/>
        <v>0</v>
      </c>
      <c r="N102" s="8">
        <f t="shared" si="148"/>
        <v>0</v>
      </c>
      <c r="O102" s="8">
        <f t="shared" si="148"/>
        <v>2412</v>
      </c>
      <c r="P102" s="135">
        <f t="shared" si="148"/>
        <v>0</v>
      </c>
      <c r="Q102" s="135">
        <f t="shared" si="148"/>
        <v>0</v>
      </c>
      <c r="R102" s="135">
        <f t="shared" si="148"/>
        <v>0</v>
      </c>
      <c r="S102" s="8">
        <f t="shared" si="148"/>
        <v>0</v>
      </c>
      <c r="T102" s="8">
        <f t="shared" si="148"/>
        <v>0</v>
      </c>
      <c r="U102" s="8">
        <f t="shared" si="148"/>
        <v>2412</v>
      </c>
      <c r="V102" s="8">
        <f t="shared" si="148"/>
        <v>0</v>
      </c>
      <c r="W102" s="8">
        <f t="shared" si="149"/>
        <v>0</v>
      </c>
      <c r="X102" s="8">
        <f t="shared" si="149"/>
        <v>0</v>
      </c>
      <c r="Y102" s="136">
        <f t="shared" si="149"/>
        <v>0</v>
      </c>
      <c r="Z102" s="136">
        <f t="shared" si="149"/>
        <v>0</v>
      </c>
      <c r="AA102" s="136">
        <f t="shared" si="149"/>
        <v>2412</v>
      </c>
      <c r="AB102" s="8">
        <f t="shared" si="149"/>
        <v>0</v>
      </c>
      <c r="AC102" s="8">
        <f t="shared" si="149"/>
        <v>0</v>
      </c>
      <c r="AD102" s="8">
        <f t="shared" si="149"/>
        <v>0</v>
      </c>
      <c r="AE102" s="136">
        <f t="shared" si="149"/>
        <v>0</v>
      </c>
      <c r="AF102" s="136">
        <f t="shared" si="149"/>
        <v>0</v>
      </c>
      <c r="AG102" s="136">
        <f t="shared" si="149"/>
        <v>2412</v>
      </c>
      <c r="AH102" s="8">
        <f t="shared" si="149"/>
        <v>0</v>
      </c>
      <c r="AI102" s="8">
        <f t="shared" si="149"/>
        <v>0</v>
      </c>
      <c r="AJ102" s="8">
        <f t="shared" si="149"/>
        <v>0</v>
      </c>
      <c r="AK102" s="136">
        <f t="shared" si="149"/>
        <v>0</v>
      </c>
      <c r="AL102" s="136">
        <f t="shared" si="149"/>
        <v>0</v>
      </c>
      <c r="AM102" s="136">
        <f t="shared" si="150"/>
        <v>2412</v>
      </c>
      <c r="AN102" s="136"/>
      <c r="AO102" s="8">
        <f t="shared" si="150"/>
        <v>0</v>
      </c>
      <c r="AP102" s="8">
        <f t="shared" si="150"/>
        <v>0</v>
      </c>
      <c r="AQ102" s="8">
        <f t="shared" si="150"/>
        <v>0</v>
      </c>
      <c r="AR102" s="8">
        <f t="shared" si="150"/>
        <v>0</v>
      </c>
      <c r="AS102" s="136">
        <f t="shared" si="150"/>
        <v>0</v>
      </c>
      <c r="AT102" s="136">
        <f t="shared" si="150"/>
        <v>0</v>
      </c>
      <c r="AU102" s="136">
        <f t="shared" si="150"/>
        <v>2412</v>
      </c>
      <c r="AV102" s="136">
        <f t="shared" si="150"/>
        <v>0</v>
      </c>
      <c r="AW102" s="8">
        <f t="shared" si="150"/>
        <v>0</v>
      </c>
      <c r="AX102" s="8">
        <f t="shared" si="150"/>
        <v>0</v>
      </c>
      <c r="AY102" s="8">
        <f t="shared" si="150"/>
        <v>0</v>
      </c>
      <c r="AZ102" s="8">
        <f t="shared" si="150"/>
        <v>0</v>
      </c>
      <c r="BA102" s="136">
        <f t="shared" si="150"/>
        <v>0</v>
      </c>
      <c r="BB102" s="136">
        <f t="shared" si="150"/>
        <v>0</v>
      </c>
      <c r="BC102" s="136">
        <f t="shared" si="150"/>
        <v>2412</v>
      </c>
      <c r="BD102" s="136">
        <f t="shared" si="150"/>
        <v>0</v>
      </c>
      <c r="BE102" s="8">
        <f t="shared" si="151"/>
        <v>0</v>
      </c>
      <c r="BF102" s="8">
        <f t="shared" si="151"/>
        <v>0</v>
      </c>
      <c r="BG102" s="8">
        <f t="shared" si="151"/>
        <v>0</v>
      </c>
      <c r="BH102" s="8">
        <f t="shared" si="151"/>
        <v>0</v>
      </c>
      <c r="BI102" s="136">
        <f t="shared" si="151"/>
        <v>0</v>
      </c>
      <c r="BJ102" s="136">
        <f t="shared" si="151"/>
        <v>0</v>
      </c>
      <c r="BK102" s="136">
        <f t="shared" si="151"/>
        <v>2412</v>
      </c>
      <c r="BL102" s="136">
        <f t="shared" si="151"/>
        <v>0</v>
      </c>
      <c r="BM102" s="8">
        <f t="shared" si="151"/>
        <v>0</v>
      </c>
      <c r="BN102" s="8">
        <f t="shared" si="151"/>
        <v>0</v>
      </c>
      <c r="BO102" s="8">
        <f t="shared" si="151"/>
        <v>0</v>
      </c>
      <c r="BP102" s="8">
        <f t="shared" si="151"/>
        <v>0</v>
      </c>
      <c r="BQ102" s="136">
        <f t="shared" si="151"/>
        <v>0</v>
      </c>
      <c r="BR102" s="136">
        <f t="shared" si="151"/>
        <v>0</v>
      </c>
      <c r="BS102" s="136">
        <f t="shared" si="151"/>
        <v>2412</v>
      </c>
      <c r="BT102" s="136">
        <f t="shared" si="151"/>
        <v>0</v>
      </c>
      <c r="BU102" s="8">
        <f t="shared" si="151"/>
        <v>0</v>
      </c>
      <c r="BV102" s="8">
        <f t="shared" si="152"/>
        <v>0</v>
      </c>
      <c r="BW102" s="8">
        <f t="shared" si="152"/>
        <v>0</v>
      </c>
      <c r="BX102" s="8">
        <f t="shared" si="152"/>
        <v>0</v>
      </c>
      <c r="BY102" s="136">
        <f t="shared" si="152"/>
        <v>0</v>
      </c>
      <c r="BZ102" s="136">
        <f t="shared" si="152"/>
        <v>0</v>
      </c>
      <c r="CA102" s="136">
        <f t="shared" si="152"/>
        <v>2412</v>
      </c>
      <c r="CB102" s="136">
        <f t="shared" si="152"/>
        <v>0</v>
      </c>
      <c r="CC102" s="8">
        <f t="shared" si="152"/>
        <v>0</v>
      </c>
      <c r="CD102" s="8">
        <f t="shared" si="152"/>
        <v>0</v>
      </c>
      <c r="CE102" s="8">
        <f t="shared" si="152"/>
        <v>0</v>
      </c>
      <c r="CF102" s="8">
        <f t="shared" si="152"/>
        <v>0</v>
      </c>
      <c r="CG102" s="8">
        <f t="shared" si="152"/>
        <v>0</v>
      </c>
      <c r="CH102" s="8">
        <f t="shared" si="152"/>
        <v>0</v>
      </c>
      <c r="CI102" s="8">
        <f t="shared" si="152"/>
        <v>2412</v>
      </c>
      <c r="CJ102" s="8">
        <f t="shared" si="152"/>
        <v>0</v>
      </c>
    </row>
    <row r="103" spans="1:88">
      <c r="A103" s="145" t="s">
        <v>13</v>
      </c>
      <c r="B103" s="18">
        <v>913</v>
      </c>
      <c r="C103" s="18" t="s">
        <v>20</v>
      </c>
      <c r="D103" s="18" t="s">
        <v>16</v>
      </c>
      <c r="E103" s="18" t="s">
        <v>145</v>
      </c>
      <c r="F103" s="8">
        <v>610</v>
      </c>
      <c r="G103" s="8"/>
      <c r="H103" s="8"/>
      <c r="I103" s="8">
        <v>2412</v>
      </c>
      <c r="J103" s="8"/>
      <c r="K103" s="8"/>
      <c r="L103" s="8"/>
      <c r="M103" s="8">
        <f>G103+J103</f>
        <v>0</v>
      </c>
      <c r="N103" s="8">
        <f>H103+K103</f>
        <v>0</v>
      </c>
      <c r="O103" s="8">
        <f>I103+L103</f>
        <v>2412</v>
      </c>
      <c r="P103" s="135"/>
      <c r="Q103" s="135"/>
      <c r="R103" s="135"/>
      <c r="S103" s="8">
        <f>M103+P103</f>
        <v>0</v>
      </c>
      <c r="T103" s="8">
        <f>N103+Q103</f>
        <v>0</v>
      </c>
      <c r="U103" s="8">
        <f>O103+R103</f>
        <v>2412</v>
      </c>
      <c r="V103" s="8"/>
      <c r="W103" s="142"/>
      <c r="X103" s="142"/>
      <c r="Y103" s="136">
        <f>S103+V103</f>
        <v>0</v>
      </c>
      <c r="Z103" s="136">
        <f>T103+W103</f>
        <v>0</v>
      </c>
      <c r="AA103" s="136">
        <f>U103+X103</f>
        <v>2412</v>
      </c>
      <c r="AB103" s="8"/>
      <c r="AC103" s="142"/>
      <c r="AD103" s="142"/>
      <c r="AE103" s="136">
        <f>Y103+AB103</f>
        <v>0</v>
      </c>
      <c r="AF103" s="136">
        <f>Z103+AC103</f>
        <v>0</v>
      </c>
      <c r="AG103" s="136">
        <f>AA103+AD103</f>
        <v>2412</v>
      </c>
      <c r="AH103" s="8"/>
      <c r="AI103" s="142"/>
      <c r="AJ103" s="142"/>
      <c r="AK103" s="136">
        <f>AE103+AH103</f>
        <v>0</v>
      </c>
      <c r="AL103" s="136">
        <f>AF103+AI103</f>
        <v>0</v>
      </c>
      <c r="AM103" s="136">
        <f>AG103+AJ103</f>
        <v>2412</v>
      </c>
      <c r="AN103" s="136"/>
      <c r="AO103" s="8"/>
      <c r="AP103" s="142"/>
      <c r="AQ103" s="142"/>
      <c r="AR103" s="142"/>
      <c r="AS103" s="136">
        <f>AK103+AO103</f>
        <v>0</v>
      </c>
      <c r="AT103" s="136">
        <f>AL103+AP103</f>
        <v>0</v>
      </c>
      <c r="AU103" s="136">
        <f>AM103+AQ103</f>
        <v>2412</v>
      </c>
      <c r="AV103" s="143"/>
      <c r="AW103" s="8"/>
      <c r="AX103" s="142"/>
      <c r="AY103" s="142"/>
      <c r="AZ103" s="142"/>
      <c r="BA103" s="136">
        <f>AS103+AW103</f>
        <v>0</v>
      </c>
      <c r="BB103" s="136">
        <f>AT103+AX103</f>
        <v>0</v>
      </c>
      <c r="BC103" s="136">
        <f>AU103+AY103</f>
        <v>2412</v>
      </c>
      <c r="BD103" s="143"/>
      <c r="BE103" s="8"/>
      <c r="BF103" s="142"/>
      <c r="BG103" s="142"/>
      <c r="BH103" s="142"/>
      <c r="BI103" s="136">
        <f>BA103+BE103</f>
        <v>0</v>
      </c>
      <c r="BJ103" s="136">
        <f>BB103+BF103</f>
        <v>0</v>
      </c>
      <c r="BK103" s="136">
        <f>BC103+BG103</f>
        <v>2412</v>
      </c>
      <c r="BL103" s="143"/>
      <c r="BM103" s="8"/>
      <c r="BN103" s="142"/>
      <c r="BO103" s="142"/>
      <c r="BP103" s="142"/>
      <c r="BQ103" s="136">
        <f>BI103+BM103</f>
        <v>0</v>
      </c>
      <c r="BR103" s="136">
        <f>BJ103+BN103</f>
        <v>0</v>
      </c>
      <c r="BS103" s="136">
        <f>BK103+BO103</f>
        <v>2412</v>
      </c>
      <c r="BT103" s="143"/>
      <c r="BU103" s="8"/>
      <c r="BV103" s="142"/>
      <c r="BW103" s="142"/>
      <c r="BX103" s="142"/>
      <c r="BY103" s="136">
        <f>BQ103+BU103</f>
        <v>0</v>
      </c>
      <c r="BZ103" s="136">
        <f>BR103+BV103</f>
        <v>0</v>
      </c>
      <c r="CA103" s="136">
        <f>BS103+BW103</f>
        <v>2412</v>
      </c>
      <c r="CB103" s="143"/>
      <c r="CC103" s="8"/>
      <c r="CD103" s="142"/>
      <c r="CE103" s="142"/>
      <c r="CF103" s="142"/>
      <c r="CG103" s="8">
        <f>BY103+CC103</f>
        <v>0</v>
      </c>
      <c r="CH103" s="8">
        <f>BZ103+CD103</f>
        <v>0</v>
      </c>
      <c r="CI103" s="8">
        <f>CA103+CE103</f>
        <v>2412</v>
      </c>
      <c r="CJ103" s="142"/>
    </row>
    <row r="104" spans="1:88" ht="49.5">
      <c r="A104" s="17" t="s">
        <v>66</v>
      </c>
      <c r="B104" s="18">
        <v>913</v>
      </c>
      <c r="C104" s="18" t="s">
        <v>20</v>
      </c>
      <c r="D104" s="18" t="s">
        <v>16</v>
      </c>
      <c r="E104" s="18" t="s">
        <v>167</v>
      </c>
      <c r="F104" s="18"/>
      <c r="G104" s="7">
        <f t="shared" ref="G104:V106" si="153">G105</f>
        <v>0</v>
      </c>
      <c r="H104" s="7">
        <f t="shared" si="153"/>
        <v>0</v>
      </c>
      <c r="I104" s="7">
        <f t="shared" si="153"/>
        <v>51414</v>
      </c>
      <c r="J104" s="7">
        <f t="shared" si="153"/>
        <v>0</v>
      </c>
      <c r="K104" s="7">
        <f t="shared" si="153"/>
        <v>0</v>
      </c>
      <c r="L104" s="7">
        <f t="shared" si="153"/>
        <v>0</v>
      </c>
      <c r="M104" s="7">
        <f t="shared" si="153"/>
        <v>0</v>
      </c>
      <c r="N104" s="8">
        <f t="shared" si="153"/>
        <v>0</v>
      </c>
      <c r="O104" s="7">
        <f t="shared" si="153"/>
        <v>51414</v>
      </c>
      <c r="P104" s="133">
        <f t="shared" si="153"/>
        <v>0</v>
      </c>
      <c r="Q104" s="133">
        <f t="shared" si="153"/>
        <v>0</v>
      </c>
      <c r="R104" s="133">
        <f t="shared" si="153"/>
        <v>0</v>
      </c>
      <c r="S104" s="7">
        <f t="shared" si="153"/>
        <v>0</v>
      </c>
      <c r="T104" s="8">
        <f t="shared" si="153"/>
        <v>0</v>
      </c>
      <c r="U104" s="7">
        <f t="shared" si="153"/>
        <v>51414</v>
      </c>
      <c r="V104" s="7">
        <f t="shared" si="153"/>
        <v>0</v>
      </c>
      <c r="W104" s="7">
        <f t="shared" ref="W104:AL106" si="154">W105</f>
        <v>0</v>
      </c>
      <c r="X104" s="7">
        <f t="shared" si="154"/>
        <v>0</v>
      </c>
      <c r="Y104" s="134">
        <f t="shared" si="154"/>
        <v>0</v>
      </c>
      <c r="Z104" s="134">
        <f t="shared" si="154"/>
        <v>0</v>
      </c>
      <c r="AA104" s="134">
        <f t="shared" si="154"/>
        <v>51414</v>
      </c>
      <c r="AB104" s="7">
        <f t="shared" si="154"/>
        <v>0</v>
      </c>
      <c r="AC104" s="7">
        <f t="shared" si="154"/>
        <v>0</v>
      </c>
      <c r="AD104" s="7">
        <f t="shared" si="154"/>
        <v>0</v>
      </c>
      <c r="AE104" s="134">
        <f t="shared" si="154"/>
        <v>0</v>
      </c>
      <c r="AF104" s="134">
        <f t="shared" si="154"/>
        <v>0</v>
      </c>
      <c r="AG104" s="134">
        <f t="shared" si="154"/>
        <v>51414</v>
      </c>
      <c r="AH104" s="7">
        <f t="shared" si="154"/>
        <v>0</v>
      </c>
      <c r="AI104" s="7">
        <f t="shared" si="154"/>
        <v>0</v>
      </c>
      <c r="AJ104" s="7">
        <f t="shared" si="154"/>
        <v>0</v>
      </c>
      <c r="AK104" s="134">
        <f t="shared" si="154"/>
        <v>0</v>
      </c>
      <c r="AL104" s="134">
        <f t="shared" si="154"/>
        <v>0</v>
      </c>
      <c r="AM104" s="134">
        <f t="shared" ref="AM104:BD106" si="155">AM105</f>
        <v>51414</v>
      </c>
      <c r="AN104" s="134"/>
      <c r="AO104" s="7">
        <f t="shared" si="155"/>
        <v>0</v>
      </c>
      <c r="AP104" s="7">
        <f t="shared" si="155"/>
        <v>0</v>
      </c>
      <c r="AQ104" s="7">
        <f t="shared" si="155"/>
        <v>0</v>
      </c>
      <c r="AR104" s="7">
        <f t="shared" si="155"/>
        <v>0</v>
      </c>
      <c r="AS104" s="134">
        <f t="shared" si="155"/>
        <v>0</v>
      </c>
      <c r="AT104" s="134">
        <f t="shared" si="155"/>
        <v>0</v>
      </c>
      <c r="AU104" s="134">
        <f t="shared" si="155"/>
        <v>51414</v>
      </c>
      <c r="AV104" s="134">
        <f t="shared" si="155"/>
        <v>0</v>
      </c>
      <c r="AW104" s="7">
        <f t="shared" si="155"/>
        <v>0</v>
      </c>
      <c r="AX104" s="7">
        <f t="shared" si="155"/>
        <v>0</v>
      </c>
      <c r="AY104" s="7">
        <f t="shared" si="155"/>
        <v>0</v>
      </c>
      <c r="AZ104" s="7">
        <f t="shared" si="155"/>
        <v>0</v>
      </c>
      <c r="BA104" s="134">
        <f t="shared" si="155"/>
        <v>0</v>
      </c>
      <c r="BB104" s="134">
        <f t="shared" si="155"/>
        <v>0</v>
      </c>
      <c r="BC104" s="134">
        <f t="shared" si="155"/>
        <v>51414</v>
      </c>
      <c r="BD104" s="134">
        <f t="shared" si="155"/>
        <v>0</v>
      </c>
      <c r="BE104" s="7">
        <f t="shared" ref="BE104:BU106" si="156">BE105</f>
        <v>0</v>
      </c>
      <c r="BF104" s="7">
        <f t="shared" si="156"/>
        <v>0</v>
      </c>
      <c r="BG104" s="7">
        <f t="shared" si="156"/>
        <v>0</v>
      </c>
      <c r="BH104" s="7">
        <f t="shared" si="156"/>
        <v>0</v>
      </c>
      <c r="BI104" s="134">
        <f t="shared" si="156"/>
        <v>0</v>
      </c>
      <c r="BJ104" s="134">
        <f t="shared" si="156"/>
        <v>0</v>
      </c>
      <c r="BK104" s="134">
        <f t="shared" si="156"/>
        <v>51414</v>
      </c>
      <c r="BL104" s="134">
        <f t="shared" si="156"/>
        <v>0</v>
      </c>
      <c r="BM104" s="7">
        <f t="shared" si="156"/>
        <v>0</v>
      </c>
      <c r="BN104" s="7">
        <f t="shared" si="156"/>
        <v>0</v>
      </c>
      <c r="BO104" s="7">
        <f t="shared" si="156"/>
        <v>0</v>
      </c>
      <c r="BP104" s="7">
        <f t="shared" si="156"/>
        <v>0</v>
      </c>
      <c r="BQ104" s="134">
        <f t="shared" si="156"/>
        <v>0</v>
      </c>
      <c r="BR104" s="134">
        <f t="shared" si="156"/>
        <v>0</v>
      </c>
      <c r="BS104" s="134">
        <f t="shared" si="156"/>
        <v>51414</v>
      </c>
      <c r="BT104" s="134">
        <f t="shared" si="156"/>
        <v>0</v>
      </c>
      <c r="BU104" s="7">
        <f t="shared" si="156"/>
        <v>0</v>
      </c>
      <c r="BV104" s="7">
        <f t="shared" ref="BV104:CK106" si="157">BV105</f>
        <v>0</v>
      </c>
      <c r="BW104" s="7">
        <f t="shared" si="157"/>
        <v>0</v>
      </c>
      <c r="BX104" s="7">
        <f t="shared" si="157"/>
        <v>0</v>
      </c>
      <c r="BY104" s="134">
        <f t="shared" si="157"/>
        <v>0</v>
      </c>
      <c r="BZ104" s="134">
        <f t="shared" si="157"/>
        <v>0</v>
      </c>
      <c r="CA104" s="134">
        <f t="shared" si="157"/>
        <v>51414</v>
      </c>
      <c r="CB104" s="134">
        <f t="shared" si="157"/>
        <v>0</v>
      </c>
      <c r="CC104" s="7">
        <f t="shared" si="157"/>
        <v>0</v>
      </c>
      <c r="CD104" s="7">
        <f t="shared" si="157"/>
        <v>0</v>
      </c>
      <c r="CE104" s="7">
        <f t="shared" si="157"/>
        <v>0</v>
      </c>
      <c r="CF104" s="7">
        <f t="shared" si="157"/>
        <v>0</v>
      </c>
      <c r="CG104" s="7">
        <f t="shared" si="157"/>
        <v>0</v>
      </c>
      <c r="CH104" s="7">
        <f t="shared" si="157"/>
        <v>0</v>
      </c>
      <c r="CI104" s="7">
        <f t="shared" si="157"/>
        <v>51414</v>
      </c>
      <c r="CJ104" s="7">
        <f t="shared" si="157"/>
        <v>0</v>
      </c>
    </row>
    <row r="105" spans="1:88" ht="33">
      <c r="A105" s="145" t="s">
        <v>68</v>
      </c>
      <c r="B105" s="18">
        <v>913</v>
      </c>
      <c r="C105" s="18" t="s">
        <v>20</v>
      </c>
      <c r="D105" s="18" t="s">
        <v>16</v>
      </c>
      <c r="E105" s="18" t="s">
        <v>171</v>
      </c>
      <c r="F105" s="18"/>
      <c r="G105" s="7">
        <f t="shared" si="153"/>
        <v>0</v>
      </c>
      <c r="H105" s="7">
        <f t="shared" si="153"/>
        <v>0</v>
      </c>
      <c r="I105" s="7">
        <f t="shared" si="153"/>
        <v>51414</v>
      </c>
      <c r="J105" s="7">
        <f t="shared" si="153"/>
        <v>0</v>
      </c>
      <c r="K105" s="7">
        <f t="shared" si="153"/>
        <v>0</v>
      </c>
      <c r="L105" s="7">
        <f t="shared" si="153"/>
        <v>0</v>
      </c>
      <c r="M105" s="7">
        <f t="shared" si="153"/>
        <v>0</v>
      </c>
      <c r="N105" s="8">
        <f t="shared" si="153"/>
        <v>0</v>
      </c>
      <c r="O105" s="7">
        <f t="shared" si="153"/>
        <v>51414</v>
      </c>
      <c r="P105" s="133">
        <f t="shared" si="153"/>
        <v>0</v>
      </c>
      <c r="Q105" s="133">
        <f t="shared" si="153"/>
        <v>0</v>
      </c>
      <c r="R105" s="133">
        <f t="shared" si="153"/>
        <v>0</v>
      </c>
      <c r="S105" s="7">
        <f t="shared" si="153"/>
        <v>0</v>
      </c>
      <c r="T105" s="8">
        <f t="shared" si="153"/>
        <v>0</v>
      </c>
      <c r="U105" s="7">
        <f t="shared" si="153"/>
        <v>51414</v>
      </c>
      <c r="V105" s="7">
        <f t="shared" si="153"/>
        <v>0</v>
      </c>
      <c r="W105" s="7">
        <f t="shared" si="154"/>
        <v>0</v>
      </c>
      <c r="X105" s="7">
        <f t="shared" si="154"/>
        <v>0</v>
      </c>
      <c r="Y105" s="134">
        <f t="shared" si="154"/>
        <v>0</v>
      </c>
      <c r="Z105" s="134">
        <f t="shared" si="154"/>
        <v>0</v>
      </c>
      <c r="AA105" s="134">
        <f t="shared" si="154"/>
        <v>51414</v>
      </c>
      <c r="AB105" s="7">
        <f t="shared" si="154"/>
        <v>0</v>
      </c>
      <c r="AC105" s="7">
        <f t="shared" si="154"/>
        <v>0</v>
      </c>
      <c r="AD105" s="7">
        <f t="shared" si="154"/>
        <v>0</v>
      </c>
      <c r="AE105" s="134">
        <f t="shared" si="154"/>
        <v>0</v>
      </c>
      <c r="AF105" s="134">
        <f t="shared" si="154"/>
        <v>0</v>
      </c>
      <c r="AG105" s="134">
        <f t="shared" si="154"/>
        <v>51414</v>
      </c>
      <c r="AH105" s="7">
        <f t="shared" si="154"/>
        <v>0</v>
      </c>
      <c r="AI105" s="7">
        <f t="shared" si="154"/>
        <v>0</v>
      </c>
      <c r="AJ105" s="7">
        <f t="shared" si="154"/>
        <v>0</v>
      </c>
      <c r="AK105" s="134">
        <f t="shared" si="154"/>
        <v>0</v>
      </c>
      <c r="AL105" s="134">
        <f t="shared" si="154"/>
        <v>0</v>
      </c>
      <c r="AM105" s="134">
        <f t="shared" si="155"/>
        <v>51414</v>
      </c>
      <c r="AN105" s="134"/>
      <c r="AO105" s="7">
        <f t="shared" si="155"/>
        <v>0</v>
      </c>
      <c r="AP105" s="7">
        <f t="shared" si="155"/>
        <v>0</v>
      </c>
      <c r="AQ105" s="7">
        <f t="shared" si="155"/>
        <v>0</v>
      </c>
      <c r="AR105" s="7">
        <f t="shared" si="155"/>
        <v>0</v>
      </c>
      <c r="AS105" s="134">
        <f t="shared" si="155"/>
        <v>0</v>
      </c>
      <c r="AT105" s="134">
        <f t="shared" si="155"/>
        <v>0</v>
      </c>
      <c r="AU105" s="134">
        <f t="shared" si="155"/>
        <v>51414</v>
      </c>
      <c r="AV105" s="134">
        <f t="shared" si="155"/>
        <v>0</v>
      </c>
      <c r="AW105" s="7">
        <f t="shared" si="155"/>
        <v>0</v>
      </c>
      <c r="AX105" s="7">
        <f t="shared" si="155"/>
        <v>0</v>
      </c>
      <c r="AY105" s="7">
        <f t="shared" si="155"/>
        <v>0</v>
      </c>
      <c r="AZ105" s="7">
        <f t="shared" si="155"/>
        <v>0</v>
      </c>
      <c r="BA105" s="134">
        <f t="shared" si="155"/>
        <v>0</v>
      </c>
      <c r="BB105" s="134">
        <f t="shared" si="155"/>
        <v>0</v>
      </c>
      <c r="BC105" s="134">
        <f t="shared" si="155"/>
        <v>51414</v>
      </c>
      <c r="BD105" s="134">
        <f t="shared" si="155"/>
        <v>0</v>
      </c>
      <c r="BE105" s="7">
        <f t="shared" si="156"/>
        <v>0</v>
      </c>
      <c r="BF105" s="7">
        <f t="shared" si="156"/>
        <v>0</v>
      </c>
      <c r="BG105" s="7">
        <f t="shared" si="156"/>
        <v>0</v>
      </c>
      <c r="BH105" s="7">
        <f t="shared" si="156"/>
        <v>0</v>
      </c>
      <c r="BI105" s="134">
        <f t="shared" si="156"/>
        <v>0</v>
      </c>
      <c r="BJ105" s="134">
        <f t="shared" si="156"/>
        <v>0</v>
      </c>
      <c r="BK105" s="134">
        <f t="shared" si="156"/>
        <v>51414</v>
      </c>
      <c r="BL105" s="134">
        <f t="shared" si="156"/>
        <v>0</v>
      </c>
      <c r="BM105" s="7">
        <f t="shared" si="156"/>
        <v>0</v>
      </c>
      <c r="BN105" s="7">
        <f t="shared" si="156"/>
        <v>0</v>
      </c>
      <c r="BO105" s="7">
        <f t="shared" si="156"/>
        <v>0</v>
      </c>
      <c r="BP105" s="7">
        <f t="shared" si="156"/>
        <v>0</v>
      </c>
      <c r="BQ105" s="134">
        <f t="shared" si="156"/>
        <v>0</v>
      </c>
      <c r="BR105" s="134">
        <f t="shared" si="156"/>
        <v>0</v>
      </c>
      <c r="BS105" s="134">
        <f t="shared" si="156"/>
        <v>51414</v>
      </c>
      <c r="BT105" s="134">
        <f t="shared" si="156"/>
        <v>0</v>
      </c>
      <c r="BU105" s="7">
        <f t="shared" si="156"/>
        <v>0</v>
      </c>
      <c r="BV105" s="7">
        <f t="shared" si="157"/>
        <v>0</v>
      </c>
      <c r="BW105" s="7">
        <f t="shared" si="157"/>
        <v>0</v>
      </c>
      <c r="BX105" s="7">
        <f t="shared" si="157"/>
        <v>0</v>
      </c>
      <c r="BY105" s="134">
        <f t="shared" si="157"/>
        <v>0</v>
      </c>
      <c r="BZ105" s="134">
        <f t="shared" si="157"/>
        <v>0</v>
      </c>
      <c r="CA105" s="134">
        <f t="shared" si="157"/>
        <v>51414</v>
      </c>
      <c r="CB105" s="134">
        <f t="shared" si="157"/>
        <v>0</v>
      </c>
      <c r="CC105" s="7">
        <f t="shared" si="157"/>
        <v>0</v>
      </c>
      <c r="CD105" s="7">
        <f t="shared" si="157"/>
        <v>0</v>
      </c>
      <c r="CE105" s="7">
        <f t="shared" si="157"/>
        <v>0</v>
      </c>
      <c r="CF105" s="7">
        <f t="shared" si="157"/>
        <v>0</v>
      </c>
      <c r="CG105" s="7">
        <f t="shared" si="157"/>
        <v>0</v>
      </c>
      <c r="CH105" s="7">
        <f t="shared" si="157"/>
        <v>0</v>
      </c>
      <c r="CI105" s="7">
        <f t="shared" si="157"/>
        <v>51414</v>
      </c>
      <c r="CJ105" s="7">
        <f t="shared" si="157"/>
        <v>0</v>
      </c>
    </row>
    <row r="106" spans="1:88">
      <c r="A106" s="17" t="s">
        <v>27</v>
      </c>
      <c r="B106" s="18">
        <v>913</v>
      </c>
      <c r="C106" s="18" t="s">
        <v>20</v>
      </c>
      <c r="D106" s="18" t="s">
        <v>16</v>
      </c>
      <c r="E106" s="18" t="s">
        <v>171</v>
      </c>
      <c r="F106" s="18" t="s">
        <v>28</v>
      </c>
      <c r="G106" s="7">
        <f t="shared" si="153"/>
        <v>0</v>
      </c>
      <c r="H106" s="7">
        <f t="shared" si="153"/>
        <v>0</v>
      </c>
      <c r="I106" s="7">
        <f t="shared" si="153"/>
        <v>51414</v>
      </c>
      <c r="J106" s="7">
        <f t="shared" si="153"/>
        <v>0</v>
      </c>
      <c r="K106" s="7">
        <f t="shared" si="153"/>
        <v>0</v>
      </c>
      <c r="L106" s="7">
        <f t="shared" si="153"/>
        <v>0</v>
      </c>
      <c r="M106" s="7">
        <f t="shared" si="153"/>
        <v>0</v>
      </c>
      <c r="N106" s="8">
        <f t="shared" si="153"/>
        <v>0</v>
      </c>
      <c r="O106" s="7">
        <f t="shared" si="153"/>
        <v>51414</v>
      </c>
      <c r="P106" s="133">
        <f t="shared" si="153"/>
        <v>0</v>
      </c>
      <c r="Q106" s="133">
        <f t="shared" si="153"/>
        <v>0</v>
      </c>
      <c r="R106" s="133">
        <f t="shared" si="153"/>
        <v>0</v>
      </c>
      <c r="S106" s="7">
        <f t="shared" si="153"/>
        <v>0</v>
      </c>
      <c r="T106" s="8">
        <f t="shared" si="153"/>
        <v>0</v>
      </c>
      <c r="U106" s="7">
        <f t="shared" si="153"/>
        <v>51414</v>
      </c>
      <c r="V106" s="7">
        <f t="shared" si="153"/>
        <v>0</v>
      </c>
      <c r="W106" s="7">
        <f t="shared" si="154"/>
        <v>0</v>
      </c>
      <c r="X106" s="7">
        <f t="shared" si="154"/>
        <v>0</v>
      </c>
      <c r="Y106" s="134">
        <f t="shared" si="154"/>
        <v>0</v>
      </c>
      <c r="Z106" s="134">
        <f t="shared" si="154"/>
        <v>0</v>
      </c>
      <c r="AA106" s="134">
        <f t="shared" si="154"/>
        <v>51414</v>
      </c>
      <c r="AB106" s="7">
        <f t="shared" si="154"/>
        <v>0</v>
      </c>
      <c r="AC106" s="7">
        <f t="shared" si="154"/>
        <v>0</v>
      </c>
      <c r="AD106" s="7">
        <f t="shared" si="154"/>
        <v>0</v>
      </c>
      <c r="AE106" s="134">
        <f t="shared" si="154"/>
        <v>0</v>
      </c>
      <c r="AF106" s="134">
        <f t="shared" si="154"/>
        <v>0</v>
      </c>
      <c r="AG106" s="134">
        <f t="shared" si="154"/>
        <v>51414</v>
      </c>
      <c r="AH106" s="7">
        <f t="shared" si="154"/>
        <v>0</v>
      </c>
      <c r="AI106" s="7">
        <f t="shared" si="154"/>
        <v>0</v>
      </c>
      <c r="AJ106" s="7">
        <f t="shared" si="154"/>
        <v>0</v>
      </c>
      <c r="AK106" s="134">
        <f t="shared" si="154"/>
        <v>0</v>
      </c>
      <c r="AL106" s="134">
        <f t="shared" si="154"/>
        <v>0</v>
      </c>
      <c r="AM106" s="134">
        <f t="shared" si="155"/>
        <v>51414</v>
      </c>
      <c r="AN106" s="134"/>
      <c r="AO106" s="7">
        <f t="shared" si="155"/>
        <v>0</v>
      </c>
      <c r="AP106" s="7">
        <f t="shared" si="155"/>
        <v>0</v>
      </c>
      <c r="AQ106" s="7">
        <f t="shared" si="155"/>
        <v>0</v>
      </c>
      <c r="AR106" s="7">
        <f t="shared" si="155"/>
        <v>0</v>
      </c>
      <c r="AS106" s="134">
        <f t="shared" si="155"/>
        <v>0</v>
      </c>
      <c r="AT106" s="134">
        <f t="shared" si="155"/>
        <v>0</v>
      </c>
      <c r="AU106" s="134">
        <f t="shared" si="155"/>
        <v>51414</v>
      </c>
      <c r="AV106" s="134">
        <f t="shared" si="155"/>
        <v>0</v>
      </c>
      <c r="AW106" s="7">
        <f t="shared" si="155"/>
        <v>0</v>
      </c>
      <c r="AX106" s="7">
        <f t="shared" si="155"/>
        <v>0</v>
      </c>
      <c r="AY106" s="7">
        <f t="shared" si="155"/>
        <v>0</v>
      </c>
      <c r="AZ106" s="7">
        <f t="shared" si="155"/>
        <v>0</v>
      </c>
      <c r="BA106" s="134">
        <f t="shared" si="155"/>
        <v>0</v>
      </c>
      <c r="BB106" s="134">
        <f t="shared" si="155"/>
        <v>0</v>
      </c>
      <c r="BC106" s="134">
        <f t="shared" si="155"/>
        <v>51414</v>
      </c>
      <c r="BD106" s="134">
        <f t="shared" si="155"/>
        <v>0</v>
      </c>
      <c r="BE106" s="7">
        <f t="shared" si="156"/>
        <v>0</v>
      </c>
      <c r="BF106" s="7">
        <f t="shared" si="156"/>
        <v>0</v>
      </c>
      <c r="BG106" s="7">
        <f t="shared" si="156"/>
        <v>0</v>
      </c>
      <c r="BH106" s="7">
        <f t="shared" si="156"/>
        <v>0</v>
      </c>
      <c r="BI106" s="134">
        <f t="shared" si="156"/>
        <v>0</v>
      </c>
      <c r="BJ106" s="134">
        <f t="shared" si="156"/>
        <v>0</v>
      </c>
      <c r="BK106" s="134">
        <f t="shared" si="156"/>
        <v>51414</v>
      </c>
      <c r="BL106" s="134">
        <f t="shared" si="156"/>
        <v>0</v>
      </c>
      <c r="BM106" s="7">
        <f t="shared" si="156"/>
        <v>0</v>
      </c>
      <c r="BN106" s="7">
        <f t="shared" si="156"/>
        <v>0</v>
      </c>
      <c r="BO106" s="7">
        <f t="shared" si="156"/>
        <v>0</v>
      </c>
      <c r="BP106" s="7">
        <f t="shared" si="156"/>
        <v>0</v>
      </c>
      <c r="BQ106" s="134">
        <f t="shared" si="156"/>
        <v>0</v>
      </c>
      <c r="BR106" s="134">
        <f t="shared" si="156"/>
        <v>0</v>
      </c>
      <c r="BS106" s="134">
        <f t="shared" si="156"/>
        <v>51414</v>
      </c>
      <c r="BT106" s="134">
        <f t="shared" si="156"/>
        <v>0</v>
      </c>
      <c r="BU106" s="7">
        <f t="shared" si="156"/>
        <v>0</v>
      </c>
      <c r="BV106" s="7">
        <f t="shared" si="157"/>
        <v>0</v>
      </c>
      <c r="BW106" s="7">
        <f t="shared" si="157"/>
        <v>0</v>
      </c>
      <c r="BX106" s="7">
        <f t="shared" si="157"/>
        <v>0</v>
      </c>
      <c r="BY106" s="134">
        <f t="shared" si="157"/>
        <v>0</v>
      </c>
      <c r="BZ106" s="134">
        <f t="shared" si="157"/>
        <v>0</v>
      </c>
      <c r="CA106" s="134">
        <f t="shared" si="157"/>
        <v>51414</v>
      </c>
      <c r="CB106" s="134">
        <f t="shared" si="157"/>
        <v>0</v>
      </c>
      <c r="CC106" s="7">
        <f t="shared" si="157"/>
        <v>0</v>
      </c>
      <c r="CD106" s="7">
        <f t="shared" si="157"/>
        <v>0</v>
      </c>
      <c r="CE106" s="7">
        <f t="shared" si="157"/>
        <v>0</v>
      </c>
      <c r="CF106" s="7">
        <f t="shared" si="157"/>
        <v>0</v>
      </c>
      <c r="CG106" s="7">
        <f t="shared" si="157"/>
        <v>0</v>
      </c>
      <c r="CH106" s="7">
        <f t="shared" si="157"/>
        <v>0</v>
      </c>
      <c r="CI106" s="7">
        <f t="shared" si="157"/>
        <v>51414</v>
      </c>
      <c r="CJ106" s="7">
        <f t="shared" si="157"/>
        <v>0</v>
      </c>
    </row>
    <row r="107" spans="1:88" ht="66">
      <c r="A107" s="17" t="s">
        <v>92</v>
      </c>
      <c r="B107" s="18">
        <v>913</v>
      </c>
      <c r="C107" s="18" t="s">
        <v>20</v>
      </c>
      <c r="D107" s="18" t="s">
        <v>16</v>
      </c>
      <c r="E107" s="18" t="s">
        <v>171</v>
      </c>
      <c r="F107" s="8">
        <v>810</v>
      </c>
      <c r="G107" s="8"/>
      <c r="H107" s="8"/>
      <c r="I107" s="8">
        <v>51414</v>
      </c>
      <c r="J107" s="8"/>
      <c r="K107" s="8"/>
      <c r="L107" s="8"/>
      <c r="M107" s="8">
        <f>G107+J107</f>
        <v>0</v>
      </c>
      <c r="N107" s="8">
        <f>H107+K107</f>
        <v>0</v>
      </c>
      <c r="O107" s="8">
        <f>I107+L107</f>
        <v>51414</v>
      </c>
      <c r="P107" s="135"/>
      <c r="Q107" s="135"/>
      <c r="R107" s="135"/>
      <c r="S107" s="8">
        <f>M107+P107</f>
        <v>0</v>
      </c>
      <c r="T107" s="8">
        <f>N107+Q107</f>
        <v>0</v>
      </c>
      <c r="U107" s="8">
        <f>O107+R107</f>
        <v>51414</v>
      </c>
      <c r="V107" s="8"/>
      <c r="W107" s="142"/>
      <c r="X107" s="142"/>
      <c r="Y107" s="136">
        <f>S107+V107</f>
        <v>0</v>
      </c>
      <c r="Z107" s="136">
        <f>T107+W107</f>
        <v>0</v>
      </c>
      <c r="AA107" s="136">
        <f>U107+X107</f>
        <v>51414</v>
      </c>
      <c r="AB107" s="8"/>
      <c r="AC107" s="142"/>
      <c r="AD107" s="142"/>
      <c r="AE107" s="136">
        <f>Y107+AB107</f>
        <v>0</v>
      </c>
      <c r="AF107" s="136">
        <f>Z107+AC107</f>
        <v>0</v>
      </c>
      <c r="AG107" s="136">
        <f>AA107+AD107</f>
        <v>51414</v>
      </c>
      <c r="AH107" s="8"/>
      <c r="AI107" s="142"/>
      <c r="AJ107" s="142"/>
      <c r="AK107" s="136">
        <f>AE107+AH107</f>
        <v>0</v>
      </c>
      <c r="AL107" s="136">
        <f>AF107+AI107</f>
        <v>0</v>
      </c>
      <c r="AM107" s="136">
        <f>AG107+AJ107</f>
        <v>51414</v>
      </c>
      <c r="AN107" s="136"/>
      <c r="AO107" s="8"/>
      <c r="AP107" s="142"/>
      <c r="AQ107" s="142"/>
      <c r="AR107" s="142"/>
      <c r="AS107" s="136">
        <f>AK107+AO107</f>
        <v>0</v>
      </c>
      <c r="AT107" s="136">
        <f>AL107+AP107</f>
        <v>0</v>
      </c>
      <c r="AU107" s="136">
        <f>AM107+AQ107</f>
        <v>51414</v>
      </c>
      <c r="AV107" s="143"/>
      <c r="AW107" s="8"/>
      <c r="AX107" s="142"/>
      <c r="AY107" s="142"/>
      <c r="AZ107" s="142"/>
      <c r="BA107" s="136">
        <f>AS107+AW107</f>
        <v>0</v>
      </c>
      <c r="BB107" s="136">
        <f>AT107+AX107</f>
        <v>0</v>
      </c>
      <c r="BC107" s="136">
        <f>AU107+AY107</f>
        <v>51414</v>
      </c>
      <c r="BD107" s="143"/>
      <c r="BE107" s="8"/>
      <c r="BF107" s="142"/>
      <c r="BG107" s="142"/>
      <c r="BH107" s="142"/>
      <c r="BI107" s="136">
        <f>BA107+BE107</f>
        <v>0</v>
      </c>
      <c r="BJ107" s="136">
        <f>BB107+BF107</f>
        <v>0</v>
      </c>
      <c r="BK107" s="136">
        <f>BC107+BG107</f>
        <v>51414</v>
      </c>
      <c r="BL107" s="143"/>
      <c r="BM107" s="8"/>
      <c r="BN107" s="142"/>
      <c r="BO107" s="142"/>
      <c r="BP107" s="142"/>
      <c r="BQ107" s="136">
        <f>BI107+BM107</f>
        <v>0</v>
      </c>
      <c r="BR107" s="136">
        <f>BJ107+BN107</f>
        <v>0</v>
      </c>
      <c r="BS107" s="136">
        <f>BK107+BO107</f>
        <v>51414</v>
      </c>
      <c r="BT107" s="143"/>
      <c r="BU107" s="8"/>
      <c r="BV107" s="142"/>
      <c r="BW107" s="142"/>
      <c r="BX107" s="142"/>
      <c r="BY107" s="136">
        <f>BQ107+BU107</f>
        <v>0</v>
      </c>
      <c r="BZ107" s="136">
        <f>BR107+BV107</f>
        <v>0</v>
      </c>
      <c r="CA107" s="136">
        <f>BS107+BW107</f>
        <v>51414</v>
      </c>
      <c r="CB107" s="143"/>
      <c r="CC107" s="8"/>
      <c r="CD107" s="142"/>
      <c r="CE107" s="142"/>
      <c r="CF107" s="142"/>
      <c r="CG107" s="8">
        <f>BY107+CC107</f>
        <v>0</v>
      </c>
      <c r="CH107" s="8">
        <f>BZ107+CD107</f>
        <v>0</v>
      </c>
      <c r="CI107" s="8">
        <f>CA107+CE107</f>
        <v>51414</v>
      </c>
      <c r="CJ107" s="142"/>
    </row>
  </sheetData>
  <autoFilter ref="A10:AA107"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1" showButton="0"/>
    <filterColumn colId="22" showButton="0"/>
    <filterColumn colId="24" showButton="0"/>
    <filterColumn colId="25" showButton="0"/>
  </autoFilter>
  <mergeCells count="183">
    <mergeCell ref="CG12:CG13"/>
    <mergeCell ref="CH12:CH13"/>
    <mergeCell ref="CI12:CI13"/>
    <mergeCell ref="CJ12:CJ13"/>
    <mergeCell ref="CA12:CA13"/>
    <mergeCell ref="CB12:CB13"/>
    <mergeCell ref="CC12:CC13"/>
    <mergeCell ref="CD12:CD13"/>
    <mergeCell ref="CE12:CE13"/>
    <mergeCell ref="CF12:CF13"/>
    <mergeCell ref="BU12:BU13"/>
    <mergeCell ref="BV12:BV13"/>
    <mergeCell ref="BW12:BW13"/>
    <mergeCell ref="BX12:BX13"/>
    <mergeCell ref="BY12:BY13"/>
    <mergeCell ref="BZ12:BZ13"/>
    <mergeCell ref="BO12:BO13"/>
    <mergeCell ref="BP12:BP13"/>
    <mergeCell ref="BQ12:BQ13"/>
    <mergeCell ref="BR12:BR13"/>
    <mergeCell ref="BS12:BS13"/>
    <mergeCell ref="BT12:BT13"/>
    <mergeCell ref="BI12:BI13"/>
    <mergeCell ref="BJ12:BJ13"/>
    <mergeCell ref="BK12:BK13"/>
    <mergeCell ref="BL12:BL13"/>
    <mergeCell ref="BM12:BM13"/>
    <mergeCell ref="BN12:BN13"/>
    <mergeCell ref="BC12:BC13"/>
    <mergeCell ref="BD12:BD13"/>
    <mergeCell ref="BE12:BE13"/>
    <mergeCell ref="BF12:BF13"/>
    <mergeCell ref="BG12:BG13"/>
    <mergeCell ref="BH12:BH13"/>
    <mergeCell ref="AW12:AW13"/>
    <mergeCell ref="AX12:AX13"/>
    <mergeCell ref="AY12:AY13"/>
    <mergeCell ref="AZ12:AZ13"/>
    <mergeCell ref="BA12:BA13"/>
    <mergeCell ref="BB12:BB13"/>
    <mergeCell ref="AQ12:AQ13"/>
    <mergeCell ref="AR12:AR13"/>
    <mergeCell ref="AS12:AS13"/>
    <mergeCell ref="AT12:AT13"/>
    <mergeCell ref="AU12:AU13"/>
    <mergeCell ref="AV12:AV13"/>
    <mergeCell ref="AE12:AE13"/>
    <mergeCell ref="AF12:AF13"/>
    <mergeCell ref="AH12:AH13"/>
    <mergeCell ref="AI12:AI13"/>
    <mergeCell ref="AK12:AK13"/>
    <mergeCell ref="AL12:AL13"/>
    <mergeCell ref="CA11:CB11"/>
    <mergeCell ref="CC11:CD11"/>
    <mergeCell ref="CE11:CF11"/>
    <mergeCell ref="CG11:CH11"/>
    <mergeCell ref="CI11:CJ11"/>
    <mergeCell ref="J12:J13"/>
    <mergeCell ref="K12:K13"/>
    <mergeCell ref="P12:P13"/>
    <mergeCell ref="Q12:Q13"/>
    <mergeCell ref="V12:V13"/>
    <mergeCell ref="BO11:BP11"/>
    <mergeCell ref="BQ11:BR11"/>
    <mergeCell ref="BS11:BT11"/>
    <mergeCell ref="BU11:BV11"/>
    <mergeCell ref="BW11:BX11"/>
    <mergeCell ref="BY11:BZ11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G11:AG13"/>
    <mergeCell ref="AH11:AI11"/>
    <mergeCell ref="AJ11:AJ13"/>
    <mergeCell ref="AK11:AL11"/>
    <mergeCell ref="AM11:AM13"/>
    <mergeCell ref="AO11:AP11"/>
    <mergeCell ref="AN12:AN13"/>
    <mergeCell ref="AO12:AO13"/>
    <mergeCell ref="AP12:AP13"/>
    <mergeCell ref="X11:X13"/>
    <mergeCell ref="Y11:Z11"/>
    <mergeCell ref="AA11:AA13"/>
    <mergeCell ref="AB11:AC11"/>
    <mergeCell ref="AD11:AD13"/>
    <mergeCell ref="AE11:AF11"/>
    <mergeCell ref="Y12:Y13"/>
    <mergeCell ref="Z12:Z13"/>
    <mergeCell ref="AB12:AB13"/>
    <mergeCell ref="AC12:AC13"/>
    <mergeCell ref="O11:O13"/>
    <mergeCell ref="P11:Q11"/>
    <mergeCell ref="R11:R13"/>
    <mergeCell ref="S11:T13"/>
    <mergeCell ref="U11:U13"/>
    <mergeCell ref="V11:W11"/>
    <mergeCell ref="W12:W13"/>
    <mergeCell ref="BQ10:BT10"/>
    <mergeCell ref="BU10:BX10"/>
    <mergeCell ref="BY10:CB10"/>
    <mergeCell ref="CC10:CF10"/>
    <mergeCell ref="CG10:CJ10"/>
    <mergeCell ref="G11:H13"/>
    <mergeCell ref="I11:I13"/>
    <mergeCell ref="J11:K11"/>
    <mergeCell ref="L11:L13"/>
    <mergeCell ref="M11:N13"/>
    <mergeCell ref="AS10:AV10"/>
    <mergeCell ref="AW10:AZ10"/>
    <mergeCell ref="BA10:BD10"/>
    <mergeCell ref="BE10:BH10"/>
    <mergeCell ref="BI10:BL10"/>
    <mergeCell ref="BM10:BP10"/>
    <mergeCell ref="Y10:AA10"/>
    <mergeCell ref="AB10:AD10"/>
    <mergeCell ref="AE10:AG10"/>
    <mergeCell ref="AH10:AJ10"/>
    <mergeCell ref="AK10:AM10"/>
    <mergeCell ref="AO10:AR10"/>
    <mergeCell ref="G10:I10"/>
    <mergeCell ref="J10:L10"/>
    <mergeCell ref="M10:O10"/>
    <mergeCell ref="P10:R10"/>
    <mergeCell ref="S10:U10"/>
    <mergeCell ref="V10:X10"/>
    <mergeCell ref="CH7:CJ7"/>
    <mergeCell ref="B8:F8"/>
    <mergeCell ref="G8:I8"/>
    <mergeCell ref="A9:CJ9"/>
    <mergeCell ref="A10:A13"/>
    <mergeCell ref="B10:B13"/>
    <mergeCell ref="C10:C13"/>
    <mergeCell ref="D10:D13"/>
    <mergeCell ref="E10:E13"/>
    <mergeCell ref="F10:F13"/>
    <mergeCell ref="A7:AM7"/>
    <mergeCell ref="AT7:AV7"/>
    <mergeCell ref="BB7:BD7"/>
    <mergeCell ref="BJ7:BL7"/>
    <mergeCell ref="BR7:BT7"/>
    <mergeCell ref="BZ7:CB7"/>
    <mergeCell ref="BZ5:CB5"/>
    <mergeCell ref="CH5:CJ5"/>
    <mergeCell ref="A6:AM6"/>
    <mergeCell ref="AT6:AV6"/>
    <mergeCell ref="BB6:BD6"/>
    <mergeCell ref="BJ6:BL6"/>
    <mergeCell ref="BR6:BT6"/>
    <mergeCell ref="BZ6:CB6"/>
    <mergeCell ref="CH6:CJ6"/>
    <mergeCell ref="A4:U4"/>
    <mergeCell ref="A5:AM5"/>
    <mergeCell ref="AT5:AV5"/>
    <mergeCell ref="BB5:BD5"/>
    <mergeCell ref="BJ5:BL5"/>
    <mergeCell ref="BR5:BT5"/>
    <mergeCell ref="AS3:AV3"/>
    <mergeCell ref="BA3:BD3"/>
    <mergeCell ref="BI3:BL3"/>
    <mergeCell ref="BQ3:BT3"/>
    <mergeCell ref="BY3:CB3"/>
    <mergeCell ref="CG3:CJ3"/>
    <mergeCell ref="AT2:AV2"/>
    <mergeCell ref="BB2:BD2"/>
    <mergeCell ref="BJ2:BL2"/>
    <mergeCell ref="BR2:BT2"/>
    <mergeCell ref="BZ2:CB2"/>
    <mergeCell ref="CH2:CJ2"/>
    <mergeCell ref="AT1:AV1"/>
    <mergeCell ref="BB1:BD1"/>
    <mergeCell ref="BJ1:BL1"/>
    <mergeCell ref="BR1:BT1"/>
    <mergeCell ref="BZ1:CB1"/>
    <mergeCell ref="CH1:CJ1"/>
  </mergeCells>
  <pageMargins left="0.47244094488188981" right="0.19685039370078741" top="0.55118110236220474" bottom="0.31496062992125984" header="0.19685039370078741" footer="0.19685039370078741"/>
  <pageSetup paperSize="9" scale="57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</vt:lpstr>
      <vt:lpstr>2018-2019</vt:lpstr>
      <vt:lpstr>'2018'!Заголовки_для_печати</vt:lpstr>
      <vt:lpstr>'2018-2019'!Заголовки_для_печати</vt:lpstr>
      <vt:lpstr>'2018'!Область_печати</vt:lpstr>
      <vt:lpstr>'2018-2019'!Область_печати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vanichkina.ja</cp:lastModifiedBy>
  <cp:lastPrinted>2018-11-29T07:14:17Z</cp:lastPrinted>
  <dcterms:created xsi:type="dcterms:W3CDTF">2015-05-28T09:44:52Z</dcterms:created>
  <dcterms:modified xsi:type="dcterms:W3CDTF">2019-02-12T11:37:09Z</dcterms:modified>
</cp:coreProperties>
</file>