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5255" windowHeight="8250"/>
  </bookViews>
  <sheets>
    <sheet name="2018" sheetId="1" r:id="rId1"/>
  </sheets>
  <definedNames>
    <definedName name="_xlnm._FilterDatabase" localSheetId="0" hidden="1">'2018'!$A$10:$BV$50</definedName>
    <definedName name="_xlnm.Print_Titles" localSheetId="0">'2018'!$10:$12</definedName>
    <definedName name="_xlnm.Print_Area" localSheetId="0">'2018'!$A$1:$BV$50</definedName>
  </definedNames>
  <calcPr calcId="125725"/>
</workbook>
</file>

<file path=xl/calcChain.xml><?xml version="1.0" encoding="utf-8"?>
<calcChain xmlns="http://schemas.openxmlformats.org/spreadsheetml/2006/main">
  <c r="BS48" i="1"/>
  <c r="BS47" s="1"/>
  <c r="BQ48"/>
  <c r="BQ47" s="1"/>
  <c r="BT45"/>
  <c r="BS45"/>
  <c r="BR45"/>
  <c r="BR44" s="1"/>
  <c r="BQ45"/>
  <c r="BQ44" s="1"/>
  <c r="BT44"/>
  <c r="BS44"/>
  <c r="BT42"/>
  <c r="BT41" s="1"/>
  <c r="BS42"/>
  <c r="BS41" s="1"/>
  <c r="BR42"/>
  <c r="BR41" s="1"/>
  <c r="BQ42"/>
  <c r="BQ41" s="1"/>
  <c r="BT39"/>
  <c r="BS39"/>
  <c r="BR39"/>
  <c r="BQ39"/>
  <c r="BQ38" s="1"/>
  <c r="BT38"/>
  <c r="BS38"/>
  <c r="BR38"/>
  <c r="BT35"/>
  <c r="BS35"/>
  <c r="BS34" s="1"/>
  <c r="BS33" s="1"/>
  <c r="BR35"/>
  <c r="BR34" s="1"/>
  <c r="BR33" s="1"/>
  <c r="BQ35"/>
  <c r="BQ34" s="1"/>
  <c r="BQ33" s="1"/>
  <c r="BT34"/>
  <c r="BT33" s="1"/>
  <c r="BT30"/>
  <c r="BS30"/>
  <c r="BS29" s="1"/>
  <c r="BS28" s="1"/>
  <c r="BS27" s="1"/>
  <c r="BR30"/>
  <c r="BR29" s="1"/>
  <c r="BR28" s="1"/>
  <c r="BR27" s="1"/>
  <c r="BQ30"/>
  <c r="BQ29" s="1"/>
  <c r="BQ28" s="1"/>
  <c r="BQ27" s="1"/>
  <c r="BT29"/>
  <c r="BT28" s="1"/>
  <c r="BT27" s="1"/>
  <c r="BT23"/>
  <c r="BS23"/>
  <c r="BR23"/>
  <c r="BQ23"/>
  <c r="BT21"/>
  <c r="BS21"/>
  <c r="BR21"/>
  <c r="BQ21"/>
  <c r="BT19"/>
  <c r="BS19"/>
  <c r="BS18" s="1"/>
  <c r="BS17" s="1"/>
  <c r="BS16" s="1"/>
  <c r="BS15" s="1"/>
  <c r="BR19"/>
  <c r="BR18" s="1"/>
  <c r="BR17" s="1"/>
  <c r="BR16" s="1"/>
  <c r="BR15" s="1"/>
  <c r="BQ19"/>
  <c r="BQ18" s="1"/>
  <c r="BQ17" s="1"/>
  <c r="BQ16" s="1"/>
  <c r="BQ15" s="1"/>
  <c r="BM48"/>
  <c r="BM47" s="1"/>
  <c r="BK48"/>
  <c r="BK47" s="1"/>
  <c r="BN45"/>
  <c r="BM45"/>
  <c r="BM44" s="1"/>
  <c r="BL45"/>
  <c r="BL44" s="1"/>
  <c r="BK45"/>
  <c r="BK44" s="1"/>
  <c r="BN44"/>
  <c r="BN42"/>
  <c r="BN41" s="1"/>
  <c r="BM42"/>
  <c r="BM41" s="1"/>
  <c r="BL42"/>
  <c r="BL41" s="1"/>
  <c r="BK42"/>
  <c r="BK41" s="1"/>
  <c r="BN39"/>
  <c r="BM39"/>
  <c r="BM38" s="1"/>
  <c r="BL39"/>
  <c r="BL38" s="1"/>
  <c r="BK39"/>
  <c r="BK38" s="1"/>
  <c r="BN38"/>
  <c r="BN35"/>
  <c r="BN34" s="1"/>
  <c r="BN33" s="1"/>
  <c r="BM35"/>
  <c r="BM34" s="1"/>
  <c r="BM33" s="1"/>
  <c r="BL35"/>
  <c r="BL34" s="1"/>
  <c r="BL33" s="1"/>
  <c r="BK35"/>
  <c r="BK34" s="1"/>
  <c r="BK33" s="1"/>
  <c r="BN30"/>
  <c r="BN29" s="1"/>
  <c r="BN28" s="1"/>
  <c r="BN27" s="1"/>
  <c r="BM30"/>
  <c r="BM29" s="1"/>
  <c r="BM28" s="1"/>
  <c r="BM27" s="1"/>
  <c r="BL30"/>
  <c r="BL29" s="1"/>
  <c r="BL28" s="1"/>
  <c r="BL27" s="1"/>
  <c r="BK30"/>
  <c r="BK29" s="1"/>
  <c r="BK28" s="1"/>
  <c r="BK27" s="1"/>
  <c r="BN23"/>
  <c r="BM23"/>
  <c r="BL23"/>
  <c r="BK23"/>
  <c r="BN21"/>
  <c r="BM21"/>
  <c r="BL21"/>
  <c r="BK21"/>
  <c r="BN19"/>
  <c r="BN18" s="1"/>
  <c r="BN17" s="1"/>
  <c r="BN16" s="1"/>
  <c r="BN15" s="1"/>
  <c r="BM19"/>
  <c r="BM18" s="1"/>
  <c r="BM17" s="1"/>
  <c r="BM16" s="1"/>
  <c r="BM15" s="1"/>
  <c r="BL19"/>
  <c r="BL18" s="1"/>
  <c r="BL17" s="1"/>
  <c r="BL16" s="1"/>
  <c r="BL15" s="1"/>
  <c r="BK19"/>
  <c r="BK18" s="1"/>
  <c r="BK17" s="1"/>
  <c r="BK16" s="1"/>
  <c r="BK15" s="1"/>
  <c r="BG48"/>
  <c r="BG47" s="1"/>
  <c r="BE48"/>
  <c r="BE47" s="1"/>
  <c r="BH45"/>
  <c r="BH44" s="1"/>
  <c r="BG45"/>
  <c r="BG44" s="1"/>
  <c r="BF45"/>
  <c r="BF44" s="1"/>
  <c r="BE45"/>
  <c r="BE44" s="1"/>
  <c r="BH42"/>
  <c r="BH41" s="1"/>
  <c r="BG42"/>
  <c r="BG41" s="1"/>
  <c r="BF42"/>
  <c r="BF41" s="1"/>
  <c r="BE42"/>
  <c r="BE41" s="1"/>
  <c r="BH39"/>
  <c r="BH38" s="1"/>
  <c r="BG39"/>
  <c r="BG38" s="1"/>
  <c r="BF39"/>
  <c r="BF38" s="1"/>
  <c r="BE39"/>
  <c r="BE38" s="1"/>
  <c r="BH35"/>
  <c r="BH34" s="1"/>
  <c r="BH33" s="1"/>
  <c r="BG35"/>
  <c r="BG34" s="1"/>
  <c r="BG33" s="1"/>
  <c r="BF35"/>
  <c r="BF34" s="1"/>
  <c r="BF33" s="1"/>
  <c r="BE35"/>
  <c r="BE34" s="1"/>
  <c r="BE33" s="1"/>
  <c r="BH30"/>
  <c r="BH29" s="1"/>
  <c r="BH28" s="1"/>
  <c r="BH27" s="1"/>
  <c r="BG30"/>
  <c r="BG29" s="1"/>
  <c r="BG28" s="1"/>
  <c r="BG27" s="1"/>
  <c r="BF30"/>
  <c r="BF29" s="1"/>
  <c r="BF28" s="1"/>
  <c r="BF27" s="1"/>
  <c r="BE30"/>
  <c r="BE29" s="1"/>
  <c r="BE28" s="1"/>
  <c r="BE27" s="1"/>
  <c r="BH23"/>
  <c r="BG23"/>
  <c r="BF23"/>
  <c r="BE23"/>
  <c r="BH21"/>
  <c r="BG21"/>
  <c r="BF21"/>
  <c r="BE21"/>
  <c r="BH19"/>
  <c r="BH18" s="1"/>
  <c r="BH17" s="1"/>
  <c r="BH16" s="1"/>
  <c r="BH15" s="1"/>
  <c r="BG19"/>
  <c r="BG18" s="1"/>
  <c r="BG17" s="1"/>
  <c r="BG16" s="1"/>
  <c r="BG15" s="1"/>
  <c r="BF19"/>
  <c r="BF18" s="1"/>
  <c r="BF17" s="1"/>
  <c r="BF16" s="1"/>
  <c r="BF15" s="1"/>
  <c r="BE19"/>
  <c r="BE18" s="1"/>
  <c r="BE17" s="1"/>
  <c r="BE16" s="1"/>
  <c r="BE15" s="1"/>
  <c r="BA48"/>
  <c r="BA47" s="1"/>
  <c r="AY48"/>
  <c r="AY47" s="1"/>
  <c r="BB45"/>
  <c r="BB44" s="1"/>
  <c r="BA45"/>
  <c r="BA44" s="1"/>
  <c r="AZ45"/>
  <c r="AZ44" s="1"/>
  <c r="AY45"/>
  <c r="AY44" s="1"/>
  <c r="BB42"/>
  <c r="BB41" s="1"/>
  <c r="BA42"/>
  <c r="BA41" s="1"/>
  <c r="AZ42"/>
  <c r="AZ41" s="1"/>
  <c r="AY42"/>
  <c r="AY41" s="1"/>
  <c r="BB39"/>
  <c r="BA39"/>
  <c r="BA38" s="1"/>
  <c r="AZ39"/>
  <c r="AZ38" s="1"/>
  <c r="AY39"/>
  <c r="AY38" s="1"/>
  <c r="AY37" s="1"/>
  <c r="BB38"/>
  <c r="BB37" s="1"/>
  <c r="BB35"/>
  <c r="BB34" s="1"/>
  <c r="BB33" s="1"/>
  <c r="BA35"/>
  <c r="BA34" s="1"/>
  <c r="BA33" s="1"/>
  <c r="AZ35"/>
  <c r="AZ34" s="1"/>
  <c r="AZ33" s="1"/>
  <c r="AY35"/>
  <c r="AY34" s="1"/>
  <c r="AY33" s="1"/>
  <c r="BB30"/>
  <c r="BA30"/>
  <c r="BA29" s="1"/>
  <c r="BA28" s="1"/>
  <c r="BA27" s="1"/>
  <c r="AZ30"/>
  <c r="AZ29" s="1"/>
  <c r="AZ28" s="1"/>
  <c r="AZ27" s="1"/>
  <c r="AY30"/>
  <c r="AY29" s="1"/>
  <c r="AY28" s="1"/>
  <c r="AY27" s="1"/>
  <c r="BB29"/>
  <c r="BB28" s="1"/>
  <c r="BB27" s="1"/>
  <c r="BB23"/>
  <c r="BA23"/>
  <c r="AZ23"/>
  <c r="AY23"/>
  <c r="BB21"/>
  <c r="BA21"/>
  <c r="AZ21"/>
  <c r="AY21"/>
  <c r="BB19"/>
  <c r="BA19"/>
  <c r="BA18" s="1"/>
  <c r="BA17" s="1"/>
  <c r="BA16" s="1"/>
  <c r="BA15" s="1"/>
  <c r="AZ19"/>
  <c r="AY19"/>
  <c r="BB18"/>
  <c r="BB17" s="1"/>
  <c r="BB16" s="1"/>
  <c r="BB15" s="1"/>
  <c r="BA37"/>
  <c r="BA32" s="1"/>
  <c r="BA26" s="1"/>
  <c r="AY18"/>
  <c r="AY17" s="1"/>
  <c r="AY16" s="1"/>
  <c r="AY15" s="1"/>
  <c r="AU48"/>
  <c r="AU47" s="1"/>
  <c r="AS48"/>
  <c r="AS47" s="1"/>
  <c r="AV45"/>
  <c r="AV44" s="1"/>
  <c r="AU45"/>
  <c r="AU44" s="1"/>
  <c r="AT45"/>
  <c r="AT44" s="1"/>
  <c r="AS45"/>
  <c r="AS44" s="1"/>
  <c r="AV42"/>
  <c r="AV41" s="1"/>
  <c r="AU42"/>
  <c r="AU41" s="1"/>
  <c r="AT42"/>
  <c r="AT41" s="1"/>
  <c r="AS42"/>
  <c r="AS41" s="1"/>
  <c r="AV39"/>
  <c r="AV38" s="1"/>
  <c r="AV37" s="1"/>
  <c r="AU39"/>
  <c r="AU38" s="1"/>
  <c r="AT39"/>
  <c r="AT38" s="1"/>
  <c r="AS39"/>
  <c r="AS38" s="1"/>
  <c r="AV35"/>
  <c r="AV34" s="1"/>
  <c r="AV33" s="1"/>
  <c r="AU35"/>
  <c r="AU34" s="1"/>
  <c r="AU33" s="1"/>
  <c r="AT35"/>
  <c r="AT34" s="1"/>
  <c r="AT33" s="1"/>
  <c r="AS35"/>
  <c r="AS34" s="1"/>
  <c r="AS33" s="1"/>
  <c r="AV30"/>
  <c r="AV29" s="1"/>
  <c r="AV28" s="1"/>
  <c r="AV27" s="1"/>
  <c r="AU30"/>
  <c r="AU29" s="1"/>
  <c r="AU28" s="1"/>
  <c r="AU27" s="1"/>
  <c r="AT30"/>
  <c r="AT29" s="1"/>
  <c r="AT28" s="1"/>
  <c r="AT27" s="1"/>
  <c r="AS30"/>
  <c r="AS29" s="1"/>
  <c r="AS28" s="1"/>
  <c r="AS27" s="1"/>
  <c r="AV23"/>
  <c r="AU23"/>
  <c r="AT23"/>
  <c r="AS23"/>
  <c r="AV21"/>
  <c r="AU21"/>
  <c r="AT21"/>
  <c r="AS21"/>
  <c r="AV19"/>
  <c r="AU19"/>
  <c r="AT19"/>
  <c r="AT18" s="1"/>
  <c r="AT17" s="1"/>
  <c r="AT16" s="1"/>
  <c r="AT15" s="1"/>
  <c r="AS19"/>
  <c r="AS18" s="1"/>
  <c r="AS17" s="1"/>
  <c r="AS16" s="1"/>
  <c r="AS15" s="1"/>
  <c r="AV18"/>
  <c r="AV17" s="1"/>
  <c r="AV16" s="1"/>
  <c r="AV15" s="1"/>
  <c r="AU18"/>
  <c r="AU17" s="1"/>
  <c r="AU16" s="1"/>
  <c r="AU15" s="1"/>
  <c r="AL35"/>
  <c r="AL34" s="1"/>
  <c r="AL33" s="1"/>
  <c r="AK35"/>
  <c r="AK34" s="1"/>
  <c r="AK33" s="1"/>
  <c r="AN35"/>
  <c r="AN34" s="1"/>
  <c r="AN33" s="1"/>
  <c r="AO35"/>
  <c r="AO34" s="1"/>
  <c r="AO33" s="1"/>
  <c r="AP35"/>
  <c r="AP34" s="1"/>
  <c r="AP33" s="1"/>
  <c r="AM35"/>
  <c r="AM34" s="1"/>
  <c r="AM33" s="1"/>
  <c r="AQ36"/>
  <c r="AW36" s="1"/>
  <c r="AO48"/>
  <c r="AO47" s="1"/>
  <c r="AM48"/>
  <c r="AM47" s="1"/>
  <c r="AP45"/>
  <c r="AP44" s="1"/>
  <c r="AO45"/>
  <c r="AO44" s="1"/>
  <c r="AN45"/>
  <c r="AN44" s="1"/>
  <c r="AM45"/>
  <c r="AM44" s="1"/>
  <c r="AP42"/>
  <c r="AP41" s="1"/>
  <c r="AO42"/>
  <c r="AO41" s="1"/>
  <c r="AN42"/>
  <c r="AN41" s="1"/>
  <c r="AM42"/>
  <c r="AM41" s="1"/>
  <c r="AP39"/>
  <c r="AP38" s="1"/>
  <c r="AO39"/>
  <c r="AO38" s="1"/>
  <c r="AN39"/>
  <c r="AN38" s="1"/>
  <c r="AM39"/>
  <c r="AM38" s="1"/>
  <c r="AP30"/>
  <c r="AP29" s="1"/>
  <c r="AP28" s="1"/>
  <c r="AP27" s="1"/>
  <c r="AO30"/>
  <c r="AO29" s="1"/>
  <c r="AO28" s="1"/>
  <c r="AO27" s="1"/>
  <c r="AN30"/>
  <c r="AN29" s="1"/>
  <c r="AN28" s="1"/>
  <c r="AN27" s="1"/>
  <c r="AM30"/>
  <c r="AM29" s="1"/>
  <c r="AM28" s="1"/>
  <c r="AM27" s="1"/>
  <c r="AP23"/>
  <c r="AO23"/>
  <c r="AN23"/>
  <c r="AM23"/>
  <c r="AP21"/>
  <c r="AO21"/>
  <c r="AN21"/>
  <c r="AM21"/>
  <c r="AP19"/>
  <c r="AP18" s="1"/>
  <c r="AP17" s="1"/>
  <c r="AP16" s="1"/>
  <c r="AP15" s="1"/>
  <c r="AO19"/>
  <c r="AO18" s="1"/>
  <c r="AO17" s="1"/>
  <c r="AO16" s="1"/>
  <c r="AO15" s="1"/>
  <c r="AN19"/>
  <c r="AN18" s="1"/>
  <c r="AN17" s="1"/>
  <c r="AN16" s="1"/>
  <c r="AN15" s="1"/>
  <c r="AM19"/>
  <c r="AM18" s="1"/>
  <c r="AM17" s="1"/>
  <c r="AM16" s="1"/>
  <c r="AM15" s="1"/>
  <c r="AI48"/>
  <c r="AI47" s="1"/>
  <c r="AG48"/>
  <c r="AG47" s="1"/>
  <c r="AJ45"/>
  <c r="AJ44" s="1"/>
  <c r="AI45"/>
  <c r="AI44" s="1"/>
  <c r="AH45"/>
  <c r="AH44" s="1"/>
  <c r="AG45"/>
  <c r="AG44" s="1"/>
  <c r="AJ42"/>
  <c r="AJ41" s="1"/>
  <c r="AI42"/>
  <c r="AI41" s="1"/>
  <c r="AH42"/>
  <c r="AH41" s="1"/>
  <c r="AG42"/>
  <c r="AG41" s="1"/>
  <c r="AJ39"/>
  <c r="AJ38" s="1"/>
  <c r="AJ37" s="1"/>
  <c r="AJ32" s="1"/>
  <c r="AI39"/>
  <c r="AI38" s="1"/>
  <c r="AH39"/>
  <c r="AH38" s="1"/>
  <c r="AG39"/>
  <c r="AG38" s="1"/>
  <c r="AJ30"/>
  <c r="AJ29" s="1"/>
  <c r="AJ28" s="1"/>
  <c r="AJ27" s="1"/>
  <c r="AI30"/>
  <c r="AI29" s="1"/>
  <c r="AI28" s="1"/>
  <c r="AI27" s="1"/>
  <c r="AH30"/>
  <c r="AH29" s="1"/>
  <c r="AH28" s="1"/>
  <c r="AH27" s="1"/>
  <c r="AG30"/>
  <c r="AG29" s="1"/>
  <c r="AG28" s="1"/>
  <c r="AG27" s="1"/>
  <c r="AJ23"/>
  <c r="AI23"/>
  <c r="AH23"/>
  <c r="AG23"/>
  <c r="AJ21"/>
  <c r="AI21"/>
  <c r="AH21"/>
  <c r="AG21"/>
  <c r="AJ19"/>
  <c r="AJ18" s="1"/>
  <c r="AJ17" s="1"/>
  <c r="AJ16" s="1"/>
  <c r="AJ15" s="1"/>
  <c r="AI19"/>
  <c r="AI18" s="1"/>
  <c r="AI17" s="1"/>
  <c r="AI16" s="1"/>
  <c r="AI15" s="1"/>
  <c r="AH19"/>
  <c r="AH18" s="1"/>
  <c r="AH17" s="1"/>
  <c r="AH16" s="1"/>
  <c r="AH15" s="1"/>
  <c r="AG19"/>
  <c r="AG18" s="1"/>
  <c r="AG17" s="1"/>
  <c r="AG16" s="1"/>
  <c r="AG15" s="1"/>
  <c r="N20"/>
  <c r="T20" s="1"/>
  <c r="Z20" s="1"/>
  <c r="AF20" s="1"/>
  <c r="AL20" s="1"/>
  <c r="AL19" s="1"/>
  <c r="N22"/>
  <c r="T22" s="1"/>
  <c r="Z22" s="1"/>
  <c r="AF22" s="1"/>
  <c r="AL22" s="1"/>
  <c r="N24"/>
  <c r="N31"/>
  <c r="N40"/>
  <c r="T40" s="1"/>
  <c r="Z40" s="1"/>
  <c r="AF40" s="1"/>
  <c r="AL40" s="1"/>
  <c r="N43"/>
  <c r="T43" s="1"/>
  <c r="Z43" s="1"/>
  <c r="N46"/>
  <c r="T46" s="1"/>
  <c r="G20"/>
  <c r="M20" s="1"/>
  <c r="S20" s="1"/>
  <c r="Y20" s="1"/>
  <c r="G22"/>
  <c r="M22" s="1"/>
  <c r="G24"/>
  <c r="M24" s="1"/>
  <c r="S24" s="1"/>
  <c r="M31"/>
  <c r="S31" s="1"/>
  <c r="Y31" s="1"/>
  <c r="AE31" s="1"/>
  <c r="AK31" s="1"/>
  <c r="M40"/>
  <c r="S40" s="1"/>
  <c r="Y40" s="1"/>
  <c r="AE40" s="1"/>
  <c r="AK40" s="1"/>
  <c r="M43"/>
  <c r="S43" s="1"/>
  <c r="G46"/>
  <c r="M46" s="1"/>
  <c r="M49"/>
  <c r="S49" s="1"/>
  <c r="Y49" s="1"/>
  <c r="AD19"/>
  <c r="AD21"/>
  <c r="AD23"/>
  <c r="AD30"/>
  <c r="AD29" s="1"/>
  <c r="AD28" s="1"/>
  <c r="AD27" s="1"/>
  <c r="AD39"/>
  <c r="AD38" s="1"/>
  <c r="AD42"/>
  <c r="AD41" s="1"/>
  <c r="AD45"/>
  <c r="AD44" s="1"/>
  <c r="AC19"/>
  <c r="AC21"/>
  <c r="AC23"/>
  <c r="AC30"/>
  <c r="AC29" s="1"/>
  <c r="AC28" s="1"/>
  <c r="AC27" s="1"/>
  <c r="AC39"/>
  <c r="AC38" s="1"/>
  <c r="AC42"/>
  <c r="AC41" s="1"/>
  <c r="AC45"/>
  <c r="AC44" s="1"/>
  <c r="AC48"/>
  <c r="AC47" s="1"/>
  <c r="AB19"/>
  <c r="AB21"/>
  <c r="AB23"/>
  <c r="AB30"/>
  <c r="AB29" s="1"/>
  <c r="AB28" s="1"/>
  <c r="AB27" s="1"/>
  <c r="AB39"/>
  <c r="AB38" s="1"/>
  <c r="AB42"/>
  <c r="AB41" s="1"/>
  <c r="AB45"/>
  <c r="AB44" s="1"/>
  <c r="AA19"/>
  <c r="AA21"/>
  <c r="AA23"/>
  <c r="AA30"/>
  <c r="AA29" s="1"/>
  <c r="AA28" s="1"/>
  <c r="AA27" s="1"/>
  <c r="AA39"/>
  <c r="AA38" s="1"/>
  <c r="AA42"/>
  <c r="AA41" s="1"/>
  <c r="AA45"/>
  <c r="AA44" s="1"/>
  <c r="AA48"/>
  <c r="AA47" s="1"/>
  <c r="N49"/>
  <c r="T49" s="1"/>
  <c r="Z49" s="1"/>
  <c r="AF49" s="1"/>
  <c r="AL49" s="1"/>
  <c r="AR49" s="1"/>
  <c r="AX49" s="1"/>
  <c r="BD49" s="1"/>
  <c r="BJ49" s="1"/>
  <c r="BP49" s="1"/>
  <c r="BV49" s="1"/>
  <c r="W48"/>
  <c r="W47" s="1"/>
  <c r="U48"/>
  <c r="U47" s="1"/>
  <c r="X45"/>
  <c r="X44" s="1"/>
  <c r="W45"/>
  <c r="W44" s="1"/>
  <c r="V45"/>
  <c r="V44" s="1"/>
  <c r="U45"/>
  <c r="U44" s="1"/>
  <c r="X42"/>
  <c r="X41" s="1"/>
  <c r="W42"/>
  <c r="W41" s="1"/>
  <c r="V42"/>
  <c r="V41" s="1"/>
  <c r="U42"/>
  <c r="U41" s="1"/>
  <c r="X39"/>
  <c r="X38" s="1"/>
  <c r="W39"/>
  <c r="W38" s="1"/>
  <c r="V39"/>
  <c r="V38" s="1"/>
  <c r="U39"/>
  <c r="U38" s="1"/>
  <c r="X30"/>
  <c r="X29" s="1"/>
  <c r="X28" s="1"/>
  <c r="X27" s="1"/>
  <c r="W30"/>
  <c r="W29" s="1"/>
  <c r="W28" s="1"/>
  <c r="W27" s="1"/>
  <c r="V30"/>
  <c r="V29" s="1"/>
  <c r="V28" s="1"/>
  <c r="V27" s="1"/>
  <c r="U30"/>
  <c r="U29" s="1"/>
  <c r="U28" s="1"/>
  <c r="U27" s="1"/>
  <c r="X23"/>
  <c r="W23"/>
  <c r="V23"/>
  <c r="U23"/>
  <c r="X21"/>
  <c r="W21"/>
  <c r="V21"/>
  <c r="U21"/>
  <c r="U19"/>
  <c r="X19"/>
  <c r="W19"/>
  <c r="V19"/>
  <c r="P39"/>
  <c r="P38" s="1"/>
  <c r="Q39"/>
  <c r="Q38" s="1"/>
  <c r="R39"/>
  <c r="R38" s="1"/>
  <c r="R37" s="1"/>
  <c r="R32" s="1"/>
  <c r="Q48"/>
  <c r="Q47" s="1"/>
  <c r="O48"/>
  <c r="O47" s="1"/>
  <c r="R45"/>
  <c r="R44" s="1"/>
  <c r="Q45"/>
  <c r="Q44" s="1"/>
  <c r="P45"/>
  <c r="P44" s="1"/>
  <c r="O45"/>
  <c r="O44" s="1"/>
  <c r="R42"/>
  <c r="R41" s="1"/>
  <c r="Q42"/>
  <c r="Q41" s="1"/>
  <c r="P42"/>
  <c r="P41" s="1"/>
  <c r="O42"/>
  <c r="O41" s="1"/>
  <c r="O39"/>
  <c r="O38" s="1"/>
  <c r="R30"/>
  <c r="R29" s="1"/>
  <c r="R28" s="1"/>
  <c r="R27" s="1"/>
  <c r="Q30"/>
  <c r="Q29" s="1"/>
  <c r="Q28" s="1"/>
  <c r="Q27" s="1"/>
  <c r="P30"/>
  <c r="P29" s="1"/>
  <c r="P28" s="1"/>
  <c r="P27" s="1"/>
  <c r="O30"/>
  <c r="O29" s="1"/>
  <c r="O28" s="1"/>
  <c r="O27" s="1"/>
  <c r="R23"/>
  <c r="Q23"/>
  <c r="P23"/>
  <c r="O23"/>
  <c r="R21"/>
  <c r="Q21"/>
  <c r="P21"/>
  <c r="O21"/>
  <c r="R19"/>
  <c r="R18" s="1"/>
  <c r="R17" s="1"/>
  <c r="R16" s="1"/>
  <c r="R15" s="1"/>
  <c r="Q19"/>
  <c r="Q18" s="1"/>
  <c r="Q17" s="1"/>
  <c r="Q16" s="1"/>
  <c r="Q15" s="1"/>
  <c r="P19"/>
  <c r="O19"/>
  <c r="O18" s="1"/>
  <c r="O17" s="1"/>
  <c r="O16" s="1"/>
  <c r="O15" s="1"/>
  <c r="K48"/>
  <c r="K47" s="1"/>
  <c r="I48"/>
  <c r="I47" s="1"/>
  <c r="K45"/>
  <c r="K44" s="1"/>
  <c r="L45"/>
  <c r="L44" s="1"/>
  <c r="J45"/>
  <c r="J44" s="1"/>
  <c r="I45"/>
  <c r="I44" s="1"/>
  <c r="L42"/>
  <c r="L41" s="1"/>
  <c r="K42"/>
  <c r="K41" s="1"/>
  <c r="J42"/>
  <c r="J41" s="1"/>
  <c r="J37" s="1"/>
  <c r="J32" s="1"/>
  <c r="I42"/>
  <c r="I41" s="1"/>
  <c r="K39"/>
  <c r="K38" s="1"/>
  <c r="I39"/>
  <c r="I38" s="1"/>
  <c r="L30"/>
  <c r="L29" s="1"/>
  <c r="L28" s="1"/>
  <c r="L27" s="1"/>
  <c r="K30"/>
  <c r="K29" s="1"/>
  <c r="K28" s="1"/>
  <c r="K27" s="1"/>
  <c r="J30"/>
  <c r="J29" s="1"/>
  <c r="J28" s="1"/>
  <c r="J27" s="1"/>
  <c r="I30"/>
  <c r="I29" s="1"/>
  <c r="I28" s="1"/>
  <c r="I27" s="1"/>
  <c r="K23"/>
  <c r="I23"/>
  <c r="L23"/>
  <c r="J23"/>
  <c r="K21"/>
  <c r="I21"/>
  <c r="L21"/>
  <c r="J21"/>
  <c r="K19"/>
  <c r="K18" s="1"/>
  <c r="K17" s="1"/>
  <c r="K16" s="1"/>
  <c r="K15" s="1"/>
  <c r="L19"/>
  <c r="J19"/>
  <c r="I19"/>
  <c r="G48"/>
  <c r="G47" s="1"/>
  <c r="N21"/>
  <c r="G39"/>
  <c r="G38" s="1"/>
  <c r="S19"/>
  <c r="H23"/>
  <c r="G23"/>
  <c r="H45"/>
  <c r="H44" s="1"/>
  <c r="H21"/>
  <c r="H19"/>
  <c r="H30"/>
  <c r="H29" s="1"/>
  <c r="H28" s="1"/>
  <c r="H27" s="1"/>
  <c r="H42"/>
  <c r="H41" s="1"/>
  <c r="G30"/>
  <c r="G29" s="1"/>
  <c r="G28" s="1"/>
  <c r="G27" s="1"/>
  <c r="G42"/>
  <c r="G41" s="1"/>
  <c r="T42"/>
  <c r="T41" s="1"/>
  <c r="AF21"/>
  <c r="M39" l="1"/>
  <c r="M38" s="1"/>
  <c r="AB37"/>
  <c r="AB32" s="1"/>
  <c r="AB26" s="1"/>
  <c r="M19"/>
  <c r="AQ40"/>
  <c r="AW40" s="1"/>
  <c r="AW39" s="1"/>
  <c r="AW38" s="1"/>
  <c r="AK39"/>
  <c r="AK38" s="1"/>
  <c r="AE39"/>
  <c r="AE38" s="1"/>
  <c r="S39"/>
  <c r="S38" s="1"/>
  <c r="N19"/>
  <c r="S30"/>
  <c r="S29" s="1"/>
  <c r="S28" s="1"/>
  <c r="S27" s="1"/>
  <c r="Z21"/>
  <c r="AK30"/>
  <c r="AK29" s="1"/>
  <c r="AK28" s="1"/>
  <c r="AK27" s="1"/>
  <c r="AQ31"/>
  <c r="AQ30" s="1"/>
  <c r="AQ29" s="1"/>
  <c r="AQ28" s="1"/>
  <c r="AQ27" s="1"/>
  <c r="M48"/>
  <c r="M47" s="1"/>
  <c r="AZ18"/>
  <c r="AZ17" s="1"/>
  <c r="AZ16" s="1"/>
  <c r="AZ15" s="1"/>
  <c r="AE30"/>
  <c r="AE29" s="1"/>
  <c r="AE28" s="1"/>
  <c r="AE27" s="1"/>
  <c r="Y30"/>
  <c r="Y29" s="1"/>
  <c r="Y28" s="1"/>
  <c r="Y27" s="1"/>
  <c r="G19"/>
  <c r="S48"/>
  <c r="S47" s="1"/>
  <c r="BL37"/>
  <c r="BL32" s="1"/>
  <c r="BL26" s="1"/>
  <c r="BL13" s="1"/>
  <c r="M30"/>
  <c r="M29" s="1"/>
  <c r="M28" s="1"/>
  <c r="M27" s="1"/>
  <c r="AC18"/>
  <c r="AC17" s="1"/>
  <c r="AC16" s="1"/>
  <c r="AC15" s="1"/>
  <c r="AJ26"/>
  <c r="Z42"/>
  <c r="Z41" s="1"/>
  <c r="AF43"/>
  <c r="AL21"/>
  <c r="AR22"/>
  <c r="AX22" s="1"/>
  <c r="AX21" s="1"/>
  <c r="AF19"/>
  <c r="AC37"/>
  <c r="AC32" s="1"/>
  <c r="AC26" s="1"/>
  <c r="AC13" s="1"/>
  <c r="BH37"/>
  <c r="T19"/>
  <c r="U18"/>
  <c r="U17" s="1"/>
  <c r="U16" s="1"/>
  <c r="U15" s="1"/>
  <c r="T21"/>
  <c r="N42"/>
  <c r="N41" s="1"/>
  <c r="M42"/>
  <c r="M41" s="1"/>
  <c r="AB18"/>
  <c r="AB17" s="1"/>
  <c r="AB16" s="1"/>
  <c r="AB15" s="1"/>
  <c r="AD18"/>
  <c r="AD17" s="1"/>
  <c r="AD16" s="1"/>
  <c r="AD15" s="1"/>
  <c r="AL39"/>
  <c r="AL38" s="1"/>
  <c r="AR40"/>
  <c r="AR39" s="1"/>
  <c r="AR38" s="1"/>
  <c r="AR20"/>
  <c r="AR19" s="1"/>
  <c r="J26"/>
  <c r="AF39"/>
  <c r="AF38" s="1"/>
  <c r="T39"/>
  <c r="T38" s="1"/>
  <c r="Z19"/>
  <c r="W18"/>
  <c r="W17" s="1"/>
  <c r="W16" s="1"/>
  <c r="W15" s="1"/>
  <c r="V37"/>
  <c r="V32" s="1"/>
  <c r="V26" s="1"/>
  <c r="U37"/>
  <c r="U32" s="1"/>
  <c r="U26" s="1"/>
  <c r="U13" s="1"/>
  <c r="W37"/>
  <c r="W32" s="1"/>
  <c r="W26" s="1"/>
  <c r="AA18"/>
  <c r="AA17" s="1"/>
  <c r="AA16" s="1"/>
  <c r="AA15" s="1"/>
  <c r="BB32"/>
  <c r="AQ39"/>
  <c r="AQ38" s="1"/>
  <c r="G21"/>
  <c r="G45"/>
  <c r="G44" s="1"/>
  <c r="G37" s="1"/>
  <c r="G32" s="1"/>
  <c r="G26" s="1"/>
  <c r="M23"/>
  <c r="X18"/>
  <c r="X17" s="1"/>
  <c r="X16" s="1"/>
  <c r="X15" s="1"/>
  <c r="X13" s="1"/>
  <c r="Z39"/>
  <c r="Z38" s="1"/>
  <c r="AQ35"/>
  <c r="AQ34" s="1"/>
  <c r="AQ33" s="1"/>
  <c r="Z46"/>
  <c r="T45"/>
  <c r="T44" s="1"/>
  <c r="T24"/>
  <c r="T23" s="1"/>
  <c r="N23"/>
  <c r="T31"/>
  <c r="N30"/>
  <c r="N29" s="1"/>
  <c r="N28" s="1"/>
  <c r="N27" s="1"/>
  <c r="V18"/>
  <c r="V17" s="1"/>
  <c r="V16" s="1"/>
  <c r="V15" s="1"/>
  <c r="V13" s="1"/>
  <c r="X37"/>
  <c r="X32" s="1"/>
  <c r="X26" s="1"/>
  <c r="N45"/>
  <c r="N44" s="1"/>
  <c r="S46"/>
  <c r="M45"/>
  <c r="M44" s="1"/>
  <c r="M37" s="1"/>
  <c r="M32" s="1"/>
  <c r="Y24"/>
  <c r="S23"/>
  <c r="AR21"/>
  <c r="BB26"/>
  <c r="BB13" s="1"/>
  <c r="Y43"/>
  <c r="S42"/>
  <c r="S41" s="1"/>
  <c r="P37"/>
  <c r="P32" s="1"/>
  <c r="P26" s="1"/>
  <c r="I18"/>
  <c r="I17" s="1"/>
  <c r="I16" s="1"/>
  <c r="I15" s="1"/>
  <c r="Q37"/>
  <c r="Q32" s="1"/>
  <c r="Q26" s="1"/>
  <c r="Q13" s="1"/>
  <c r="L18"/>
  <c r="L17" s="1"/>
  <c r="L16" s="1"/>
  <c r="L15" s="1"/>
  <c r="J18"/>
  <c r="J17" s="1"/>
  <c r="J16" s="1"/>
  <c r="J15" s="1"/>
  <c r="I37"/>
  <c r="I32" s="1"/>
  <c r="I26" s="1"/>
  <c r="K37"/>
  <c r="K32" s="1"/>
  <c r="AA37"/>
  <c r="AA32" s="1"/>
  <c r="AA26" s="1"/>
  <c r="K26"/>
  <c r="K13" s="1"/>
  <c r="AD37"/>
  <c r="AD32" s="1"/>
  <c r="AD26" s="1"/>
  <c r="BC36"/>
  <c r="AW35"/>
  <c r="AW34" s="1"/>
  <c r="AW33" s="1"/>
  <c r="S22"/>
  <c r="M21"/>
  <c r="Y39"/>
  <c r="Y38" s="1"/>
  <c r="BN37"/>
  <c r="BN32" s="1"/>
  <c r="BN26" s="1"/>
  <c r="BN13" s="1"/>
  <c r="AT37"/>
  <c r="AT32" s="1"/>
  <c r="AT26" s="1"/>
  <c r="AT13" s="1"/>
  <c r="AU37"/>
  <c r="AU32" s="1"/>
  <c r="AU26" s="1"/>
  <c r="AU13" s="1"/>
  <c r="BE37"/>
  <c r="BE32" s="1"/>
  <c r="BE26" s="1"/>
  <c r="BE13" s="1"/>
  <c r="H18"/>
  <c r="H17" s="1"/>
  <c r="H16" s="1"/>
  <c r="H15" s="1"/>
  <c r="AJ13"/>
  <c r="AM37"/>
  <c r="AM32" s="1"/>
  <c r="AM26" s="1"/>
  <c r="AM13" s="1"/>
  <c r="AG37"/>
  <c r="AG32" s="1"/>
  <c r="AG26" s="1"/>
  <c r="AG13" s="1"/>
  <c r="AI37"/>
  <c r="AI32" s="1"/>
  <c r="AI26" s="1"/>
  <c r="AI13" s="1"/>
  <c r="AZ37"/>
  <c r="AZ32" s="1"/>
  <c r="AZ26" s="1"/>
  <c r="AZ13" s="1"/>
  <c r="O37"/>
  <c r="O32" s="1"/>
  <c r="O26" s="1"/>
  <c r="O13" s="1"/>
  <c r="AH37"/>
  <c r="AH32" s="1"/>
  <c r="AH26" s="1"/>
  <c r="AH13" s="1"/>
  <c r="BF37"/>
  <c r="BF32" s="1"/>
  <c r="BF26" s="1"/>
  <c r="BF13" s="1"/>
  <c r="AO37"/>
  <c r="AO32" s="1"/>
  <c r="AO26" s="1"/>
  <c r="AO13" s="1"/>
  <c r="AS37"/>
  <c r="AS32" s="1"/>
  <c r="AS26" s="1"/>
  <c r="AS13" s="1"/>
  <c r="BM37"/>
  <c r="BM32" s="1"/>
  <c r="BM26" s="1"/>
  <c r="BM13" s="1"/>
  <c r="AV32"/>
  <c r="AV26" s="1"/>
  <c r="AV13" s="1"/>
  <c r="BK37"/>
  <c r="BK32" s="1"/>
  <c r="BK26" s="1"/>
  <c r="BK13" s="1"/>
  <c r="AY32"/>
  <c r="AY26" s="1"/>
  <c r="AY13" s="1"/>
  <c r="P18"/>
  <c r="P17" s="1"/>
  <c r="P16" s="1"/>
  <c r="P15" s="1"/>
  <c r="AE49"/>
  <c r="Y48"/>
  <c r="Y47" s="1"/>
  <c r="R26"/>
  <c r="R13" s="1"/>
  <c r="H37"/>
  <c r="H32" s="1"/>
  <c r="H26" s="1"/>
  <c r="AN37"/>
  <c r="AN32" s="1"/>
  <c r="AN26" s="1"/>
  <c r="AN13" s="1"/>
  <c r="AP37"/>
  <c r="AP32" s="1"/>
  <c r="AP26" s="1"/>
  <c r="AP13" s="1"/>
  <c r="BH32"/>
  <c r="BH26" s="1"/>
  <c r="BH13" s="1"/>
  <c r="BG37"/>
  <c r="BG32" s="1"/>
  <c r="BG26" s="1"/>
  <c r="BG13" s="1"/>
  <c r="L37"/>
  <c r="L32" s="1"/>
  <c r="L26" s="1"/>
  <c r="L13" s="1"/>
  <c r="Y23"/>
  <c r="AE24"/>
  <c r="AE20"/>
  <c r="Y19"/>
  <c r="BA13"/>
  <c r="BT18"/>
  <c r="BT17" s="1"/>
  <c r="BT16" s="1"/>
  <c r="BT15" s="1"/>
  <c r="BR37"/>
  <c r="BR32" s="1"/>
  <c r="BR26" s="1"/>
  <c r="BR13" s="1"/>
  <c r="BQ37"/>
  <c r="BQ32" s="1"/>
  <c r="BQ26" s="1"/>
  <c r="BQ13" s="1"/>
  <c r="BT37"/>
  <c r="BT32" s="1"/>
  <c r="BT26" s="1"/>
  <c r="BS37"/>
  <c r="BS32" s="1"/>
  <c r="BS26" s="1"/>
  <c r="BS13" s="1"/>
  <c r="N18" l="1"/>
  <c r="N17" s="1"/>
  <c r="N16" s="1"/>
  <c r="N15" s="1"/>
  <c r="AX40"/>
  <c r="BD22"/>
  <c r="BC40"/>
  <c r="BI40" s="1"/>
  <c r="AB13"/>
  <c r="I13"/>
  <c r="J13"/>
  <c r="M18"/>
  <c r="M17" s="1"/>
  <c r="M16" s="1"/>
  <c r="M15" s="1"/>
  <c r="M26"/>
  <c r="AD13"/>
  <c r="N37"/>
  <c r="N32" s="1"/>
  <c r="G18"/>
  <c r="G17" s="1"/>
  <c r="G16" s="1"/>
  <c r="G15" s="1"/>
  <c r="G13" s="1"/>
  <c r="AW31"/>
  <c r="BC31" s="1"/>
  <c r="AF42"/>
  <c r="AF41" s="1"/>
  <c r="AL43"/>
  <c r="AA13"/>
  <c r="W13"/>
  <c r="T37"/>
  <c r="T32" s="1"/>
  <c r="T18"/>
  <c r="T17" s="1"/>
  <c r="T16" s="1"/>
  <c r="T15" s="1"/>
  <c r="BJ22"/>
  <c r="BD21"/>
  <c r="AX20"/>
  <c r="AX19" s="1"/>
  <c r="Z24"/>
  <c r="Z23" s="1"/>
  <c r="Z18" s="1"/>
  <c r="Z17" s="1"/>
  <c r="Z16" s="1"/>
  <c r="Z15" s="1"/>
  <c r="N26"/>
  <c r="Y46"/>
  <c r="S45"/>
  <c r="S44" s="1"/>
  <c r="S37" s="1"/>
  <c r="S32" s="1"/>
  <c r="S26" s="1"/>
  <c r="Z31"/>
  <c r="T30"/>
  <c r="T29" s="1"/>
  <c r="T28" s="1"/>
  <c r="T27" s="1"/>
  <c r="H13"/>
  <c r="AF46"/>
  <c r="Z45"/>
  <c r="Z44" s="1"/>
  <c r="Z37" s="1"/>
  <c r="Z32" s="1"/>
  <c r="AE43"/>
  <c r="Y42"/>
  <c r="Y41" s="1"/>
  <c r="P13"/>
  <c r="BC35"/>
  <c r="BC34" s="1"/>
  <c r="BC33" s="1"/>
  <c r="BI36"/>
  <c r="Y22"/>
  <c r="S21"/>
  <c r="S18" s="1"/>
  <c r="S17" s="1"/>
  <c r="S16" s="1"/>
  <c r="S15" s="1"/>
  <c r="AK49"/>
  <c r="AE48"/>
  <c r="AE47" s="1"/>
  <c r="AK20"/>
  <c r="AE19"/>
  <c r="AK24"/>
  <c r="AE23"/>
  <c r="BD40"/>
  <c r="AX39"/>
  <c r="AX38" s="1"/>
  <c r="BT13"/>
  <c r="BD20" l="1"/>
  <c r="BD19" s="1"/>
  <c r="N13"/>
  <c r="BC39"/>
  <c r="BC38" s="1"/>
  <c r="M13"/>
  <c r="BC30"/>
  <c r="BC29" s="1"/>
  <c r="BC28" s="1"/>
  <c r="BC27" s="1"/>
  <c r="BI31"/>
  <c r="T26"/>
  <c r="T13" s="1"/>
  <c r="AW30"/>
  <c r="AW29" s="1"/>
  <c r="AW28" s="1"/>
  <c r="AW27" s="1"/>
  <c r="AR43"/>
  <c r="AL42"/>
  <c r="AL41" s="1"/>
  <c r="BO40"/>
  <c r="BI39"/>
  <c r="BI38" s="1"/>
  <c r="BJ21"/>
  <c r="BP22"/>
  <c r="AF24"/>
  <c r="AK43"/>
  <c r="AE42"/>
  <c r="AE41" s="1"/>
  <c r="AF45"/>
  <c r="AF44" s="1"/>
  <c r="AF37" s="1"/>
  <c r="AF32" s="1"/>
  <c r="AL46"/>
  <c r="AF31"/>
  <c r="Z30"/>
  <c r="Z29" s="1"/>
  <c r="Z28" s="1"/>
  <c r="Z27" s="1"/>
  <c r="Z26" s="1"/>
  <c r="Z13" s="1"/>
  <c r="Y45"/>
  <c r="Y44" s="1"/>
  <c r="Y37" s="1"/>
  <c r="Y32" s="1"/>
  <c r="Y26" s="1"/>
  <c r="AE46"/>
  <c r="S13"/>
  <c r="Y21"/>
  <c r="Y18" s="1"/>
  <c r="Y17" s="1"/>
  <c r="Y16" s="1"/>
  <c r="Y15" s="1"/>
  <c r="AE22"/>
  <c r="BO36"/>
  <c r="BI35"/>
  <c r="BI34" s="1"/>
  <c r="BI33" s="1"/>
  <c r="AF23"/>
  <c r="AF18" s="1"/>
  <c r="AF17" s="1"/>
  <c r="AF16" s="1"/>
  <c r="AF15" s="1"/>
  <c r="AL24"/>
  <c r="AQ49"/>
  <c r="AK48"/>
  <c r="AK47" s="1"/>
  <c r="AQ24"/>
  <c r="AK23"/>
  <c r="AK19"/>
  <c r="AQ20"/>
  <c r="BJ40"/>
  <c r="BD39"/>
  <c r="BD38" s="1"/>
  <c r="BJ20" l="1"/>
  <c r="BJ19" s="1"/>
  <c r="BI30"/>
  <c r="BI29" s="1"/>
  <c r="BI28" s="1"/>
  <c r="BI27" s="1"/>
  <c r="BO31"/>
  <c r="AR42"/>
  <c r="AR41" s="1"/>
  <c r="AX43"/>
  <c r="BU40"/>
  <c r="BU39" s="1"/>
  <c r="BU38" s="1"/>
  <c r="BO39"/>
  <c r="BO38" s="1"/>
  <c r="BV22"/>
  <c r="BV21" s="1"/>
  <c r="BP21"/>
  <c r="Y13"/>
  <c r="AK42"/>
  <c r="AK41" s="1"/>
  <c r="AQ43"/>
  <c r="BP20"/>
  <c r="AL45"/>
  <c r="AL44" s="1"/>
  <c r="AL37" s="1"/>
  <c r="AL32" s="1"/>
  <c r="AR46"/>
  <c r="AK46"/>
  <c r="AE45"/>
  <c r="AE44" s="1"/>
  <c r="AE37" s="1"/>
  <c r="AE32" s="1"/>
  <c r="AE26" s="1"/>
  <c r="AL31"/>
  <c r="AF30"/>
  <c r="AF29" s="1"/>
  <c r="AF28" s="1"/>
  <c r="AF27" s="1"/>
  <c r="AF26" s="1"/>
  <c r="AF13" s="1"/>
  <c r="BU36"/>
  <c r="BU35" s="1"/>
  <c r="BU34" s="1"/>
  <c r="BU33" s="1"/>
  <c r="BO35"/>
  <c r="BO34" s="1"/>
  <c r="BO33" s="1"/>
  <c r="AE21"/>
  <c r="AE18" s="1"/>
  <c r="AE17" s="1"/>
  <c r="AE16" s="1"/>
  <c r="AE15" s="1"/>
  <c r="AK22"/>
  <c r="AL23"/>
  <c r="AL18" s="1"/>
  <c r="AL17" s="1"/>
  <c r="AL16" s="1"/>
  <c r="AL15" s="1"/>
  <c r="AR24"/>
  <c r="AW49"/>
  <c r="AQ48"/>
  <c r="AQ47" s="1"/>
  <c r="AW20"/>
  <c r="AQ19"/>
  <c r="BJ39"/>
  <c r="BJ38" s="1"/>
  <c r="BP40"/>
  <c r="AW24"/>
  <c r="AQ23"/>
  <c r="BO30" l="1"/>
  <c r="BO29" s="1"/>
  <c r="BO28" s="1"/>
  <c r="BO27" s="1"/>
  <c r="BU31"/>
  <c r="BU30" s="1"/>
  <c r="BU29" s="1"/>
  <c r="BU28" s="1"/>
  <c r="BU27" s="1"/>
  <c r="BD43"/>
  <c r="AX42"/>
  <c r="AX41" s="1"/>
  <c r="AW43"/>
  <c r="AQ42"/>
  <c r="AQ41" s="1"/>
  <c r="AL30"/>
  <c r="AL29" s="1"/>
  <c r="AL28" s="1"/>
  <c r="AL27" s="1"/>
  <c r="AR31"/>
  <c r="AQ46"/>
  <c r="AK45"/>
  <c r="AK44" s="1"/>
  <c r="AK37" s="1"/>
  <c r="AK32" s="1"/>
  <c r="AK26" s="1"/>
  <c r="BV20"/>
  <c r="BV19" s="1"/>
  <c r="BP19"/>
  <c r="AL26"/>
  <c r="AL13" s="1"/>
  <c r="AE13"/>
  <c r="AR45"/>
  <c r="AR44" s="1"/>
  <c r="AR37" s="1"/>
  <c r="AR32" s="1"/>
  <c r="AX46"/>
  <c r="AK21"/>
  <c r="AK18" s="1"/>
  <c r="AK17" s="1"/>
  <c r="AK16" s="1"/>
  <c r="AK15" s="1"/>
  <c r="AQ22"/>
  <c r="AX24"/>
  <c r="AR23"/>
  <c r="AR18" s="1"/>
  <c r="AR17" s="1"/>
  <c r="AR16" s="1"/>
  <c r="AR15" s="1"/>
  <c r="BC49"/>
  <c r="AW48"/>
  <c r="AW47" s="1"/>
  <c r="BC20"/>
  <c r="AW19"/>
  <c r="AW23"/>
  <c r="BC24"/>
  <c r="BV40"/>
  <c r="BV39" s="1"/>
  <c r="BV38" s="1"/>
  <c r="BP39"/>
  <c r="BP38" s="1"/>
  <c r="AK13" l="1"/>
  <c r="BD42"/>
  <c r="BD41" s="1"/>
  <c r="BJ43"/>
  <c r="BD46"/>
  <c r="AX45"/>
  <c r="AX44" s="1"/>
  <c r="AX37" s="1"/>
  <c r="AX32" s="1"/>
  <c r="BC43"/>
  <c r="AW42"/>
  <c r="AW41" s="1"/>
  <c r="AQ45"/>
  <c r="AQ44" s="1"/>
  <c r="AQ37" s="1"/>
  <c r="AQ32" s="1"/>
  <c r="AQ26" s="1"/>
  <c r="AW46"/>
  <c r="AR30"/>
  <c r="AR29" s="1"/>
  <c r="AR28" s="1"/>
  <c r="AR27" s="1"/>
  <c r="AR26" s="1"/>
  <c r="AR13" s="1"/>
  <c r="AX31"/>
  <c r="AQ21"/>
  <c r="AQ18" s="1"/>
  <c r="AQ17" s="1"/>
  <c r="AQ16" s="1"/>
  <c r="AQ15" s="1"/>
  <c r="AW22"/>
  <c r="BD24"/>
  <c r="AX23"/>
  <c r="AX18" s="1"/>
  <c r="AX17" s="1"/>
  <c r="AX16" s="1"/>
  <c r="AX15" s="1"/>
  <c r="BI49"/>
  <c r="BC48"/>
  <c r="BC47" s="1"/>
  <c r="BC23"/>
  <c r="BI24"/>
  <c r="BI20"/>
  <c r="BC19"/>
  <c r="BP43" l="1"/>
  <c r="BJ42"/>
  <c r="BJ41" s="1"/>
  <c r="AQ13"/>
  <c r="BD45"/>
  <c r="BD44" s="1"/>
  <c r="BD37" s="1"/>
  <c r="BD32" s="1"/>
  <c r="BJ46"/>
  <c r="BD31"/>
  <c r="AX30"/>
  <c r="AX29" s="1"/>
  <c r="AX28" s="1"/>
  <c r="AX27" s="1"/>
  <c r="AX26" s="1"/>
  <c r="AX13" s="1"/>
  <c r="BC42"/>
  <c r="BC41" s="1"/>
  <c r="BI43"/>
  <c r="AW45"/>
  <c r="AW44" s="1"/>
  <c r="AW37" s="1"/>
  <c r="AW32" s="1"/>
  <c r="AW26" s="1"/>
  <c r="BC46"/>
  <c r="AW21"/>
  <c r="AW18" s="1"/>
  <c r="AW17" s="1"/>
  <c r="AW16" s="1"/>
  <c r="AW15" s="1"/>
  <c r="BC22"/>
  <c r="BJ24"/>
  <c r="BD23"/>
  <c r="BD18" s="1"/>
  <c r="BD17" s="1"/>
  <c r="BD16" s="1"/>
  <c r="BD15" s="1"/>
  <c r="BI48"/>
  <c r="BI47" s="1"/>
  <c r="BO49"/>
  <c r="BO20"/>
  <c r="BI19"/>
  <c r="BO24"/>
  <c r="BI23"/>
  <c r="BP42" l="1"/>
  <c r="BP41" s="1"/>
  <c r="BV43"/>
  <c r="BV42" s="1"/>
  <c r="BV41" s="1"/>
  <c r="BJ45"/>
  <c r="BJ44" s="1"/>
  <c r="BJ37" s="1"/>
  <c r="BJ32" s="1"/>
  <c r="BP46"/>
  <c r="AW13"/>
  <c r="BI42"/>
  <c r="BI41" s="1"/>
  <c r="BO43"/>
  <c r="BI46"/>
  <c r="BC45"/>
  <c r="BC44" s="1"/>
  <c r="BC37" s="1"/>
  <c r="BC32" s="1"/>
  <c r="BC26" s="1"/>
  <c r="BJ31"/>
  <c r="BD30"/>
  <c r="BD29" s="1"/>
  <c r="BD28" s="1"/>
  <c r="BD27" s="1"/>
  <c r="BD26" s="1"/>
  <c r="BD13" s="1"/>
  <c r="BI22"/>
  <c r="BC21"/>
  <c r="BC18" s="1"/>
  <c r="BC17" s="1"/>
  <c r="BC16" s="1"/>
  <c r="BC15" s="1"/>
  <c r="BJ23"/>
  <c r="BJ18" s="1"/>
  <c r="BJ17" s="1"/>
  <c r="BJ16" s="1"/>
  <c r="BJ15" s="1"/>
  <c r="BP24"/>
  <c r="BU49"/>
  <c r="BU48" s="1"/>
  <c r="BU47" s="1"/>
  <c r="BO48"/>
  <c r="BO47" s="1"/>
  <c r="BU24"/>
  <c r="BU23" s="1"/>
  <c r="BO23"/>
  <c r="BU20"/>
  <c r="BU19" s="1"/>
  <c r="BO19"/>
  <c r="BP45" l="1"/>
  <c r="BP44" s="1"/>
  <c r="BP37" s="1"/>
  <c r="BP32" s="1"/>
  <c r="BV46"/>
  <c r="BV45" s="1"/>
  <c r="BV44" s="1"/>
  <c r="BV37" s="1"/>
  <c r="BV32" s="1"/>
  <c r="BJ30"/>
  <c r="BJ29" s="1"/>
  <c r="BJ28" s="1"/>
  <c r="BJ27" s="1"/>
  <c r="BJ26" s="1"/>
  <c r="BJ13" s="1"/>
  <c r="BP31"/>
  <c r="BO42"/>
  <c r="BO41" s="1"/>
  <c r="BU43"/>
  <c r="BU42" s="1"/>
  <c r="BU41" s="1"/>
  <c r="BO46"/>
  <c r="BI45"/>
  <c r="BI44" s="1"/>
  <c r="BI37" s="1"/>
  <c r="BI32" s="1"/>
  <c r="BI26" s="1"/>
  <c r="BC13"/>
  <c r="BO22"/>
  <c r="BI21"/>
  <c r="BI18" s="1"/>
  <c r="BI17" s="1"/>
  <c r="BI16" s="1"/>
  <c r="BI15" s="1"/>
  <c r="BV24"/>
  <c r="BV23" s="1"/>
  <c r="BV18" s="1"/>
  <c r="BV17" s="1"/>
  <c r="BV16" s="1"/>
  <c r="BV15" s="1"/>
  <c r="BP23"/>
  <c r="BP18" s="1"/>
  <c r="BP17" s="1"/>
  <c r="BP16" s="1"/>
  <c r="BP15" s="1"/>
  <c r="BO45" l="1"/>
  <c r="BO44" s="1"/>
  <c r="BO37" s="1"/>
  <c r="BO32" s="1"/>
  <c r="BO26" s="1"/>
  <c r="BU46"/>
  <c r="BU45" s="1"/>
  <c r="BU44" s="1"/>
  <c r="BU37" s="1"/>
  <c r="BU32" s="1"/>
  <c r="BU26" s="1"/>
  <c r="BP30"/>
  <c r="BP29" s="1"/>
  <c r="BP28" s="1"/>
  <c r="BP27" s="1"/>
  <c r="BP26" s="1"/>
  <c r="BP13" s="1"/>
  <c r="BV31"/>
  <c r="BV30" s="1"/>
  <c r="BV29" s="1"/>
  <c r="BV28" s="1"/>
  <c r="BV27" s="1"/>
  <c r="BV26" s="1"/>
  <c r="BV13" s="1"/>
  <c r="BI13"/>
  <c r="BO21"/>
  <c r="BO18" s="1"/>
  <c r="BO17" s="1"/>
  <c r="BO16" s="1"/>
  <c r="BO15" s="1"/>
  <c r="BU22"/>
  <c r="BU21" s="1"/>
  <c r="BU18" s="1"/>
  <c r="BU17" s="1"/>
  <c r="BU16" s="1"/>
  <c r="BU15" s="1"/>
  <c r="BO13" l="1"/>
  <c r="BU13"/>
</calcChain>
</file>

<file path=xl/sharedStrings.xml><?xml version="1.0" encoding="utf-8"?>
<sst xmlns="http://schemas.openxmlformats.org/spreadsheetml/2006/main" count="277" uniqueCount="69">
  <si>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</si>
  <si>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</si>
  <si>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</si>
  <si>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</si>
  <si>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</si>
  <si>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</si>
  <si>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Предоставление субсидий бюджетным, автономным учреждениям и иным некоммерческим организациям</t>
  </si>
  <si>
    <t>600</t>
  </si>
  <si>
    <t>Мероприятия в установленной сфере деятельности</t>
  </si>
  <si>
    <t>06</t>
  </si>
  <si>
    <t>01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</si>
  <si>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</si>
  <si>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</si>
  <si>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</si>
  <si>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</si>
  <si>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</si>
  <si>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</si>
  <si>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Другие общегосударственные вопросы</t>
  </si>
  <si>
    <t>13</t>
  </si>
  <si>
    <t>Иные бюджетные ассигнования</t>
  </si>
  <si>
    <t>800</t>
  </si>
  <si>
    <t>Уплата налогов, сборов и иных платежей</t>
  </si>
  <si>
    <t>850</t>
  </si>
  <si>
    <t>100</t>
  </si>
  <si>
    <t>Расходы на выплаты персоналу казенных учреждений</t>
  </si>
  <si>
    <t>110</t>
  </si>
  <si>
    <t>Финансовое обеспечение деятельности казенных учреждений</t>
  </si>
  <si>
    <t>280 00 00000</t>
  </si>
  <si>
    <t xml:space="preserve">Субсидии некоммерческим организациям </t>
  </si>
  <si>
    <t>280 00 10000</t>
  </si>
  <si>
    <t>Субсидии некоммерческим организациям (за исключением государственных (муниципальных) учреждений)</t>
  </si>
  <si>
    <t>630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</si>
  <si>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</si>
  <si>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</si>
  <si>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</si>
  <si>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</si>
  <si>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</si>
  <si>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</si>
  <si>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</si>
  <si>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</si>
  <si>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</si>
  <si>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Сумма (тыс.руб.)</t>
  </si>
  <si>
    <t xml:space="preserve">к  решению Думы 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</si>
  <si>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</si>
  <si>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</si>
  <si>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</si>
  <si>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280 00 10370 </t>
  </si>
  <si>
    <t xml:space="preserve">В том числе средства выше-стоящих бюджетов </t>
  </si>
  <si>
    <t>Приложение 6</t>
  </si>
  <si>
    <t>924</t>
  </si>
  <si>
    <t>Управление взаимодействия с общественностью администрации городского округа Тольятти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</si>
  <si>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2018 ГОД</t>
  </si>
  <si>
    <t xml:space="preserve">280 00 10570 </t>
  </si>
  <si>
    <t>Муниципальная программа «Поддержка социально ориентированных некоммерческих организаций, содействие развитию некоммерческих организаций и общественных инициатив на 2015-2020 годы»</t>
  </si>
  <si>
    <t xml:space="preserve">280 00 10130 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</si>
  <si>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</si>
  <si>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280 00 10620 </t>
  </si>
  <si>
    <t>Субсидии некоммерческим организациям, не являющимся государственными (муниципальными) учреждениями, на реализацию общественно значимых мероприятий для отдельных категорий граждан на территории городского округа Тольятти</t>
  </si>
  <si>
    <t>перемещение, сокращение</t>
  </si>
  <si>
    <t>обл. и федер.</t>
  </si>
  <si>
    <t>экономия</t>
  </si>
  <si>
    <t>от 06.12.2017 № 1607</t>
  </si>
  <si>
    <t>доп. потребность (повышение з/пл)</t>
  </si>
  <si>
    <t>доп. потребность</t>
  </si>
  <si>
    <t>доп. Потребность</t>
  </si>
  <si>
    <t>280 00 04370</t>
  </si>
  <si>
    <t>280 00 04000</t>
  </si>
  <si>
    <t>Приложение 4</t>
  </si>
  <si>
    <t>от 01.10.2018 № 1818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</si>
</sst>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3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3"/>
      <name val="Arial Cyr"/>
      <charset val="204"/>
    </font>
    <font>
      <b/>
      <sz val="22"/>
      <name val="Times New Roman"/>
      <family val="1"/>
      <charset val="204"/>
    </font>
    <font>
      <sz val="17"/>
      <name val="Times New Roman"/>
      <family val="1"/>
      <charset val="204"/>
    </font>
    <font>
      <sz val="17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7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3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11" fontId="2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center" wrapText="1"/>
    </xf>
    <xf numFmtId="0" fontId="9" fillId="0" borderId="0" xfId="0" applyFont="1" applyFill="1"/>
    <xf numFmtId="0" fontId="3" fillId="0" borderId="1" xfId="0" applyFont="1" applyFill="1" applyBorder="1" applyAlignment="1">
      <alignment wrapText="1"/>
    </xf>
    <xf numFmtId="0" fontId="1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3" xfId="2"/>
    <cellStyle name="Обычный 8" xfId="3"/>
    <cellStyle name="Процентный" xfId="4" builtinId="5"/>
    <cellStyle name="Финансовый [0]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50"/>
  <sheetViews>
    <sheetView showZeros="0" tabSelected="1" view="pageBreakPreview" topLeftCell="A6" zoomScale="90" zoomScaleNormal="80" zoomScaleSheetLayoutView="90" workbookViewId="0">
      <selection activeCell="A54" sqref="A54"/>
    </sheetView>
  </sheetViews>
  <sheetFormatPr defaultRowHeight="16.5"/>
  <cols>
    <col min="1" max="1" width="67.7109375" style="2" customWidth="1"/>
    <col min="2" max="2" width="6" style="3" customWidth="1"/>
    <col min="3" max="4" width="5.85546875" style="4" customWidth="1"/>
    <col min="5" max="5" width="15.28515625" style="3" customWidth="1"/>
    <col min="6" max="6" width="5.28515625" style="4" customWidth="1"/>
    <col min="7" max="7" width="13.85546875" style="1" hidden="1" customWidth="1"/>
    <col min="8" max="8" width="17.5703125" style="1" hidden="1" customWidth="1"/>
    <col min="9" max="9" width="19" style="1" hidden="1" customWidth="1"/>
    <col min="10" max="10" width="18.5703125" style="1" hidden="1" customWidth="1"/>
    <col min="11" max="11" width="14.5703125" style="1" hidden="1" customWidth="1"/>
    <col min="12" max="12" width="15" style="1" hidden="1" customWidth="1"/>
    <col min="13" max="13" width="14.140625" style="1" hidden="1" customWidth="1"/>
    <col min="14" max="14" width="14.7109375" style="1" hidden="1" customWidth="1"/>
    <col min="15" max="15" width="16" style="1" hidden="1" customWidth="1"/>
    <col min="16" max="16" width="18.7109375" style="1" hidden="1" customWidth="1"/>
    <col min="17" max="17" width="14.5703125" style="1" hidden="1" customWidth="1"/>
    <col min="18" max="18" width="19.140625" style="1" hidden="1" customWidth="1"/>
    <col min="19" max="19" width="13.85546875" style="1" hidden="1" customWidth="1"/>
    <col min="20" max="20" width="22" style="1" hidden="1" customWidth="1"/>
    <col min="21" max="21" width="20.42578125" style="1" hidden="1" customWidth="1"/>
    <col min="22" max="22" width="24.7109375" style="1" hidden="1" customWidth="1"/>
    <col min="23" max="23" width="14.5703125" style="1" hidden="1" customWidth="1"/>
    <col min="24" max="24" width="19.140625" style="1" hidden="1" customWidth="1"/>
    <col min="25" max="25" width="13.85546875" style="1" hidden="1" customWidth="1"/>
    <col min="26" max="26" width="19" style="1" hidden="1" customWidth="1"/>
    <col min="27" max="27" width="16.85546875" style="1" hidden="1" customWidth="1"/>
    <col min="28" max="28" width="25.85546875" style="1" hidden="1" customWidth="1"/>
    <col min="29" max="29" width="15.28515625" style="1" hidden="1" customWidth="1"/>
    <col min="30" max="30" width="19.85546875" style="1" hidden="1" customWidth="1"/>
    <col min="31" max="31" width="16" style="1" hidden="1" customWidth="1"/>
    <col min="32" max="32" width="69.42578125" style="1" hidden="1" customWidth="1"/>
    <col min="33" max="33" width="39.5703125" style="1" hidden="1" customWidth="1"/>
    <col min="34" max="34" width="26.42578125" style="1" hidden="1" customWidth="1"/>
    <col min="35" max="35" width="15.28515625" style="1" hidden="1" customWidth="1"/>
    <col min="36" max="36" width="19.85546875" style="1" hidden="1" customWidth="1"/>
    <col min="37" max="37" width="16" style="1" hidden="1" customWidth="1"/>
    <col min="38" max="38" width="69.42578125" style="1" hidden="1" customWidth="1"/>
    <col min="39" max="39" width="23" style="1" hidden="1" customWidth="1"/>
    <col min="40" max="40" width="25.85546875" style="1" hidden="1" customWidth="1"/>
    <col min="41" max="41" width="15.28515625" style="1" hidden="1" customWidth="1"/>
    <col min="42" max="42" width="19.85546875" style="1" hidden="1" customWidth="1"/>
    <col min="43" max="43" width="16.140625" style="1" hidden="1" customWidth="1"/>
    <col min="44" max="44" width="67.28515625" style="1" hidden="1" customWidth="1"/>
    <col min="45" max="45" width="22" style="1" hidden="1" customWidth="1"/>
    <col min="46" max="46" width="24.7109375" style="1" hidden="1" customWidth="1"/>
    <col min="47" max="47" width="14.5703125" style="1" hidden="1" customWidth="1"/>
    <col min="48" max="48" width="19.140625" style="1" hidden="1" customWidth="1"/>
    <col min="49" max="49" width="15.7109375" style="1" hidden="1" customWidth="1"/>
    <col min="50" max="50" width="17.42578125" style="1" hidden="1" customWidth="1"/>
    <col min="51" max="51" width="32.85546875" style="1" hidden="1" customWidth="1"/>
    <col min="52" max="52" width="24.7109375" style="1" hidden="1" customWidth="1"/>
    <col min="53" max="53" width="14.5703125" style="1" hidden="1" customWidth="1"/>
    <col min="54" max="54" width="19.140625" style="1" hidden="1" customWidth="1"/>
    <col min="55" max="55" width="15.5703125" style="1" hidden="1" customWidth="1"/>
    <col min="56" max="56" width="17.7109375" style="1" hidden="1" customWidth="1"/>
    <col min="57" max="58" width="11" style="1" hidden="1" customWidth="1"/>
    <col min="59" max="59" width="10.5703125" style="1" hidden="1" customWidth="1"/>
    <col min="60" max="60" width="10.7109375" style="1" hidden="1" customWidth="1"/>
    <col min="61" max="61" width="16.140625" style="1" hidden="1" customWidth="1"/>
    <col min="62" max="62" width="17.85546875" style="1" hidden="1" customWidth="1"/>
    <col min="63" max="63" width="20" style="1" hidden="1" customWidth="1"/>
    <col min="64" max="64" width="19.140625" style="1" hidden="1" customWidth="1"/>
    <col min="65" max="65" width="15.140625" style="1" hidden="1" customWidth="1"/>
    <col min="66" max="66" width="10.42578125" style="1" hidden="1" customWidth="1"/>
    <col min="67" max="67" width="15.5703125" style="1" hidden="1" customWidth="1"/>
    <col min="68" max="68" width="38.140625" style="1" hidden="1" customWidth="1"/>
    <col min="69" max="69" width="26" style="1" hidden="1" customWidth="1"/>
    <col min="70" max="70" width="31.28515625" style="1" hidden="1" customWidth="1"/>
    <col min="71" max="71" width="20.42578125" style="1" hidden="1" customWidth="1"/>
    <col min="72" max="72" width="15.7109375" style="1" hidden="1" customWidth="1"/>
    <col min="73" max="73" width="17.42578125" style="1" customWidth="1"/>
    <col min="74" max="74" width="17.85546875" style="1" customWidth="1"/>
    <col min="75" max="16384" width="9.140625" style="1"/>
  </cols>
  <sheetData>
    <row r="1" spans="1:74" s="25" customFormat="1" ht="22.5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1:74" s="25" customFormat="1" ht="22.5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74" s="25" customFormat="1" ht="22.5">
      <c r="A3" s="29" t="s">
        <v>68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</row>
    <row r="4" spans="1:74" s="25" customFormat="1" ht="18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</row>
    <row r="5" spans="1:74" s="25" customFormat="1" ht="22.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</row>
    <row r="6" spans="1:74" s="25" customFormat="1" ht="22.5">
      <c r="A6" s="29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</row>
    <row r="7" spans="1:74" s="25" customFormat="1" ht="22.5">
      <c r="A7" s="29" t="s">
        <v>61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</row>
    <row r="8" spans="1:74" ht="17.2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</row>
    <row r="9" spans="1:74" ht="194.25" customHeight="1">
      <c r="A9" s="28" t="s">
        <v>51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</row>
    <row r="10" spans="1:74" ht="41.25" customHeight="1">
      <c r="A10" s="32" t="s">
        <v>0</v>
      </c>
      <c r="B10" s="33" t="s">
        <v>1</v>
      </c>
      <c r="C10" s="34" t="s">
        <v>2</v>
      </c>
      <c r="D10" s="34" t="s">
        <v>3</v>
      </c>
      <c r="E10" s="34" t="s">
        <v>4</v>
      </c>
      <c r="F10" s="34" t="s">
        <v>5</v>
      </c>
      <c r="G10" s="27" t="s">
        <v>41</v>
      </c>
      <c r="H10" s="27"/>
      <c r="I10" s="26" t="s">
        <v>58</v>
      </c>
      <c r="J10" s="26" t="s">
        <v>62</v>
      </c>
      <c r="K10" s="26" t="s">
        <v>60</v>
      </c>
      <c r="L10" s="26" t="s">
        <v>59</v>
      </c>
      <c r="M10" s="27" t="s">
        <v>41</v>
      </c>
      <c r="N10" s="27"/>
      <c r="O10" s="26" t="s">
        <v>58</v>
      </c>
      <c r="P10" s="26" t="s">
        <v>63</v>
      </c>
      <c r="Q10" s="26" t="s">
        <v>60</v>
      </c>
      <c r="R10" s="26" t="s">
        <v>59</v>
      </c>
      <c r="S10" s="27" t="s">
        <v>41</v>
      </c>
      <c r="T10" s="27"/>
      <c r="U10" s="26" t="s">
        <v>58</v>
      </c>
      <c r="V10" s="26" t="s">
        <v>63</v>
      </c>
      <c r="W10" s="26" t="s">
        <v>60</v>
      </c>
      <c r="X10" s="26" t="s">
        <v>59</v>
      </c>
      <c r="Y10" s="27" t="s">
        <v>41</v>
      </c>
      <c r="Z10" s="27"/>
      <c r="AA10" s="26" t="s">
        <v>58</v>
      </c>
      <c r="AB10" s="26" t="s">
        <v>63</v>
      </c>
      <c r="AC10" s="26" t="s">
        <v>60</v>
      </c>
      <c r="AD10" s="26" t="s">
        <v>59</v>
      </c>
      <c r="AE10" s="27" t="s">
        <v>41</v>
      </c>
      <c r="AF10" s="27"/>
      <c r="AG10" s="26" t="s">
        <v>58</v>
      </c>
      <c r="AH10" s="26" t="s">
        <v>64</v>
      </c>
      <c r="AI10" s="26" t="s">
        <v>60</v>
      </c>
      <c r="AJ10" s="26" t="s">
        <v>59</v>
      </c>
      <c r="AK10" s="27" t="s">
        <v>41</v>
      </c>
      <c r="AL10" s="27"/>
      <c r="AM10" s="26" t="s">
        <v>58</v>
      </c>
      <c r="AN10" s="26" t="s">
        <v>63</v>
      </c>
      <c r="AO10" s="26" t="s">
        <v>60</v>
      </c>
      <c r="AP10" s="26" t="s">
        <v>59</v>
      </c>
      <c r="AQ10" s="27" t="s">
        <v>41</v>
      </c>
      <c r="AR10" s="27"/>
      <c r="AS10" s="26" t="s">
        <v>58</v>
      </c>
      <c r="AT10" s="26" t="s">
        <v>63</v>
      </c>
      <c r="AU10" s="26" t="s">
        <v>60</v>
      </c>
      <c r="AV10" s="26" t="s">
        <v>59</v>
      </c>
      <c r="AW10" s="27" t="s">
        <v>41</v>
      </c>
      <c r="AX10" s="27"/>
      <c r="AY10" s="26" t="s">
        <v>58</v>
      </c>
      <c r="AZ10" s="26" t="s">
        <v>63</v>
      </c>
      <c r="BA10" s="26" t="s">
        <v>60</v>
      </c>
      <c r="BB10" s="26" t="s">
        <v>59</v>
      </c>
      <c r="BC10" s="27" t="s">
        <v>41</v>
      </c>
      <c r="BD10" s="27"/>
      <c r="BE10" s="26" t="s">
        <v>58</v>
      </c>
      <c r="BF10" s="26" t="s">
        <v>63</v>
      </c>
      <c r="BG10" s="26" t="s">
        <v>60</v>
      </c>
      <c r="BH10" s="26" t="s">
        <v>59</v>
      </c>
      <c r="BI10" s="27" t="s">
        <v>41</v>
      </c>
      <c r="BJ10" s="27"/>
      <c r="BK10" s="26" t="s">
        <v>58</v>
      </c>
      <c r="BL10" s="26" t="s">
        <v>63</v>
      </c>
      <c r="BM10" s="26" t="s">
        <v>60</v>
      </c>
      <c r="BN10" s="26" t="s">
        <v>59</v>
      </c>
      <c r="BO10" s="27" t="s">
        <v>41</v>
      </c>
      <c r="BP10" s="27"/>
      <c r="BQ10" s="26" t="s">
        <v>58</v>
      </c>
      <c r="BR10" s="26" t="s">
        <v>63</v>
      </c>
      <c r="BS10" s="26" t="s">
        <v>60</v>
      </c>
      <c r="BT10" s="26" t="s">
        <v>59</v>
      </c>
      <c r="BU10" s="27" t="s">
        <v>41</v>
      </c>
      <c r="BV10" s="27"/>
    </row>
    <row r="11" spans="1:74" ht="56.25" customHeight="1">
      <c r="A11" s="32"/>
      <c r="B11" s="33"/>
      <c r="C11" s="34"/>
      <c r="D11" s="34"/>
      <c r="E11" s="34"/>
      <c r="F11" s="34"/>
      <c r="G11" s="27" t="s">
        <v>16</v>
      </c>
      <c r="H11" s="27" t="s">
        <v>47</v>
      </c>
      <c r="I11" s="26"/>
      <c r="J11" s="26"/>
      <c r="K11" s="26"/>
      <c r="L11" s="26"/>
      <c r="M11" s="27" t="s">
        <v>16</v>
      </c>
      <c r="N11" s="27" t="s">
        <v>47</v>
      </c>
      <c r="O11" s="26"/>
      <c r="P11" s="26"/>
      <c r="Q11" s="26"/>
      <c r="R11" s="26"/>
      <c r="S11" s="27" t="s">
        <v>16</v>
      </c>
      <c r="T11" s="27" t="s">
        <v>47</v>
      </c>
      <c r="U11" s="26"/>
      <c r="V11" s="26"/>
      <c r="W11" s="26"/>
      <c r="X11" s="26"/>
      <c r="Y11" s="27" t="s">
        <v>16</v>
      </c>
      <c r="Z11" s="27" t="s">
        <v>47</v>
      </c>
      <c r="AA11" s="26"/>
      <c r="AB11" s="26"/>
      <c r="AC11" s="26"/>
      <c r="AD11" s="26"/>
      <c r="AE11" s="27" t="s">
        <v>16</v>
      </c>
      <c r="AF11" s="27" t="s">
        <v>47</v>
      </c>
      <c r="AG11" s="26"/>
      <c r="AH11" s="26"/>
      <c r="AI11" s="26"/>
      <c r="AJ11" s="26"/>
      <c r="AK11" s="27" t="s">
        <v>16</v>
      </c>
      <c r="AL11" s="27" t="s">
        <v>47</v>
      </c>
      <c r="AM11" s="26"/>
      <c r="AN11" s="26"/>
      <c r="AO11" s="26"/>
      <c r="AP11" s="26"/>
      <c r="AQ11" s="27" t="s">
        <v>16</v>
      </c>
      <c r="AR11" s="27" t="s">
        <v>47</v>
      </c>
      <c r="AS11" s="26"/>
      <c r="AT11" s="26"/>
      <c r="AU11" s="26"/>
      <c r="AV11" s="26"/>
      <c r="AW11" s="27" t="s">
        <v>16</v>
      </c>
      <c r="AX11" s="27" t="s">
        <v>47</v>
      </c>
      <c r="AY11" s="26"/>
      <c r="AZ11" s="26"/>
      <c r="BA11" s="26"/>
      <c r="BB11" s="26"/>
      <c r="BC11" s="27" t="s">
        <v>16</v>
      </c>
      <c r="BD11" s="27" t="s">
        <v>47</v>
      </c>
      <c r="BE11" s="26"/>
      <c r="BF11" s="26"/>
      <c r="BG11" s="26"/>
      <c r="BH11" s="26"/>
      <c r="BI11" s="27" t="s">
        <v>16</v>
      </c>
      <c r="BJ11" s="27" t="s">
        <v>47</v>
      </c>
      <c r="BK11" s="26"/>
      <c r="BL11" s="26"/>
      <c r="BM11" s="26"/>
      <c r="BN11" s="26"/>
      <c r="BO11" s="27" t="s">
        <v>16</v>
      </c>
      <c r="BP11" s="27" t="s">
        <v>47</v>
      </c>
      <c r="BQ11" s="26"/>
      <c r="BR11" s="26"/>
      <c r="BS11" s="26"/>
      <c r="BT11" s="26"/>
      <c r="BU11" s="27" t="s">
        <v>16</v>
      </c>
      <c r="BV11" s="27" t="s">
        <v>47</v>
      </c>
    </row>
    <row r="12" spans="1:74" ht="48" customHeight="1">
      <c r="A12" s="32"/>
      <c r="B12" s="33"/>
      <c r="C12" s="34"/>
      <c r="D12" s="34"/>
      <c r="E12" s="34"/>
      <c r="F12" s="34"/>
      <c r="G12" s="27"/>
      <c r="H12" s="27"/>
      <c r="I12" s="26"/>
      <c r="J12" s="26"/>
      <c r="K12" s="26"/>
      <c r="L12" s="26"/>
      <c r="M12" s="27"/>
      <c r="N12" s="27"/>
      <c r="O12" s="26"/>
      <c r="P12" s="26"/>
      <c r="Q12" s="26"/>
      <c r="R12" s="26"/>
      <c r="S12" s="27"/>
      <c r="T12" s="27"/>
      <c r="U12" s="26"/>
      <c r="V12" s="26"/>
      <c r="W12" s="26"/>
      <c r="X12" s="26"/>
      <c r="Y12" s="27"/>
      <c r="Z12" s="27"/>
      <c r="AA12" s="26"/>
      <c r="AB12" s="26"/>
      <c r="AC12" s="26"/>
      <c r="AD12" s="26"/>
      <c r="AE12" s="27"/>
      <c r="AF12" s="27"/>
      <c r="AG12" s="26"/>
      <c r="AH12" s="26"/>
      <c r="AI12" s="26"/>
      <c r="AJ12" s="26"/>
      <c r="AK12" s="27"/>
      <c r="AL12" s="27"/>
      <c r="AM12" s="26"/>
      <c r="AN12" s="26"/>
      <c r="AO12" s="26"/>
      <c r="AP12" s="26"/>
      <c r="AQ12" s="27"/>
      <c r="AR12" s="27"/>
      <c r="AS12" s="26"/>
      <c r="AT12" s="26"/>
      <c r="AU12" s="26"/>
      <c r="AV12" s="26"/>
      <c r="AW12" s="27"/>
      <c r="AX12" s="27"/>
      <c r="AY12" s="26"/>
      <c r="AZ12" s="26"/>
      <c r="BA12" s="26"/>
      <c r="BB12" s="26"/>
      <c r="BC12" s="27"/>
      <c r="BD12" s="27"/>
      <c r="BE12" s="26"/>
      <c r="BF12" s="26"/>
      <c r="BG12" s="26"/>
      <c r="BH12" s="26"/>
      <c r="BI12" s="27"/>
      <c r="BJ12" s="27"/>
      <c r="BK12" s="26"/>
      <c r="BL12" s="26"/>
      <c r="BM12" s="26"/>
      <c r="BN12" s="26"/>
      <c r="BO12" s="27"/>
      <c r="BP12" s="27"/>
      <c r="BQ12" s="26"/>
      <c r="BR12" s="26"/>
      <c r="BS12" s="26"/>
      <c r="BT12" s="26"/>
      <c r="BU12" s="27"/>
      <c r="BV12" s="27"/>
    </row>
    <row r="13" spans="1:74" ht="60.75">
      <c r="A13" s="20" t="s">
        <v>50</v>
      </c>
      <c r="B13" s="10" t="s">
        <v>49</v>
      </c>
      <c r="C13" s="14"/>
      <c r="D13" s="14"/>
      <c r="E13" s="14"/>
      <c r="F13" s="14"/>
      <c r="G13" s="5">
        <f t="shared" ref="G13:AR13" si="0">G15+G26</f>
        <v>48360</v>
      </c>
      <c r="H13" s="5">
        <f t="shared" si="0"/>
        <v>0</v>
      </c>
      <c r="I13" s="5">
        <f t="shared" si="0"/>
        <v>0</v>
      </c>
      <c r="J13" s="5">
        <f t="shared" si="0"/>
        <v>1306</v>
      </c>
      <c r="K13" s="5">
        <f t="shared" si="0"/>
        <v>0</v>
      </c>
      <c r="L13" s="5">
        <f t="shared" si="0"/>
        <v>0</v>
      </c>
      <c r="M13" s="5">
        <f t="shared" si="0"/>
        <v>49666</v>
      </c>
      <c r="N13" s="5">
        <f t="shared" si="0"/>
        <v>0</v>
      </c>
      <c r="O13" s="5">
        <f t="shared" si="0"/>
        <v>0</v>
      </c>
      <c r="P13" s="5">
        <f t="shared" si="0"/>
        <v>6626</v>
      </c>
      <c r="Q13" s="5">
        <f t="shared" si="0"/>
        <v>0</v>
      </c>
      <c r="R13" s="5">
        <f t="shared" si="0"/>
        <v>0</v>
      </c>
      <c r="S13" s="5">
        <f t="shared" si="0"/>
        <v>56292</v>
      </c>
      <c r="T13" s="5">
        <f t="shared" si="0"/>
        <v>0</v>
      </c>
      <c r="U13" s="5">
        <f t="shared" si="0"/>
        <v>0</v>
      </c>
      <c r="V13" s="5">
        <f t="shared" si="0"/>
        <v>0</v>
      </c>
      <c r="W13" s="5">
        <f t="shared" si="0"/>
        <v>0</v>
      </c>
      <c r="X13" s="5">
        <f t="shared" si="0"/>
        <v>0</v>
      </c>
      <c r="Y13" s="5">
        <f t="shared" si="0"/>
        <v>56292</v>
      </c>
      <c r="Z13" s="5">
        <f t="shared" si="0"/>
        <v>0</v>
      </c>
      <c r="AA13" s="5">
        <f t="shared" si="0"/>
        <v>0</v>
      </c>
      <c r="AB13" s="5">
        <f t="shared" si="0"/>
        <v>0</v>
      </c>
      <c r="AC13" s="5">
        <f t="shared" si="0"/>
        <v>0</v>
      </c>
      <c r="AD13" s="5">
        <f t="shared" si="0"/>
        <v>0</v>
      </c>
      <c r="AE13" s="5">
        <f t="shared" si="0"/>
        <v>56292</v>
      </c>
      <c r="AF13" s="5">
        <f t="shared" si="0"/>
        <v>0</v>
      </c>
      <c r="AG13" s="5">
        <f t="shared" si="0"/>
        <v>0</v>
      </c>
      <c r="AH13" s="5">
        <f t="shared" si="0"/>
        <v>0</v>
      </c>
      <c r="AI13" s="5">
        <f t="shared" si="0"/>
        <v>0</v>
      </c>
      <c r="AJ13" s="5">
        <f t="shared" si="0"/>
        <v>0</v>
      </c>
      <c r="AK13" s="5">
        <f t="shared" si="0"/>
        <v>56292</v>
      </c>
      <c r="AL13" s="5">
        <f t="shared" si="0"/>
        <v>0</v>
      </c>
      <c r="AM13" s="5">
        <f t="shared" si="0"/>
        <v>0</v>
      </c>
      <c r="AN13" s="5">
        <f t="shared" si="0"/>
        <v>0</v>
      </c>
      <c r="AO13" s="5">
        <f t="shared" si="0"/>
        <v>0</v>
      </c>
      <c r="AP13" s="5">
        <f t="shared" si="0"/>
        <v>0</v>
      </c>
      <c r="AQ13" s="5">
        <f t="shared" si="0"/>
        <v>56292</v>
      </c>
      <c r="AR13" s="5">
        <f t="shared" si="0"/>
        <v>0</v>
      </c>
      <c r="AS13" s="5">
        <f t="shared" ref="AS13:AX13" si="1">AS15+AS26</f>
        <v>-33</v>
      </c>
      <c r="AT13" s="5">
        <f t="shared" si="1"/>
        <v>0</v>
      </c>
      <c r="AU13" s="5">
        <f t="shared" si="1"/>
        <v>0</v>
      </c>
      <c r="AV13" s="5">
        <f t="shared" si="1"/>
        <v>0</v>
      </c>
      <c r="AW13" s="5">
        <f t="shared" si="1"/>
        <v>56259</v>
      </c>
      <c r="AX13" s="5">
        <f t="shared" si="1"/>
        <v>0</v>
      </c>
      <c r="AY13" s="5">
        <f t="shared" ref="AY13:BD13" si="2">AY15+AY26</f>
        <v>0</v>
      </c>
      <c r="AZ13" s="5">
        <f t="shared" si="2"/>
        <v>0</v>
      </c>
      <c r="BA13" s="5">
        <f t="shared" si="2"/>
        <v>0</v>
      </c>
      <c r="BB13" s="5">
        <f t="shared" si="2"/>
        <v>0</v>
      </c>
      <c r="BC13" s="5">
        <f t="shared" si="2"/>
        <v>56259</v>
      </c>
      <c r="BD13" s="5">
        <f t="shared" si="2"/>
        <v>0</v>
      </c>
      <c r="BE13" s="5">
        <f t="shared" ref="BE13:BJ13" si="3">BE15+BE26</f>
        <v>0</v>
      </c>
      <c r="BF13" s="5">
        <f t="shared" si="3"/>
        <v>0</v>
      </c>
      <c r="BG13" s="5">
        <f t="shared" si="3"/>
        <v>0</v>
      </c>
      <c r="BH13" s="5">
        <f t="shared" si="3"/>
        <v>0</v>
      </c>
      <c r="BI13" s="5">
        <f t="shared" si="3"/>
        <v>56259</v>
      </c>
      <c r="BJ13" s="5">
        <f t="shared" si="3"/>
        <v>0</v>
      </c>
      <c r="BK13" s="5">
        <f t="shared" ref="BK13:BP13" si="4">BK15+BK26</f>
        <v>0</v>
      </c>
      <c r="BL13" s="5">
        <f t="shared" si="4"/>
        <v>11165</v>
      </c>
      <c r="BM13" s="5">
        <f t="shared" si="4"/>
        <v>0</v>
      </c>
      <c r="BN13" s="5">
        <f t="shared" si="4"/>
        <v>0</v>
      </c>
      <c r="BO13" s="5">
        <f t="shared" si="4"/>
        <v>67424</v>
      </c>
      <c r="BP13" s="5">
        <f t="shared" si="4"/>
        <v>0</v>
      </c>
      <c r="BQ13" s="5">
        <f t="shared" ref="BQ13:BV13" si="5">BQ15+BQ26</f>
        <v>-21</v>
      </c>
      <c r="BR13" s="5">
        <f t="shared" si="5"/>
        <v>0</v>
      </c>
      <c r="BS13" s="5">
        <f t="shared" si="5"/>
        <v>0</v>
      </c>
      <c r="BT13" s="5">
        <f t="shared" si="5"/>
        <v>0</v>
      </c>
      <c r="BU13" s="5">
        <f t="shared" si="5"/>
        <v>67403</v>
      </c>
      <c r="BV13" s="5">
        <f t="shared" si="5"/>
        <v>0</v>
      </c>
    </row>
    <row r="14" spans="1:74" s="23" customFormat="1">
      <c r="A14" s="24"/>
      <c r="B14" s="15"/>
      <c r="C14" s="14"/>
      <c r="D14" s="14"/>
      <c r="E14" s="14"/>
      <c r="F14" s="14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</row>
    <row r="15" spans="1:74" ht="18.75">
      <c r="A15" s="11" t="s">
        <v>17</v>
      </c>
      <c r="B15" s="18" t="s">
        <v>49</v>
      </c>
      <c r="C15" s="19" t="s">
        <v>10</v>
      </c>
      <c r="D15" s="19" t="s">
        <v>18</v>
      </c>
      <c r="E15" s="14"/>
      <c r="F15" s="14"/>
      <c r="G15" s="8">
        <f t="shared" ref="G15:V17" si="6">G16</f>
        <v>37988</v>
      </c>
      <c r="H15" s="8">
        <f t="shared" si="6"/>
        <v>0</v>
      </c>
      <c r="I15" s="8">
        <f t="shared" si="6"/>
        <v>0</v>
      </c>
      <c r="J15" s="8">
        <f t="shared" si="6"/>
        <v>1306</v>
      </c>
      <c r="K15" s="8">
        <f t="shared" si="6"/>
        <v>0</v>
      </c>
      <c r="L15" s="8">
        <f t="shared" si="6"/>
        <v>0</v>
      </c>
      <c r="M15" s="8">
        <f t="shared" si="6"/>
        <v>39294</v>
      </c>
      <c r="N15" s="8">
        <f t="shared" si="6"/>
        <v>0</v>
      </c>
      <c r="O15" s="8">
        <f t="shared" si="6"/>
        <v>0</v>
      </c>
      <c r="P15" s="8">
        <f t="shared" si="6"/>
        <v>0</v>
      </c>
      <c r="Q15" s="8">
        <f t="shared" si="6"/>
        <v>0</v>
      </c>
      <c r="R15" s="8">
        <f t="shared" si="6"/>
        <v>0</v>
      </c>
      <c r="S15" s="8">
        <f t="shared" si="6"/>
        <v>39294</v>
      </c>
      <c r="T15" s="8">
        <f t="shared" si="6"/>
        <v>0</v>
      </c>
      <c r="U15" s="8">
        <f t="shared" si="6"/>
        <v>0</v>
      </c>
      <c r="V15" s="8">
        <f t="shared" si="6"/>
        <v>0</v>
      </c>
      <c r="W15" s="8">
        <f t="shared" ref="U15:AJ17" si="7">W16</f>
        <v>0</v>
      </c>
      <c r="X15" s="8">
        <f t="shared" si="7"/>
        <v>0</v>
      </c>
      <c r="Y15" s="8">
        <f t="shared" si="7"/>
        <v>39294</v>
      </c>
      <c r="Z15" s="8">
        <f t="shared" si="7"/>
        <v>0</v>
      </c>
      <c r="AA15" s="8">
        <f t="shared" si="7"/>
        <v>0</v>
      </c>
      <c r="AB15" s="8">
        <f t="shared" si="7"/>
        <v>0</v>
      </c>
      <c r="AC15" s="8">
        <f t="shared" si="7"/>
        <v>0</v>
      </c>
      <c r="AD15" s="8">
        <f t="shared" si="7"/>
        <v>0</v>
      </c>
      <c r="AE15" s="8">
        <f t="shared" si="7"/>
        <v>39294</v>
      </c>
      <c r="AF15" s="8">
        <f t="shared" si="7"/>
        <v>0</v>
      </c>
      <c r="AG15" s="8">
        <f t="shared" si="7"/>
        <v>0</v>
      </c>
      <c r="AH15" s="8">
        <f t="shared" si="7"/>
        <v>0</v>
      </c>
      <c r="AI15" s="8">
        <f t="shared" si="7"/>
        <v>0</v>
      </c>
      <c r="AJ15" s="8">
        <f t="shared" si="7"/>
        <v>0</v>
      </c>
      <c r="AK15" s="8">
        <f t="shared" ref="AG15:AV17" si="8">AK16</f>
        <v>39294</v>
      </c>
      <c r="AL15" s="8">
        <f t="shared" si="8"/>
        <v>0</v>
      </c>
      <c r="AM15" s="8">
        <f t="shared" si="8"/>
        <v>0</v>
      </c>
      <c r="AN15" s="8">
        <f t="shared" si="8"/>
        <v>0</v>
      </c>
      <c r="AO15" s="8">
        <f t="shared" si="8"/>
        <v>0</v>
      </c>
      <c r="AP15" s="8">
        <f t="shared" si="8"/>
        <v>0</v>
      </c>
      <c r="AQ15" s="8">
        <f t="shared" si="8"/>
        <v>39294</v>
      </c>
      <c r="AR15" s="8">
        <f t="shared" si="8"/>
        <v>0</v>
      </c>
      <c r="AS15" s="8">
        <f t="shared" si="8"/>
        <v>-33</v>
      </c>
      <c r="AT15" s="8">
        <f t="shared" si="8"/>
        <v>0</v>
      </c>
      <c r="AU15" s="8">
        <f t="shared" si="8"/>
        <v>0</v>
      </c>
      <c r="AV15" s="8">
        <f t="shared" si="8"/>
        <v>0</v>
      </c>
      <c r="AW15" s="8">
        <f t="shared" ref="AS15:BH17" si="9">AW16</f>
        <v>39261</v>
      </c>
      <c r="AX15" s="8">
        <f t="shared" si="9"/>
        <v>0</v>
      </c>
      <c r="AY15" s="8">
        <f t="shared" si="9"/>
        <v>0</v>
      </c>
      <c r="AZ15" s="8">
        <f t="shared" si="9"/>
        <v>0</v>
      </c>
      <c r="BA15" s="8">
        <f t="shared" si="9"/>
        <v>0</v>
      </c>
      <c r="BB15" s="8">
        <f t="shared" si="9"/>
        <v>0</v>
      </c>
      <c r="BC15" s="8">
        <f t="shared" si="9"/>
        <v>39261</v>
      </c>
      <c r="BD15" s="8">
        <f t="shared" si="9"/>
        <v>0</v>
      </c>
      <c r="BE15" s="8">
        <f t="shared" si="9"/>
        <v>0</v>
      </c>
      <c r="BF15" s="8">
        <f t="shared" si="9"/>
        <v>0</v>
      </c>
      <c r="BG15" s="8">
        <f t="shared" si="9"/>
        <v>0</v>
      </c>
      <c r="BH15" s="8">
        <f t="shared" si="9"/>
        <v>0</v>
      </c>
      <c r="BI15" s="8">
        <f t="shared" ref="BE15:BT17" si="10">BI16</f>
        <v>39261</v>
      </c>
      <c r="BJ15" s="8">
        <f t="shared" si="10"/>
        <v>0</v>
      </c>
      <c r="BK15" s="8">
        <f t="shared" si="10"/>
        <v>0</v>
      </c>
      <c r="BL15" s="8">
        <f t="shared" si="10"/>
        <v>0</v>
      </c>
      <c r="BM15" s="8">
        <f t="shared" si="10"/>
        <v>0</v>
      </c>
      <c r="BN15" s="8">
        <f t="shared" si="10"/>
        <v>0</v>
      </c>
      <c r="BO15" s="8">
        <f t="shared" si="10"/>
        <v>39261</v>
      </c>
      <c r="BP15" s="8">
        <f t="shared" si="10"/>
        <v>0</v>
      </c>
      <c r="BQ15" s="8">
        <f t="shared" si="10"/>
        <v>0</v>
      </c>
      <c r="BR15" s="8">
        <f t="shared" si="10"/>
        <v>0</v>
      </c>
      <c r="BS15" s="8">
        <f t="shared" si="10"/>
        <v>0</v>
      </c>
      <c r="BT15" s="8">
        <f t="shared" si="10"/>
        <v>0</v>
      </c>
      <c r="BU15" s="8">
        <f t="shared" ref="BQ15:BV17" si="11">BU16</f>
        <v>39261</v>
      </c>
      <c r="BV15" s="8">
        <f t="shared" si="11"/>
        <v>0</v>
      </c>
    </row>
    <row r="16" spans="1:74" ht="66">
      <c r="A16" s="21" t="s">
        <v>53</v>
      </c>
      <c r="B16" s="16" t="s">
        <v>49</v>
      </c>
      <c r="C16" s="17" t="s">
        <v>10</v>
      </c>
      <c r="D16" s="17" t="s">
        <v>18</v>
      </c>
      <c r="E16" s="16" t="s">
        <v>27</v>
      </c>
      <c r="F16" s="17"/>
      <c r="G16" s="6">
        <f t="shared" ref="G16:AM16" si="12">G17</f>
        <v>37988</v>
      </c>
      <c r="H16" s="6">
        <f t="shared" si="12"/>
        <v>0</v>
      </c>
      <c r="I16" s="6">
        <f t="shared" si="12"/>
        <v>0</v>
      </c>
      <c r="J16" s="6">
        <f t="shared" si="12"/>
        <v>1306</v>
      </c>
      <c r="K16" s="6">
        <f t="shared" si="12"/>
        <v>0</v>
      </c>
      <c r="L16" s="6">
        <f t="shared" si="12"/>
        <v>0</v>
      </c>
      <c r="M16" s="6">
        <f t="shared" si="12"/>
        <v>39294</v>
      </c>
      <c r="N16" s="6">
        <f t="shared" si="12"/>
        <v>0</v>
      </c>
      <c r="O16" s="6">
        <f t="shared" si="12"/>
        <v>0</v>
      </c>
      <c r="P16" s="6">
        <f t="shared" si="12"/>
        <v>0</v>
      </c>
      <c r="Q16" s="6">
        <f t="shared" si="12"/>
        <v>0</v>
      </c>
      <c r="R16" s="6">
        <f t="shared" si="12"/>
        <v>0</v>
      </c>
      <c r="S16" s="6">
        <f t="shared" si="12"/>
        <v>39294</v>
      </c>
      <c r="T16" s="6">
        <f t="shared" si="12"/>
        <v>0</v>
      </c>
      <c r="U16" s="6">
        <f t="shared" si="12"/>
        <v>0</v>
      </c>
      <c r="V16" s="6">
        <f t="shared" si="12"/>
        <v>0</v>
      </c>
      <c r="W16" s="6">
        <f t="shared" si="12"/>
        <v>0</v>
      </c>
      <c r="X16" s="6">
        <f t="shared" si="12"/>
        <v>0</v>
      </c>
      <c r="Y16" s="6">
        <f t="shared" si="12"/>
        <v>39294</v>
      </c>
      <c r="Z16" s="6">
        <f t="shared" si="12"/>
        <v>0</v>
      </c>
      <c r="AA16" s="6">
        <f t="shared" si="12"/>
        <v>0</v>
      </c>
      <c r="AB16" s="6">
        <f t="shared" si="12"/>
        <v>0</v>
      </c>
      <c r="AC16" s="6">
        <f t="shared" si="12"/>
        <v>0</v>
      </c>
      <c r="AD16" s="6">
        <f t="shared" si="12"/>
        <v>0</v>
      </c>
      <c r="AE16" s="6">
        <f t="shared" si="12"/>
        <v>39294</v>
      </c>
      <c r="AF16" s="6">
        <f t="shared" si="12"/>
        <v>0</v>
      </c>
      <c r="AG16" s="6">
        <f t="shared" si="12"/>
        <v>0</v>
      </c>
      <c r="AH16" s="6">
        <f t="shared" si="12"/>
        <v>0</v>
      </c>
      <c r="AI16" s="6">
        <f t="shared" si="12"/>
        <v>0</v>
      </c>
      <c r="AJ16" s="6">
        <f t="shared" si="12"/>
        <v>0</v>
      </c>
      <c r="AK16" s="6">
        <f t="shared" si="12"/>
        <v>39294</v>
      </c>
      <c r="AL16" s="6">
        <f t="shared" si="12"/>
        <v>0</v>
      </c>
      <c r="AM16" s="6">
        <f t="shared" si="12"/>
        <v>0</v>
      </c>
      <c r="AN16" s="6">
        <f>AN17</f>
        <v>0</v>
      </c>
      <c r="AO16" s="6">
        <f>AO17</f>
        <v>0</v>
      </c>
      <c r="AP16" s="6">
        <f>AP17</f>
        <v>0</v>
      </c>
      <c r="AQ16" s="6">
        <f>AQ17</f>
        <v>39294</v>
      </c>
      <c r="AR16" s="6">
        <f>AR17</f>
        <v>0</v>
      </c>
      <c r="AS16" s="6">
        <f t="shared" si="8"/>
        <v>-33</v>
      </c>
      <c r="AT16" s="6">
        <f t="shared" si="8"/>
        <v>0</v>
      </c>
      <c r="AU16" s="6">
        <f t="shared" si="8"/>
        <v>0</v>
      </c>
      <c r="AV16" s="6">
        <f t="shared" si="8"/>
        <v>0</v>
      </c>
      <c r="AW16" s="6">
        <f>AW17</f>
        <v>39261</v>
      </c>
      <c r="AX16" s="6">
        <f>AX17</f>
        <v>0</v>
      </c>
      <c r="AY16" s="6">
        <f t="shared" si="9"/>
        <v>0</v>
      </c>
      <c r="AZ16" s="6">
        <f t="shared" si="9"/>
        <v>0</v>
      </c>
      <c r="BA16" s="6">
        <f t="shared" si="9"/>
        <v>0</v>
      </c>
      <c r="BB16" s="6">
        <f t="shared" si="9"/>
        <v>0</v>
      </c>
      <c r="BC16" s="6">
        <f>BC17</f>
        <v>39261</v>
      </c>
      <c r="BD16" s="6">
        <f>BD17</f>
        <v>0</v>
      </c>
      <c r="BE16" s="6">
        <f t="shared" si="10"/>
        <v>0</v>
      </c>
      <c r="BF16" s="6">
        <f t="shared" si="10"/>
        <v>0</v>
      </c>
      <c r="BG16" s="6">
        <f t="shared" si="10"/>
        <v>0</v>
      </c>
      <c r="BH16" s="6">
        <f t="shared" si="10"/>
        <v>0</v>
      </c>
      <c r="BI16" s="6">
        <f>BI17</f>
        <v>39261</v>
      </c>
      <c r="BJ16" s="6">
        <f>BJ17</f>
        <v>0</v>
      </c>
      <c r="BK16" s="6">
        <f t="shared" si="10"/>
        <v>0</v>
      </c>
      <c r="BL16" s="6">
        <f t="shared" si="10"/>
        <v>0</v>
      </c>
      <c r="BM16" s="6">
        <f t="shared" si="10"/>
        <v>0</v>
      </c>
      <c r="BN16" s="6">
        <f t="shared" si="10"/>
        <v>0</v>
      </c>
      <c r="BO16" s="6">
        <f>BO17</f>
        <v>39261</v>
      </c>
      <c r="BP16" s="6">
        <f>BP17</f>
        <v>0</v>
      </c>
      <c r="BQ16" s="6">
        <f t="shared" si="11"/>
        <v>0</v>
      </c>
      <c r="BR16" s="6">
        <f t="shared" si="11"/>
        <v>0</v>
      </c>
      <c r="BS16" s="6">
        <f t="shared" si="11"/>
        <v>0</v>
      </c>
      <c r="BT16" s="6">
        <f t="shared" si="11"/>
        <v>0</v>
      </c>
      <c r="BU16" s="6">
        <f>BU17</f>
        <v>39261</v>
      </c>
      <c r="BV16" s="6">
        <f>BV17</f>
        <v>0</v>
      </c>
    </row>
    <row r="17" spans="1:74">
      <c r="A17" s="13" t="s">
        <v>26</v>
      </c>
      <c r="B17" s="16" t="s">
        <v>49</v>
      </c>
      <c r="C17" s="17" t="s">
        <v>10</v>
      </c>
      <c r="D17" s="17" t="s">
        <v>18</v>
      </c>
      <c r="E17" s="16" t="s">
        <v>35</v>
      </c>
      <c r="F17" s="17"/>
      <c r="G17" s="6">
        <f t="shared" si="6"/>
        <v>37988</v>
      </c>
      <c r="H17" s="6">
        <f t="shared" si="6"/>
        <v>0</v>
      </c>
      <c r="I17" s="6">
        <f t="shared" si="6"/>
        <v>0</v>
      </c>
      <c r="J17" s="6">
        <f t="shared" si="6"/>
        <v>1306</v>
      </c>
      <c r="K17" s="6">
        <f t="shared" si="6"/>
        <v>0</v>
      </c>
      <c r="L17" s="6">
        <f t="shared" si="6"/>
        <v>0</v>
      </c>
      <c r="M17" s="6">
        <f t="shared" si="6"/>
        <v>39294</v>
      </c>
      <c r="N17" s="6">
        <f t="shared" si="6"/>
        <v>0</v>
      </c>
      <c r="O17" s="6">
        <f t="shared" si="6"/>
        <v>0</v>
      </c>
      <c r="P17" s="6">
        <f t="shared" si="6"/>
        <v>0</v>
      </c>
      <c r="Q17" s="6">
        <f t="shared" si="6"/>
        <v>0</v>
      </c>
      <c r="R17" s="6">
        <f t="shared" si="6"/>
        <v>0</v>
      </c>
      <c r="S17" s="6">
        <f t="shared" si="6"/>
        <v>39294</v>
      </c>
      <c r="T17" s="6">
        <f t="shared" si="6"/>
        <v>0</v>
      </c>
      <c r="U17" s="6">
        <f t="shared" si="7"/>
        <v>0</v>
      </c>
      <c r="V17" s="6">
        <f t="shared" si="7"/>
        <v>0</v>
      </c>
      <c r="W17" s="6">
        <f t="shared" si="7"/>
        <v>0</v>
      </c>
      <c r="X17" s="6">
        <f t="shared" si="7"/>
        <v>0</v>
      </c>
      <c r="Y17" s="6">
        <f t="shared" si="7"/>
        <v>39294</v>
      </c>
      <c r="Z17" s="6">
        <f t="shared" si="7"/>
        <v>0</v>
      </c>
      <c r="AA17" s="6">
        <f t="shared" si="7"/>
        <v>0</v>
      </c>
      <c r="AB17" s="6">
        <f t="shared" si="7"/>
        <v>0</v>
      </c>
      <c r="AC17" s="6">
        <f t="shared" si="7"/>
        <v>0</v>
      </c>
      <c r="AD17" s="6">
        <f t="shared" si="7"/>
        <v>0</v>
      </c>
      <c r="AE17" s="6">
        <f t="shared" si="7"/>
        <v>39294</v>
      </c>
      <c r="AF17" s="6">
        <f t="shared" si="7"/>
        <v>0</v>
      </c>
      <c r="AG17" s="6">
        <f t="shared" si="8"/>
        <v>0</v>
      </c>
      <c r="AH17" s="6">
        <f t="shared" si="8"/>
        <v>0</v>
      </c>
      <c r="AI17" s="6">
        <f t="shared" si="8"/>
        <v>0</v>
      </c>
      <c r="AJ17" s="6">
        <f t="shared" si="8"/>
        <v>0</v>
      </c>
      <c r="AK17" s="6">
        <f t="shared" si="8"/>
        <v>39294</v>
      </c>
      <c r="AL17" s="6">
        <f t="shared" si="8"/>
        <v>0</v>
      </c>
      <c r="AM17" s="6">
        <f t="shared" si="8"/>
        <v>0</v>
      </c>
      <c r="AN17" s="6">
        <f t="shared" si="8"/>
        <v>0</v>
      </c>
      <c r="AO17" s="6">
        <f t="shared" si="8"/>
        <v>0</v>
      </c>
      <c r="AP17" s="6">
        <f t="shared" si="8"/>
        <v>0</v>
      </c>
      <c r="AQ17" s="6">
        <f t="shared" si="8"/>
        <v>39294</v>
      </c>
      <c r="AR17" s="6">
        <f t="shared" si="8"/>
        <v>0</v>
      </c>
      <c r="AS17" s="6">
        <f t="shared" si="9"/>
        <v>-33</v>
      </c>
      <c r="AT17" s="6">
        <f t="shared" si="9"/>
        <v>0</v>
      </c>
      <c r="AU17" s="6">
        <f t="shared" si="9"/>
        <v>0</v>
      </c>
      <c r="AV17" s="6">
        <f t="shared" si="9"/>
        <v>0</v>
      </c>
      <c r="AW17" s="6">
        <f t="shared" si="9"/>
        <v>39261</v>
      </c>
      <c r="AX17" s="6">
        <f t="shared" si="9"/>
        <v>0</v>
      </c>
      <c r="AY17" s="6">
        <f t="shared" si="9"/>
        <v>0</v>
      </c>
      <c r="AZ17" s="6">
        <f t="shared" si="9"/>
        <v>0</v>
      </c>
      <c r="BA17" s="6">
        <f t="shared" si="9"/>
        <v>0</v>
      </c>
      <c r="BB17" s="6">
        <f t="shared" si="9"/>
        <v>0</v>
      </c>
      <c r="BC17" s="6">
        <f t="shared" si="9"/>
        <v>39261</v>
      </c>
      <c r="BD17" s="6">
        <f t="shared" si="9"/>
        <v>0</v>
      </c>
      <c r="BE17" s="6">
        <f t="shared" si="10"/>
        <v>0</v>
      </c>
      <c r="BF17" s="6">
        <f t="shared" si="10"/>
        <v>0</v>
      </c>
      <c r="BG17" s="6">
        <f t="shared" si="10"/>
        <v>0</v>
      </c>
      <c r="BH17" s="6">
        <f t="shared" si="10"/>
        <v>0</v>
      </c>
      <c r="BI17" s="6">
        <f t="shared" si="10"/>
        <v>39261</v>
      </c>
      <c r="BJ17" s="6">
        <f t="shared" si="10"/>
        <v>0</v>
      </c>
      <c r="BK17" s="6">
        <f t="shared" si="10"/>
        <v>0</v>
      </c>
      <c r="BL17" s="6">
        <f t="shared" si="10"/>
        <v>0</v>
      </c>
      <c r="BM17" s="6">
        <f t="shared" si="10"/>
        <v>0</v>
      </c>
      <c r="BN17" s="6">
        <f t="shared" si="10"/>
        <v>0</v>
      </c>
      <c r="BO17" s="6">
        <f t="shared" si="10"/>
        <v>39261</v>
      </c>
      <c r="BP17" s="6">
        <f t="shared" si="10"/>
        <v>0</v>
      </c>
      <c r="BQ17" s="6">
        <f t="shared" si="11"/>
        <v>0</v>
      </c>
      <c r="BR17" s="6">
        <f t="shared" si="11"/>
        <v>0</v>
      </c>
      <c r="BS17" s="6">
        <f t="shared" si="11"/>
        <v>0</v>
      </c>
      <c r="BT17" s="6">
        <f t="shared" si="11"/>
        <v>0</v>
      </c>
      <c r="BU17" s="6">
        <f t="shared" si="11"/>
        <v>39261</v>
      </c>
      <c r="BV17" s="6">
        <f t="shared" si="11"/>
        <v>0</v>
      </c>
    </row>
    <row r="18" spans="1:74" ht="33">
      <c r="A18" s="13" t="s">
        <v>36</v>
      </c>
      <c r="B18" s="16" t="s">
        <v>49</v>
      </c>
      <c r="C18" s="17" t="s">
        <v>10</v>
      </c>
      <c r="D18" s="17" t="s">
        <v>18</v>
      </c>
      <c r="E18" s="16" t="s">
        <v>37</v>
      </c>
      <c r="F18" s="17"/>
      <c r="G18" s="6">
        <f>G19+G21+G23</f>
        <v>37988</v>
      </c>
      <c r="H18" s="6">
        <f>H19+H21+H23</f>
        <v>0</v>
      </c>
      <c r="I18" s="6">
        <f t="shared" ref="I18:N18" si="13">I19+I21+I23</f>
        <v>0</v>
      </c>
      <c r="J18" s="6">
        <f t="shared" si="13"/>
        <v>1306</v>
      </c>
      <c r="K18" s="6">
        <f t="shared" si="13"/>
        <v>0</v>
      </c>
      <c r="L18" s="6">
        <f t="shared" si="13"/>
        <v>0</v>
      </c>
      <c r="M18" s="6">
        <f t="shared" si="13"/>
        <v>39294</v>
      </c>
      <c r="N18" s="6">
        <f t="shared" si="13"/>
        <v>0</v>
      </c>
      <c r="O18" s="6">
        <f t="shared" ref="O18:T18" si="14">O19+O21+O23</f>
        <v>0</v>
      </c>
      <c r="P18" s="6">
        <f t="shared" si="14"/>
        <v>0</v>
      </c>
      <c r="Q18" s="6">
        <f t="shared" si="14"/>
        <v>0</v>
      </c>
      <c r="R18" s="6">
        <f t="shared" si="14"/>
        <v>0</v>
      </c>
      <c r="S18" s="6">
        <f t="shared" si="14"/>
        <v>39294</v>
      </c>
      <c r="T18" s="6">
        <f t="shared" si="14"/>
        <v>0</v>
      </c>
      <c r="U18" s="6">
        <f t="shared" ref="U18:Z18" si="15">U19+U21+U23</f>
        <v>0</v>
      </c>
      <c r="V18" s="6">
        <f t="shared" si="15"/>
        <v>0</v>
      </c>
      <c r="W18" s="6">
        <f t="shared" si="15"/>
        <v>0</v>
      </c>
      <c r="X18" s="6">
        <f t="shared" si="15"/>
        <v>0</v>
      </c>
      <c r="Y18" s="6">
        <f t="shared" si="15"/>
        <v>39294</v>
      </c>
      <c r="Z18" s="6">
        <f t="shared" si="15"/>
        <v>0</v>
      </c>
      <c r="AA18" s="6">
        <f t="shared" ref="AA18:AF18" si="16">AA19+AA21+AA23</f>
        <v>0</v>
      </c>
      <c r="AB18" s="6">
        <f t="shared" si="16"/>
        <v>0</v>
      </c>
      <c r="AC18" s="6">
        <f t="shared" si="16"/>
        <v>0</v>
      </c>
      <c r="AD18" s="6">
        <f t="shared" si="16"/>
        <v>0</v>
      </c>
      <c r="AE18" s="6">
        <f t="shared" si="16"/>
        <v>39294</v>
      </c>
      <c r="AF18" s="6">
        <f t="shared" si="16"/>
        <v>0</v>
      </c>
      <c r="AG18" s="6">
        <f t="shared" ref="AG18:AL18" si="17">AG19+AG21+AG23</f>
        <v>0</v>
      </c>
      <c r="AH18" s="6">
        <f t="shared" si="17"/>
        <v>0</v>
      </c>
      <c r="AI18" s="6">
        <f t="shared" si="17"/>
        <v>0</v>
      </c>
      <c r="AJ18" s="6">
        <f t="shared" si="17"/>
        <v>0</v>
      </c>
      <c r="AK18" s="6">
        <f t="shared" si="17"/>
        <v>39294</v>
      </c>
      <c r="AL18" s="6">
        <f t="shared" si="17"/>
        <v>0</v>
      </c>
      <c r="AM18" s="6">
        <f t="shared" ref="AM18:AR18" si="18">AM19+AM21+AM23</f>
        <v>0</v>
      </c>
      <c r="AN18" s="6">
        <f t="shared" si="18"/>
        <v>0</v>
      </c>
      <c r="AO18" s="6">
        <f t="shared" si="18"/>
        <v>0</v>
      </c>
      <c r="AP18" s="6">
        <f t="shared" si="18"/>
        <v>0</v>
      </c>
      <c r="AQ18" s="6">
        <f t="shared" si="18"/>
        <v>39294</v>
      </c>
      <c r="AR18" s="6">
        <f t="shared" si="18"/>
        <v>0</v>
      </c>
      <c r="AS18" s="6">
        <f t="shared" ref="AS18:AX18" si="19">AS19+AS21+AS23</f>
        <v>-33</v>
      </c>
      <c r="AT18" s="6">
        <f t="shared" si="19"/>
        <v>0</v>
      </c>
      <c r="AU18" s="6">
        <f t="shared" si="19"/>
        <v>0</v>
      </c>
      <c r="AV18" s="6">
        <f t="shared" si="19"/>
        <v>0</v>
      </c>
      <c r="AW18" s="6">
        <f t="shared" si="19"/>
        <v>39261</v>
      </c>
      <c r="AX18" s="6">
        <f t="shared" si="19"/>
        <v>0</v>
      </c>
      <c r="AY18" s="6">
        <f t="shared" ref="AY18:BD18" si="20">AY19+AY21+AY23</f>
        <v>0</v>
      </c>
      <c r="AZ18" s="6">
        <f t="shared" si="20"/>
        <v>0</v>
      </c>
      <c r="BA18" s="6">
        <f t="shared" si="20"/>
        <v>0</v>
      </c>
      <c r="BB18" s="6">
        <f t="shared" si="20"/>
        <v>0</v>
      </c>
      <c r="BC18" s="6">
        <f t="shared" si="20"/>
        <v>39261</v>
      </c>
      <c r="BD18" s="6">
        <f t="shared" si="20"/>
        <v>0</v>
      </c>
      <c r="BE18" s="6">
        <f t="shared" ref="BE18:BJ18" si="21">BE19+BE21+BE23</f>
        <v>0</v>
      </c>
      <c r="BF18" s="6">
        <f t="shared" si="21"/>
        <v>0</v>
      </c>
      <c r="BG18" s="6">
        <f t="shared" si="21"/>
        <v>0</v>
      </c>
      <c r="BH18" s="6">
        <f t="shared" si="21"/>
        <v>0</v>
      </c>
      <c r="BI18" s="6">
        <f t="shared" si="21"/>
        <v>39261</v>
      </c>
      <c r="BJ18" s="6">
        <f t="shared" si="21"/>
        <v>0</v>
      </c>
      <c r="BK18" s="6">
        <f t="shared" ref="BK18:BP18" si="22">BK19+BK21+BK23</f>
        <v>0</v>
      </c>
      <c r="BL18" s="6">
        <f t="shared" si="22"/>
        <v>0</v>
      </c>
      <c r="BM18" s="6">
        <f t="shared" si="22"/>
        <v>0</v>
      </c>
      <c r="BN18" s="6">
        <f t="shared" si="22"/>
        <v>0</v>
      </c>
      <c r="BO18" s="6">
        <f t="shared" si="22"/>
        <v>39261</v>
      </c>
      <c r="BP18" s="6">
        <f t="shared" si="22"/>
        <v>0</v>
      </c>
      <c r="BQ18" s="6">
        <f t="shared" ref="BQ18:BV18" si="23">BQ19+BQ21+BQ23</f>
        <v>0</v>
      </c>
      <c r="BR18" s="6">
        <f t="shared" si="23"/>
        <v>0</v>
      </c>
      <c r="BS18" s="6">
        <f t="shared" si="23"/>
        <v>0</v>
      </c>
      <c r="BT18" s="6">
        <f t="shared" si="23"/>
        <v>0</v>
      </c>
      <c r="BU18" s="6">
        <f t="shared" si="23"/>
        <v>39261</v>
      </c>
      <c r="BV18" s="6">
        <f t="shared" si="23"/>
        <v>0</v>
      </c>
    </row>
    <row r="19" spans="1:74" ht="66">
      <c r="A19" s="13" t="s">
        <v>44</v>
      </c>
      <c r="B19" s="16" t="s">
        <v>49</v>
      </c>
      <c r="C19" s="17" t="s">
        <v>10</v>
      </c>
      <c r="D19" s="17" t="s">
        <v>18</v>
      </c>
      <c r="E19" s="16" t="s">
        <v>37</v>
      </c>
      <c r="F19" s="17" t="s">
        <v>23</v>
      </c>
      <c r="G19" s="6">
        <f t="shared" ref="G19:BR19" si="24">G20</f>
        <v>32964</v>
      </c>
      <c r="H19" s="6">
        <f t="shared" si="24"/>
        <v>0</v>
      </c>
      <c r="I19" s="6">
        <f t="shared" si="24"/>
        <v>0</v>
      </c>
      <c r="J19" s="6">
        <f t="shared" si="24"/>
        <v>1306</v>
      </c>
      <c r="K19" s="6">
        <f t="shared" si="24"/>
        <v>0</v>
      </c>
      <c r="L19" s="6">
        <f t="shared" si="24"/>
        <v>0</v>
      </c>
      <c r="M19" s="6">
        <f t="shared" si="24"/>
        <v>34270</v>
      </c>
      <c r="N19" s="6">
        <f t="shared" si="24"/>
        <v>0</v>
      </c>
      <c r="O19" s="6">
        <f t="shared" si="24"/>
        <v>0</v>
      </c>
      <c r="P19" s="6">
        <f t="shared" si="24"/>
        <v>0</v>
      </c>
      <c r="Q19" s="6">
        <f t="shared" si="24"/>
        <v>0</v>
      </c>
      <c r="R19" s="6">
        <f t="shared" si="24"/>
        <v>0</v>
      </c>
      <c r="S19" s="6">
        <f t="shared" si="24"/>
        <v>34270</v>
      </c>
      <c r="T19" s="6">
        <f t="shared" si="24"/>
        <v>0</v>
      </c>
      <c r="U19" s="6">
        <f t="shared" si="24"/>
        <v>0</v>
      </c>
      <c r="V19" s="6">
        <f t="shared" si="24"/>
        <v>0</v>
      </c>
      <c r="W19" s="6">
        <f t="shared" si="24"/>
        <v>0</v>
      </c>
      <c r="X19" s="6">
        <f t="shared" si="24"/>
        <v>0</v>
      </c>
      <c r="Y19" s="6">
        <f t="shared" si="24"/>
        <v>34270</v>
      </c>
      <c r="Z19" s="6">
        <f t="shared" si="24"/>
        <v>0</v>
      </c>
      <c r="AA19" s="6">
        <f t="shared" si="24"/>
        <v>0</v>
      </c>
      <c r="AB19" s="6">
        <f t="shared" si="24"/>
        <v>0</v>
      </c>
      <c r="AC19" s="6">
        <f t="shared" si="24"/>
        <v>0</v>
      </c>
      <c r="AD19" s="6">
        <f t="shared" si="24"/>
        <v>0</v>
      </c>
      <c r="AE19" s="6">
        <f t="shared" si="24"/>
        <v>34270</v>
      </c>
      <c r="AF19" s="6">
        <f t="shared" si="24"/>
        <v>0</v>
      </c>
      <c r="AG19" s="6">
        <f t="shared" si="24"/>
        <v>0</v>
      </c>
      <c r="AH19" s="6">
        <f t="shared" si="24"/>
        <v>0</v>
      </c>
      <c r="AI19" s="6">
        <f t="shared" si="24"/>
        <v>0</v>
      </c>
      <c r="AJ19" s="6">
        <f t="shared" si="24"/>
        <v>0</v>
      </c>
      <c r="AK19" s="6">
        <f t="shared" si="24"/>
        <v>34270</v>
      </c>
      <c r="AL19" s="6">
        <f t="shared" si="24"/>
        <v>0</v>
      </c>
      <c r="AM19" s="6">
        <f t="shared" si="24"/>
        <v>0</v>
      </c>
      <c r="AN19" s="6">
        <f t="shared" si="24"/>
        <v>0</v>
      </c>
      <c r="AO19" s="6">
        <f t="shared" si="24"/>
        <v>0</v>
      </c>
      <c r="AP19" s="6">
        <f t="shared" si="24"/>
        <v>0</v>
      </c>
      <c r="AQ19" s="6">
        <f t="shared" si="24"/>
        <v>34270</v>
      </c>
      <c r="AR19" s="6">
        <f t="shared" si="24"/>
        <v>0</v>
      </c>
      <c r="AS19" s="6">
        <f t="shared" si="24"/>
        <v>0</v>
      </c>
      <c r="AT19" s="6">
        <f t="shared" si="24"/>
        <v>0</v>
      </c>
      <c r="AU19" s="6">
        <f t="shared" si="24"/>
        <v>0</v>
      </c>
      <c r="AV19" s="6">
        <f t="shared" si="24"/>
        <v>0</v>
      </c>
      <c r="AW19" s="6">
        <f t="shared" si="24"/>
        <v>34270</v>
      </c>
      <c r="AX19" s="6">
        <f t="shared" si="24"/>
        <v>0</v>
      </c>
      <c r="AY19" s="6">
        <f t="shared" si="24"/>
        <v>0</v>
      </c>
      <c r="AZ19" s="6">
        <f t="shared" si="24"/>
        <v>0</v>
      </c>
      <c r="BA19" s="6">
        <f t="shared" si="24"/>
        <v>0</v>
      </c>
      <c r="BB19" s="6">
        <f t="shared" si="24"/>
        <v>0</v>
      </c>
      <c r="BC19" s="6">
        <f t="shared" si="24"/>
        <v>34270</v>
      </c>
      <c r="BD19" s="6">
        <f t="shared" si="24"/>
        <v>0</v>
      </c>
      <c r="BE19" s="6">
        <f t="shared" si="24"/>
        <v>0</v>
      </c>
      <c r="BF19" s="6">
        <f t="shared" si="24"/>
        <v>0</v>
      </c>
      <c r="BG19" s="6">
        <f t="shared" si="24"/>
        <v>0</v>
      </c>
      <c r="BH19" s="6">
        <f t="shared" si="24"/>
        <v>0</v>
      </c>
      <c r="BI19" s="6">
        <f t="shared" si="24"/>
        <v>34270</v>
      </c>
      <c r="BJ19" s="6">
        <f t="shared" si="24"/>
        <v>0</v>
      </c>
      <c r="BK19" s="6">
        <f t="shared" si="24"/>
        <v>0</v>
      </c>
      <c r="BL19" s="6">
        <f t="shared" si="24"/>
        <v>0</v>
      </c>
      <c r="BM19" s="6">
        <f t="shared" si="24"/>
        <v>0</v>
      </c>
      <c r="BN19" s="6">
        <f t="shared" si="24"/>
        <v>0</v>
      </c>
      <c r="BO19" s="6">
        <f t="shared" si="24"/>
        <v>34270</v>
      </c>
      <c r="BP19" s="6">
        <f t="shared" si="24"/>
        <v>0</v>
      </c>
      <c r="BQ19" s="6">
        <f t="shared" si="24"/>
        <v>0</v>
      </c>
      <c r="BR19" s="6">
        <f t="shared" si="24"/>
        <v>0</v>
      </c>
      <c r="BS19" s="6">
        <f t="shared" ref="BS19:BV19" si="25">BS20</f>
        <v>0</v>
      </c>
      <c r="BT19" s="6">
        <f t="shared" si="25"/>
        <v>0</v>
      </c>
      <c r="BU19" s="6">
        <f t="shared" si="25"/>
        <v>34270</v>
      </c>
      <c r="BV19" s="6">
        <f t="shared" si="25"/>
        <v>0</v>
      </c>
    </row>
    <row r="20" spans="1:74">
      <c r="A20" s="13" t="s">
        <v>24</v>
      </c>
      <c r="B20" s="16" t="s">
        <v>49</v>
      </c>
      <c r="C20" s="17" t="s">
        <v>10</v>
      </c>
      <c r="D20" s="17" t="s">
        <v>18</v>
      </c>
      <c r="E20" s="16" t="s">
        <v>37</v>
      </c>
      <c r="F20" s="17" t="s">
        <v>25</v>
      </c>
      <c r="G20" s="6">
        <f>33168-204</f>
        <v>32964</v>
      </c>
      <c r="H20" s="6"/>
      <c r="I20" s="6"/>
      <c r="J20" s="6">
        <v>1306</v>
      </c>
      <c r="K20" s="6"/>
      <c r="L20" s="6"/>
      <c r="M20" s="6">
        <f>G20+I20+J20+K20+L20</f>
        <v>34270</v>
      </c>
      <c r="N20" s="6">
        <f>H20+L20</f>
        <v>0</v>
      </c>
      <c r="O20" s="6"/>
      <c r="P20" s="6"/>
      <c r="Q20" s="6"/>
      <c r="R20" s="6"/>
      <c r="S20" s="6">
        <f>M20+O20+P20+Q20+R20</f>
        <v>34270</v>
      </c>
      <c r="T20" s="6">
        <f>N20+R20</f>
        <v>0</v>
      </c>
      <c r="U20" s="6"/>
      <c r="V20" s="6"/>
      <c r="W20" s="6"/>
      <c r="X20" s="6"/>
      <c r="Y20" s="6">
        <f>S20+U20+V20+W20+X20</f>
        <v>34270</v>
      </c>
      <c r="Z20" s="6">
        <f>T20+X20</f>
        <v>0</v>
      </c>
      <c r="AA20" s="6"/>
      <c r="AB20" s="6"/>
      <c r="AC20" s="6"/>
      <c r="AD20" s="6"/>
      <c r="AE20" s="6">
        <f>Y20+AA20+AB20+AC20+AD20</f>
        <v>34270</v>
      </c>
      <c r="AF20" s="6">
        <f>Z20+AD20</f>
        <v>0</v>
      </c>
      <c r="AG20" s="6"/>
      <c r="AH20" s="6"/>
      <c r="AI20" s="6"/>
      <c r="AJ20" s="6"/>
      <c r="AK20" s="6">
        <f>AE20+AG20+AH20+AI20+AJ20</f>
        <v>34270</v>
      </c>
      <c r="AL20" s="6">
        <f>AF20+AJ20</f>
        <v>0</v>
      </c>
      <c r="AM20" s="6"/>
      <c r="AN20" s="6"/>
      <c r="AO20" s="6"/>
      <c r="AP20" s="6"/>
      <c r="AQ20" s="6">
        <f>AK20+AM20+AN20+AO20+AP20</f>
        <v>34270</v>
      </c>
      <c r="AR20" s="6">
        <f>AL20+AP20</f>
        <v>0</v>
      </c>
      <c r="AS20" s="6"/>
      <c r="AT20" s="6"/>
      <c r="AU20" s="6"/>
      <c r="AV20" s="6"/>
      <c r="AW20" s="6">
        <f>AQ20+AS20+AT20+AU20+AV20</f>
        <v>34270</v>
      </c>
      <c r="AX20" s="6">
        <f>AR20+AV20</f>
        <v>0</v>
      </c>
      <c r="AY20" s="6"/>
      <c r="AZ20" s="6"/>
      <c r="BA20" s="6"/>
      <c r="BB20" s="6"/>
      <c r="BC20" s="6">
        <f>AW20+AY20+AZ20+BA20+BB20</f>
        <v>34270</v>
      </c>
      <c r="BD20" s="6">
        <f>AX20+BB20</f>
        <v>0</v>
      </c>
      <c r="BE20" s="6"/>
      <c r="BF20" s="6"/>
      <c r="BG20" s="6"/>
      <c r="BH20" s="6"/>
      <c r="BI20" s="6">
        <f>BC20+BE20+BF20+BG20+BH20</f>
        <v>34270</v>
      </c>
      <c r="BJ20" s="6">
        <f>BD20+BH20</f>
        <v>0</v>
      </c>
      <c r="BK20" s="6"/>
      <c r="BL20" s="6"/>
      <c r="BM20" s="6"/>
      <c r="BN20" s="6"/>
      <c r="BO20" s="6">
        <f>BI20+BK20+BL20+BM20+BN20</f>
        <v>34270</v>
      </c>
      <c r="BP20" s="6">
        <f>BJ20+BN20</f>
        <v>0</v>
      </c>
      <c r="BQ20" s="6"/>
      <c r="BR20" s="6"/>
      <c r="BS20" s="6"/>
      <c r="BT20" s="6"/>
      <c r="BU20" s="6">
        <f>BO20+BQ20+BR20+BS20+BT20</f>
        <v>34270</v>
      </c>
      <c r="BV20" s="6">
        <f>BP20+BT20</f>
        <v>0</v>
      </c>
    </row>
    <row r="21" spans="1:74" ht="33">
      <c r="A21" s="13" t="s">
        <v>34</v>
      </c>
      <c r="B21" s="16" t="s">
        <v>49</v>
      </c>
      <c r="C21" s="17" t="s">
        <v>10</v>
      </c>
      <c r="D21" s="17" t="s">
        <v>18</v>
      </c>
      <c r="E21" s="16" t="s">
        <v>37</v>
      </c>
      <c r="F21" s="17" t="s">
        <v>11</v>
      </c>
      <c r="G21" s="6">
        <f t="shared" ref="G21:BR21" si="26">G22</f>
        <v>4704</v>
      </c>
      <c r="H21" s="6">
        <f t="shared" si="26"/>
        <v>0</v>
      </c>
      <c r="I21" s="6">
        <f t="shared" si="26"/>
        <v>0</v>
      </c>
      <c r="J21" s="6">
        <f t="shared" si="26"/>
        <v>0</v>
      </c>
      <c r="K21" s="6">
        <f t="shared" si="26"/>
        <v>0</v>
      </c>
      <c r="L21" s="6">
        <f t="shared" si="26"/>
        <v>0</v>
      </c>
      <c r="M21" s="6">
        <f t="shared" si="26"/>
        <v>4704</v>
      </c>
      <c r="N21" s="6">
        <f t="shared" si="26"/>
        <v>0</v>
      </c>
      <c r="O21" s="6">
        <f t="shared" si="26"/>
        <v>109</v>
      </c>
      <c r="P21" s="6">
        <f t="shared" si="26"/>
        <v>0</v>
      </c>
      <c r="Q21" s="6">
        <f t="shared" si="26"/>
        <v>0</v>
      </c>
      <c r="R21" s="6">
        <f t="shared" si="26"/>
        <v>0</v>
      </c>
      <c r="S21" s="6">
        <f t="shared" si="26"/>
        <v>4813</v>
      </c>
      <c r="T21" s="6">
        <f t="shared" si="26"/>
        <v>0</v>
      </c>
      <c r="U21" s="6">
        <f t="shared" si="26"/>
        <v>0</v>
      </c>
      <c r="V21" s="6">
        <f t="shared" si="26"/>
        <v>0</v>
      </c>
      <c r="W21" s="6">
        <f t="shared" si="26"/>
        <v>0</v>
      </c>
      <c r="X21" s="6">
        <f t="shared" si="26"/>
        <v>0</v>
      </c>
      <c r="Y21" s="6">
        <f t="shared" si="26"/>
        <v>4813</v>
      </c>
      <c r="Z21" s="6">
        <f t="shared" si="26"/>
        <v>0</v>
      </c>
      <c r="AA21" s="6">
        <f t="shared" si="26"/>
        <v>0</v>
      </c>
      <c r="AB21" s="6">
        <f t="shared" si="26"/>
        <v>0</v>
      </c>
      <c r="AC21" s="6">
        <f t="shared" si="26"/>
        <v>0</v>
      </c>
      <c r="AD21" s="6">
        <f t="shared" si="26"/>
        <v>0</v>
      </c>
      <c r="AE21" s="6">
        <f t="shared" si="26"/>
        <v>4813</v>
      </c>
      <c r="AF21" s="6">
        <f t="shared" si="26"/>
        <v>0</v>
      </c>
      <c r="AG21" s="6">
        <f t="shared" si="26"/>
        <v>0</v>
      </c>
      <c r="AH21" s="6">
        <f t="shared" si="26"/>
        <v>0</v>
      </c>
      <c r="AI21" s="6">
        <f t="shared" si="26"/>
        <v>0</v>
      </c>
      <c r="AJ21" s="6">
        <f t="shared" si="26"/>
        <v>0</v>
      </c>
      <c r="AK21" s="6">
        <f t="shared" si="26"/>
        <v>4813</v>
      </c>
      <c r="AL21" s="6">
        <f t="shared" si="26"/>
        <v>0</v>
      </c>
      <c r="AM21" s="6">
        <f t="shared" si="26"/>
        <v>0</v>
      </c>
      <c r="AN21" s="6">
        <f t="shared" si="26"/>
        <v>0</v>
      </c>
      <c r="AO21" s="6">
        <f t="shared" si="26"/>
        <v>0</v>
      </c>
      <c r="AP21" s="6">
        <f t="shared" si="26"/>
        <v>0</v>
      </c>
      <c r="AQ21" s="6">
        <f t="shared" si="26"/>
        <v>4813</v>
      </c>
      <c r="AR21" s="6">
        <f t="shared" si="26"/>
        <v>0</v>
      </c>
      <c r="AS21" s="6">
        <f t="shared" si="26"/>
        <v>-33</v>
      </c>
      <c r="AT21" s="6">
        <f t="shared" si="26"/>
        <v>0</v>
      </c>
      <c r="AU21" s="6">
        <f t="shared" si="26"/>
        <v>0</v>
      </c>
      <c r="AV21" s="6">
        <f t="shared" si="26"/>
        <v>0</v>
      </c>
      <c r="AW21" s="6">
        <f t="shared" si="26"/>
        <v>4780</v>
      </c>
      <c r="AX21" s="6">
        <f t="shared" si="26"/>
        <v>0</v>
      </c>
      <c r="AY21" s="6">
        <f t="shared" si="26"/>
        <v>0</v>
      </c>
      <c r="AZ21" s="6">
        <f t="shared" si="26"/>
        <v>0</v>
      </c>
      <c r="BA21" s="6">
        <f t="shared" si="26"/>
        <v>0</v>
      </c>
      <c r="BB21" s="6">
        <f t="shared" si="26"/>
        <v>0</v>
      </c>
      <c r="BC21" s="6">
        <f t="shared" si="26"/>
        <v>4780</v>
      </c>
      <c r="BD21" s="6">
        <f t="shared" si="26"/>
        <v>0</v>
      </c>
      <c r="BE21" s="6">
        <f t="shared" si="26"/>
        <v>0</v>
      </c>
      <c r="BF21" s="6">
        <f t="shared" si="26"/>
        <v>0</v>
      </c>
      <c r="BG21" s="6">
        <f t="shared" si="26"/>
        <v>0</v>
      </c>
      <c r="BH21" s="6">
        <f t="shared" si="26"/>
        <v>0</v>
      </c>
      <c r="BI21" s="6">
        <f t="shared" si="26"/>
        <v>4780</v>
      </c>
      <c r="BJ21" s="6">
        <f t="shared" si="26"/>
        <v>0</v>
      </c>
      <c r="BK21" s="6">
        <f t="shared" si="26"/>
        <v>0</v>
      </c>
      <c r="BL21" s="6">
        <f t="shared" si="26"/>
        <v>0</v>
      </c>
      <c r="BM21" s="6">
        <f t="shared" si="26"/>
        <v>0</v>
      </c>
      <c r="BN21" s="6">
        <f t="shared" si="26"/>
        <v>0</v>
      </c>
      <c r="BO21" s="6">
        <f t="shared" si="26"/>
        <v>4780</v>
      </c>
      <c r="BP21" s="6">
        <f t="shared" si="26"/>
        <v>0</v>
      </c>
      <c r="BQ21" s="6">
        <f t="shared" si="26"/>
        <v>0</v>
      </c>
      <c r="BR21" s="6">
        <f t="shared" si="26"/>
        <v>0</v>
      </c>
      <c r="BS21" s="6">
        <f t="shared" ref="BS21:BV21" si="27">BS22</f>
        <v>0</v>
      </c>
      <c r="BT21" s="6">
        <f t="shared" si="27"/>
        <v>0</v>
      </c>
      <c r="BU21" s="6">
        <f t="shared" si="27"/>
        <v>4780</v>
      </c>
      <c r="BV21" s="6">
        <f t="shared" si="27"/>
        <v>0</v>
      </c>
    </row>
    <row r="22" spans="1:74" ht="33">
      <c r="A22" s="13" t="s">
        <v>14</v>
      </c>
      <c r="B22" s="16" t="s">
        <v>49</v>
      </c>
      <c r="C22" s="17" t="s">
        <v>10</v>
      </c>
      <c r="D22" s="17" t="s">
        <v>18</v>
      </c>
      <c r="E22" s="16" t="s">
        <v>37</v>
      </c>
      <c r="F22" s="17" t="s">
        <v>15</v>
      </c>
      <c r="G22" s="6">
        <f>4609+95</f>
        <v>4704</v>
      </c>
      <c r="H22" s="6"/>
      <c r="I22" s="6"/>
      <c r="J22" s="6"/>
      <c r="K22" s="6"/>
      <c r="L22" s="6"/>
      <c r="M22" s="6">
        <f>G22+I22+J22+K22+L22</f>
        <v>4704</v>
      </c>
      <c r="N22" s="6">
        <f>H22+L22</f>
        <v>0</v>
      </c>
      <c r="O22" s="6">
        <v>109</v>
      </c>
      <c r="P22" s="6"/>
      <c r="Q22" s="6"/>
      <c r="R22" s="6"/>
      <c r="S22" s="6">
        <f>M22+O22+P22+Q22+R22</f>
        <v>4813</v>
      </c>
      <c r="T22" s="6">
        <f>N22+R22</f>
        <v>0</v>
      </c>
      <c r="U22" s="6"/>
      <c r="V22" s="6"/>
      <c r="W22" s="6"/>
      <c r="X22" s="6"/>
      <c r="Y22" s="6">
        <f>S22+U22+V22+W22+X22</f>
        <v>4813</v>
      </c>
      <c r="Z22" s="6">
        <f>T22+X22</f>
        <v>0</v>
      </c>
      <c r="AA22" s="6"/>
      <c r="AB22" s="6"/>
      <c r="AC22" s="6"/>
      <c r="AD22" s="6"/>
      <c r="AE22" s="6">
        <f>Y22+AA22+AB22+AC22+AD22</f>
        <v>4813</v>
      </c>
      <c r="AF22" s="6">
        <f>Z22+AD22</f>
        <v>0</v>
      </c>
      <c r="AG22" s="6"/>
      <c r="AH22" s="6"/>
      <c r="AI22" s="6"/>
      <c r="AJ22" s="6"/>
      <c r="AK22" s="6">
        <f>AE22+AG22+AH22+AI22+AJ22</f>
        <v>4813</v>
      </c>
      <c r="AL22" s="6">
        <f>AF22+AJ22</f>
        <v>0</v>
      </c>
      <c r="AM22" s="6"/>
      <c r="AN22" s="6"/>
      <c r="AO22" s="6"/>
      <c r="AP22" s="6"/>
      <c r="AQ22" s="6">
        <f>AK22+AM22+AN22+AO22+AP22</f>
        <v>4813</v>
      </c>
      <c r="AR22" s="6">
        <f>AL22+AP22</f>
        <v>0</v>
      </c>
      <c r="AS22" s="6">
        <v>-33</v>
      </c>
      <c r="AT22" s="6"/>
      <c r="AU22" s="6"/>
      <c r="AV22" s="6"/>
      <c r="AW22" s="6">
        <f>AQ22+AS22+AT22+AU22+AV22</f>
        <v>4780</v>
      </c>
      <c r="AX22" s="6">
        <f>AR22+AV22</f>
        <v>0</v>
      </c>
      <c r="AY22" s="6"/>
      <c r="AZ22" s="6"/>
      <c r="BA22" s="6"/>
      <c r="BB22" s="6"/>
      <c r="BC22" s="6">
        <f>AW22+AY22+AZ22+BA22+BB22</f>
        <v>4780</v>
      </c>
      <c r="BD22" s="6">
        <f>AX22+BB22</f>
        <v>0</v>
      </c>
      <c r="BE22" s="6"/>
      <c r="BF22" s="6"/>
      <c r="BG22" s="6"/>
      <c r="BH22" s="6"/>
      <c r="BI22" s="6">
        <f>BC22+BE22+BF22+BG22+BH22</f>
        <v>4780</v>
      </c>
      <c r="BJ22" s="6">
        <f>BD22+BH22</f>
        <v>0</v>
      </c>
      <c r="BK22" s="6"/>
      <c r="BL22" s="6"/>
      <c r="BM22" s="6"/>
      <c r="BN22" s="6"/>
      <c r="BO22" s="6">
        <f>BI22+BK22+BL22+BM22+BN22</f>
        <v>4780</v>
      </c>
      <c r="BP22" s="6">
        <f>BJ22+BN22</f>
        <v>0</v>
      </c>
      <c r="BQ22" s="6"/>
      <c r="BR22" s="6"/>
      <c r="BS22" s="6"/>
      <c r="BT22" s="6"/>
      <c r="BU22" s="6">
        <f>BO22+BQ22+BR22+BS22+BT22</f>
        <v>4780</v>
      </c>
      <c r="BV22" s="6">
        <f>BP22+BT22</f>
        <v>0</v>
      </c>
    </row>
    <row r="23" spans="1:74">
      <c r="A23" s="13" t="s">
        <v>19</v>
      </c>
      <c r="B23" s="16" t="s">
        <v>49</v>
      </c>
      <c r="C23" s="17" t="s">
        <v>10</v>
      </c>
      <c r="D23" s="17" t="s">
        <v>18</v>
      </c>
      <c r="E23" s="16" t="s">
        <v>37</v>
      </c>
      <c r="F23" s="17" t="s">
        <v>20</v>
      </c>
      <c r="G23" s="6">
        <f>G24</f>
        <v>320</v>
      </c>
      <c r="H23" s="6">
        <f>H24</f>
        <v>0</v>
      </c>
      <c r="I23" s="6">
        <f t="shared" ref="I23:BT23" si="28">I24</f>
        <v>0</v>
      </c>
      <c r="J23" s="6">
        <f t="shared" si="28"/>
        <v>0</v>
      </c>
      <c r="K23" s="6">
        <f t="shared" si="28"/>
        <v>0</v>
      </c>
      <c r="L23" s="6">
        <f t="shared" si="28"/>
        <v>0</v>
      </c>
      <c r="M23" s="6">
        <f t="shared" si="28"/>
        <v>320</v>
      </c>
      <c r="N23" s="6">
        <f t="shared" si="28"/>
        <v>0</v>
      </c>
      <c r="O23" s="6">
        <f t="shared" si="28"/>
        <v>-109</v>
      </c>
      <c r="P23" s="6">
        <f t="shared" si="28"/>
        <v>0</v>
      </c>
      <c r="Q23" s="6">
        <f t="shared" si="28"/>
        <v>0</v>
      </c>
      <c r="R23" s="6">
        <f t="shared" si="28"/>
        <v>0</v>
      </c>
      <c r="S23" s="6">
        <f t="shared" si="28"/>
        <v>211</v>
      </c>
      <c r="T23" s="6">
        <f t="shared" si="28"/>
        <v>0</v>
      </c>
      <c r="U23" s="6">
        <f t="shared" si="28"/>
        <v>0</v>
      </c>
      <c r="V23" s="6">
        <f t="shared" si="28"/>
        <v>0</v>
      </c>
      <c r="W23" s="6">
        <f t="shared" si="28"/>
        <v>0</v>
      </c>
      <c r="X23" s="6">
        <f t="shared" si="28"/>
        <v>0</v>
      </c>
      <c r="Y23" s="6">
        <f t="shared" si="28"/>
        <v>211</v>
      </c>
      <c r="Z23" s="6">
        <f t="shared" si="28"/>
        <v>0</v>
      </c>
      <c r="AA23" s="6">
        <f t="shared" si="28"/>
        <v>0</v>
      </c>
      <c r="AB23" s="6">
        <f t="shared" si="28"/>
        <v>0</v>
      </c>
      <c r="AC23" s="6">
        <f t="shared" si="28"/>
        <v>0</v>
      </c>
      <c r="AD23" s="6">
        <f t="shared" si="28"/>
        <v>0</v>
      </c>
      <c r="AE23" s="6">
        <f t="shared" si="28"/>
        <v>211</v>
      </c>
      <c r="AF23" s="6">
        <f t="shared" si="28"/>
        <v>0</v>
      </c>
      <c r="AG23" s="6">
        <f t="shared" si="28"/>
        <v>0</v>
      </c>
      <c r="AH23" s="6">
        <f t="shared" si="28"/>
        <v>0</v>
      </c>
      <c r="AI23" s="6">
        <f t="shared" si="28"/>
        <v>0</v>
      </c>
      <c r="AJ23" s="6">
        <f t="shared" si="28"/>
        <v>0</v>
      </c>
      <c r="AK23" s="6">
        <f t="shared" si="28"/>
        <v>211</v>
      </c>
      <c r="AL23" s="6">
        <f t="shared" si="28"/>
        <v>0</v>
      </c>
      <c r="AM23" s="6">
        <f t="shared" si="28"/>
        <v>0</v>
      </c>
      <c r="AN23" s="6">
        <f t="shared" si="28"/>
        <v>0</v>
      </c>
      <c r="AO23" s="6">
        <f t="shared" si="28"/>
        <v>0</v>
      </c>
      <c r="AP23" s="6">
        <f t="shared" si="28"/>
        <v>0</v>
      </c>
      <c r="AQ23" s="6">
        <f t="shared" si="28"/>
        <v>211</v>
      </c>
      <c r="AR23" s="6">
        <f t="shared" si="28"/>
        <v>0</v>
      </c>
      <c r="AS23" s="6">
        <f t="shared" si="28"/>
        <v>0</v>
      </c>
      <c r="AT23" s="6">
        <f t="shared" si="28"/>
        <v>0</v>
      </c>
      <c r="AU23" s="6">
        <f t="shared" si="28"/>
        <v>0</v>
      </c>
      <c r="AV23" s="6">
        <f t="shared" si="28"/>
        <v>0</v>
      </c>
      <c r="AW23" s="6">
        <f t="shared" si="28"/>
        <v>211</v>
      </c>
      <c r="AX23" s="6">
        <f t="shared" si="28"/>
        <v>0</v>
      </c>
      <c r="AY23" s="6">
        <f t="shared" si="28"/>
        <v>0</v>
      </c>
      <c r="AZ23" s="6">
        <f t="shared" si="28"/>
        <v>0</v>
      </c>
      <c r="BA23" s="6">
        <f t="shared" si="28"/>
        <v>0</v>
      </c>
      <c r="BB23" s="6">
        <f t="shared" si="28"/>
        <v>0</v>
      </c>
      <c r="BC23" s="6">
        <f t="shared" si="28"/>
        <v>211</v>
      </c>
      <c r="BD23" s="6">
        <f t="shared" si="28"/>
        <v>0</v>
      </c>
      <c r="BE23" s="6">
        <f t="shared" si="28"/>
        <v>0</v>
      </c>
      <c r="BF23" s="6">
        <f t="shared" si="28"/>
        <v>0</v>
      </c>
      <c r="BG23" s="6">
        <f t="shared" si="28"/>
        <v>0</v>
      </c>
      <c r="BH23" s="6">
        <f t="shared" si="28"/>
        <v>0</v>
      </c>
      <c r="BI23" s="6">
        <f t="shared" si="28"/>
        <v>211</v>
      </c>
      <c r="BJ23" s="6">
        <f t="shared" si="28"/>
        <v>0</v>
      </c>
      <c r="BK23" s="6">
        <f t="shared" si="28"/>
        <v>0</v>
      </c>
      <c r="BL23" s="6">
        <f t="shared" si="28"/>
        <v>0</v>
      </c>
      <c r="BM23" s="6">
        <f t="shared" si="28"/>
        <v>0</v>
      </c>
      <c r="BN23" s="6">
        <f t="shared" si="28"/>
        <v>0</v>
      </c>
      <c r="BO23" s="6">
        <f t="shared" si="28"/>
        <v>211</v>
      </c>
      <c r="BP23" s="6">
        <f t="shared" si="28"/>
        <v>0</v>
      </c>
      <c r="BQ23" s="6">
        <f t="shared" si="28"/>
        <v>0</v>
      </c>
      <c r="BR23" s="6">
        <f t="shared" si="28"/>
        <v>0</v>
      </c>
      <c r="BS23" s="6">
        <f t="shared" si="28"/>
        <v>0</v>
      </c>
      <c r="BT23" s="6">
        <f t="shared" si="28"/>
        <v>0</v>
      </c>
      <c r="BU23" s="6">
        <f t="shared" ref="BU23:BV23" si="29">BU24</f>
        <v>211</v>
      </c>
      <c r="BV23" s="6">
        <f t="shared" si="29"/>
        <v>0</v>
      </c>
    </row>
    <row r="24" spans="1:74">
      <c r="A24" s="13" t="s">
        <v>21</v>
      </c>
      <c r="B24" s="16" t="s">
        <v>49</v>
      </c>
      <c r="C24" s="17" t="s">
        <v>10</v>
      </c>
      <c r="D24" s="17" t="s">
        <v>18</v>
      </c>
      <c r="E24" s="16" t="s">
        <v>37</v>
      </c>
      <c r="F24" s="17" t="s">
        <v>22</v>
      </c>
      <c r="G24" s="6">
        <f>211+109</f>
        <v>320</v>
      </c>
      <c r="H24" s="6"/>
      <c r="I24" s="6"/>
      <c r="J24" s="6"/>
      <c r="K24" s="6"/>
      <c r="L24" s="6"/>
      <c r="M24" s="6">
        <f>G24+I24+J24+K24+L24</f>
        <v>320</v>
      </c>
      <c r="N24" s="6">
        <f>H24+L24</f>
        <v>0</v>
      </c>
      <c r="O24" s="6">
        <v>-109</v>
      </c>
      <c r="P24" s="6"/>
      <c r="Q24" s="6"/>
      <c r="R24" s="6"/>
      <c r="S24" s="6">
        <f>M24+O24+P24+Q24+R24</f>
        <v>211</v>
      </c>
      <c r="T24" s="6">
        <f>N24+R24</f>
        <v>0</v>
      </c>
      <c r="U24" s="6"/>
      <c r="V24" s="6"/>
      <c r="W24" s="6"/>
      <c r="X24" s="6"/>
      <c r="Y24" s="6">
        <f>S24+U24+V24+W24+X24</f>
        <v>211</v>
      </c>
      <c r="Z24" s="6">
        <f>T24+X24</f>
        <v>0</v>
      </c>
      <c r="AA24" s="6"/>
      <c r="AB24" s="6"/>
      <c r="AC24" s="6"/>
      <c r="AD24" s="6"/>
      <c r="AE24" s="6">
        <f>Y24+AA24+AB24+AC24+AD24</f>
        <v>211</v>
      </c>
      <c r="AF24" s="6">
        <f>Z24+AD24</f>
        <v>0</v>
      </c>
      <c r="AG24" s="6"/>
      <c r="AH24" s="6"/>
      <c r="AI24" s="6"/>
      <c r="AJ24" s="6"/>
      <c r="AK24" s="6">
        <f>AE24+AG24+AH24+AI24+AJ24</f>
        <v>211</v>
      </c>
      <c r="AL24" s="6">
        <f>AF24+AJ24</f>
        <v>0</v>
      </c>
      <c r="AM24" s="6"/>
      <c r="AN24" s="6"/>
      <c r="AO24" s="6"/>
      <c r="AP24" s="6"/>
      <c r="AQ24" s="6">
        <f>AK24+AM24+AN24+AO24+AP24</f>
        <v>211</v>
      </c>
      <c r="AR24" s="6">
        <f>AL24+AP24</f>
        <v>0</v>
      </c>
      <c r="AS24" s="6"/>
      <c r="AT24" s="6"/>
      <c r="AU24" s="6"/>
      <c r="AV24" s="6"/>
      <c r="AW24" s="6">
        <f>AQ24+AS24+AT24+AU24+AV24</f>
        <v>211</v>
      </c>
      <c r="AX24" s="6">
        <f>AR24+AV24</f>
        <v>0</v>
      </c>
      <c r="AY24" s="6"/>
      <c r="AZ24" s="6"/>
      <c r="BA24" s="6"/>
      <c r="BB24" s="6"/>
      <c r="BC24" s="6">
        <f>AW24+AY24+AZ24+BA24+BB24</f>
        <v>211</v>
      </c>
      <c r="BD24" s="6">
        <f>AX24+BB24</f>
        <v>0</v>
      </c>
      <c r="BE24" s="6"/>
      <c r="BF24" s="6"/>
      <c r="BG24" s="6"/>
      <c r="BH24" s="6"/>
      <c r="BI24" s="6">
        <f>BC24+BE24+BF24+BG24+BH24</f>
        <v>211</v>
      </c>
      <c r="BJ24" s="6">
        <f>BD24+BH24</f>
        <v>0</v>
      </c>
      <c r="BK24" s="6"/>
      <c r="BL24" s="6"/>
      <c r="BM24" s="6"/>
      <c r="BN24" s="6"/>
      <c r="BO24" s="6">
        <f>BI24+BK24+BL24+BM24+BN24</f>
        <v>211</v>
      </c>
      <c r="BP24" s="6">
        <f>BJ24+BN24</f>
        <v>0</v>
      </c>
      <c r="BQ24" s="6"/>
      <c r="BR24" s="6"/>
      <c r="BS24" s="6"/>
      <c r="BT24" s="6"/>
      <c r="BU24" s="6">
        <f>BO24+BQ24+BR24+BS24+BT24</f>
        <v>211</v>
      </c>
      <c r="BV24" s="6">
        <f>BP24+BT24</f>
        <v>0</v>
      </c>
    </row>
    <row r="25" spans="1:74">
      <c r="A25" s="13"/>
      <c r="B25" s="16"/>
      <c r="C25" s="17"/>
      <c r="D25" s="17"/>
      <c r="E25" s="16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</row>
    <row r="26" spans="1:74" ht="18.75">
      <c r="A26" s="11" t="s">
        <v>12</v>
      </c>
      <c r="B26" s="12" t="s">
        <v>49</v>
      </c>
      <c r="C26" s="12" t="s">
        <v>13</v>
      </c>
      <c r="D26" s="12" t="s">
        <v>9</v>
      </c>
      <c r="E26" s="12"/>
      <c r="F26" s="22"/>
      <c r="G26" s="9">
        <f>G27+G32</f>
        <v>10372</v>
      </c>
      <c r="H26" s="9">
        <f>H27+H32</f>
        <v>0</v>
      </c>
      <c r="I26" s="9">
        <f t="shared" ref="I26:N26" si="30">I27+I32</f>
        <v>0</v>
      </c>
      <c r="J26" s="9">
        <f t="shared" si="30"/>
        <v>0</v>
      </c>
      <c r="K26" s="9">
        <f t="shared" si="30"/>
        <v>0</v>
      </c>
      <c r="L26" s="9">
        <f t="shared" si="30"/>
        <v>0</v>
      </c>
      <c r="M26" s="9">
        <f t="shared" si="30"/>
        <v>10372</v>
      </c>
      <c r="N26" s="9">
        <f t="shared" si="30"/>
        <v>0</v>
      </c>
      <c r="O26" s="9">
        <f t="shared" ref="O26:T26" si="31">O27+O32</f>
        <v>0</v>
      </c>
      <c r="P26" s="9">
        <f t="shared" si="31"/>
        <v>6626</v>
      </c>
      <c r="Q26" s="9">
        <f t="shared" si="31"/>
        <v>0</v>
      </c>
      <c r="R26" s="9">
        <f t="shared" si="31"/>
        <v>0</v>
      </c>
      <c r="S26" s="9">
        <f t="shared" si="31"/>
        <v>16998</v>
      </c>
      <c r="T26" s="9">
        <f t="shared" si="31"/>
        <v>0</v>
      </c>
      <c r="U26" s="9">
        <f t="shared" ref="U26:Z26" si="32">U27+U32</f>
        <v>0</v>
      </c>
      <c r="V26" s="9">
        <f t="shared" si="32"/>
        <v>0</v>
      </c>
      <c r="W26" s="9">
        <f t="shared" si="32"/>
        <v>0</v>
      </c>
      <c r="X26" s="9">
        <f t="shared" si="32"/>
        <v>0</v>
      </c>
      <c r="Y26" s="9">
        <f t="shared" si="32"/>
        <v>16998</v>
      </c>
      <c r="Z26" s="9">
        <f t="shared" si="32"/>
        <v>0</v>
      </c>
      <c r="AA26" s="9">
        <f t="shared" ref="AA26:AF26" si="33">AA27+AA32</f>
        <v>0</v>
      </c>
      <c r="AB26" s="9">
        <f t="shared" si="33"/>
        <v>0</v>
      </c>
      <c r="AC26" s="9">
        <f t="shared" si="33"/>
        <v>0</v>
      </c>
      <c r="AD26" s="9">
        <f t="shared" si="33"/>
        <v>0</v>
      </c>
      <c r="AE26" s="9">
        <f t="shared" si="33"/>
        <v>16998</v>
      </c>
      <c r="AF26" s="9">
        <f t="shared" si="33"/>
        <v>0</v>
      </c>
      <c r="AG26" s="9">
        <f t="shared" ref="AG26:AL26" si="34">AG27+AG32</f>
        <v>0</v>
      </c>
      <c r="AH26" s="9">
        <f t="shared" si="34"/>
        <v>0</v>
      </c>
      <c r="AI26" s="9">
        <f t="shared" si="34"/>
        <v>0</v>
      </c>
      <c r="AJ26" s="9">
        <f t="shared" si="34"/>
        <v>0</v>
      </c>
      <c r="AK26" s="9">
        <f t="shared" si="34"/>
        <v>16998</v>
      </c>
      <c r="AL26" s="9">
        <f t="shared" si="34"/>
        <v>0</v>
      </c>
      <c r="AM26" s="9">
        <f t="shared" ref="AM26:AR26" si="35">AM27+AM32</f>
        <v>0</v>
      </c>
      <c r="AN26" s="9">
        <f t="shared" si="35"/>
        <v>0</v>
      </c>
      <c r="AO26" s="9">
        <f t="shared" si="35"/>
        <v>0</v>
      </c>
      <c r="AP26" s="9">
        <f t="shared" si="35"/>
        <v>0</v>
      </c>
      <c r="AQ26" s="9">
        <f t="shared" si="35"/>
        <v>16998</v>
      </c>
      <c r="AR26" s="9">
        <f t="shared" si="35"/>
        <v>0</v>
      </c>
      <c r="AS26" s="9">
        <f t="shared" ref="AS26:AX26" si="36">AS27+AS32</f>
        <v>0</v>
      </c>
      <c r="AT26" s="9">
        <f t="shared" si="36"/>
        <v>0</v>
      </c>
      <c r="AU26" s="9">
        <f t="shared" si="36"/>
        <v>0</v>
      </c>
      <c r="AV26" s="9">
        <f t="shared" si="36"/>
        <v>0</v>
      </c>
      <c r="AW26" s="9">
        <f t="shared" si="36"/>
        <v>16998</v>
      </c>
      <c r="AX26" s="9">
        <f t="shared" si="36"/>
        <v>0</v>
      </c>
      <c r="AY26" s="9">
        <f t="shared" ref="AY26:BD26" si="37">AY27+AY32</f>
        <v>0</v>
      </c>
      <c r="AZ26" s="9">
        <f t="shared" si="37"/>
        <v>0</v>
      </c>
      <c r="BA26" s="9">
        <f t="shared" si="37"/>
        <v>0</v>
      </c>
      <c r="BB26" s="9">
        <f t="shared" si="37"/>
        <v>0</v>
      </c>
      <c r="BC26" s="9">
        <f t="shared" si="37"/>
        <v>16998</v>
      </c>
      <c r="BD26" s="9">
        <f t="shared" si="37"/>
        <v>0</v>
      </c>
      <c r="BE26" s="9">
        <f t="shared" ref="BE26:BJ26" si="38">BE27+BE32</f>
        <v>0</v>
      </c>
      <c r="BF26" s="9">
        <f t="shared" si="38"/>
        <v>0</v>
      </c>
      <c r="BG26" s="9">
        <f t="shared" si="38"/>
        <v>0</v>
      </c>
      <c r="BH26" s="9">
        <f t="shared" si="38"/>
        <v>0</v>
      </c>
      <c r="BI26" s="9">
        <f t="shared" si="38"/>
        <v>16998</v>
      </c>
      <c r="BJ26" s="9">
        <f t="shared" si="38"/>
        <v>0</v>
      </c>
      <c r="BK26" s="9">
        <f t="shared" ref="BK26:BP26" si="39">BK27+BK32</f>
        <v>0</v>
      </c>
      <c r="BL26" s="9">
        <f t="shared" si="39"/>
        <v>11165</v>
      </c>
      <c r="BM26" s="9">
        <f t="shared" si="39"/>
        <v>0</v>
      </c>
      <c r="BN26" s="9">
        <f t="shared" si="39"/>
        <v>0</v>
      </c>
      <c r="BO26" s="9">
        <f t="shared" si="39"/>
        <v>28163</v>
      </c>
      <c r="BP26" s="9">
        <f t="shared" si="39"/>
        <v>0</v>
      </c>
      <c r="BQ26" s="9">
        <f t="shared" ref="BQ26:BV26" si="40">BQ27+BQ32</f>
        <v>-21</v>
      </c>
      <c r="BR26" s="9">
        <f t="shared" si="40"/>
        <v>0</v>
      </c>
      <c r="BS26" s="9">
        <f t="shared" si="40"/>
        <v>0</v>
      </c>
      <c r="BT26" s="9">
        <f t="shared" si="40"/>
        <v>0</v>
      </c>
      <c r="BU26" s="9">
        <f t="shared" si="40"/>
        <v>28142</v>
      </c>
      <c r="BV26" s="9">
        <f t="shared" si="40"/>
        <v>0</v>
      </c>
    </row>
    <row r="27" spans="1:74" ht="66">
      <c r="A27" s="13" t="s">
        <v>43</v>
      </c>
      <c r="B27" s="16" t="s">
        <v>49</v>
      </c>
      <c r="C27" s="17" t="s">
        <v>13</v>
      </c>
      <c r="D27" s="17" t="s">
        <v>9</v>
      </c>
      <c r="E27" s="16" t="s">
        <v>32</v>
      </c>
      <c r="F27" s="17"/>
      <c r="G27" s="6">
        <f t="shared" ref="G27:AA27" si="41">G28</f>
        <v>222</v>
      </c>
      <c r="H27" s="6">
        <f t="shared" si="41"/>
        <v>0</v>
      </c>
      <c r="I27" s="6">
        <f t="shared" si="41"/>
        <v>0</v>
      </c>
      <c r="J27" s="6">
        <f t="shared" si="41"/>
        <v>0</v>
      </c>
      <c r="K27" s="6">
        <f t="shared" si="41"/>
        <v>0</v>
      </c>
      <c r="L27" s="6">
        <f t="shared" si="41"/>
        <v>0</v>
      </c>
      <c r="M27" s="6">
        <f t="shared" si="41"/>
        <v>222</v>
      </c>
      <c r="N27" s="6">
        <f t="shared" si="41"/>
        <v>0</v>
      </c>
      <c r="O27" s="6">
        <f t="shared" si="41"/>
        <v>0</v>
      </c>
      <c r="P27" s="6">
        <f t="shared" si="41"/>
        <v>0</v>
      </c>
      <c r="Q27" s="6">
        <f t="shared" si="41"/>
        <v>0</v>
      </c>
      <c r="R27" s="6">
        <f t="shared" si="41"/>
        <v>0</v>
      </c>
      <c r="S27" s="6">
        <f t="shared" si="41"/>
        <v>222</v>
      </c>
      <c r="T27" s="6">
        <f t="shared" si="41"/>
        <v>0</v>
      </c>
      <c r="U27" s="6">
        <f t="shared" si="41"/>
        <v>0</v>
      </c>
      <c r="V27" s="6">
        <f t="shared" si="41"/>
        <v>0</v>
      </c>
      <c r="W27" s="6">
        <f t="shared" si="41"/>
        <v>0</v>
      </c>
      <c r="X27" s="6">
        <f t="shared" si="41"/>
        <v>0</v>
      </c>
      <c r="Y27" s="6">
        <f t="shared" si="41"/>
        <v>222</v>
      </c>
      <c r="Z27" s="6">
        <f t="shared" si="41"/>
        <v>0</v>
      </c>
      <c r="AA27" s="6">
        <f t="shared" si="41"/>
        <v>0</v>
      </c>
      <c r="AB27" s="6">
        <f t="shared" ref="AA27:AP30" si="42">AB28</f>
        <v>0</v>
      </c>
      <c r="AC27" s="6">
        <f t="shared" si="42"/>
        <v>0</v>
      </c>
      <c r="AD27" s="6">
        <f t="shared" si="42"/>
        <v>0</v>
      </c>
      <c r="AE27" s="6">
        <f t="shared" si="42"/>
        <v>222</v>
      </c>
      <c r="AF27" s="6">
        <f t="shared" si="42"/>
        <v>0</v>
      </c>
      <c r="AG27" s="6">
        <f t="shared" si="42"/>
        <v>0</v>
      </c>
      <c r="AH27" s="6">
        <f t="shared" si="42"/>
        <v>0</v>
      </c>
      <c r="AI27" s="6">
        <f t="shared" si="42"/>
        <v>0</v>
      </c>
      <c r="AJ27" s="6">
        <f t="shared" si="42"/>
        <v>0</v>
      </c>
      <c r="AK27" s="6">
        <f t="shared" si="42"/>
        <v>222</v>
      </c>
      <c r="AL27" s="6">
        <f t="shared" si="42"/>
        <v>0</v>
      </c>
      <c r="AM27" s="6">
        <f t="shared" si="42"/>
        <v>-12</v>
      </c>
      <c r="AN27" s="6">
        <f t="shared" si="42"/>
        <v>0</v>
      </c>
      <c r="AO27" s="6">
        <f t="shared" si="42"/>
        <v>0</v>
      </c>
      <c r="AP27" s="6">
        <f t="shared" si="42"/>
        <v>0</v>
      </c>
      <c r="AQ27" s="6">
        <f t="shared" ref="AM27:BB30" si="43">AQ28</f>
        <v>210</v>
      </c>
      <c r="AR27" s="6">
        <f t="shared" si="43"/>
        <v>0</v>
      </c>
      <c r="AS27" s="6">
        <f t="shared" si="43"/>
        <v>0</v>
      </c>
      <c r="AT27" s="6">
        <f t="shared" si="43"/>
        <v>0</v>
      </c>
      <c r="AU27" s="6">
        <f t="shared" si="43"/>
        <v>0</v>
      </c>
      <c r="AV27" s="6">
        <f t="shared" si="43"/>
        <v>0</v>
      </c>
      <c r="AW27" s="6">
        <f t="shared" si="43"/>
        <v>210</v>
      </c>
      <c r="AX27" s="6">
        <f t="shared" si="43"/>
        <v>0</v>
      </c>
      <c r="AY27" s="6">
        <f t="shared" si="43"/>
        <v>0</v>
      </c>
      <c r="AZ27" s="6">
        <f t="shared" si="43"/>
        <v>0</v>
      </c>
      <c r="BA27" s="6">
        <f t="shared" si="43"/>
        <v>0</v>
      </c>
      <c r="BB27" s="6">
        <f t="shared" si="43"/>
        <v>0</v>
      </c>
      <c r="BC27" s="6">
        <f t="shared" ref="AY27:BN30" si="44">BC28</f>
        <v>210</v>
      </c>
      <c r="BD27" s="6">
        <f t="shared" si="44"/>
        <v>0</v>
      </c>
      <c r="BE27" s="6">
        <f t="shared" si="44"/>
        <v>0</v>
      </c>
      <c r="BF27" s="6">
        <f t="shared" si="44"/>
        <v>0</v>
      </c>
      <c r="BG27" s="6">
        <f t="shared" si="44"/>
        <v>0</v>
      </c>
      <c r="BH27" s="6">
        <f t="shared" si="44"/>
        <v>0</v>
      </c>
      <c r="BI27" s="6">
        <f t="shared" si="44"/>
        <v>210</v>
      </c>
      <c r="BJ27" s="6">
        <f t="shared" si="44"/>
        <v>0</v>
      </c>
      <c r="BK27" s="6">
        <f t="shared" si="44"/>
        <v>0</v>
      </c>
      <c r="BL27" s="6">
        <f t="shared" si="44"/>
        <v>0</v>
      </c>
      <c r="BM27" s="6">
        <f t="shared" si="44"/>
        <v>0</v>
      </c>
      <c r="BN27" s="6">
        <f t="shared" si="44"/>
        <v>0</v>
      </c>
      <c r="BO27" s="6">
        <f t="shared" ref="BK27:BV30" si="45">BO28</f>
        <v>210</v>
      </c>
      <c r="BP27" s="6">
        <f t="shared" si="45"/>
        <v>0</v>
      </c>
      <c r="BQ27" s="6">
        <f t="shared" si="45"/>
        <v>-10</v>
      </c>
      <c r="BR27" s="6">
        <f t="shared" si="45"/>
        <v>0</v>
      </c>
      <c r="BS27" s="6">
        <f t="shared" si="45"/>
        <v>0</v>
      </c>
      <c r="BT27" s="6">
        <f t="shared" si="45"/>
        <v>0</v>
      </c>
      <c r="BU27" s="6">
        <f t="shared" si="45"/>
        <v>200</v>
      </c>
      <c r="BV27" s="6">
        <f t="shared" si="45"/>
        <v>0</v>
      </c>
    </row>
    <row r="28" spans="1:74">
      <c r="A28" s="13" t="s">
        <v>8</v>
      </c>
      <c r="B28" s="16" t="s">
        <v>49</v>
      </c>
      <c r="C28" s="17" t="s">
        <v>13</v>
      </c>
      <c r="D28" s="17" t="s">
        <v>9</v>
      </c>
      <c r="E28" s="16" t="s">
        <v>33</v>
      </c>
      <c r="F28" s="17"/>
      <c r="G28" s="6">
        <f t="shared" ref="G28:V30" si="46">G29</f>
        <v>222</v>
      </c>
      <c r="H28" s="6">
        <f t="shared" si="46"/>
        <v>0</v>
      </c>
      <c r="I28" s="6">
        <f t="shared" si="46"/>
        <v>0</v>
      </c>
      <c r="J28" s="6">
        <f t="shared" si="46"/>
        <v>0</v>
      </c>
      <c r="K28" s="6">
        <f t="shared" si="46"/>
        <v>0</v>
      </c>
      <c r="L28" s="6">
        <f t="shared" si="46"/>
        <v>0</v>
      </c>
      <c r="M28" s="6">
        <f t="shared" si="46"/>
        <v>222</v>
      </c>
      <c r="N28" s="6">
        <f t="shared" si="46"/>
        <v>0</v>
      </c>
      <c r="O28" s="6">
        <f t="shared" si="46"/>
        <v>0</v>
      </c>
      <c r="P28" s="6">
        <f t="shared" si="46"/>
        <v>0</v>
      </c>
      <c r="Q28" s="6">
        <f t="shared" si="46"/>
        <v>0</v>
      </c>
      <c r="R28" s="6">
        <f t="shared" si="46"/>
        <v>0</v>
      </c>
      <c r="S28" s="6">
        <f t="shared" si="46"/>
        <v>222</v>
      </c>
      <c r="T28" s="6">
        <f t="shared" si="46"/>
        <v>0</v>
      </c>
      <c r="U28" s="6">
        <f t="shared" si="46"/>
        <v>0</v>
      </c>
      <c r="V28" s="6">
        <f t="shared" si="46"/>
        <v>0</v>
      </c>
      <c r="W28" s="6">
        <f>W29</f>
        <v>0</v>
      </c>
      <c r="X28" s="6">
        <f>X29</f>
        <v>0</v>
      </c>
      <c r="Y28" s="6">
        <f>Y29</f>
        <v>222</v>
      </c>
      <c r="Z28" s="6">
        <f>Z29</f>
        <v>0</v>
      </c>
      <c r="AA28" s="6">
        <f>AA29</f>
        <v>0</v>
      </c>
      <c r="AB28" s="6">
        <f t="shared" si="42"/>
        <v>0</v>
      </c>
      <c r="AC28" s="6">
        <f t="shared" si="42"/>
        <v>0</v>
      </c>
      <c r="AD28" s="6">
        <f t="shared" si="42"/>
        <v>0</v>
      </c>
      <c r="AE28" s="6">
        <f t="shared" si="42"/>
        <v>222</v>
      </c>
      <c r="AF28" s="6">
        <f t="shared" si="42"/>
        <v>0</v>
      </c>
      <c r="AG28" s="6">
        <f t="shared" si="42"/>
        <v>0</v>
      </c>
      <c r="AH28" s="6">
        <f t="shared" si="42"/>
        <v>0</v>
      </c>
      <c r="AI28" s="6">
        <f t="shared" si="42"/>
        <v>0</v>
      </c>
      <c r="AJ28" s="6">
        <f t="shared" si="42"/>
        <v>0</v>
      </c>
      <c r="AK28" s="6">
        <f t="shared" si="42"/>
        <v>222</v>
      </c>
      <c r="AL28" s="6">
        <f t="shared" si="42"/>
        <v>0</v>
      </c>
      <c r="AM28" s="6">
        <f t="shared" si="43"/>
        <v>-12</v>
      </c>
      <c r="AN28" s="6">
        <f t="shared" si="43"/>
        <v>0</v>
      </c>
      <c r="AO28" s="6">
        <f t="shared" si="43"/>
        <v>0</v>
      </c>
      <c r="AP28" s="6">
        <f t="shared" si="43"/>
        <v>0</v>
      </c>
      <c r="AQ28" s="6">
        <f t="shared" si="43"/>
        <v>210</v>
      </c>
      <c r="AR28" s="6">
        <f t="shared" si="43"/>
        <v>0</v>
      </c>
      <c r="AS28" s="6">
        <f t="shared" si="43"/>
        <v>0</v>
      </c>
      <c r="AT28" s="6">
        <f t="shared" si="43"/>
        <v>0</v>
      </c>
      <c r="AU28" s="6">
        <f t="shared" si="43"/>
        <v>0</v>
      </c>
      <c r="AV28" s="6">
        <f t="shared" si="43"/>
        <v>0</v>
      </c>
      <c r="AW28" s="6">
        <f t="shared" si="43"/>
        <v>210</v>
      </c>
      <c r="AX28" s="6">
        <f t="shared" si="43"/>
        <v>0</v>
      </c>
      <c r="AY28" s="6">
        <f t="shared" si="44"/>
        <v>0</v>
      </c>
      <c r="AZ28" s="6">
        <f t="shared" si="44"/>
        <v>0</v>
      </c>
      <c r="BA28" s="6">
        <f t="shared" si="44"/>
        <v>0</v>
      </c>
      <c r="BB28" s="6">
        <f t="shared" si="44"/>
        <v>0</v>
      </c>
      <c r="BC28" s="6">
        <f t="shared" si="44"/>
        <v>210</v>
      </c>
      <c r="BD28" s="6">
        <f t="shared" si="44"/>
        <v>0</v>
      </c>
      <c r="BE28" s="6">
        <f t="shared" si="44"/>
        <v>0</v>
      </c>
      <c r="BF28" s="6">
        <f t="shared" si="44"/>
        <v>0</v>
      </c>
      <c r="BG28" s="6">
        <f t="shared" si="44"/>
        <v>0</v>
      </c>
      <c r="BH28" s="6">
        <f t="shared" si="44"/>
        <v>0</v>
      </c>
      <c r="BI28" s="6">
        <f t="shared" si="44"/>
        <v>210</v>
      </c>
      <c r="BJ28" s="6">
        <f t="shared" si="44"/>
        <v>0</v>
      </c>
      <c r="BK28" s="6">
        <f t="shared" si="45"/>
        <v>0</v>
      </c>
      <c r="BL28" s="6">
        <f t="shared" si="45"/>
        <v>0</v>
      </c>
      <c r="BM28" s="6">
        <f t="shared" si="45"/>
        <v>0</v>
      </c>
      <c r="BN28" s="6">
        <f t="shared" si="45"/>
        <v>0</v>
      </c>
      <c r="BO28" s="6">
        <f t="shared" si="45"/>
        <v>210</v>
      </c>
      <c r="BP28" s="6">
        <f t="shared" si="45"/>
        <v>0</v>
      </c>
      <c r="BQ28" s="6">
        <f t="shared" si="45"/>
        <v>-10</v>
      </c>
      <c r="BR28" s="6">
        <f t="shared" si="45"/>
        <v>0</v>
      </c>
      <c r="BS28" s="6">
        <f t="shared" si="45"/>
        <v>0</v>
      </c>
      <c r="BT28" s="6">
        <f t="shared" si="45"/>
        <v>0</v>
      </c>
      <c r="BU28" s="6">
        <f t="shared" si="45"/>
        <v>200</v>
      </c>
      <c r="BV28" s="6">
        <f t="shared" si="45"/>
        <v>0</v>
      </c>
    </row>
    <row r="29" spans="1:74">
      <c r="A29" s="13" t="s">
        <v>38</v>
      </c>
      <c r="B29" s="16" t="s">
        <v>49</v>
      </c>
      <c r="C29" s="17" t="s">
        <v>13</v>
      </c>
      <c r="D29" s="17" t="s">
        <v>9</v>
      </c>
      <c r="E29" s="16" t="s">
        <v>39</v>
      </c>
      <c r="F29" s="17"/>
      <c r="G29" s="6">
        <f t="shared" si="46"/>
        <v>222</v>
      </c>
      <c r="H29" s="6">
        <f t="shared" si="46"/>
        <v>0</v>
      </c>
      <c r="I29" s="6">
        <f t="shared" si="46"/>
        <v>0</v>
      </c>
      <c r="J29" s="6">
        <f t="shared" si="46"/>
        <v>0</v>
      </c>
      <c r="K29" s="6">
        <f t="shared" si="46"/>
        <v>0</v>
      </c>
      <c r="L29" s="6">
        <f t="shared" si="46"/>
        <v>0</v>
      </c>
      <c r="M29" s="6">
        <f t="shared" si="46"/>
        <v>222</v>
      </c>
      <c r="N29" s="6">
        <f t="shared" si="46"/>
        <v>0</v>
      </c>
      <c r="O29" s="6">
        <f t="shared" si="46"/>
        <v>0</v>
      </c>
      <c r="P29" s="6">
        <f t="shared" si="46"/>
        <v>0</v>
      </c>
      <c r="Q29" s="6">
        <f t="shared" si="46"/>
        <v>0</v>
      </c>
      <c r="R29" s="6">
        <f t="shared" si="46"/>
        <v>0</v>
      </c>
      <c r="S29" s="6">
        <f t="shared" si="46"/>
        <v>222</v>
      </c>
      <c r="T29" s="6">
        <f t="shared" si="46"/>
        <v>0</v>
      </c>
      <c r="U29" s="6">
        <f t="shared" ref="U29:Z30" si="47">U30</f>
        <v>0</v>
      </c>
      <c r="V29" s="6">
        <f t="shared" si="47"/>
        <v>0</v>
      </c>
      <c r="W29" s="6">
        <f t="shared" si="47"/>
        <v>0</v>
      </c>
      <c r="X29" s="6">
        <f t="shared" si="47"/>
        <v>0</v>
      </c>
      <c r="Y29" s="6">
        <f t="shared" si="47"/>
        <v>222</v>
      </c>
      <c r="Z29" s="6">
        <f t="shared" si="47"/>
        <v>0</v>
      </c>
      <c r="AA29" s="6">
        <f t="shared" si="42"/>
        <v>0</v>
      </c>
      <c r="AB29" s="6">
        <f t="shared" si="42"/>
        <v>0</v>
      </c>
      <c r="AC29" s="6">
        <f t="shared" si="42"/>
        <v>0</v>
      </c>
      <c r="AD29" s="6">
        <f t="shared" si="42"/>
        <v>0</v>
      </c>
      <c r="AE29" s="6">
        <f t="shared" si="42"/>
        <v>222</v>
      </c>
      <c r="AF29" s="6">
        <f t="shared" si="42"/>
        <v>0</v>
      </c>
      <c r="AG29" s="6">
        <f t="shared" si="42"/>
        <v>0</v>
      </c>
      <c r="AH29" s="6">
        <f t="shared" si="42"/>
        <v>0</v>
      </c>
      <c r="AI29" s="6">
        <f t="shared" si="42"/>
        <v>0</v>
      </c>
      <c r="AJ29" s="6">
        <f t="shared" si="42"/>
        <v>0</v>
      </c>
      <c r="AK29" s="6">
        <f t="shared" si="42"/>
        <v>222</v>
      </c>
      <c r="AL29" s="6">
        <f t="shared" si="42"/>
        <v>0</v>
      </c>
      <c r="AM29" s="6">
        <f t="shared" si="43"/>
        <v>-12</v>
      </c>
      <c r="AN29" s="6">
        <f t="shared" si="43"/>
        <v>0</v>
      </c>
      <c r="AO29" s="6">
        <f t="shared" si="43"/>
        <v>0</v>
      </c>
      <c r="AP29" s="6">
        <f t="shared" si="43"/>
        <v>0</v>
      </c>
      <c r="AQ29" s="6">
        <f t="shared" si="43"/>
        <v>210</v>
      </c>
      <c r="AR29" s="6">
        <f t="shared" si="43"/>
        <v>0</v>
      </c>
      <c r="AS29" s="6">
        <f t="shared" si="43"/>
        <v>0</v>
      </c>
      <c r="AT29" s="6">
        <f t="shared" si="43"/>
        <v>0</v>
      </c>
      <c r="AU29" s="6">
        <f t="shared" si="43"/>
        <v>0</v>
      </c>
      <c r="AV29" s="6">
        <f t="shared" si="43"/>
        <v>0</v>
      </c>
      <c r="AW29" s="6">
        <f t="shared" si="43"/>
        <v>210</v>
      </c>
      <c r="AX29" s="6">
        <f t="shared" si="43"/>
        <v>0</v>
      </c>
      <c r="AY29" s="6">
        <f t="shared" si="44"/>
        <v>0</v>
      </c>
      <c r="AZ29" s="6">
        <f t="shared" si="44"/>
        <v>0</v>
      </c>
      <c r="BA29" s="6">
        <f t="shared" si="44"/>
        <v>0</v>
      </c>
      <c r="BB29" s="6">
        <f t="shared" si="44"/>
        <v>0</v>
      </c>
      <c r="BC29" s="6">
        <f t="shared" si="44"/>
        <v>210</v>
      </c>
      <c r="BD29" s="6">
        <f t="shared" si="44"/>
        <v>0</v>
      </c>
      <c r="BE29" s="6">
        <f t="shared" si="44"/>
        <v>0</v>
      </c>
      <c r="BF29" s="6">
        <f t="shared" si="44"/>
        <v>0</v>
      </c>
      <c r="BG29" s="6">
        <f t="shared" si="44"/>
        <v>0</v>
      </c>
      <c r="BH29" s="6">
        <f t="shared" si="44"/>
        <v>0</v>
      </c>
      <c r="BI29" s="6">
        <f t="shared" si="44"/>
        <v>210</v>
      </c>
      <c r="BJ29" s="6">
        <f t="shared" si="44"/>
        <v>0</v>
      </c>
      <c r="BK29" s="6">
        <f t="shared" si="45"/>
        <v>0</v>
      </c>
      <c r="BL29" s="6">
        <f t="shared" si="45"/>
        <v>0</v>
      </c>
      <c r="BM29" s="6">
        <f t="shared" si="45"/>
        <v>0</v>
      </c>
      <c r="BN29" s="6">
        <f t="shared" si="45"/>
        <v>0</v>
      </c>
      <c r="BO29" s="6">
        <f t="shared" si="45"/>
        <v>210</v>
      </c>
      <c r="BP29" s="6">
        <f t="shared" si="45"/>
        <v>0</v>
      </c>
      <c r="BQ29" s="6">
        <f t="shared" si="45"/>
        <v>-10</v>
      </c>
      <c r="BR29" s="6">
        <f t="shared" si="45"/>
        <v>0</v>
      </c>
      <c r="BS29" s="6">
        <f t="shared" si="45"/>
        <v>0</v>
      </c>
      <c r="BT29" s="6">
        <f t="shared" si="45"/>
        <v>0</v>
      </c>
      <c r="BU29" s="6">
        <f t="shared" si="45"/>
        <v>200</v>
      </c>
      <c r="BV29" s="6">
        <f t="shared" si="45"/>
        <v>0</v>
      </c>
    </row>
    <row r="30" spans="1:74" ht="33">
      <c r="A30" s="13" t="s">
        <v>34</v>
      </c>
      <c r="B30" s="16" t="s">
        <v>49</v>
      </c>
      <c r="C30" s="17" t="s">
        <v>13</v>
      </c>
      <c r="D30" s="17" t="s">
        <v>9</v>
      </c>
      <c r="E30" s="16" t="s">
        <v>39</v>
      </c>
      <c r="F30" s="17" t="s">
        <v>11</v>
      </c>
      <c r="G30" s="6">
        <f t="shared" si="46"/>
        <v>222</v>
      </c>
      <c r="H30" s="6">
        <f t="shared" si="46"/>
        <v>0</v>
      </c>
      <c r="I30" s="6">
        <f t="shared" si="46"/>
        <v>0</v>
      </c>
      <c r="J30" s="6">
        <f t="shared" si="46"/>
        <v>0</v>
      </c>
      <c r="K30" s="6">
        <f t="shared" si="46"/>
        <v>0</v>
      </c>
      <c r="L30" s="6">
        <f t="shared" si="46"/>
        <v>0</v>
      </c>
      <c r="M30" s="6">
        <f t="shared" si="46"/>
        <v>222</v>
      </c>
      <c r="N30" s="6">
        <f t="shared" si="46"/>
        <v>0</v>
      </c>
      <c r="O30" s="6">
        <f t="shared" si="46"/>
        <v>0</v>
      </c>
      <c r="P30" s="6">
        <f t="shared" si="46"/>
        <v>0</v>
      </c>
      <c r="Q30" s="6">
        <f t="shared" si="46"/>
        <v>0</v>
      </c>
      <c r="R30" s="6">
        <f t="shared" si="46"/>
        <v>0</v>
      </c>
      <c r="S30" s="6">
        <f t="shared" si="46"/>
        <v>222</v>
      </c>
      <c r="T30" s="6">
        <f t="shared" si="46"/>
        <v>0</v>
      </c>
      <c r="U30" s="6">
        <f t="shared" si="47"/>
        <v>0</v>
      </c>
      <c r="V30" s="6">
        <f t="shared" si="47"/>
        <v>0</v>
      </c>
      <c r="W30" s="6">
        <f t="shared" si="47"/>
        <v>0</v>
      </c>
      <c r="X30" s="6">
        <f t="shared" si="47"/>
        <v>0</v>
      </c>
      <c r="Y30" s="6">
        <f t="shared" si="47"/>
        <v>222</v>
      </c>
      <c r="Z30" s="6">
        <f t="shared" si="47"/>
        <v>0</v>
      </c>
      <c r="AA30" s="6">
        <f t="shared" si="42"/>
        <v>0</v>
      </c>
      <c r="AB30" s="6">
        <f t="shared" si="42"/>
        <v>0</v>
      </c>
      <c r="AC30" s="6">
        <f t="shared" si="42"/>
        <v>0</v>
      </c>
      <c r="AD30" s="6">
        <f t="shared" si="42"/>
        <v>0</v>
      </c>
      <c r="AE30" s="6">
        <f t="shared" si="42"/>
        <v>222</v>
      </c>
      <c r="AF30" s="6">
        <f t="shared" si="42"/>
        <v>0</v>
      </c>
      <c r="AG30" s="6">
        <f t="shared" si="42"/>
        <v>0</v>
      </c>
      <c r="AH30" s="6">
        <f t="shared" si="42"/>
        <v>0</v>
      </c>
      <c r="AI30" s="6">
        <f t="shared" si="42"/>
        <v>0</v>
      </c>
      <c r="AJ30" s="6">
        <f t="shared" si="42"/>
        <v>0</v>
      </c>
      <c r="AK30" s="6">
        <f t="shared" si="42"/>
        <v>222</v>
      </c>
      <c r="AL30" s="6">
        <f t="shared" si="42"/>
        <v>0</v>
      </c>
      <c r="AM30" s="6">
        <f t="shared" si="43"/>
        <v>-12</v>
      </c>
      <c r="AN30" s="6">
        <f t="shared" si="43"/>
        <v>0</v>
      </c>
      <c r="AO30" s="6">
        <f t="shared" si="43"/>
        <v>0</v>
      </c>
      <c r="AP30" s="6">
        <f t="shared" si="43"/>
        <v>0</v>
      </c>
      <c r="AQ30" s="6">
        <f t="shared" si="43"/>
        <v>210</v>
      </c>
      <c r="AR30" s="6">
        <f t="shared" si="43"/>
        <v>0</v>
      </c>
      <c r="AS30" s="6">
        <f t="shared" si="43"/>
        <v>0</v>
      </c>
      <c r="AT30" s="6">
        <f t="shared" si="43"/>
        <v>0</v>
      </c>
      <c r="AU30" s="6">
        <f t="shared" si="43"/>
        <v>0</v>
      </c>
      <c r="AV30" s="6">
        <f t="shared" si="43"/>
        <v>0</v>
      </c>
      <c r="AW30" s="6">
        <f t="shared" si="43"/>
        <v>210</v>
      </c>
      <c r="AX30" s="6">
        <f t="shared" si="43"/>
        <v>0</v>
      </c>
      <c r="AY30" s="6">
        <f t="shared" si="44"/>
        <v>0</v>
      </c>
      <c r="AZ30" s="6">
        <f t="shared" si="44"/>
        <v>0</v>
      </c>
      <c r="BA30" s="6">
        <f t="shared" si="44"/>
        <v>0</v>
      </c>
      <c r="BB30" s="6">
        <f t="shared" si="44"/>
        <v>0</v>
      </c>
      <c r="BC30" s="6">
        <f t="shared" si="44"/>
        <v>210</v>
      </c>
      <c r="BD30" s="6">
        <f t="shared" si="44"/>
        <v>0</v>
      </c>
      <c r="BE30" s="6">
        <f t="shared" si="44"/>
        <v>0</v>
      </c>
      <c r="BF30" s="6">
        <f t="shared" si="44"/>
        <v>0</v>
      </c>
      <c r="BG30" s="6">
        <f t="shared" si="44"/>
        <v>0</v>
      </c>
      <c r="BH30" s="6">
        <f t="shared" si="44"/>
        <v>0</v>
      </c>
      <c r="BI30" s="6">
        <f t="shared" si="44"/>
        <v>210</v>
      </c>
      <c r="BJ30" s="6">
        <f t="shared" si="44"/>
        <v>0</v>
      </c>
      <c r="BK30" s="6">
        <f t="shared" si="45"/>
        <v>0</v>
      </c>
      <c r="BL30" s="6">
        <f t="shared" si="45"/>
        <v>0</v>
      </c>
      <c r="BM30" s="6">
        <f t="shared" si="45"/>
        <v>0</v>
      </c>
      <c r="BN30" s="6">
        <f t="shared" si="45"/>
        <v>0</v>
      </c>
      <c r="BO30" s="6">
        <f t="shared" si="45"/>
        <v>210</v>
      </c>
      <c r="BP30" s="6">
        <f t="shared" si="45"/>
        <v>0</v>
      </c>
      <c r="BQ30" s="6">
        <f t="shared" si="45"/>
        <v>-10</v>
      </c>
      <c r="BR30" s="6">
        <f t="shared" si="45"/>
        <v>0</v>
      </c>
      <c r="BS30" s="6">
        <f t="shared" si="45"/>
        <v>0</v>
      </c>
      <c r="BT30" s="6">
        <f t="shared" si="45"/>
        <v>0</v>
      </c>
      <c r="BU30" s="6">
        <f t="shared" si="45"/>
        <v>200</v>
      </c>
      <c r="BV30" s="6">
        <f t="shared" si="45"/>
        <v>0</v>
      </c>
    </row>
    <row r="31" spans="1:74" ht="33">
      <c r="A31" s="13" t="s">
        <v>14</v>
      </c>
      <c r="B31" s="16" t="s">
        <v>49</v>
      </c>
      <c r="C31" s="17" t="s">
        <v>13</v>
      </c>
      <c r="D31" s="17" t="s">
        <v>9</v>
      </c>
      <c r="E31" s="16" t="s">
        <v>39</v>
      </c>
      <c r="F31" s="17" t="s">
        <v>15</v>
      </c>
      <c r="G31" s="6">
        <v>222</v>
      </c>
      <c r="H31" s="6"/>
      <c r="I31" s="6"/>
      <c r="J31" s="6"/>
      <c r="K31" s="6"/>
      <c r="L31" s="6"/>
      <c r="M31" s="6">
        <f>G31+I31+J31+K31+L31</f>
        <v>222</v>
      </c>
      <c r="N31" s="6">
        <f>H31+L31</f>
        <v>0</v>
      </c>
      <c r="O31" s="6"/>
      <c r="P31" s="6"/>
      <c r="Q31" s="6"/>
      <c r="R31" s="6"/>
      <c r="S31" s="6">
        <f>M31+O31+P31+Q31+R31</f>
        <v>222</v>
      </c>
      <c r="T31" s="6">
        <f>N31+R31</f>
        <v>0</v>
      </c>
      <c r="U31" s="6"/>
      <c r="V31" s="6"/>
      <c r="W31" s="6"/>
      <c r="X31" s="6"/>
      <c r="Y31" s="6">
        <f>S31+U31+V31+W31+X31</f>
        <v>222</v>
      </c>
      <c r="Z31" s="6">
        <f>T31+X31</f>
        <v>0</v>
      </c>
      <c r="AA31" s="6"/>
      <c r="AB31" s="6"/>
      <c r="AC31" s="6"/>
      <c r="AD31" s="6"/>
      <c r="AE31" s="6">
        <f>Y31+AA31+AB31+AC31+AD31</f>
        <v>222</v>
      </c>
      <c r="AF31" s="6">
        <f>Z31+AD31</f>
        <v>0</v>
      </c>
      <c r="AG31" s="6"/>
      <c r="AH31" s="6"/>
      <c r="AI31" s="6"/>
      <c r="AJ31" s="6"/>
      <c r="AK31" s="6">
        <f>AE31+AG31+AH31+AI31+AJ31</f>
        <v>222</v>
      </c>
      <c r="AL31" s="6">
        <f>AF31+AJ31</f>
        <v>0</v>
      </c>
      <c r="AM31" s="6">
        <v>-12</v>
      </c>
      <c r="AN31" s="6"/>
      <c r="AO31" s="6"/>
      <c r="AP31" s="6"/>
      <c r="AQ31" s="6">
        <f>AK31+AM31+AN31+AO31+AP31</f>
        <v>210</v>
      </c>
      <c r="AR31" s="6">
        <f>AL31+AP31</f>
        <v>0</v>
      </c>
      <c r="AS31" s="6"/>
      <c r="AT31" s="6"/>
      <c r="AU31" s="6"/>
      <c r="AV31" s="6"/>
      <c r="AW31" s="6">
        <f>AQ31+AS31+AT31+AU31+AV31</f>
        <v>210</v>
      </c>
      <c r="AX31" s="6">
        <f>AR31+AV31</f>
        <v>0</v>
      </c>
      <c r="AY31" s="6"/>
      <c r="AZ31" s="6"/>
      <c r="BA31" s="6"/>
      <c r="BB31" s="6"/>
      <c r="BC31" s="6">
        <f>AW31+AY31+AZ31+BA31+BB31</f>
        <v>210</v>
      </c>
      <c r="BD31" s="6">
        <f>AX31+BB31</f>
        <v>0</v>
      </c>
      <c r="BE31" s="6"/>
      <c r="BF31" s="6"/>
      <c r="BG31" s="6"/>
      <c r="BH31" s="6"/>
      <c r="BI31" s="6">
        <f>BC31+BE31+BF31+BG31+BH31</f>
        <v>210</v>
      </c>
      <c r="BJ31" s="6">
        <f>BD31+BH31</f>
        <v>0</v>
      </c>
      <c r="BK31" s="6"/>
      <c r="BL31" s="6"/>
      <c r="BM31" s="6"/>
      <c r="BN31" s="6"/>
      <c r="BO31" s="6">
        <f>BI31+BK31+BL31+BM31+BN31</f>
        <v>210</v>
      </c>
      <c r="BP31" s="6">
        <f>BJ31+BN31</f>
        <v>0</v>
      </c>
      <c r="BQ31" s="6">
        <v>-10</v>
      </c>
      <c r="BR31" s="6"/>
      <c r="BS31" s="6"/>
      <c r="BT31" s="6"/>
      <c r="BU31" s="6">
        <f>BO31+BQ31+BR31+BS31+BT31</f>
        <v>200</v>
      </c>
      <c r="BV31" s="6">
        <f>BP31+BT31</f>
        <v>0</v>
      </c>
    </row>
    <row r="32" spans="1:74" ht="66">
      <c r="A32" s="21" t="s">
        <v>53</v>
      </c>
      <c r="B32" s="16" t="s">
        <v>49</v>
      </c>
      <c r="C32" s="17" t="s">
        <v>13</v>
      </c>
      <c r="D32" s="17" t="s">
        <v>9</v>
      </c>
      <c r="E32" s="16" t="s">
        <v>27</v>
      </c>
      <c r="F32" s="17"/>
      <c r="G32" s="6">
        <f t="shared" ref="G32:AR32" si="48">G37</f>
        <v>10150</v>
      </c>
      <c r="H32" s="6">
        <f t="shared" si="48"/>
        <v>0</v>
      </c>
      <c r="I32" s="6">
        <f t="shared" si="48"/>
        <v>0</v>
      </c>
      <c r="J32" s="6">
        <f t="shared" si="48"/>
        <v>0</v>
      </c>
      <c r="K32" s="6">
        <f t="shared" si="48"/>
        <v>0</v>
      </c>
      <c r="L32" s="6">
        <f t="shared" si="48"/>
        <v>0</v>
      </c>
      <c r="M32" s="6">
        <f t="shared" si="48"/>
        <v>10150</v>
      </c>
      <c r="N32" s="6">
        <f t="shared" si="48"/>
        <v>0</v>
      </c>
      <c r="O32" s="6">
        <f t="shared" si="48"/>
        <v>0</v>
      </c>
      <c r="P32" s="6">
        <f t="shared" si="48"/>
        <v>6626</v>
      </c>
      <c r="Q32" s="6">
        <f t="shared" si="48"/>
        <v>0</v>
      </c>
      <c r="R32" s="6">
        <f t="shared" si="48"/>
        <v>0</v>
      </c>
      <c r="S32" s="6">
        <f t="shared" si="48"/>
        <v>16776</v>
      </c>
      <c r="T32" s="6">
        <f t="shared" si="48"/>
        <v>0</v>
      </c>
      <c r="U32" s="6">
        <f t="shared" si="48"/>
        <v>0</v>
      </c>
      <c r="V32" s="6">
        <f t="shared" si="48"/>
        <v>0</v>
      </c>
      <c r="W32" s="6">
        <f t="shared" si="48"/>
        <v>0</v>
      </c>
      <c r="X32" s="6">
        <f t="shared" si="48"/>
        <v>0</v>
      </c>
      <c r="Y32" s="6">
        <f t="shared" si="48"/>
        <v>16776</v>
      </c>
      <c r="Z32" s="6">
        <f t="shared" si="48"/>
        <v>0</v>
      </c>
      <c r="AA32" s="6">
        <f t="shared" si="48"/>
        <v>0</v>
      </c>
      <c r="AB32" s="6">
        <f t="shared" si="48"/>
        <v>0</v>
      </c>
      <c r="AC32" s="6">
        <f t="shared" si="48"/>
        <v>0</v>
      </c>
      <c r="AD32" s="6">
        <f t="shared" si="48"/>
        <v>0</v>
      </c>
      <c r="AE32" s="6">
        <f t="shared" si="48"/>
        <v>16776</v>
      </c>
      <c r="AF32" s="6">
        <f t="shared" si="48"/>
        <v>0</v>
      </c>
      <c r="AG32" s="6">
        <f t="shared" si="48"/>
        <v>0</v>
      </c>
      <c r="AH32" s="6">
        <f t="shared" si="48"/>
        <v>0</v>
      </c>
      <c r="AI32" s="6">
        <f t="shared" si="48"/>
        <v>0</v>
      </c>
      <c r="AJ32" s="6">
        <f t="shared" si="48"/>
        <v>0</v>
      </c>
      <c r="AK32" s="6">
        <f>AK37+AK33</f>
        <v>16776</v>
      </c>
      <c r="AL32" s="6">
        <f t="shared" ref="AL32:AQ32" si="49">AL37+AL33</f>
        <v>0</v>
      </c>
      <c r="AM32" s="6">
        <f t="shared" si="49"/>
        <v>12</v>
      </c>
      <c r="AN32" s="6">
        <f t="shared" si="49"/>
        <v>0</v>
      </c>
      <c r="AO32" s="6">
        <f t="shared" si="49"/>
        <v>0</v>
      </c>
      <c r="AP32" s="6">
        <f t="shared" si="49"/>
        <v>0</v>
      </c>
      <c r="AQ32" s="6">
        <f t="shared" si="49"/>
        <v>16788</v>
      </c>
      <c r="AR32" s="6">
        <f t="shared" si="48"/>
        <v>0</v>
      </c>
      <c r="AS32" s="6">
        <f>AS37+AS33</f>
        <v>0</v>
      </c>
      <c r="AT32" s="6">
        <f>AT37+AT33</f>
        <v>0</v>
      </c>
      <c r="AU32" s="6">
        <f>AU37+AU33</f>
        <v>0</v>
      </c>
      <c r="AV32" s="6">
        <f>AV37+AV33</f>
        <v>0</v>
      </c>
      <c r="AW32" s="6">
        <f>AW37+AW33</f>
        <v>16788</v>
      </c>
      <c r="AX32" s="6">
        <f>AX37</f>
        <v>0</v>
      </c>
      <c r="AY32" s="6">
        <f>AY37+AY33</f>
        <v>0</v>
      </c>
      <c r="AZ32" s="6">
        <f>AZ37+AZ33</f>
        <v>0</v>
      </c>
      <c r="BA32" s="6">
        <f>BA37+BA33</f>
        <v>0</v>
      </c>
      <c r="BB32" s="6">
        <f>BB37+BB33</f>
        <v>0</v>
      </c>
      <c r="BC32" s="6">
        <f>BC37+BC33</f>
        <v>16788</v>
      </c>
      <c r="BD32" s="6">
        <f>BD37</f>
        <v>0</v>
      </c>
      <c r="BE32" s="6">
        <f>BE37+BE33</f>
        <v>0</v>
      </c>
      <c r="BF32" s="6">
        <f>BF37+BF33</f>
        <v>0</v>
      </c>
      <c r="BG32" s="6">
        <f>BG37+BG33</f>
        <v>0</v>
      </c>
      <c r="BH32" s="6">
        <f>BH37+BH33</f>
        <v>0</v>
      </c>
      <c r="BI32" s="6">
        <f>BI37+BI33</f>
        <v>16788</v>
      </c>
      <c r="BJ32" s="6">
        <f>BJ37</f>
        <v>0</v>
      </c>
      <c r="BK32" s="6">
        <f>BK37+BK33</f>
        <v>0</v>
      </c>
      <c r="BL32" s="6">
        <f>BL37+BL33</f>
        <v>11165</v>
      </c>
      <c r="BM32" s="6">
        <f>BM37+BM33</f>
        <v>0</v>
      </c>
      <c r="BN32" s="6">
        <f>BN37+BN33</f>
        <v>0</v>
      </c>
      <c r="BO32" s="6">
        <f>BO37+BO33</f>
        <v>27953</v>
      </c>
      <c r="BP32" s="6">
        <f>BP37</f>
        <v>0</v>
      </c>
      <c r="BQ32" s="6">
        <f>BQ37+BQ33</f>
        <v>-11</v>
      </c>
      <c r="BR32" s="6">
        <f>BR37+BR33</f>
        <v>0</v>
      </c>
      <c r="BS32" s="6">
        <f>BS37+BS33</f>
        <v>0</v>
      </c>
      <c r="BT32" s="6">
        <f>BT37+BT33</f>
        <v>0</v>
      </c>
      <c r="BU32" s="6">
        <f>BU37+BU33</f>
        <v>27942</v>
      </c>
      <c r="BV32" s="6">
        <f>BV37</f>
        <v>0</v>
      </c>
    </row>
    <row r="33" spans="1:74">
      <c r="A33" s="13" t="s">
        <v>8</v>
      </c>
      <c r="B33" s="16" t="s">
        <v>49</v>
      </c>
      <c r="C33" s="17" t="s">
        <v>13</v>
      </c>
      <c r="D33" s="17" t="s">
        <v>9</v>
      </c>
      <c r="E33" s="16" t="s">
        <v>66</v>
      </c>
      <c r="F33" s="17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>
        <f t="shared" ref="AK33:AM35" si="50">AK34</f>
        <v>0</v>
      </c>
      <c r="AL33" s="6">
        <f t="shared" si="50"/>
        <v>0</v>
      </c>
      <c r="AM33" s="6">
        <f t="shared" si="50"/>
        <v>12</v>
      </c>
      <c r="AN33" s="6">
        <f t="shared" ref="AN33:AP35" si="51">AN34</f>
        <v>0</v>
      </c>
      <c r="AO33" s="6">
        <f t="shared" si="51"/>
        <v>0</v>
      </c>
      <c r="AP33" s="6">
        <f t="shared" si="51"/>
        <v>0</v>
      </c>
      <c r="AQ33" s="6">
        <f>AQ34</f>
        <v>12</v>
      </c>
      <c r="AR33" s="6"/>
      <c r="AS33" s="6">
        <f t="shared" ref="AS33:AV35" si="52">AS34</f>
        <v>0</v>
      </c>
      <c r="AT33" s="6">
        <f t="shared" si="52"/>
        <v>0</v>
      </c>
      <c r="AU33" s="6">
        <f t="shared" si="52"/>
        <v>0</v>
      </c>
      <c r="AV33" s="6">
        <f t="shared" si="52"/>
        <v>0</v>
      </c>
      <c r="AW33" s="6">
        <f>AW34</f>
        <v>12</v>
      </c>
      <c r="AX33" s="6"/>
      <c r="AY33" s="6">
        <f t="shared" ref="AY33:BB35" si="53">AY34</f>
        <v>0</v>
      </c>
      <c r="AZ33" s="6">
        <f t="shared" si="53"/>
        <v>0</v>
      </c>
      <c r="BA33" s="6">
        <f t="shared" si="53"/>
        <v>0</v>
      </c>
      <c r="BB33" s="6">
        <f t="shared" si="53"/>
        <v>0</v>
      </c>
      <c r="BC33" s="6">
        <f>BC34</f>
        <v>12</v>
      </c>
      <c r="BD33" s="6"/>
      <c r="BE33" s="6">
        <f t="shared" ref="BE33:BH35" si="54">BE34</f>
        <v>0</v>
      </c>
      <c r="BF33" s="6">
        <f t="shared" si="54"/>
        <v>0</v>
      </c>
      <c r="BG33" s="6">
        <f t="shared" si="54"/>
        <v>0</v>
      </c>
      <c r="BH33" s="6">
        <f t="shared" si="54"/>
        <v>0</v>
      </c>
      <c r="BI33" s="6">
        <f>BI34</f>
        <v>12</v>
      </c>
      <c r="BJ33" s="6"/>
      <c r="BK33" s="6">
        <f t="shared" ref="BK33:BN35" si="55">BK34</f>
        <v>0</v>
      </c>
      <c r="BL33" s="6">
        <f t="shared" si="55"/>
        <v>0</v>
      </c>
      <c r="BM33" s="6">
        <f t="shared" si="55"/>
        <v>0</v>
      </c>
      <c r="BN33" s="6">
        <f t="shared" si="55"/>
        <v>0</v>
      </c>
      <c r="BO33" s="6">
        <f>BO34</f>
        <v>12</v>
      </c>
      <c r="BP33" s="6"/>
      <c r="BQ33" s="6">
        <f t="shared" ref="BQ33:BT35" si="56">BQ34</f>
        <v>0</v>
      </c>
      <c r="BR33" s="6">
        <f t="shared" si="56"/>
        <v>0</v>
      </c>
      <c r="BS33" s="6">
        <f t="shared" si="56"/>
        <v>0</v>
      </c>
      <c r="BT33" s="6">
        <f t="shared" si="56"/>
        <v>0</v>
      </c>
      <c r="BU33" s="6">
        <f>BU34</f>
        <v>12</v>
      </c>
      <c r="BV33" s="6"/>
    </row>
    <row r="34" spans="1:74">
      <c r="A34" s="13" t="s">
        <v>38</v>
      </c>
      <c r="B34" s="16" t="s">
        <v>49</v>
      </c>
      <c r="C34" s="17" t="s">
        <v>13</v>
      </c>
      <c r="D34" s="17" t="s">
        <v>9</v>
      </c>
      <c r="E34" s="16" t="s">
        <v>65</v>
      </c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>
        <f t="shared" si="50"/>
        <v>0</v>
      </c>
      <c r="AL34" s="6">
        <f t="shared" si="50"/>
        <v>0</v>
      </c>
      <c r="AM34" s="6">
        <f t="shared" si="50"/>
        <v>12</v>
      </c>
      <c r="AN34" s="6">
        <f t="shared" si="51"/>
        <v>0</v>
      </c>
      <c r="AO34" s="6">
        <f t="shared" si="51"/>
        <v>0</v>
      </c>
      <c r="AP34" s="6">
        <f t="shared" si="51"/>
        <v>0</v>
      </c>
      <c r="AQ34" s="6">
        <f>AQ35</f>
        <v>12</v>
      </c>
      <c r="AR34" s="6"/>
      <c r="AS34" s="6">
        <f t="shared" si="52"/>
        <v>0</v>
      </c>
      <c r="AT34" s="6">
        <f t="shared" si="52"/>
        <v>0</v>
      </c>
      <c r="AU34" s="6">
        <f t="shared" si="52"/>
        <v>0</v>
      </c>
      <c r="AV34" s="6">
        <f t="shared" si="52"/>
        <v>0</v>
      </c>
      <c r="AW34" s="6">
        <f>AW35</f>
        <v>12</v>
      </c>
      <c r="AX34" s="6"/>
      <c r="AY34" s="6">
        <f t="shared" si="53"/>
        <v>0</v>
      </c>
      <c r="AZ34" s="6">
        <f t="shared" si="53"/>
        <v>0</v>
      </c>
      <c r="BA34" s="6">
        <f t="shared" si="53"/>
        <v>0</v>
      </c>
      <c r="BB34" s="6">
        <f t="shared" si="53"/>
        <v>0</v>
      </c>
      <c r="BC34" s="6">
        <f>BC35</f>
        <v>12</v>
      </c>
      <c r="BD34" s="6"/>
      <c r="BE34" s="6">
        <f t="shared" si="54"/>
        <v>0</v>
      </c>
      <c r="BF34" s="6">
        <f t="shared" si="54"/>
        <v>0</v>
      </c>
      <c r="BG34" s="6">
        <f t="shared" si="54"/>
        <v>0</v>
      </c>
      <c r="BH34" s="6">
        <f t="shared" si="54"/>
        <v>0</v>
      </c>
      <c r="BI34" s="6">
        <f>BI35</f>
        <v>12</v>
      </c>
      <c r="BJ34" s="6"/>
      <c r="BK34" s="6">
        <f t="shared" si="55"/>
        <v>0</v>
      </c>
      <c r="BL34" s="6">
        <f t="shared" si="55"/>
        <v>0</v>
      </c>
      <c r="BM34" s="6">
        <f t="shared" si="55"/>
        <v>0</v>
      </c>
      <c r="BN34" s="6">
        <f t="shared" si="55"/>
        <v>0</v>
      </c>
      <c r="BO34" s="6">
        <f>BO35</f>
        <v>12</v>
      </c>
      <c r="BP34" s="6"/>
      <c r="BQ34" s="6">
        <f t="shared" si="56"/>
        <v>0</v>
      </c>
      <c r="BR34" s="6">
        <f t="shared" si="56"/>
        <v>0</v>
      </c>
      <c r="BS34" s="6">
        <f t="shared" si="56"/>
        <v>0</v>
      </c>
      <c r="BT34" s="6">
        <f t="shared" si="56"/>
        <v>0</v>
      </c>
      <c r="BU34" s="6">
        <f>BU35</f>
        <v>12</v>
      </c>
      <c r="BV34" s="6"/>
    </row>
    <row r="35" spans="1:74" ht="33">
      <c r="A35" s="13" t="s">
        <v>34</v>
      </c>
      <c r="B35" s="16" t="s">
        <v>49</v>
      </c>
      <c r="C35" s="17" t="s">
        <v>13</v>
      </c>
      <c r="D35" s="17" t="s">
        <v>9</v>
      </c>
      <c r="E35" s="16" t="s">
        <v>65</v>
      </c>
      <c r="F35" s="17">
        <v>200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>
        <f t="shared" si="50"/>
        <v>0</v>
      </c>
      <c r="AL35" s="6">
        <f t="shared" si="50"/>
        <v>0</v>
      </c>
      <c r="AM35" s="6">
        <f t="shared" si="50"/>
        <v>12</v>
      </c>
      <c r="AN35" s="6">
        <f t="shared" si="51"/>
        <v>0</v>
      </c>
      <c r="AO35" s="6">
        <f t="shared" si="51"/>
        <v>0</v>
      </c>
      <c r="AP35" s="6">
        <f t="shared" si="51"/>
        <v>0</v>
      </c>
      <c r="AQ35" s="6">
        <f>AQ36</f>
        <v>12</v>
      </c>
      <c r="AR35" s="6"/>
      <c r="AS35" s="6">
        <f t="shared" si="52"/>
        <v>0</v>
      </c>
      <c r="AT35" s="6">
        <f t="shared" si="52"/>
        <v>0</v>
      </c>
      <c r="AU35" s="6">
        <f t="shared" si="52"/>
        <v>0</v>
      </c>
      <c r="AV35" s="6">
        <f t="shared" si="52"/>
        <v>0</v>
      </c>
      <c r="AW35" s="6">
        <f>AW36</f>
        <v>12</v>
      </c>
      <c r="AX35" s="6"/>
      <c r="AY35" s="6">
        <f t="shared" si="53"/>
        <v>0</v>
      </c>
      <c r="AZ35" s="6">
        <f t="shared" si="53"/>
        <v>0</v>
      </c>
      <c r="BA35" s="6">
        <f t="shared" si="53"/>
        <v>0</v>
      </c>
      <c r="BB35" s="6">
        <f t="shared" si="53"/>
        <v>0</v>
      </c>
      <c r="BC35" s="6">
        <f>BC36</f>
        <v>12</v>
      </c>
      <c r="BD35" s="6"/>
      <c r="BE35" s="6">
        <f t="shared" si="54"/>
        <v>0</v>
      </c>
      <c r="BF35" s="6">
        <f t="shared" si="54"/>
        <v>0</v>
      </c>
      <c r="BG35" s="6">
        <f t="shared" si="54"/>
        <v>0</v>
      </c>
      <c r="BH35" s="6">
        <f t="shared" si="54"/>
        <v>0</v>
      </c>
      <c r="BI35" s="6">
        <f>BI36</f>
        <v>12</v>
      </c>
      <c r="BJ35" s="6"/>
      <c r="BK35" s="6">
        <f t="shared" si="55"/>
        <v>0</v>
      </c>
      <c r="BL35" s="6">
        <f t="shared" si="55"/>
        <v>0</v>
      </c>
      <c r="BM35" s="6">
        <f t="shared" si="55"/>
        <v>0</v>
      </c>
      <c r="BN35" s="6">
        <f t="shared" si="55"/>
        <v>0</v>
      </c>
      <c r="BO35" s="6">
        <f>BO36</f>
        <v>12</v>
      </c>
      <c r="BP35" s="6"/>
      <c r="BQ35" s="6">
        <f t="shared" si="56"/>
        <v>0</v>
      </c>
      <c r="BR35" s="6">
        <f t="shared" si="56"/>
        <v>0</v>
      </c>
      <c r="BS35" s="6">
        <f t="shared" si="56"/>
        <v>0</v>
      </c>
      <c r="BT35" s="6">
        <f t="shared" si="56"/>
        <v>0</v>
      </c>
      <c r="BU35" s="6">
        <f>BU36</f>
        <v>12</v>
      </c>
      <c r="BV35" s="6"/>
    </row>
    <row r="36" spans="1:74" ht="33">
      <c r="A36" s="13" t="s">
        <v>14</v>
      </c>
      <c r="B36" s="16" t="s">
        <v>49</v>
      </c>
      <c r="C36" s="17" t="s">
        <v>13</v>
      </c>
      <c r="D36" s="17" t="s">
        <v>9</v>
      </c>
      <c r="E36" s="16" t="s">
        <v>65</v>
      </c>
      <c r="F36" s="17">
        <v>240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>
        <v>12</v>
      </c>
      <c r="AN36" s="6"/>
      <c r="AO36" s="6"/>
      <c r="AP36" s="6"/>
      <c r="AQ36" s="6">
        <f>AK36+AM36+AN36+AO36+AP36</f>
        <v>12</v>
      </c>
      <c r="AR36" s="6"/>
      <c r="AS36" s="6"/>
      <c r="AT36" s="6"/>
      <c r="AU36" s="6"/>
      <c r="AV36" s="6"/>
      <c r="AW36" s="6">
        <f>AQ36+AS36+AT36+AU36+AV36</f>
        <v>12</v>
      </c>
      <c r="AX36" s="6"/>
      <c r="AY36" s="6"/>
      <c r="AZ36" s="6"/>
      <c r="BA36" s="6"/>
      <c r="BB36" s="6"/>
      <c r="BC36" s="6">
        <f>AW36+AY36+AZ36+BA36+BB36</f>
        <v>12</v>
      </c>
      <c r="BD36" s="6"/>
      <c r="BE36" s="6"/>
      <c r="BF36" s="6"/>
      <c r="BG36" s="6"/>
      <c r="BH36" s="6"/>
      <c r="BI36" s="6">
        <f>BC36+BE36+BF36+BG36+BH36</f>
        <v>12</v>
      </c>
      <c r="BJ36" s="6"/>
      <c r="BK36" s="6"/>
      <c r="BL36" s="6"/>
      <c r="BM36" s="6"/>
      <c r="BN36" s="6"/>
      <c r="BO36" s="6">
        <f>BI36+BK36+BL36+BM36+BN36</f>
        <v>12</v>
      </c>
      <c r="BP36" s="6"/>
      <c r="BQ36" s="6"/>
      <c r="BR36" s="6"/>
      <c r="BS36" s="6"/>
      <c r="BT36" s="6"/>
      <c r="BU36" s="6">
        <f>BO36+BQ36+BR36+BS36+BT36</f>
        <v>12</v>
      </c>
      <c r="BV36" s="6"/>
    </row>
    <row r="37" spans="1:74">
      <c r="A37" s="13" t="s">
        <v>28</v>
      </c>
      <c r="B37" s="16" t="s">
        <v>49</v>
      </c>
      <c r="C37" s="17" t="s">
        <v>13</v>
      </c>
      <c r="D37" s="17" t="s">
        <v>9</v>
      </c>
      <c r="E37" s="16" t="s">
        <v>29</v>
      </c>
      <c r="F37" s="17"/>
      <c r="G37" s="6">
        <f>G38+G41+G44+G47</f>
        <v>10150</v>
      </c>
      <c r="H37" s="6">
        <f>H41+H44</f>
        <v>0</v>
      </c>
      <c r="I37" s="6">
        <f>I38+I41+I44+I47</f>
        <v>0</v>
      </c>
      <c r="J37" s="6">
        <f>J41+J44</f>
        <v>0</v>
      </c>
      <c r="K37" s="6">
        <f>K38+K41+K44+K47</f>
        <v>0</v>
      </c>
      <c r="L37" s="6">
        <f>L41+L44</f>
        <v>0</v>
      </c>
      <c r="M37" s="6">
        <f>M38+M41+M44+M47</f>
        <v>10150</v>
      </c>
      <c r="N37" s="6">
        <f>N41+N44</f>
        <v>0</v>
      </c>
      <c r="O37" s="6">
        <f t="shared" ref="O37:T37" si="57">O38+O41+O44+O47</f>
        <v>0</v>
      </c>
      <c r="P37" s="6">
        <f t="shared" si="57"/>
        <v>6626</v>
      </c>
      <c r="Q37" s="6">
        <f t="shared" si="57"/>
        <v>0</v>
      </c>
      <c r="R37" s="6">
        <f t="shared" si="57"/>
        <v>0</v>
      </c>
      <c r="S37" s="6">
        <f t="shared" si="57"/>
        <v>16776</v>
      </c>
      <c r="T37" s="6">
        <f t="shared" si="57"/>
        <v>0</v>
      </c>
      <c r="U37" s="6">
        <f t="shared" ref="U37:Z37" si="58">U38+U41+U44+U47</f>
        <v>0</v>
      </c>
      <c r="V37" s="6">
        <f t="shared" si="58"/>
        <v>0</v>
      </c>
      <c r="W37" s="6">
        <f t="shared" si="58"/>
        <v>0</v>
      </c>
      <c r="X37" s="6">
        <f t="shared" si="58"/>
        <v>0</v>
      </c>
      <c r="Y37" s="6">
        <f t="shared" si="58"/>
        <v>16776</v>
      </c>
      <c r="Z37" s="6">
        <f t="shared" si="58"/>
        <v>0</v>
      </c>
      <c r="AA37" s="6">
        <f t="shared" ref="AA37:AF37" si="59">AA38+AA41+AA44+AA47</f>
        <v>0</v>
      </c>
      <c r="AB37" s="6">
        <f t="shared" si="59"/>
        <v>0</v>
      </c>
      <c r="AC37" s="6">
        <f t="shared" si="59"/>
        <v>0</v>
      </c>
      <c r="AD37" s="6">
        <f t="shared" si="59"/>
        <v>0</v>
      </c>
      <c r="AE37" s="6">
        <f t="shared" si="59"/>
        <v>16776</v>
      </c>
      <c r="AF37" s="6">
        <f t="shared" si="59"/>
        <v>0</v>
      </c>
      <c r="AG37" s="6">
        <f t="shared" ref="AG37:AL37" si="60">AG38+AG41+AG44+AG47</f>
        <v>0</v>
      </c>
      <c r="AH37" s="6">
        <f t="shared" si="60"/>
        <v>0</v>
      </c>
      <c r="AI37" s="6">
        <f t="shared" si="60"/>
        <v>0</v>
      </c>
      <c r="AJ37" s="6">
        <f t="shared" si="60"/>
        <v>0</v>
      </c>
      <c r="AK37" s="6">
        <f t="shared" si="60"/>
        <v>16776</v>
      </c>
      <c r="AL37" s="6">
        <f t="shared" si="60"/>
        <v>0</v>
      </c>
      <c r="AM37" s="6">
        <f t="shared" ref="AM37:AR37" si="61">AM38+AM41+AM44+AM47</f>
        <v>0</v>
      </c>
      <c r="AN37" s="6">
        <f t="shared" si="61"/>
        <v>0</v>
      </c>
      <c r="AO37" s="6">
        <f t="shared" si="61"/>
        <v>0</v>
      </c>
      <c r="AP37" s="6">
        <f t="shared" si="61"/>
        <v>0</v>
      </c>
      <c r="AQ37" s="6">
        <f t="shared" si="61"/>
        <v>16776</v>
      </c>
      <c r="AR37" s="6">
        <f t="shared" si="61"/>
        <v>0</v>
      </c>
      <c r="AS37" s="6">
        <f t="shared" ref="AS37:AX37" si="62">AS38+AS41+AS44+AS47</f>
        <v>0</v>
      </c>
      <c r="AT37" s="6">
        <f t="shared" si="62"/>
        <v>0</v>
      </c>
      <c r="AU37" s="6">
        <f t="shared" si="62"/>
        <v>0</v>
      </c>
      <c r="AV37" s="6">
        <f t="shared" si="62"/>
        <v>0</v>
      </c>
      <c r="AW37" s="6">
        <f t="shared" si="62"/>
        <v>16776</v>
      </c>
      <c r="AX37" s="6">
        <f t="shared" si="62"/>
        <v>0</v>
      </c>
      <c r="AY37" s="6">
        <f t="shared" ref="AY37:BD37" si="63">AY38+AY41+AY44+AY47</f>
        <v>0</v>
      </c>
      <c r="AZ37" s="6">
        <f t="shared" si="63"/>
        <v>0</v>
      </c>
      <c r="BA37" s="6">
        <f t="shared" si="63"/>
        <v>0</v>
      </c>
      <c r="BB37" s="6">
        <f t="shared" si="63"/>
        <v>0</v>
      </c>
      <c r="BC37" s="6">
        <f t="shared" si="63"/>
        <v>16776</v>
      </c>
      <c r="BD37" s="6">
        <f t="shared" si="63"/>
        <v>0</v>
      </c>
      <c r="BE37" s="6">
        <f t="shared" ref="BE37:BJ37" si="64">BE38+BE41+BE44+BE47</f>
        <v>0</v>
      </c>
      <c r="BF37" s="6">
        <f t="shared" si="64"/>
        <v>0</v>
      </c>
      <c r="BG37" s="6">
        <f t="shared" si="64"/>
        <v>0</v>
      </c>
      <c r="BH37" s="6">
        <f t="shared" si="64"/>
        <v>0</v>
      </c>
      <c r="BI37" s="6">
        <f t="shared" si="64"/>
        <v>16776</v>
      </c>
      <c r="BJ37" s="6">
        <f t="shared" si="64"/>
        <v>0</v>
      </c>
      <c r="BK37" s="6">
        <f t="shared" ref="BK37:BP37" si="65">BK38+BK41+BK44+BK47</f>
        <v>0</v>
      </c>
      <c r="BL37" s="6">
        <f t="shared" si="65"/>
        <v>11165</v>
      </c>
      <c r="BM37" s="6">
        <f t="shared" si="65"/>
        <v>0</v>
      </c>
      <c r="BN37" s="6">
        <f t="shared" si="65"/>
        <v>0</v>
      </c>
      <c r="BO37" s="6">
        <f t="shared" si="65"/>
        <v>27941</v>
      </c>
      <c r="BP37" s="6">
        <f t="shared" si="65"/>
        <v>0</v>
      </c>
      <c r="BQ37" s="6">
        <f t="shared" ref="BQ37:BV37" si="66">BQ38+BQ41+BQ44+BQ47</f>
        <v>-11</v>
      </c>
      <c r="BR37" s="6">
        <f t="shared" si="66"/>
        <v>0</v>
      </c>
      <c r="BS37" s="6">
        <f t="shared" si="66"/>
        <v>0</v>
      </c>
      <c r="BT37" s="6">
        <f t="shared" si="66"/>
        <v>0</v>
      </c>
      <c r="BU37" s="6">
        <f t="shared" si="66"/>
        <v>27930</v>
      </c>
      <c r="BV37" s="6">
        <f t="shared" si="66"/>
        <v>0</v>
      </c>
    </row>
    <row r="38" spans="1:74" ht="82.5">
      <c r="A38" s="13" t="s">
        <v>55</v>
      </c>
      <c r="B38" s="16" t="s">
        <v>49</v>
      </c>
      <c r="C38" s="17" t="s">
        <v>13</v>
      </c>
      <c r="D38" s="17" t="s">
        <v>9</v>
      </c>
      <c r="E38" s="16" t="s">
        <v>54</v>
      </c>
      <c r="F38" s="17"/>
      <c r="G38" s="6">
        <f>G39</f>
        <v>2687</v>
      </c>
      <c r="H38" s="6"/>
      <c r="I38" s="6">
        <f>I39</f>
        <v>0</v>
      </c>
      <c r="J38" s="6"/>
      <c r="K38" s="6">
        <f>K39</f>
        <v>0</v>
      </c>
      <c r="L38" s="6"/>
      <c r="M38" s="6">
        <f>M39</f>
        <v>2687</v>
      </c>
      <c r="N38" s="6"/>
      <c r="O38" s="6">
        <f t="shared" ref="O38:AD39" si="67">O39</f>
        <v>0</v>
      </c>
      <c r="P38" s="6">
        <f t="shared" si="67"/>
        <v>6626</v>
      </c>
      <c r="Q38" s="6">
        <f t="shared" si="67"/>
        <v>0</v>
      </c>
      <c r="R38" s="6">
        <f t="shared" si="67"/>
        <v>0</v>
      </c>
      <c r="S38" s="6">
        <f t="shared" si="67"/>
        <v>9313</v>
      </c>
      <c r="T38" s="6">
        <f t="shared" si="67"/>
        <v>0</v>
      </c>
      <c r="U38" s="6">
        <f t="shared" si="67"/>
        <v>0</v>
      </c>
      <c r="V38" s="6">
        <f t="shared" si="67"/>
        <v>0</v>
      </c>
      <c r="W38" s="6">
        <f t="shared" si="67"/>
        <v>0</v>
      </c>
      <c r="X38" s="6">
        <f t="shared" si="67"/>
        <v>0</v>
      </c>
      <c r="Y38" s="6">
        <f t="shared" si="67"/>
        <v>9313</v>
      </c>
      <c r="Z38" s="6">
        <f t="shared" si="67"/>
        <v>0</v>
      </c>
      <c r="AA38" s="6">
        <f t="shared" si="67"/>
        <v>0</v>
      </c>
      <c r="AB38" s="6">
        <f t="shared" si="67"/>
        <v>0</v>
      </c>
      <c r="AC38" s="6">
        <f t="shared" si="67"/>
        <v>0</v>
      </c>
      <c r="AD38" s="6">
        <f t="shared" si="67"/>
        <v>0</v>
      </c>
      <c r="AE38" s="6">
        <f t="shared" ref="AA38:AP39" si="68">AE39</f>
        <v>9313</v>
      </c>
      <c r="AF38" s="6">
        <f t="shared" si="68"/>
        <v>0</v>
      </c>
      <c r="AG38" s="6">
        <f t="shared" si="68"/>
        <v>0</v>
      </c>
      <c r="AH38" s="6">
        <f t="shared" si="68"/>
        <v>0</v>
      </c>
      <c r="AI38" s="6">
        <f t="shared" si="68"/>
        <v>0</v>
      </c>
      <c r="AJ38" s="6">
        <f t="shared" si="68"/>
        <v>0</v>
      </c>
      <c r="AK38" s="6">
        <f t="shared" si="68"/>
        <v>9313</v>
      </c>
      <c r="AL38" s="6">
        <f t="shared" si="68"/>
        <v>0</v>
      </c>
      <c r="AM38" s="6">
        <f t="shared" si="68"/>
        <v>0</v>
      </c>
      <c r="AN38" s="6">
        <f t="shared" si="68"/>
        <v>0</v>
      </c>
      <c r="AO38" s="6">
        <f t="shared" si="68"/>
        <v>0</v>
      </c>
      <c r="AP38" s="6">
        <f t="shared" si="68"/>
        <v>0</v>
      </c>
      <c r="AQ38" s="6">
        <f t="shared" ref="AM38:BB39" si="69">AQ39</f>
        <v>9313</v>
      </c>
      <c r="AR38" s="6">
        <f t="shared" si="69"/>
        <v>0</v>
      </c>
      <c r="AS38" s="6">
        <f t="shared" si="69"/>
        <v>0</v>
      </c>
      <c r="AT38" s="6">
        <f t="shared" si="69"/>
        <v>0</v>
      </c>
      <c r="AU38" s="6">
        <f t="shared" si="69"/>
        <v>0</v>
      </c>
      <c r="AV38" s="6">
        <f t="shared" si="69"/>
        <v>0</v>
      </c>
      <c r="AW38" s="6">
        <f t="shared" si="69"/>
        <v>9313</v>
      </c>
      <c r="AX38" s="6">
        <f t="shared" si="69"/>
        <v>0</v>
      </c>
      <c r="AY38" s="6">
        <f t="shared" si="69"/>
        <v>0</v>
      </c>
      <c r="AZ38" s="6">
        <f t="shared" si="69"/>
        <v>0</v>
      </c>
      <c r="BA38" s="6">
        <f t="shared" si="69"/>
        <v>0</v>
      </c>
      <c r="BB38" s="6">
        <f t="shared" si="69"/>
        <v>0</v>
      </c>
      <c r="BC38" s="6">
        <f t="shared" ref="AY38:BN39" si="70">BC39</f>
        <v>9313</v>
      </c>
      <c r="BD38" s="6">
        <f t="shared" si="70"/>
        <v>0</v>
      </c>
      <c r="BE38" s="6">
        <f t="shared" si="70"/>
        <v>0</v>
      </c>
      <c r="BF38" s="6">
        <f t="shared" si="70"/>
        <v>0</v>
      </c>
      <c r="BG38" s="6">
        <f t="shared" si="70"/>
        <v>0</v>
      </c>
      <c r="BH38" s="6">
        <f t="shared" si="70"/>
        <v>0</v>
      </c>
      <c r="BI38" s="6">
        <f t="shared" si="70"/>
        <v>9313</v>
      </c>
      <c r="BJ38" s="6">
        <f t="shared" si="70"/>
        <v>0</v>
      </c>
      <c r="BK38" s="6">
        <f t="shared" si="70"/>
        <v>0</v>
      </c>
      <c r="BL38" s="6">
        <f t="shared" si="70"/>
        <v>11165</v>
      </c>
      <c r="BM38" s="6">
        <f t="shared" si="70"/>
        <v>0</v>
      </c>
      <c r="BN38" s="6">
        <f t="shared" si="70"/>
        <v>0</v>
      </c>
      <c r="BO38" s="6">
        <f t="shared" ref="BK38:BV39" si="71">BO39</f>
        <v>20478</v>
      </c>
      <c r="BP38" s="6">
        <f t="shared" si="71"/>
        <v>0</v>
      </c>
      <c r="BQ38" s="6">
        <f t="shared" si="71"/>
        <v>0</v>
      </c>
      <c r="BR38" s="6">
        <f t="shared" si="71"/>
        <v>0</v>
      </c>
      <c r="BS38" s="6">
        <f t="shared" si="71"/>
        <v>0</v>
      </c>
      <c r="BT38" s="6">
        <f t="shared" si="71"/>
        <v>0</v>
      </c>
      <c r="BU38" s="6">
        <f t="shared" si="71"/>
        <v>20478</v>
      </c>
      <c r="BV38" s="6">
        <f t="shared" si="71"/>
        <v>0</v>
      </c>
    </row>
    <row r="39" spans="1:74" ht="33">
      <c r="A39" s="13" t="s">
        <v>6</v>
      </c>
      <c r="B39" s="16" t="s">
        <v>49</v>
      </c>
      <c r="C39" s="17" t="s">
        <v>13</v>
      </c>
      <c r="D39" s="17" t="s">
        <v>9</v>
      </c>
      <c r="E39" s="16" t="s">
        <v>54</v>
      </c>
      <c r="F39" s="17">
        <v>600</v>
      </c>
      <c r="G39" s="6">
        <f>G40</f>
        <v>2687</v>
      </c>
      <c r="H39" s="6"/>
      <c r="I39" s="6">
        <f>I40</f>
        <v>0</v>
      </c>
      <c r="J39" s="6"/>
      <c r="K39" s="6">
        <f>K40</f>
        <v>0</v>
      </c>
      <c r="L39" s="6"/>
      <c r="M39" s="6">
        <f>M40</f>
        <v>2687</v>
      </c>
      <c r="N39" s="6"/>
      <c r="O39" s="6">
        <f t="shared" si="67"/>
        <v>0</v>
      </c>
      <c r="P39" s="6">
        <f t="shared" si="67"/>
        <v>6626</v>
      </c>
      <c r="Q39" s="6">
        <f t="shared" si="67"/>
        <v>0</v>
      </c>
      <c r="R39" s="6">
        <f t="shared" si="67"/>
        <v>0</v>
      </c>
      <c r="S39" s="6">
        <f t="shared" si="67"/>
        <v>9313</v>
      </c>
      <c r="T39" s="6">
        <f t="shared" si="67"/>
        <v>0</v>
      </c>
      <c r="U39" s="6">
        <f t="shared" si="67"/>
        <v>0</v>
      </c>
      <c r="V39" s="6">
        <f t="shared" si="67"/>
        <v>0</v>
      </c>
      <c r="W39" s="6">
        <f t="shared" si="67"/>
        <v>0</v>
      </c>
      <c r="X39" s="6">
        <f t="shared" si="67"/>
        <v>0</v>
      </c>
      <c r="Y39" s="6">
        <f t="shared" si="67"/>
        <v>9313</v>
      </c>
      <c r="Z39" s="6">
        <f t="shared" si="67"/>
        <v>0</v>
      </c>
      <c r="AA39" s="6">
        <f t="shared" si="68"/>
        <v>0</v>
      </c>
      <c r="AB39" s="6">
        <f t="shared" si="68"/>
        <v>0</v>
      </c>
      <c r="AC39" s="6">
        <f t="shared" si="68"/>
        <v>0</v>
      </c>
      <c r="AD39" s="6">
        <f t="shared" si="68"/>
        <v>0</v>
      </c>
      <c r="AE39" s="6">
        <f t="shared" si="68"/>
        <v>9313</v>
      </c>
      <c r="AF39" s="6">
        <f t="shared" si="68"/>
        <v>0</v>
      </c>
      <c r="AG39" s="6">
        <f t="shared" si="68"/>
        <v>0</v>
      </c>
      <c r="AH39" s="6">
        <f t="shared" si="68"/>
        <v>0</v>
      </c>
      <c r="AI39" s="6">
        <f t="shared" si="68"/>
        <v>0</v>
      </c>
      <c r="AJ39" s="6">
        <f t="shared" si="68"/>
        <v>0</v>
      </c>
      <c r="AK39" s="6">
        <f t="shared" si="68"/>
        <v>9313</v>
      </c>
      <c r="AL39" s="6">
        <f t="shared" si="68"/>
        <v>0</v>
      </c>
      <c r="AM39" s="6">
        <f t="shared" si="69"/>
        <v>0</v>
      </c>
      <c r="AN39" s="6">
        <f t="shared" si="69"/>
        <v>0</v>
      </c>
      <c r="AO39" s="6">
        <f t="shared" si="69"/>
        <v>0</v>
      </c>
      <c r="AP39" s="6">
        <f t="shared" si="69"/>
        <v>0</v>
      </c>
      <c r="AQ39" s="6">
        <f t="shared" si="69"/>
        <v>9313</v>
      </c>
      <c r="AR39" s="6">
        <f t="shared" si="69"/>
        <v>0</v>
      </c>
      <c r="AS39" s="6">
        <f t="shared" si="69"/>
        <v>0</v>
      </c>
      <c r="AT39" s="6">
        <f t="shared" si="69"/>
        <v>0</v>
      </c>
      <c r="AU39" s="6">
        <f t="shared" si="69"/>
        <v>0</v>
      </c>
      <c r="AV39" s="6">
        <f t="shared" si="69"/>
        <v>0</v>
      </c>
      <c r="AW39" s="6">
        <f t="shared" si="69"/>
        <v>9313</v>
      </c>
      <c r="AX39" s="6">
        <f t="shared" si="69"/>
        <v>0</v>
      </c>
      <c r="AY39" s="6">
        <f t="shared" si="70"/>
        <v>0</v>
      </c>
      <c r="AZ39" s="6">
        <f t="shared" si="70"/>
        <v>0</v>
      </c>
      <c r="BA39" s="6">
        <f t="shared" si="70"/>
        <v>0</v>
      </c>
      <c r="BB39" s="6">
        <f t="shared" si="70"/>
        <v>0</v>
      </c>
      <c r="BC39" s="6">
        <f t="shared" si="70"/>
        <v>9313</v>
      </c>
      <c r="BD39" s="6">
        <f t="shared" si="70"/>
        <v>0</v>
      </c>
      <c r="BE39" s="6">
        <f t="shared" si="70"/>
        <v>0</v>
      </c>
      <c r="BF39" s="6">
        <f t="shared" si="70"/>
        <v>0</v>
      </c>
      <c r="BG39" s="6">
        <f t="shared" si="70"/>
        <v>0</v>
      </c>
      <c r="BH39" s="6">
        <f t="shared" si="70"/>
        <v>0</v>
      </c>
      <c r="BI39" s="6">
        <f t="shared" si="70"/>
        <v>9313</v>
      </c>
      <c r="BJ39" s="6">
        <f t="shared" si="70"/>
        <v>0</v>
      </c>
      <c r="BK39" s="6">
        <f t="shared" si="71"/>
        <v>0</v>
      </c>
      <c r="BL39" s="6">
        <f t="shared" si="71"/>
        <v>11165</v>
      </c>
      <c r="BM39" s="6">
        <f t="shared" si="71"/>
        <v>0</v>
      </c>
      <c r="BN39" s="6">
        <f t="shared" si="71"/>
        <v>0</v>
      </c>
      <c r="BO39" s="6">
        <f t="shared" si="71"/>
        <v>20478</v>
      </c>
      <c r="BP39" s="6">
        <f t="shared" si="71"/>
        <v>0</v>
      </c>
      <c r="BQ39" s="6">
        <f t="shared" si="71"/>
        <v>0</v>
      </c>
      <c r="BR39" s="6">
        <f t="shared" si="71"/>
        <v>0</v>
      </c>
      <c r="BS39" s="6">
        <f t="shared" si="71"/>
        <v>0</v>
      </c>
      <c r="BT39" s="6">
        <f t="shared" si="71"/>
        <v>0</v>
      </c>
      <c r="BU39" s="6">
        <f t="shared" si="71"/>
        <v>20478</v>
      </c>
      <c r="BV39" s="6">
        <f t="shared" si="71"/>
        <v>0</v>
      </c>
    </row>
    <row r="40" spans="1:74" ht="33">
      <c r="A40" s="13" t="s">
        <v>30</v>
      </c>
      <c r="B40" s="16" t="s">
        <v>49</v>
      </c>
      <c r="C40" s="17" t="s">
        <v>13</v>
      </c>
      <c r="D40" s="17" t="s">
        <v>9</v>
      </c>
      <c r="E40" s="16" t="s">
        <v>54</v>
      </c>
      <c r="F40" s="17" t="s">
        <v>31</v>
      </c>
      <c r="G40" s="6">
        <v>2687</v>
      </c>
      <c r="H40" s="6"/>
      <c r="I40" s="6"/>
      <c r="J40" s="6"/>
      <c r="K40" s="6"/>
      <c r="L40" s="6"/>
      <c r="M40" s="6">
        <f>G40+I40+J40+K40+L40</f>
        <v>2687</v>
      </c>
      <c r="N40" s="6">
        <f>H40+L40</f>
        <v>0</v>
      </c>
      <c r="O40" s="6"/>
      <c r="P40" s="6">
        <v>6626</v>
      </c>
      <c r="Q40" s="6"/>
      <c r="R40" s="6"/>
      <c r="S40" s="6">
        <f>M40+O40+P40+Q40+R40</f>
        <v>9313</v>
      </c>
      <c r="T40" s="6">
        <f>N40+R40</f>
        <v>0</v>
      </c>
      <c r="U40" s="6"/>
      <c r="V40" s="6"/>
      <c r="W40" s="6"/>
      <c r="X40" s="6"/>
      <c r="Y40" s="6">
        <f>S40+U40+V40+W40+X40</f>
        <v>9313</v>
      </c>
      <c r="Z40" s="6">
        <f>T40+X40</f>
        <v>0</v>
      </c>
      <c r="AA40" s="6"/>
      <c r="AB40" s="6"/>
      <c r="AC40" s="6"/>
      <c r="AD40" s="6"/>
      <c r="AE40" s="6">
        <f>Y40+AA40+AB40+AC40+AD40</f>
        <v>9313</v>
      </c>
      <c r="AF40" s="6">
        <f>Z40+AD40</f>
        <v>0</v>
      </c>
      <c r="AG40" s="6"/>
      <c r="AH40" s="6"/>
      <c r="AI40" s="6"/>
      <c r="AJ40" s="6"/>
      <c r="AK40" s="6">
        <f>AE40+AG40+AH40+AI40+AJ40</f>
        <v>9313</v>
      </c>
      <c r="AL40" s="6">
        <f>AF40+AJ40</f>
        <v>0</v>
      </c>
      <c r="AM40" s="6"/>
      <c r="AN40" s="6"/>
      <c r="AO40" s="6"/>
      <c r="AP40" s="6"/>
      <c r="AQ40" s="6">
        <f>AK40+AM40+AN40+AO40+AP40</f>
        <v>9313</v>
      </c>
      <c r="AR40" s="6">
        <f>AL40+AP40</f>
        <v>0</v>
      </c>
      <c r="AS40" s="6"/>
      <c r="AT40" s="6"/>
      <c r="AU40" s="6"/>
      <c r="AV40" s="6"/>
      <c r="AW40" s="6">
        <f>AQ40+AS40+AT40+AU40+AV40</f>
        <v>9313</v>
      </c>
      <c r="AX40" s="6">
        <f>AR40+AV40</f>
        <v>0</v>
      </c>
      <c r="AY40" s="6"/>
      <c r="AZ40" s="6"/>
      <c r="BA40" s="6"/>
      <c r="BB40" s="6"/>
      <c r="BC40" s="6">
        <f>AW40+AY40+AZ40+BA40+BB40</f>
        <v>9313</v>
      </c>
      <c r="BD40" s="6">
        <f>AX40+BB40</f>
        <v>0</v>
      </c>
      <c r="BE40" s="6"/>
      <c r="BF40" s="6"/>
      <c r="BG40" s="6"/>
      <c r="BH40" s="6"/>
      <c r="BI40" s="6">
        <f>BC40+BE40+BF40+BG40+BH40</f>
        <v>9313</v>
      </c>
      <c r="BJ40" s="6">
        <f>BD40+BH40</f>
        <v>0</v>
      </c>
      <c r="BK40" s="6"/>
      <c r="BL40" s="6">
        <v>11165</v>
      </c>
      <c r="BM40" s="6"/>
      <c r="BN40" s="6"/>
      <c r="BO40" s="6">
        <f>BI40+BK40+BL40+BM40+BN40</f>
        <v>20478</v>
      </c>
      <c r="BP40" s="6">
        <f>BJ40+BN40</f>
        <v>0</v>
      </c>
      <c r="BQ40" s="6"/>
      <c r="BR40" s="6"/>
      <c r="BS40" s="6"/>
      <c r="BT40" s="6"/>
      <c r="BU40" s="6">
        <f>BO40+BQ40+BR40+BS40+BT40</f>
        <v>20478</v>
      </c>
      <c r="BV40" s="6">
        <f>BP40+BT40</f>
        <v>0</v>
      </c>
    </row>
    <row r="41" spans="1:74" ht="49.5">
      <c r="A41" s="13" t="s">
        <v>40</v>
      </c>
      <c r="B41" s="16" t="s">
        <v>49</v>
      </c>
      <c r="C41" s="17" t="s">
        <v>13</v>
      </c>
      <c r="D41" s="17" t="s">
        <v>9</v>
      </c>
      <c r="E41" s="16" t="s">
        <v>46</v>
      </c>
      <c r="F41" s="17"/>
      <c r="G41" s="6">
        <f t="shared" ref="G41:V42" si="72">G42</f>
        <v>1000</v>
      </c>
      <c r="H41" s="6">
        <f t="shared" si="72"/>
        <v>0</v>
      </c>
      <c r="I41" s="6">
        <f t="shared" si="72"/>
        <v>0</v>
      </c>
      <c r="J41" s="6">
        <f t="shared" si="72"/>
        <v>0</v>
      </c>
      <c r="K41" s="6">
        <f t="shared" si="72"/>
        <v>0</v>
      </c>
      <c r="L41" s="6">
        <f t="shared" si="72"/>
        <v>0</v>
      </c>
      <c r="M41" s="6">
        <f t="shared" si="72"/>
        <v>1000</v>
      </c>
      <c r="N41" s="6">
        <f t="shared" si="72"/>
        <v>0</v>
      </c>
      <c r="O41" s="6">
        <f t="shared" si="72"/>
        <v>0</v>
      </c>
      <c r="P41" s="6">
        <f t="shared" si="72"/>
        <v>0</v>
      </c>
      <c r="Q41" s="6">
        <f t="shared" si="72"/>
        <v>0</v>
      </c>
      <c r="R41" s="6">
        <f t="shared" si="72"/>
        <v>0</v>
      </c>
      <c r="S41" s="6">
        <f t="shared" si="72"/>
        <v>1000</v>
      </c>
      <c r="T41" s="6">
        <f t="shared" si="72"/>
        <v>0</v>
      </c>
      <c r="U41" s="6">
        <f t="shared" si="72"/>
        <v>0</v>
      </c>
      <c r="V41" s="6">
        <f t="shared" si="72"/>
        <v>0</v>
      </c>
      <c r="W41" s="6">
        <f t="shared" ref="U41:AJ42" si="73">W42</f>
        <v>0</v>
      </c>
      <c r="X41" s="6">
        <f t="shared" si="73"/>
        <v>0</v>
      </c>
      <c r="Y41" s="6">
        <f t="shared" si="73"/>
        <v>1000</v>
      </c>
      <c r="Z41" s="6">
        <f t="shared" si="73"/>
        <v>0</v>
      </c>
      <c r="AA41" s="6">
        <f t="shared" si="73"/>
        <v>0</v>
      </c>
      <c r="AB41" s="6">
        <f t="shared" si="73"/>
        <v>0</v>
      </c>
      <c r="AC41" s="6">
        <f t="shared" si="73"/>
        <v>0</v>
      </c>
      <c r="AD41" s="6">
        <f t="shared" si="73"/>
        <v>0</v>
      </c>
      <c r="AE41" s="6">
        <f t="shared" si="73"/>
        <v>1000</v>
      </c>
      <c r="AF41" s="6">
        <f t="shared" si="73"/>
        <v>0</v>
      </c>
      <c r="AG41" s="6">
        <f t="shared" si="73"/>
        <v>0</v>
      </c>
      <c r="AH41" s="6">
        <f t="shared" si="73"/>
        <v>0</v>
      </c>
      <c r="AI41" s="6">
        <f t="shared" si="73"/>
        <v>0</v>
      </c>
      <c r="AJ41" s="6">
        <f t="shared" si="73"/>
        <v>0</v>
      </c>
      <c r="AK41" s="6">
        <f t="shared" ref="AG41:AV42" si="74">AK42</f>
        <v>1000</v>
      </c>
      <c r="AL41" s="6">
        <f t="shared" si="74"/>
        <v>0</v>
      </c>
      <c r="AM41" s="6">
        <f t="shared" si="74"/>
        <v>0</v>
      </c>
      <c r="AN41" s="6">
        <f t="shared" si="74"/>
        <v>0</v>
      </c>
      <c r="AO41" s="6">
        <f t="shared" si="74"/>
        <v>0</v>
      </c>
      <c r="AP41" s="6">
        <f t="shared" si="74"/>
        <v>0</v>
      </c>
      <c r="AQ41" s="6">
        <f t="shared" si="74"/>
        <v>1000</v>
      </c>
      <c r="AR41" s="6">
        <f t="shared" si="74"/>
        <v>0</v>
      </c>
      <c r="AS41" s="6">
        <f t="shared" si="74"/>
        <v>0</v>
      </c>
      <c r="AT41" s="6">
        <f t="shared" si="74"/>
        <v>0</v>
      </c>
      <c r="AU41" s="6">
        <f t="shared" si="74"/>
        <v>0</v>
      </c>
      <c r="AV41" s="6">
        <f t="shared" si="74"/>
        <v>0</v>
      </c>
      <c r="AW41" s="6">
        <f t="shared" ref="AS41:BH42" si="75">AW42</f>
        <v>1000</v>
      </c>
      <c r="AX41" s="6">
        <f t="shared" si="75"/>
        <v>0</v>
      </c>
      <c r="AY41" s="6">
        <f t="shared" si="75"/>
        <v>0</v>
      </c>
      <c r="AZ41" s="6">
        <f t="shared" si="75"/>
        <v>0</v>
      </c>
      <c r="BA41" s="6">
        <f t="shared" si="75"/>
        <v>0</v>
      </c>
      <c r="BB41" s="6">
        <f t="shared" si="75"/>
        <v>0</v>
      </c>
      <c r="BC41" s="6">
        <f t="shared" si="75"/>
        <v>1000</v>
      </c>
      <c r="BD41" s="6">
        <f t="shared" si="75"/>
        <v>0</v>
      </c>
      <c r="BE41" s="6">
        <f t="shared" si="75"/>
        <v>0</v>
      </c>
      <c r="BF41" s="6">
        <f t="shared" si="75"/>
        <v>0</v>
      </c>
      <c r="BG41" s="6">
        <f t="shared" si="75"/>
        <v>0</v>
      </c>
      <c r="BH41" s="6">
        <f t="shared" si="75"/>
        <v>0</v>
      </c>
      <c r="BI41" s="6">
        <f t="shared" ref="BE41:BT42" si="76">BI42</f>
        <v>1000</v>
      </c>
      <c r="BJ41" s="6">
        <f t="shared" si="76"/>
        <v>0</v>
      </c>
      <c r="BK41" s="6">
        <f t="shared" si="76"/>
        <v>0</v>
      </c>
      <c r="BL41" s="6">
        <f t="shared" si="76"/>
        <v>0</v>
      </c>
      <c r="BM41" s="6">
        <f t="shared" si="76"/>
        <v>0</v>
      </c>
      <c r="BN41" s="6">
        <f t="shared" si="76"/>
        <v>0</v>
      </c>
      <c r="BO41" s="6">
        <f t="shared" si="76"/>
        <v>1000</v>
      </c>
      <c r="BP41" s="6">
        <f t="shared" si="76"/>
        <v>0</v>
      </c>
      <c r="BQ41" s="6">
        <f t="shared" si="76"/>
        <v>0</v>
      </c>
      <c r="BR41" s="6">
        <f t="shared" si="76"/>
        <v>0</v>
      </c>
      <c r="BS41" s="6">
        <f t="shared" si="76"/>
        <v>0</v>
      </c>
      <c r="BT41" s="6">
        <f t="shared" si="76"/>
        <v>0</v>
      </c>
      <c r="BU41" s="6">
        <f t="shared" ref="BQ41:BV42" si="77">BU42</f>
        <v>1000</v>
      </c>
      <c r="BV41" s="6">
        <f t="shared" si="77"/>
        <v>0</v>
      </c>
    </row>
    <row r="42" spans="1:74" ht="33">
      <c r="A42" s="13" t="s">
        <v>6</v>
      </c>
      <c r="B42" s="16" t="s">
        <v>49</v>
      </c>
      <c r="C42" s="17" t="s">
        <v>13</v>
      </c>
      <c r="D42" s="17" t="s">
        <v>9</v>
      </c>
      <c r="E42" s="16" t="s">
        <v>46</v>
      </c>
      <c r="F42" s="17">
        <v>600</v>
      </c>
      <c r="G42" s="6">
        <f t="shared" si="72"/>
        <v>1000</v>
      </c>
      <c r="H42" s="6">
        <f t="shared" si="72"/>
        <v>0</v>
      </c>
      <c r="I42" s="6">
        <f t="shared" si="72"/>
        <v>0</v>
      </c>
      <c r="J42" s="6">
        <f t="shared" si="72"/>
        <v>0</v>
      </c>
      <c r="K42" s="6">
        <f t="shared" si="72"/>
        <v>0</v>
      </c>
      <c r="L42" s="6">
        <f t="shared" si="72"/>
        <v>0</v>
      </c>
      <c r="M42" s="6">
        <f t="shared" si="72"/>
        <v>1000</v>
      </c>
      <c r="N42" s="6">
        <f t="shared" si="72"/>
        <v>0</v>
      </c>
      <c r="O42" s="6">
        <f t="shared" si="72"/>
        <v>0</v>
      </c>
      <c r="P42" s="6">
        <f t="shared" si="72"/>
        <v>0</v>
      </c>
      <c r="Q42" s="6">
        <f t="shared" si="72"/>
        <v>0</v>
      </c>
      <c r="R42" s="6">
        <f t="shared" si="72"/>
        <v>0</v>
      </c>
      <c r="S42" s="6">
        <f t="shared" si="72"/>
        <v>1000</v>
      </c>
      <c r="T42" s="6">
        <f t="shared" si="72"/>
        <v>0</v>
      </c>
      <c r="U42" s="6">
        <f t="shared" si="73"/>
        <v>0</v>
      </c>
      <c r="V42" s="6">
        <f t="shared" si="73"/>
        <v>0</v>
      </c>
      <c r="W42" s="6">
        <f t="shared" si="73"/>
        <v>0</v>
      </c>
      <c r="X42" s="6">
        <f t="shared" si="73"/>
        <v>0</v>
      </c>
      <c r="Y42" s="6">
        <f t="shared" si="73"/>
        <v>1000</v>
      </c>
      <c r="Z42" s="6">
        <f t="shared" si="73"/>
        <v>0</v>
      </c>
      <c r="AA42" s="6">
        <f t="shared" si="73"/>
        <v>0</v>
      </c>
      <c r="AB42" s="6">
        <f t="shared" si="73"/>
        <v>0</v>
      </c>
      <c r="AC42" s="6">
        <f t="shared" si="73"/>
        <v>0</v>
      </c>
      <c r="AD42" s="6">
        <f t="shared" si="73"/>
        <v>0</v>
      </c>
      <c r="AE42" s="6">
        <f t="shared" si="73"/>
        <v>1000</v>
      </c>
      <c r="AF42" s="6">
        <f t="shared" si="73"/>
        <v>0</v>
      </c>
      <c r="AG42" s="6">
        <f t="shared" si="74"/>
        <v>0</v>
      </c>
      <c r="AH42" s="6">
        <f t="shared" si="74"/>
        <v>0</v>
      </c>
      <c r="AI42" s="6">
        <f t="shared" si="74"/>
        <v>0</v>
      </c>
      <c r="AJ42" s="6">
        <f t="shared" si="74"/>
        <v>0</v>
      </c>
      <c r="AK42" s="6">
        <f t="shared" si="74"/>
        <v>1000</v>
      </c>
      <c r="AL42" s="6">
        <f t="shared" si="74"/>
        <v>0</v>
      </c>
      <c r="AM42" s="6">
        <f t="shared" si="74"/>
        <v>0</v>
      </c>
      <c r="AN42" s="6">
        <f t="shared" si="74"/>
        <v>0</v>
      </c>
      <c r="AO42" s="6">
        <f t="shared" si="74"/>
        <v>0</v>
      </c>
      <c r="AP42" s="6">
        <f t="shared" si="74"/>
        <v>0</v>
      </c>
      <c r="AQ42" s="6">
        <f t="shared" si="74"/>
        <v>1000</v>
      </c>
      <c r="AR42" s="6">
        <f t="shared" si="74"/>
        <v>0</v>
      </c>
      <c r="AS42" s="6">
        <f t="shared" si="75"/>
        <v>0</v>
      </c>
      <c r="AT42" s="6">
        <f t="shared" si="75"/>
        <v>0</v>
      </c>
      <c r="AU42" s="6">
        <f t="shared" si="75"/>
        <v>0</v>
      </c>
      <c r="AV42" s="6">
        <f t="shared" si="75"/>
        <v>0</v>
      </c>
      <c r="AW42" s="6">
        <f t="shared" si="75"/>
        <v>1000</v>
      </c>
      <c r="AX42" s="6">
        <f t="shared" si="75"/>
        <v>0</v>
      </c>
      <c r="AY42" s="6">
        <f t="shared" si="75"/>
        <v>0</v>
      </c>
      <c r="AZ42" s="6">
        <f t="shared" si="75"/>
        <v>0</v>
      </c>
      <c r="BA42" s="6">
        <f t="shared" si="75"/>
        <v>0</v>
      </c>
      <c r="BB42" s="6">
        <f t="shared" si="75"/>
        <v>0</v>
      </c>
      <c r="BC42" s="6">
        <f t="shared" si="75"/>
        <v>1000</v>
      </c>
      <c r="BD42" s="6">
        <f t="shared" si="75"/>
        <v>0</v>
      </c>
      <c r="BE42" s="6">
        <f t="shared" si="76"/>
        <v>0</v>
      </c>
      <c r="BF42" s="6">
        <f t="shared" si="76"/>
        <v>0</v>
      </c>
      <c r="BG42" s="6">
        <f t="shared" si="76"/>
        <v>0</v>
      </c>
      <c r="BH42" s="6">
        <f t="shared" si="76"/>
        <v>0</v>
      </c>
      <c r="BI42" s="6">
        <f t="shared" si="76"/>
        <v>1000</v>
      </c>
      <c r="BJ42" s="6">
        <f t="shared" si="76"/>
        <v>0</v>
      </c>
      <c r="BK42" s="6">
        <f t="shared" si="76"/>
        <v>0</v>
      </c>
      <c r="BL42" s="6">
        <f t="shared" si="76"/>
        <v>0</v>
      </c>
      <c r="BM42" s="6">
        <f t="shared" si="76"/>
        <v>0</v>
      </c>
      <c r="BN42" s="6">
        <f t="shared" si="76"/>
        <v>0</v>
      </c>
      <c r="BO42" s="6">
        <f t="shared" si="76"/>
        <v>1000</v>
      </c>
      <c r="BP42" s="6">
        <f t="shared" si="76"/>
        <v>0</v>
      </c>
      <c r="BQ42" s="6">
        <f t="shared" si="77"/>
        <v>0</v>
      </c>
      <c r="BR42" s="6">
        <f t="shared" si="77"/>
        <v>0</v>
      </c>
      <c r="BS42" s="6">
        <f t="shared" si="77"/>
        <v>0</v>
      </c>
      <c r="BT42" s="6">
        <f t="shared" si="77"/>
        <v>0</v>
      </c>
      <c r="BU42" s="6">
        <f t="shared" si="77"/>
        <v>1000</v>
      </c>
      <c r="BV42" s="6">
        <f t="shared" si="77"/>
        <v>0</v>
      </c>
    </row>
    <row r="43" spans="1:74" ht="33">
      <c r="A43" s="13" t="s">
        <v>30</v>
      </c>
      <c r="B43" s="16" t="s">
        <v>49</v>
      </c>
      <c r="C43" s="17" t="s">
        <v>13</v>
      </c>
      <c r="D43" s="17" t="s">
        <v>9</v>
      </c>
      <c r="E43" s="16" t="s">
        <v>46</v>
      </c>
      <c r="F43" s="17" t="s">
        <v>31</v>
      </c>
      <c r="G43" s="6">
        <v>1000</v>
      </c>
      <c r="H43" s="6"/>
      <c r="I43" s="6"/>
      <c r="J43" s="6"/>
      <c r="K43" s="6"/>
      <c r="L43" s="6"/>
      <c r="M43" s="6">
        <f>G43+I43+J43+K43+L43</f>
        <v>1000</v>
      </c>
      <c r="N43" s="6">
        <f>H43+L43</f>
        <v>0</v>
      </c>
      <c r="O43" s="6"/>
      <c r="P43" s="6"/>
      <c r="Q43" s="6"/>
      <c r="R43" s="6"/>
      <c r="S43" s="6">
        <f>M43+O43+P43+Q43+R43</f>
        <v>1000</v>
      </c>
      <c r="T43" s="6">
        <f>N43+R43</f>
        <v>0</v>
      </c>
      <c r="U43" s="6"/>
      <c r="V43" s="6"/>
      <c r="W43" s="6"/>
      <c r="X43" s="6"/>
      <c r="Y43" s="6">
        <f>S43+U43+V43+W43+X43</f>
        <v>1000</v>
      </c>
      <c r="Z43" s="6">
        <f>T43+X43</f>
        <v>0</v>
      </c>
      <c r="AA43" s="6"/>
      <c r="AB43" s="6"/>
      <c r="AC43" s="6"/>
      <c r="AD43" s="6"/>
      <c r="AE43" s="6">
        <f>Y43+AA43+AB43+AC43+AD43</f>
        <v>1000</v>
      </c>
      <c r="AF43" s="6">
        <f>Z43+AD43</f>
        <v>0</v>
      </c>
      <c r="AG43" s="6"/>
      <c r="AH43" s="6"/>
      <c r="AI43" s="6"/>
      <c r="AJ43" s="6"/>
      <c r="AK43" s="6">
        <f>AE43+AG43+AH43+AI43+AJ43</f>
        <v>1000</v>
      </c>
      <c r="AL43" s="6">
        <f>AF43+AJ43</f>
        <v>0</v>
      </c>
      <c r="AM43" s="6"/>
      <c r="AN43" s="6"/>
      <c r="AO43" s="6"/>
      <c r="AP43" s="6"/>
      <c r="AQ43" s="6">
        <f>AK43+AM43+AN43+AO43+AP43</f>
        <v>1000</v>
      </c>
      <c r="AR43" s="6">
        <f>AL43+AP43</f>
        <v>0</v>
      </c>
      <c r="AS43" s="6"/>
      <c r="AT43" s="6"/>
      <c r="AU43" s="6"/>
      <c r="AV43" s="6"/>
      <c r="AW43" s="6">
        <f>AQ43+AS43+AT43+AU43+AV43</f>
        <v>1000</v>
      </c>
      <c r="AX43" s="6">
        <f>AR43+AV43</f>
        <v>0</v>
      </c>
      <c r="AY43" s="6"/>
      <c r="AZ43" s="6"/>
      <c r="BA43" s="6"/>
      <c r="BB43" s="6"/>
      <c r="BC43" s="6">
        <f>AW43+AY43+AZ43+BA43+BB43</f>
        <v>1000</v>
      </c>
      <c r="BD43" s="6">
        <f>AX43+BB43</f>
        <v>0</v>
      </c>
      <c r="BE43" s="6"/>
      <c r="BF43" s="6"/>
      <c r="BG43" s="6"/>
      <c r="BH43" s="6"/>
      <c r="BI43" s="6">
        <f>BC43+BE43+BF43+BG43+BH43</f>
        <v>1000</v>
      </c>
      <c r="BJ43" s="6">
        <f>BD43+BH43</f>
        <v>0</v>
      </c>
      <c r="BK43" s="6"/>
      <c r="BL43" s="6"/>
      <c r="BM43" s="6"/>
      <c r="BN43" s="6"/>
      <c r="BO43" s="6">
        <f>BI43+BK43+BL43+BM43+BN43</f>
        <v>1000</v>
      </c>
      <c r="BP43" s="6">
        <f>BJ43+BN43</f>
        <v>0</v>
      </c>
      <c r="BQ43" s="6"/>
      <c r="BR43" s="6"/>
      <c r="BS43" s="6"/>
      <c r="BT43" s="6"/>
      <c r="BU43" s="6">
        <f>BO43+BQ43+BR43+BS43+BT43</f>
        <v>1000</v>
      </c>
      <c r="BV43" s="6">
        <f>BP43+BT43</f>
        <v>0</v>
      </c>
    </row>
    <row r="44" spans="1:74" ht="82.5">
      <c r="A44" s="13" t="s">
        <v>45</v>
      </c>
      <c r="B44" s="16" t="s">
        <v>49</v>
      </c>
      <c r="C44" s="17" t="s">
        <v>13</v>
      </c>
      <c r="D44" s="17" t="s">
        <v>9</v>
      </c>
      <c r="E44" s="16" t="s">
        <v>52</v>
      </c>
      <c r="F44" s="17"/>
      <c r="G44" s="6">
        <f>G45</f>
        <v>3463</v>
      </c>
      <c r="H44" s="6">
        <f>H45</f>
        <v>0</v>
      </c>
      <c r="I44" s="6">
        <f t="shared" ref="I44:X45" si="78">I45</f>
        <v>0</v>
      </c>
      <c r="J44" s="6">
        <f t="shared" si="78"/>
        <v>0</v>
      </c>
      <c r="K44" s="6">
        <f t="shared" si="78"/>
        <v>0</v>
      </c>
      <c r="L44" s="6">
        <f t="shared" si="78"/>
        <v>0</v>
      </c>
      <c r="M44" s="6">
        <f t="shared" si="78"/>
        <v>3463</v>
      </c>
      <c r="N44" s="6">
        <f t="shared" si="78"/>
        <v>0</v>
      </c>
      <c r="O44" s="6">
        <f t="shared" si="78"/>
        <v>0</v>
      </c>
      <c r="P44" s="6">
        <f t="shared" si="78"/>
        <v>0</v>
      </c>
      <c r="Q44" s="6">
        <f t="shared" si="78"/>
        <v>0</v>
      </c>
      <c r="R44" s="6">
        <f t="shared" si="78"/>
        <v>0</v>
      </c>
      <c r="S44" s="6">
        <f t="shared" si="78"/>
        <v>3463</v>
      </c>
      <c r="T44" s="6">
        <f t="shared" si="78"/>
        <v>0</v>
      </c>
      <c r="U44" s="6">
        <f t="shared" si="78"/>
        <v>0</v>
      </c>
      <c r="V44" s="6">
        <f t="shared" si="78"/>
        <v>0</v>
      </c>
      <c r="W44" s="6">
        <f t="shared" si="78"/>
        <v>0</v>
      </c>
      <c r="X44" s="6">
        <f t="shared" si="78"/>
        <v>0</v>
      </c>
      <c r="Y44" s="6">
        <f t="shared" ref="U44:AJ45" si="79">Y45</f>
        <v>3463</v>
      </c>
      <c r="Z44" s="6">
        <f t="shared" si="79"/>
        <v>0</v>
      </c>
      <c r="AA44" s="6">
        <f t="shared" si="79"/>
        <v>0</v>
      </c>
      <c r="AB44" s="6">
        <f t="shared" si="79"/>
        <v>0</v>
      </c>
      <c r="AC44" s="6">
        <f t="shared" si="79"/>
        <v>0</v>
      </c>
      <c r="AD44" s="6">
        <f t="shared" si="79"/>
        <v>0</v>
      </c>
      <c r="AE44" s="6">
        <f t="shared" si="79"/>
        <v>3463</v>
      </c>
      <c r="AF44" s="6">
        <f t="shared" si="79"/>
        <v>0</v>
      </c>
      <c r="AG44" s="6">
        <f t="shared" si="79"/>
        <v>0</v>
      </c>
      <c r="AH44" s="6">
        <f t="shared" si="79"/>
        <v>0</v>
      </c>
      <c r="AI44" s="6">
        <f t="shared" si="79"/>
        <v>0</v>
      </c>
      <c r="AJ44" s="6">
        <f t="shared" si="79"/>
        <v>0</v>
      </c>
      <c r="AK44" s="6">
        <f t="shared" ref="AG44:AV45" si="80">AK45</f>
        <v>3463</v>
      </c>
      <c r="AL44" s="6">
        <f t="shared" si="80"/>
        <v>0</v>
      </c>
      <c r="AM44" s="6">
        <f t="shared" si="80"/>
        <v>0</v>
      </c>
      <c r="AN44" s="6">
        <f t="shared" si="80"/>
        <v>0</v>
      </c>
      <c r="AO44" s="6">
        <f t="shared" si="80"/>
        <v>0</v>
      </c>
      <c r="AP44" s="6">
        <f t="shared" si="80"/>
        <v>0</v>
      </c>
      <c r="AQ44" s="6">
        <f t="shared" si="80"/>
        <v>3463</v>
      </c>
      <c r="AR44" s="6">
        <f t="shared" si="80"/>
        <v>0</v>
      </c>
      <c r="AS44" s="6">
        <f t="shared" si="80"/>
        <v>0</v>
      </c>
      <c r="AT44" s="6">
        <f t="shared" si="80"/>
        <v>0</v>
      </c>
      <c r="AU44" s="6">
        <f t="shared" si="80"/>
        <v>0</v>
      </c>
      <c r="AV44" s="6">
        <f t="shared" si="80"/>
        <v>0</v>
      </c>
      <c r="AW44" s="6">
        <f t="shared" ref="AS44:BH45" si="81">AW45</f>
        <v>3463</v>
      </c>
      <c r="AX44" s="6">
        <f t="shared" si="81"/>
        <v>0</v>
      </c>
      <c r="AY44" s="6">
        <f t="shared" si="81"/>
        <v>0</v>
      </c>
      <c r="AZ44" s="6">
        <f t="shared" si="81"/>
        <v>0</v>
      </c>
      <c r="BA44" s="6">
        <f t="shared" si="81"/>
        <v>0</v>
      </c>
      <c r="BB44" s="6">
        <f t="shared" si="81"/>
        <v>0</v>
      </c>
      <c r="BC44" s="6">
        <f t="shared" si="81"/>
        <v>3463</v>
      </c>
      <c r="BD44" s="6">
        <f t="shared" si="81"/>
        <v>0</v>
      </c>
      <c r="BE44" s="6">
        <f t="shared" si="81"/>
        <v>0</v>
      </c>
      <c r="BF44" s="6">
        <f t="shared" si="81"/>
        <v>0</v>
      </c>
      <c r="BG44" s="6">
        <f t="shared" si="81"/>
        <v>0</v>
      </c>
      <c r="BH44" s="6">
        <f t="shared" si="81"/>
        <v>0</v>
      </c>
      <c r="BI44" s="6">
        <f t="shared" ref="BE44:BT45" si="82">BI45</f>
        <v>3463</v>
      </c>
      <c r="BJ44" s="6">
        <f t="shared" si="82"/>
        <v>0</v>
      </c>
      <c r="BK44" s="6">
        <f t="shared" si="82"/>
        <v>0</v>
      </c>
      <c r="BL44" s="6">
        <f t="shared" si="82"/>
        <v>0</v>
      </c>
      <c r="BM44" s="6">
        <f t="shared" si="82"/>
        <v>0</v>
      </c>
      <c r="BN44" s="6">
        <f t="shared" si="82"/>
        <v>0</v>
      </c>
      <c r="BO44" s="6">
        <f t="shared" si="82"/>
        <v>3463</v>
      </c>
      <c r="BP44" s="6">
        <f t="shared" si="82"/>
        <v>0</v>
      </c>
      <c r="BQ44" s="6">
        <f t="shared" si="82"/>
        <v>0</v>
      </c>
      <c r="BR44" s="6">
        <f t="shared" si="82"/>
        <v>0</v>
      </c>
      <c r="BS44" s="6">
        <f t="shared" si="82"/>
        <v>0</v>
      </c>
      <c r="BT44" s="6">
        <f t="shared" si="82"/>
        <v>0</v>
      </c>
      <c r="BU44" s="6">
        <f t="shared" ref="BQ44:BV45" si="83">BU45</f>
        <v>3463</v>
      </c>
      <c r="BV44" s="6">
        <f t="shared" si="83"/>
        <v>0</v>
      </c>
    </row>
    <row r="45" spans="1:74" ht="33">
      <c r="A45" s="13" t="s">
        <v>6</v>
      </c>
      <c r="B45" s="16" t="s">
        <v>49</v>
      </c>
      <c r="C45" s="17" t="s">
        <v>13</v>
      </c>
      <c r="D45" s="17" t="s">
        <v>9</v>
      </c>
      <c r="E45" s="16" t="s">
        <v>52</v>
      </c>
      <c r="F45" s="17" t="s">
        <v>7</v>
      </c>
      <c r="G45" s="6">
        <f>G46</f>
        <v>3463</v>
      </c>
      <c r="H45" s="6">
        <f>H46</f>
        <v>0</v>
      </c>
      <c r="I45" s="6">
        <f t="shared" si="78"/>
        <v>0</v>
      </c>
      <c r="J45" s="6">
        <f t="shared" si="78"/>
        <v>0</v>
      </c>
      <c r="K45" s="6">
        <f t="shared" si="78"/>
        <v>0</v>
      </c>
      <c r="L45" s="6">
        <f t="shared" si="78"/>
        <v>0</v>
      </c>
      <c r="M45" s="6">
        <f t="shared" si="78"/>
        <v>3463</v>
      </c>
      <c r="N45" s="6">
        <f t="shared" si="78"/>
        <v>0</v>
      </c>
      <c r="O45" s="6">
        <f t="shared" si="78"/>
        <v>0</v>
      </c>
      <c r="P45" s="6">
        <f t="shared" si="78"/>
        <v>0</v>
      </c>
      <c r="Q45" s="6">
        <f t="shared" si="78"/>
        <v>0</v>
      </c>
      <c r="R45" s="6">
        <f t="shared" si="78"/>
        <v>0</v>
      </c>
      <c r="S45" s="6">
        <f t="shared" si="78"/>
        <v>3463</v>
      </c>
      <c r="T45" s="6">
        <f t="shared" si="78"/>
        <v>0</v>
      </c>
      <c r="U45" s="6">
        <f t="shared" si="79"/>
        <v>0</v>
      </c>
      <c r="V45" s="6">
        <f t="shared" si="79"/>
        <v>0</v>
      </c>
      <c r="W45" s="6">
        <f t="shared" si="79"/>
        <v>0</v>
      </c>
      <c r="X45" s="6">
        <f t="shared" si="79"/>
        <v>0</v>
      </c>
      <c r="Y45" s="6">
        <f t="shared" si="79"/>
        <v>3463</v>
      </c>
      <c r="Z45" s="6">
        <f t="shared" si="79"/>
        <v>0</v>
      </c>
      <c r="AA45" s="6">
        <f t="shared" si="79"/>
        <v>0</v>
      </c>
      <c r="AB45" s="6">
        <f t="shared" si="79"/>
        <v>0</v>
      </c>
      <c r="AC45" s="6">
        <f t="shared" si="79"/>
        <v>0</v>
      </c>
      <c r="AD45" s="6">
        <f t="shared" si="79"/>
        <v>0</v>
      </c>
      <c r="AE45" s="6">
        <f t="shared" si="79"/>
        <v>3463</v>
      </c>
      <c r="AF45" s="6">
        <f t="shared" si="79"/>
        <v>0</v>
      </c>
      <c r="AG45" s="6">
        <f t="shared" si="80"/>
        <v>0</v>
      </c>
      <c r="AH45" s="6">
        <f t="shared" si="80"/>
        <v>0</v>
      </c>
      <c r="AI45" s="6">
        <f t="shared" si="80"/>
        <v>0</v>
      </c>
      <c r="AJ45" s="6">
        <f t="shared" si="80"/>
        <v>0</v>
      </c>
      <c r="AK45" s="6">
        <f t="shared" si="80"/>
        <v>3463</v>
      </c>
      <c r="AL45" s="6">
        <f t="shared" si="80"/>
        <v>0</v>
      </c>
      <c r="AM45" s="6">
        <f t="shared" si="80"/>
        <v>0</v>
      </c>
      <c r="AN45" s="6">
        <f t="shared" si="80"/>
        <v>0</v>
      </c>
      <c r="AO45" s="6">
        <f t="shared" si="80"/>
        <v>0</v>
      </c>
      <c r="AP45" s="6">
        <f t="shared" si="80"/>
        <v>0</v>
      </c>
      <c r="AQ45" s="6">
        <f t="shared" si="80"/>
        <v>3463</v>
      </c>
      <c r="AR45" s="6">
        <f t="shared" si="80"/>
        <v>0</v>
      </c>
      <c r="AS45" s="6">
        <f t="shared" si="81"/>
        <v>0</v>
      </c>
      <c r="AT45" s="6">
        <f t="shared" si="81"/>
        <v>0</v>
      </c>
      <c r="AU45" s="6">
        <f t="shared" si="81"/>
        <v>0</v>
      </c>
      <c r="AV45" s="6">
        <f t="shared" si="81"/>
        <v>0</v>
      </c>
      <c r="AW45" s="6">
        <f t="shared" si="81"/>
        <v>3463</v>
      </c>
      <c r="AX45" s="6">
        <f t="shared" si="81"/>
        <v>0</v>
      </c>
      <c r="AY45" s="6">
        <f t="shared" si="81"/>
        <v>0</v>
      </c>
      <c r="AZ45" s="6">
        <f t="shared" si="81"/>
        <v>0</v>
      </c>
      <c r="BA45" s="6">
        <f t="shared" si="81"/>
        <v>0</v>
      </c>
      <c r="BB45" s="6">
        <f t="shared" si="81"/>
        <v>0</v>
      </c>
      <c r="BC45" s="6">
        <f t="shared" si="81"/>
        <v>3463</v>
      </c>
      <c r="BD45" s="6">
        <f t="shared" si="81"/>
        <v>0</v>
      </c>
      <c r="BE45" s="6">
        <f t="shared" si="82"/>
        <v>0</v>
      </c>
      <c r="BF45" s="6">
        <f t="shared" si="82"/>
        <v>0</v>
      </c>
      <c r="BG45" s="6">
        <f t="shared" si="82"/>
        <v>0</v>
      </c>
      <c r="BH45" s="6">
        <f t="shared" si="82"/>
        <v>0</v>
      </c>
      <c r="BI45" s="6">
        <f t="shared" si="82"/>
        <v>3463</v>
      </c>
      <c r="BJ45" s="6">
        <f t="shared" si="82"/>
        <v>0</v>
      </c>
      <c r="BK45" s="6">
        <f t="shared" si="82"/>
        <v>0</v>
      </c>
      <c r="BL45" s="6">
        <f t="shared" si="82"/>
        <v>0</v>
      </c>
      <c r="BM45" s="6">
        <f t="shared" si="82"/>
        <v>0</v>
      </c>
      <c r="BN45" s="6">
        <f t="shared" si="82"/>
        <v>0</v>
      </c>
      <c r="BO45" s="6">
        <f t="shared" si="82"/>
        <v>3463</v>
      </c>
      <c r="BP45" s="6">
        <f t="shared" si="82"/>
        <v>0</v>
      </c>
      <c r="BQ45" s="6">
        <f t="shared" si="83"/>
        <v>0</v>
      </c>
      <c r="BR45" s="6">
        <f t="shared" si="83"/>
        <v>0</v>
      </c>
      <c r="BS45" s="6">
        <f t="shared" si="83"/>
        <v>0</v>
      </c>
      <c r="BT45" s="6">
        <f t="shared" si="83"/>
        <v>0</v>
      </c>
      <c r="BU45" s="6">
        <f t="shared" si="83"/>
        <v>3463</v>
      </c>
      <c r="BV45" s="6">
        <f t="shared" si="83"/>
        <v>0</v>
      </c>
    </row>
    <row r="46" spans="1:74" ht="33">
      <c r="A46" s="13" t="s">
        <v>30</v>
      </c>
      <c r="B46" s="16" t="s">
        <v>49</v>
      </c>
      <c r="C46" s="17" t="s">
        <v>13</v>
      </c>
      <c r="D46" s="17" t="s">
        <v>9</v>
      </c>
      <c r="E46" s="16" t="s">
        <v>52</v>
      </c>
      <c r="F46" s="17" t="s">
        <v>31</v>
      </c>
      <c r="G46" s="6">
        <f>3000+463</f>
        <v>3463</v>
      </c>
      <c r="H46" s="6"/>
      <c r="I46" s="6"/>
      <c r="J46" s="6"/>
      <c r="K46" s="6"/>
      <c r="L46" s="6"/>
      <c r="M46" s="6">
        <f>G46+I46+J46+K46+L46</f>
        <v>3463</v>
      </c>
      <c r="N46" s="6">
        <f>H46+L46</f>
        <v>0</v>
      </c>
      <c r="O46" s="6"/>
      <c r="P46" s="6"/>
      <c r="Q46" s="6"/>
      <c r="R46" s="6"/>
      <c r="S46" s="6">
        <f>M46+O46+P46+Q46+R46</f>
        <v>3463</v>
      </c>
      <c r="T46" s="6">
        <f>N46+R46</f>
        <v>0</v>
      </c>
      <c r="U46" s="6"/>
      <c r="V46" s="6"/>
      <c r="W46" s="6"/>
      <c r="X46" s="6"/>
      <c r="Y46" s="6">
        <f>S46+U46+V46+W46+X46</f>
        <v>3463</v>
      </c>
      <c r="Z46" s="6">
        <f>T46+X46</f>
        <v>0</v>
      </c>
      <c r="AA46" s="6"/>
      <c r="AB46" s="6"/>
      <c r="AC46" s="6"/>
      <c r="AD46" s="6"/>
      <c r="AE46" s="6">
        <f>Y46+AA46+AB46+AC46+AD46</f>
        <v>3463</v>
      </c>
      <c r="AF46" s="6">
        <f>Z46+AD46</f>
        <v>0</v>
      </c>
      <c r="AG46" s="6"/>
      <c r="AH46" s="6"/>
      <c r="AI46" s="6"/>
      <c r="AJ46" s="6"/>
      <c r="AK46" s="6">
        <f>AE46+AG46+AH46+AI46+AJ46</f>
        <v>3463</v>
      </c>
      <c r="AL46" s="6">
        <f>AF46+AJ46</f>
        <v>0</v>
      </c>
      <c r="AM46" s="6"/>
      <c r="AN46" s="6"/>
      <c r="AO46" s="6"/>
      <c r="AP46" s="6"/>
      <c r="AQ46" s="6">
        <f>AK46+AM46+AN46+AO46+AP46</f>
        <v>3463</v>
      </c>
      <c r="AR46" s="6">
        <f>AL46+AP46</f>
        <v>0</v>
      </c>
      <c r="AS46" s="6"/>
      <c r="AT46" s="6"/>
      <c r="AU46" s="6"/>
      <c r="AV46" s="6"/>
      <c r="AW46" s="6">
        <f>AQ46+AS46+AT46+AU46+AV46</f>
        <v>3463</v>
      </c>
      <c r="AX46" s="6">
        <f>AR46+AV46</f>
        <v>0</v>
      </c>
      <c r="AY46" s="6"/>
      <c r="AZ46" s="6"/>
      <c r="BA46" s="6"/>
      <c r="BB46" s="6"/>
      <c r="BC46" s="6">
        <f>AW46+AY46+AZ46+BA46+BB46</f>
        <v>3463</v>
      </c>
      <c r="BD46" s="6">
        <f>AX46+BB46</f>
        <v>0</v>
      </c>
      <c r="BE46" s="6"/>
      <c r="BF46" s="6"/>
      <c r="BG46" s="6"/>
      <c r="BH46" s="6"/>
      <c r="BI46" s="6">
        <f>BC46+BE46+BF46+BG46+BH46</f>
        <v>3463</v>
      </c>
      <c r="BJ46" s="6">
        <f>BD46+BH46</f>
        <v>0</v>
      </c>
      <c r="BK46" s="6"/>
      <c r="BL46" s="6"/>
      <c r="BM46" s="6"/>
      <c r="BN46" s="6"/>
      <c r="BO46" s="6">
        <f>BI46+BK46+BL46+BM46+BN46</f>
        <v>3463</v>
      </c>
      <c r="BP46" s="6">
        <f>BJ46+BN46</f>
        <v>0</v>
      </c>
      <c r="BQ46" s="6"/>
      <c r="BR46" s="6"/>
      <c r="BS46" s="6"/>
      <c r="BT46" s="6"/>
      <c r="BU46" s="6">
        <f>BO46+BQ46+BR46+BS46+BT46</f>
        <v>3463</v>
      </c>
      <c r="BV46" s="6">
        <f>BP46+BT46</f>
        <v>0</v>
      </c>
    </row>
    <row r="47" spans="1:74" ht="82.5">
      <c r="A47" s="13" t="s">
        <v>57</v>
      </c>
      <c r="B47" s="16" t="s">
        <v>49</v>
      </c>
      <c r="C47" s="17" t="s">
        <v>13</v>
      </c>
      <c r="D47" s="17" t="s">
        <v>9</v>
      </c>
      <c r="E47" s="16" t="s">
        <v>56</v>
      </c>
      <c r="F47" s="17"/>
      <c r="G47" s="6">
        <f>G48</f>
        <v>3000</v>
      </c>
      <c r="H47" s="6"/>
      <c r="I47" s="6">
        <f>I48</f>
        <v>0</v>
      </c>
      <c r="J47" s="6"/>
      <c r="K47" s="6">
        <f>K48</f>
        <v>0</v>
      </c>
      <c r="L47" s="6"/>
      <c r="M47" s="6">
        <f>M48</f>
        <v>3000</v>
      </c>
      <c r="N47" s="6"/>
      <c r="O47" s="6">
        <f>O48</f>
        <v>0</v>
      </c>
      <c r="P47" s="6"/>
      <c r="Q47" s="6">
        <f>Q48</f>
        <v>0</v>
      </c>
      <c r="R47" s="6"/>
      <c r="S47" s="6">
        <f>S48</f>
        <v>3000</v>
      </c>
      <c r="T47" s="6"/>
      <c r="U47" s="6">
        <f>U48</f>
        <v>0</v>
      </c>
      <c r="V47" s="6"/>
      <c r="W47" s="6">
        <f>W48</f>
        <v>0</v>
      </c>
      <c r="X47" s="6"/>
      <c r="Y47" s="6">
        <f>Y48</f>
        <v>3000</v>
      </c>
      <c r="Z47" s="6"/>
      <c r="AA47" s="6">
        <f>AA48</f>
        <v>0</v>
      </c>
      <c r="AB47" s="6"/>
      <c r="AC47" s="6">
        <f>AC48</f>
        <v>0</v>
      </c>
      <c r="AD47" s="6"/>
      <c r="AE47" s="6">
        <f>AE48</f>
        <v>3000</v>
      </c>
      <c r="AF47" s="6"/>
      <c r="AG47" s="6">
        <f>AG48</f>
        <v>0</v>
      </c>
      <c r="AH47" s="6"/>
      <c r="AI47" s="6">
        <f>AI48</f>
        <v>0</v>
      </c>
      <c r="AJ47" s="6"/>
      <c r="AK47" s="6">
        <f>AK48</f>
        <v>3000</v>
      </c>
      <c r="AL47" s="6"/>
      <c r="AM47" s="6">
        <f>AM48</f>
        <v>0</v>
      </c>
      <c r="AN47" s="6"/>
      <c r="AO47" s="6">
        <f>AO48</f>
        <v>0</v>
      </c>
      <c r="AP47" s="6"/>
      <c r="AQ47" s="6">
        <f>AQ48</f>
        <v>3000</v>
      </c>
      <c r="AR47" s="6"/>
      <c r="AS47" s="6">
        <f>AS48</f>
        <v>0</v>
      </c>
      <c r="AT47" s="6"/>
      <c r="AU47" s="6">
        <f>AU48</f>
        <v>0</v>
      </c>
      <c r="AV47" s="6"/>
      <c r="AW47" s="6">
        <f>AW48</f>
        <v>3000</v>
      </c>
      <c r="AX47" s="6"/>
      <c r="AY47" s="6">
        <f>AY48</f>
        <v>0</v>
      </c>
      <c r="AZ47" s="6"/>
      <c r="BA47" s="6">
        <f>BA48</f>
        <v>0</v>
      </c>
      <c r="BB47" s="6"/>
      <c r="BC47" s="6">
        <f>BC48</f>
        <v>3000</v>
      </c>
      <c r="BD47" s="6"/>
      <c r="BE47" s="6">
        <f>BE48</f>
        <v>0</v>
      </c>
      <c r="BF47" s="6"/>
      <c r="BG47" s="6">
        <f>BG48</f>
        <v>0</v>
      </c>
      <c r="BH47" s="6"/>
      <c r="BI47" s="6">
        <f>BI48</f>
        <v>3000</v>
      </c>
      <c r="BJ47" s="6"/>
      <c r="BK47" s="6">
        <f>BK48</f>
        <v>0</v>
      </c>
      <c r="BL47" s="6"/>
      <c r="BM47" s="6">
        <f>BM48</f>
        <v>0</v>
      </c>
      <c r="BN47" s="6"/>
      <c r="BO47" s="6">
        <f>BO48</f>
        <v>3000</v>
      </c>
      <c r="BP47" s="6"/>
      <c r="BQ47" s="6">
        <f>BQ48</f>
        <v>-11</v>
      </c>
      <c r="BR47" s="6"/>
      <c r="BS47" s="6">
        <f>BS48</f>
        <v>0</v>
      </c>
      <c r="BT47" s="6"/>
      <c r="BU47" s="6">
        <f>BU48</f>
        <v>2989</v>
      </c>
      <c r="BV47" s="6"/>
    </row>
    <row r="48" spans="1:74" ht="33">
      <c r="A48" s="13" t="s">
        <v>6</v>
      </c>
      <c r="B48" s="16" t="s">
        <v>49</v>
      </c>
      <c r="C48" s="17" t="s">
        <v>13</v>
      </c>
      <c r="D48" s="17" t="s">
        <v>9</v>
      </c>
      <c r="E48" s="16" t="s">
        <v>56</v>
      </c>
      <c r="F48" s="17" t="s">
        <v>7</v>
      </c>
      <c r="G48" s="6">
        <f>G49</f>
        <v>3000</v>
      </c>
      <c r="H48" s="6"/>
      <c r="I48" s="6">
        <f>I49</f>
        <v>0</v>
      </c>
      <c r="J48" s="6"/>
      <c r="K48" s="6">
        <f>K49</f>
        <v>0</v>
      </c>
      <c r="L48" s="6"/>
      <c r="M48" s="6">
        <f>M49</f>
        <v>3000</v>
      </c>
      <c r="N48" s="6"/>
      <c r="O48" s="6">
        <f>O49</f>
        <v>0</v>
      </c>
      <c r="P48" s="6"/>
      <c r="Q48" s="6">
        <f>Q49</f>
        <v>0</v>
      </c>
      <c r="R48" s="6"/>
      <c r="S48" s="6">
        <f>S49</f>
        <v>3000</v>
      </c>
      <c r="T48" s="6"/>
      <c r="U48" s="6">
        <f>U49</f>
        <v>0</v>
      </c>
      <c r="V48" s="6"/>
      <c r="W48" s="6">
        <f>W49</f>
        <v>0</v>
      </c>
      <c r="X48" s="6"/>
      <c r="Y48" s="6">
        <f>Y49</f>
        <v>3000</v>
      </c>
      <c r="Z48" s="6"/>
      <c r="AA48" s="6">
        <f>AA49</f>
        <v>0</v>
      </c>
      <c r="AB48" s="6"/>
      <c r="AC48" s="6">
        <f>AC49</f>
        <v>0</v>
      </c>
      <c r="AD48" s="6"/>
      <c r="AE48" s="6">
        <f>AE49</f>
        <v>3000</v>
      </c>
      <c r="AF48" s="6"/>
      <c r="AG48" s="6">
        <f>AG49</f>
        <v>0</v>
      </c>
      <c r="AH48" s="6"/>
      <c r="AI48" s="6">
        <f>AI49</f>
        <v>0</v>
      </c>
      <c r="AJ48" s="6"/>
      <c r="AK48" s="6">
        <f>AK49</f>
        <v>3000</v>
      </c>
      <c r="AL48" s="6"/>
      <c r="AM48" s="6">
        <f>AM49</f>
        <v>0</v>
      </c>
      <c r="AN48" s="6"/>
      <c r="AO48" s="6">
        <f>AO49</f>
        <v>0</v>
      </c>
      <c r="AP48" s="6"/>
      <c r="AQ48" s="6">
        <f>AQ49</f>
        <v>3000</v>
      </c>
      <c r="AR48" s="6"/>
      <c r="AS48" s="6">
        <f>AS49</f>
        <v>0</v>
      </c>
      <c r="AT48" s="6"/>
      <c r="AU48" s="6">
        <f>AU49</f>
        <v>0</v>
      </c>
      <c r="AV48" s="6"/>
      <c r="AW48" s="6">
        <f>AW49</f>
        <v>3000</v>
      </c>
      <c r="AX48" s="6"/>
      <c r="AY48" s="6">
        <f>AY49</f>
        <v>0</v>
      </c>
      <c r="AZ48" s="6"/>
      <c r="BA48" s="6">
        <f>BA49</f>
        <v>0</v>
      </c>
      <c r="BB48" s="6"/>
      <c r="BC48" s="6">
        <f>BC49</f>
        <v>3000</v>
      </c>
      <c r="BD48" s="6"/>
      <c r="BE48" s="6">
        <f>BE49</f>
        <v>0</v>
      </c>
      <c r="BF48" s="6"/>
      <c r="BG48" s="6">
        <f>BG49</f>
        <v>0</v>
      </c>
      <c r="BH48" s="6"/>
      <c r="BI48" s="6">
        <f>BI49</f>
        <v>3000</v>
      </c>
      <c r="BJ48" s="6"/>
      <c r="BK48" s="6">
        <f>BK49</f>
        <v>0</v>
      </c>
      <c r="BL48" s="6"/>
      <c r="BM48" s="6">
        <f>BM49</f>
        <v>0</v>
      </c>
      <c r="BN48" s="6"/>
      <c r="BO48" s="6">
        <f>BO49</f>
        <v>3000</v>
      </c>
      <c r="BP48" s="6"/>
      <c r="BQ48" s="6">
        <f>BQ49</f>
        <v>-11</v>
      </c>
      <c r="BR48" s="6"/>
      <c r="BS48" s="6">
        <f>BS49</f>
        <v>0</v>
      </c>
      <c r="BT48" s="6"/>
      <c r="BU48" s="6">
        <f>BU49</f>
        <v>2989</v>
      </c>
      <c r="BV48" s="6"/>
    </row>
    <row r="49" spans="1:74" ht="33">
      <c r="A49" s="13" t="s">
        <v>30</v>
      </c>
      <c r="B49" s="16" t="s">
        <v>49</v>
      </c>
      <c r="C49" s="17" t="s">
        <v>13</v>
      </c>
      <c r="D49" s="17" t="s">
        <v>9</v>
      </c>
      <c r="E49" s="16" t="s">
        <v>56</v>
      </c>
      <c r="F49" s="17" t="s">
        <v>31</v>
      </c>
      <c r="G49" s="6">
        <v>3000</v>
      </c>
      <c r="H49" s="6"/>
      <c r="I49" s="6"/>
      <c r="J49" s="6"/>
      <c r="K49" s="6"/>
      <c r="L49" s="6"/>
      <c r="M49" s="6">
        <f>G49+I49+J49+K49+L49</f>
        <v>3000</v>
      </c>
      <c r="N49" s="6">
        <f>H49+L49</f>
        <v>0</v>
      </c>
      <c r="O49" s="6"/>
      <c r="P49" s="6"/>
      <c r="Q49" s="6"/>
      <c r="R49" s="6"/>
      <c r="S49" s="6">
        <f>M49+O49+P49+Q49+R49</f>
        <v>3000</v>
      </c>
      <c r="T49" s="6">
        <f>N49+R49</f>
        <v>0</v>
      </c>
      <c r="U49" s="6"/>
      <c r="V49" s="6"/>
      <c r="W49" s="6"/>
      <c r="X49" s="6"/>
      <c r="Y49" s="6">
        <f>S49+U49+V49+W49+X49</f>
        <v>3000</v>
      </c>
      <c r="Z49" s="6">
        <f>T49+X49</f>
        <v>0</v>
      </c>
      <c r="AA49" s="6"/>
      <c r="AB49" s="6"/>
      <c r="AC49" s="6"/>
      <c r="AD49" s="6"/>
      <c r="AE49" s="6">
        <f>Y49+AA49+AB49+AC49+AD49</f>
        <v>3000</v>
      </c>
      <c r="AF49" s="6">
        <f>Z49+AD49</f>
        <v>0</v>
      </c>
      <c r="AG49" s="6"/>
      <c r="AH49" s="6"/>
      <c r="AI49" s="6"/>
      <c r="AJ49" s="6"/>
      <c r="AK49" s="6">
        <f>AE49+AG49+AH49+AI49+AJ49</f>
        <v>3000</v>
      </c>
      <c r="AL49" s="6">
        <f>AF49+AJ49</f>
        <v>0</v>
      </c>
      <c r="AM49" s="6"/>
      <c r="AN49" s="6"/>
      <c r="AO49" s="6"/>
      <c r="AP49" s="6"/>
      <c r="AQ49" s="6">
        <f>AK49+AM49+AN49+AO49+AP49</f>
        <v>3000</v>
      </c>
      <c r="AR49" s="6">
        <f>AL49+AP49</f>
        <v>0</v>
      </c>
      <c r="AS49" s="6"/>
      <c r="AT49" s="6"/>
      <c r="AU49" s="6"/>
      <c r="AV49" s="6"/>
      <c r="AW49" s="6">
        <f>AQ49+AS49+AT49+AU49+AV49</f>
        <v>3000</v>
      </c>
      <c r="AX49" s="6">
        <f>AR49+AV49</f>
        <v>0</v>
      </c>
      <c r="AY49" s="6"/>
      <c r="AZ49" s="6"/>
      <c r="BA49" s="6"/>
      <c r="BB49" s="6"/>
      <c r="BC49" s="6">
        <f>AW49+AY49+AZ49+BA49+BB49</f>
        <v>3000</v>
      </c>
      <c r="BD49" s="6">
        <f>AX49+BB49</f>
        <v>0</v>
      </c>
      <c r="BE49" s="6"/>
      <c r="BF49" s="6"/>
      <c r="BG49" s="6"/>
      <c r="BH49" s="6"/>
      <c r="BI49" s="6">
        <f>BC49+BE49+BF49+BG49+BH49</f>
        <v>3000</v>
      </c>
      <c r="BJ49" s="6">
        <f>BD49+BH49</f>
        <v>0</v>
      </c>
      <c r="BK49" s="6"/>
      <c r="BL49" s="6"/>
      <c r="BM49" s="6"/>
      <c r="BN49" s="6"/>
      <c r="BO49" s="6">
        <f>BI49+BK49+BL49+BM49+BN49</f>
        <v>3000</v>
      </c>
      <c r="BP49" s="6">
        <f>BJ49+BN49</f>
        <v>0</v>
      </c>
      <c r="BQ49" s="6">
        <v>-11</v>
      </c>
      <c r="BR49" s="6"/>
      <c r="BS49" s="6"/>
      <c r="BT49" s="6"/>
      <c r="BU49" s="6">
        <f>BO49+BQ49+BR49+BS49+BT49</f>
        <v>2989</v>
      </c>
      <c r="BV49" s="6">
        <f>BP49+BT49</f>
        <v>0</v>
      </c>
    </row>
    <row r="50" spans="1:74">
      <c r="A50" s="13"/>
      <c r="B50" s="16"/>
      <c r="C50" s="17"/>
      <c r="D50" s="17"/>
      <c r="E50" s="16"/>
      <c r="F50" s="1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</sheetData>
  <autoFilter ref="A10:BV50">
    <filterColumn colId="6" showButton="0"/>
    <filterColumn colId="12" showButton="0"/>
    <filterColumn colId="18" showButton="0"/>
    <filterColumn colId="24" showButton="0"/>
    <filterColumn colId="30" showButton="0"/>
    <filterColumn colId="36" showButton="0"/>
    <filterColumn colId="42" showButton="0"/>
    <filterColumn colId="48" showButton="0"/>
    <filterColumn colId="54" showButton="0"/>
    <filterColumn colId="60" showButton="0"/>
    <filterColumn colId="66" showButton="0"/>
    <filterColumn colId="72" showButton="0"/>
  </autoFilter>
  <mergeCells count="95">
    <mergeCell ref="BO11:BO12"/>
    <mergeCell ref="BP11:BP12"/>
    <mergeCell ref="AY10:AY12"/>
    <mergeCell ref="AZ10:AZ12"/>
    <mergeCell ref="BA10:BA12"/>
    <mergeCell ref="BB10:BB12"/>
    <mergeCell ref="BC10:BD10"/>
    <mergeCell ref="BC11:BC12"/>
    <mergeCell ref="BD11:BD12"/>
    <mergeCell ref="BE10:BE12"/>
    <mergeCell ref="BK10:BK12"/>
    <mergeCell ref="BL10:BL12"/>
    <mergeCell ref="BM10:BM12"/>
    <mergeCell ref="BN10:BN12"/>
    <mergeCell ref="BO10:BP10"/>
    <mergeCell ref="BF10:BF12"/>
    <mergeCell ref="AW10:AX10"/>
    <mergeCell ref="AW11:AW12"/>
    <mergeCell ref="AX11:AX12"/>
    <mergeCell ref="AL11:AL12"/>
    <mergeCell ref="AA10:AA12"/>
    <mergeCell ref="AB10:AB12"/>
    <mergeCell ref="AC10:AC12"/>
    <mergeCell ref="AD10:AD12"/>
    <mergeCell ref="AF11:AF12"/>
    <mergeCell ref="AH10:AH12"/>
    <mergeCell ref="AS10:AS12"/>
    <mergeCell ref="AT10:AT12"/>
    <mergeCell ref="AU10:AU12"/>
    <mergeCell ref="AI10:AI12"/>
    <mergeCell ref="AV10:AV12"/>
    <mergeCell ref="AJ10:AJ12"/>
    <mergeCell ref="AK10:AL10"/>
    <mergeCell ref="AK11:AK12"/>
    <mergeCell ref="X10:X12"/>
    <mergeCell ref="Y10:Z10"/>
    <mergeCell ref="Y11:Y12"/>
    <mergeCell ref="Z11:Z12"/>
    <mergeCell ref="AE10:AF10"/>
    <mergeCell ref="AE11:AE12"/>
    <mergeCell ref="AG10:AG12"/>
    <mergeCell ref="I10:I12"/>
    <mergeCell ref="J10:J12"/>
    <mergeCell ref="K10:K12"/>
    <mergeCell ref="L10:L12"/>
    <mergeCell ref="M10:N10"/>
    <mergeCell ref="M11:M12"/>
    <mergeCell ref="N11:N12"/>
    <mergeCell ref="A10:A12"/>
    <mergeCell ref="G10:H10"/>
    <mergeCell ref="G11:G12"/>
    <mergeCell ref="H11:H12"/>
    <mergeCell ref="B10:B12"/>
    <mergeCell ref="C10:C12"/>
    <mergeCell ref="D10:D12"/>
    <mergeCell ref="E10:E12"/>
    <mergeCell ref="F10:F12"/>
    <mergeCell ref="V10:V12"/>
    <mergeCell ref="W10:W12"/>
    <mergeCell ref="O10:O12"/>
    <mergeCell ref="P10:P12"/>
    <mergeCell ref="Q10:Q12"/>
    <mergeCell ref="S10:T10"/>
    <mergeCell ref="R10:R12"/>
    <mergeCell ref="S11:S12"/>
    <mergeCell ref="T11:T12"/>
    <mergeCell ref="U10:U12"/>
    <mergeCell ref="BG10:BG12"/>
    <mergeCell ref="BH10:BH12"/>
    <mergeCell ref="BI10:BJ10"/>
    <mergeCell ref="BI11:BI12"/>
    <mergeCell ref="BJ11:BJ12"/>
    <mergeCell ref="AM10:AM12"/>
    <mergeCell ref="AN10:AN12"/>
    <mergeCell ref="AO10:AO12"/>
    <mergeCell ref="AP10:AP12"/>
    <mergeCell ref="AQ10:AR10"/>
    <mergeCell ref="AQ11:AQ12"/>
    <mergeCell ref="AR11:AR12"/>
    <mergeCell ref="A9:BV9"/>
    <mergeCell ref="A1:BV1"/>
    <mergeCell ref="A2:BV2"/>
    <mergeCell ref="A3:BV3"/>
    <mergeCell ref="A5:BV5"/>
    <mergeCell ref="A6:BV6"/>
    <mergeCell ref="A7:BV7"/>
    <mergeCell ref="A8:BP8"/>
    <mergeCell ref="A4:BP4"/>
    <mergeCell ref="BQ10:BQ12"/>
    <mergeCell ref="BR10:BR12"/>
    <mergeCell ref="BS10:BS12"/>
    <mergeCell ref="BT10:BT12"/>
    <mergeCell ref="BU10:BV10"/>
    <mergeCell ref="BU11:BU12"/>
    <mergeCell ref="BV11:BV12"/>
  </mergeCells>
  <phoneticPr fontId="4" type="noConversion"/>
  <pageMargins left="0.39370078740157483" right="0.15748031496062992" top="0.35433070866141736" bottom="0.31496062992125984" header="0.19685039370078741" footer="0"/>
  <pageSetup paperSize="9" scale="70" fitToHeight="0" orientation="portrait" r:id="rId1"/>
  <headerFooter differentFirst="1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2018</vt:lpstr>
      <vt:lpstr>'2018'!Заголовки_для_печати</vt:lpstr>
      <vt:lpstr>'2018'!Область_печати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yakovenko.un</cp:lastModifiedBy>
  <cp:lastPrinted>2018-10-06T11:44:05Z</cp:lastPrinted>
  <dcterms:created xsi:type="dcterms:W3CDTF">2015-05-28T09:44:52Z</dcterms:created>
  <dcterms:modified xsi:type="dcterms:W3CDTF">2018-10-24T05:39:37Z</dcterms:modified>
</cp:coreProperties>
</file>