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ОТЧЁТЫ\Прозрачный бюджет\БГ 2023\БГ\"/>
    </mc:Choice>
  </mc:AlternateContent>
  <bookViews>
    <workbookView xWindow="-120" yWindow="-120" windowWidth="29040" windowHeight="15840"/>
  </bookViews>
  <sheets>
    <sheet name="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F20" i="1"/>
  <c r="H24" i="1"/>
  <c r="J25" i="1"/>
  <c r="J24" i="1"/>
  <c r="F24" i="1"/>
  <c r="F4" i="1"/>
  <c r="F8" i="1"/>
  <c r="D14" i="1" l="1"/>
  <c r="F23" i="1"/>
  <c r="H21" i="1" l="1"/>
  <c r="F5" i="1"/>
  <c r="F22" i="1" l="1"/>
  <c r="J23" i="1"/>
  <c r="H19" i="1" l="1"/>
  <c r="F14" i="1" s="1"/>
  <c r="F3" i="1" l="1"/>
  <c r="H14" i="1" l="1"/>
  <c r="F19" i="1"/>
  <c r="B14" i="1" l="1"/>
  <c r="J14" i="1" s="1"/>
  <c r="J19" i="1"/>
  <c r="F21" i="1" l="1"/>
  <c r="J22" i="1" l="1"/>
  <c r="J21" i="1" l="1"/>
</calcChain>
</file>

<file path=xl/sharedStrings.xml><?xml version="1.0" encoding="utf-8"?>
<sst xmlns="http://schemas.openxmlformats.org/spreadsheetml/2006/main" count="61" uniqueCount="35">
  <si>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</si>
  <si>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</si>
  <si>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</si>
  <si>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</si>
  <si>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</si>
  <si>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</si>
  <si>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</si>
  <si>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</si>
  <si>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</si>
  <si>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</si>
  <si>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</si>
  <si>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</si>
  <si>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</si>
  <si>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</si>
  <si>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</si>
  <si>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</si>
  <si>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</si>
  <si>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</si>
  <si>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</si>
  <si>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</si>
  <si>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</si>
  <si>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</si>
  <si>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</si>
  <si>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926 Управление потребительского рынка администрации городского округа Тольятти</t>
  </si>
  <si>
    <t>Управление потребительского рынка администрации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</si>
  <si>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2023 год</t>
  </si>
  <si>
    <t>Муниципальная программа "Развитие потребительского рынка в городском округе Тольятти на 2022-2026 годы"</t>
  </si>
  <si>
    <t>Утвержденный план на 2023 год</t>
  </si>
  <si>
    <t>Исполнение бюджета по ведомственной структуре расходов бюджета городского округа Тольятти по состоянию на 01.12.2023 (тыс.руб.)</t>
  </si>
  <si>
    <t>Кассовый план на 01.12.2023</t>
  </si>
  <si>
    <t>Кассовое исполнение на 01.12.2023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</si>
  <si>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декабря 2023 года</t>
  </si>
  <si>
    <t>Непрограммное направление расходов</t>
  </si>
  <si>
    <t>Оплата расходов в части ведения судебных дел, в которых участвует управление потребительского рынка</t>
  </si>
  <si>
    <t>9900004040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</si>
</sst>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70" zoomScaleNormal="70" workbookViewId="0">
      <selection activeCell="S26" sqref="S26"/>
    </sheetView>
  </sheetViews>
  <sheetFormatPr defaultRowHeight="15" x14ac:dyDescent="0.25"/>
  <cols>
    <col min="1" max="1" width="54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6" t="s">
        <v>25</v>
      </c>
      <c r="B1" s="36"/>
      <c r="C1" s="36"/>
      <c r="D1" s="36"/>
      <c r="E1" s="36"/>
      <c r="F1" s="36"/>
      <c r="G1" s="36"/>
    </row>
    <row r="2" spans="1:11" s="3" customFormat="1" ht="71.25" customHeight="1" x14ac:dyDescent="0.25">
      <c r="A2" s="5" t="s">
        <v>19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20</v>
      </c>
      <c r="G2" s="6" t="s">
        <v>21</v>
      </c>
    </row>
    <row r="3" spans="1:11" ht="39.75" customHeight="1" x14ac:dyDescent="0.25">
      <c r="A3" s="7" t="s">
        <v>23</v>
      </c>
      <c r="B3" s="8"/>
      <c r="C3" s="5"/>
      <c r="D3" s="5"/>
      <c r="E3" s="5"/>
      <c r="F3" s="9">
        <f>F4</f>
        <v>1062</v>
      </c>
      <c r="G3" s="10"/>
    </row>
    <row r="4" spans="1:11" ht="15.75" x14ac:dyDescent="0.25">
      <c r="A4" s="7" t="s">
        <v>16</v>
      </c>
      <c r="B4" s="8" t="s">
        <v>18</v>
      </c>
      <c r="C4" s="5">
        <v>13</v>
      </c>
      <c r="D4" s="11"/>
      <c r="E4" s="11"/>
      <c r="F4" s="9">
        <f>F5+F8</f>
        <v>1062</v>
      </c>
      <c r="G4" s="10"/>
    </row>
    <row r="5" spans="1:11" ht="47.25" x14ac:dyDescent="0.25">
      <c r="A5" s="12" t="s">
        <v>26</v>
      </c>
      <c r="B5" s="8" t="s">
        <v>18</v>
      </c>
      <c r="C5" s="8">
        <v>13</v>
      </c>
      <c r="D5" s="13">
        <v>2700004040</v>
      </c>
      <c r="E5" s="5">
        <v>200</v>
      </c>
      <c r="F5" s="9">
        <f>F6+F7</f>
        <v>747.00787000000003</v>
      </c>
      <c r="G5" s="14"/>
    </row>
    <row r="6" spans="1:11" ht="48" customHeight="1" x14ac:dyDescent="0.25">
      <c r="A6" s="15" t="s">
        <v>17</v>
      </c>
      <c r="B6" s="16" t="s">
        <v>18</v>
      </c>
      <c r="C6" s="16">
        <v>13</v>
      </c>
      <c r="D6" s="17">
        <v>2700004040</v>
      </c>
      <c r="E6" s="11">
        <v>200</v>
      </c>
      <c r="F6" s="28">
        <v>200</v>
      </c>
      <c r="G6" s="10"/>
    </row>
    <row r="7" spans="1:11" ht="78.75" x14ac:dyDescent="0.25">
      <c r="A7" s="15" t="s">
        <v>22</v>
      </c>
      <c r="B7" s="16" t="s">
        <v>18</v>
      </c>
      <c r="C7" s="16">
        <v>13</v>
      </c>
      <c r="D7" s="17">
        <v>2700004040</v>
      </c>
      <c r="E7" s="11">
        <v>200</v>
      </c>
      <c r="F7" s="28">
        <v>547.00787000000003</v>
      </c>
      <c r="G7" s="10"/>
    </row>
    <row r="8" spans="1:11" ht="15.75" x14ac:dyDescent="0.25">
      <c r="A8" s="12" t="s">
        <v>32</v>
      </c>
      <c r="B8" s="8" t="s">
        <v>18</v>
      </c>
      <c r="C8" s="8">
        <v>13</v>
      </c>
      <c r="D8" s="13" t="s">
        <v>34</v>
      </c>
      <c r="E8" s="31">
        <v>800</v>
      </c>
      <c r="F8" s="9">
        <f>F9+F10</f>
        <v>314.99212999999997</v>
      </c>
      <c r="G8" s="14"/>
    </row>
    <row r="9" spans="1:11" ht="48" customHeight="1" x14ac:dyDescent="0.25">
      <c r="A9" s="15" t="s">
        <v>33</v>
      </c>
      <c r="B9" s="16" t="s">
        <v>18</v>
      </c>
      <c r="C9" s="16">
        <v>13</v>
      </c>
      <c r="D9" s="17" t="s">
        <v>34</v>
      </c>
      <c r="E9" s="11">
        <v>800</v>
      </c>
      <c r="F9" s="32">
        <v>314.99212999999997</v>
      </c>
      <c r="G9" s="10"/>
    </row>
    <row r="10" spans="1:11" ht="14.25" customHeight="1" x14ac:dyDescent="0.25"/>
    <row r="11" spans="1:11" ht="14.25" customHeight="1" x14ac:dyDescent="0.25"/>
    <row r="12" spans="1:11" ht="40.5" customHeight="1" x14ac:dyDescent="0.25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19" customFormat="1" ht="39" customHeight="1" x14ac:dyDescent="0.25">
      <c r="A13" s="18" t="s">
        <v>0</v>
      </c>
      <c r="B13" s="37" t="s">
        <v>27</v>
      </c>
      <c r="C13" s="37"/>
      <c r="D13" s="37" t="s">
        <v>29</v>
      </c>
      <c r="E13" s="37"/>
      <c r="F13" s="37" t="s">
        <v>30</v>
      </c>
      <c r="G13" s="37"/>
      <c r="H13" s="37" t="s">
        <v>2</v>
      </c>
      <c r="I13" s="37"/>
      <c r="J13" s="37" t="s">
        <v>1</v>
      </c>
      <c r="K13" s="37"/>
    </row>
    <row r="14" spans="1:11" ht="45.75" customHeight="1" x14ac:dyDescent="0.25">
      <c r="A14" s="27" t="s">
        <v>24</v>
      </c>
      <c r="B14" s="39">
        <f>F19</f>
        <v>1062</v>
      </c>
      <c r="C14" s="39"/>
      <c r="D14" s="39">
        <f>74.48+85.5</f>
        <v>159.98000000000002</v>
      </c>
      <c r="E14" s="39"/>
      <c r="F14" s="39">
        <f>H19</f>
        <v>159.98000000000002</v>
      </c>
      <c r="G14" s="39"/>
      <c r="H14" s="38">
        <f>F14/D14*100</f>
        <v>100</v>
      </c>
      <c r="I14" s="38"/>
      <c r="J14" s="38">
        <f>F14/B14*100</f>
        <v>15.064030131826744</v>
      </c>
      <c r="K14" s="38"/>
    </row>
    <row r="16" spans="1:11" ht="41.25" customHeight="1" x14ac:dyDescent="0.25">
      <c r="A16" s="40" t="s">
        <v>31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3" s="3" customFormat="1" ht="31.5" customHeight="1" x14ac:dyDescent="0.25">
      <c r="A17" s="41" t="s">
        <v>3</v>
      </c>
      <c r="B17" s="41" t="s">
        <v>4</v>
      </c>
      <c r="C17" s="41" t="s">
        <v>5</v>
      </c>
      <c r="D17" s="41" t="s">
        <v>6</v>
      </c>
      <c r="E17" s="41" t="s">
        <v>7</v>
      </c>
      <c r="F17" s="37" t="s">
        <v>8</v>
      </c>
      <c r="G17" s="37"/>
      <c r="H17" s="37" t="s">
        <v>9</v>
      </c>
      <c r="I17" s="37"/>
      <c r="J17" s="37" t="s">
        <v>10</v>
      </c>
      <c r="K17" s="37"/>
    </row>
    <row r="18" spans="1:13" ht="60" x14ac:dyDescent="0.25">
      <c r="A18" s="42"/>
      <c r="B18" s="42"/>
      <c r="C18" s="42"/>
      <c r="D18" s="42"/>
      <c r="E18" s="42"/>
      <c r="F18" s="4" t="s">
        <v>11</v>
      </c>
      <c r="G18" s="20" t="s">
        <v>12</v>
      </c>
      <c r="H18" s="4" t="s">
        <v>11</v>
      </c>
      <c r="I18" s="20" t="s">
        <v>13</v>
      </c>
      <c r="J18" s="4" t="s">
        <v>14</v>
      </c>
      <c r="K18" s="20" t="s">
        <v>15</v>
      </c>
      <c r="M18" s="21"/>
    </row>
    <row r="19" spans="1:13" ht="39.75" customHeight="1" x14ac:dyDescent="0.25">
      <c r="A19" s="22" t="s">
        <v>23</v>
      </c>
      <c r="B19" s="29"/>
      <c r="C19" s="8"/>
      <c r="D19" s="8"/>
      <c r="E19" s="29"/>
      <c r="F19" s="9">
        <f>F3</f>
        <v>1062</v>
      </c>
      <c r="G19" s="23"/>
      <c r="H19" s="26">
        <f>H20</f>
        <v>159.98000000000002</v>
      </c>
      <c r="I19" s="10"/>
      <c r="J19" s="24">
        <f>H19/F19*100</f>
        <v>15.064030131826744</v>
      </c>
      <c r="K19" s="10"/>
    </row>
    <row r="20" spans="1:13" ht="15.75" x14ac:dyDescent="0.25">
      <c r="A20" s="22" t="s">
        <v>16</v>
      </c>
      <c r="B20" s="8" t="s">
        <v>18</v>
      </c>
      <c r="C20" s="8">
        <v>13</v>
      </c>
      <c r="D20" s="16"/>
      <c r="E20" s="11"/>
      <c r="F20" s="9">
        <f>F4</f>
        <v>1062</v>
      </c>
      <c r="G20" s="23"/>
      <c r="H20" s="26">
        <f>H21+H24</f>
        <v>159.98000000000002</v>
      </c>
      <c r="I20" s="10"/>
      <c r="J20" s="24">
        <f>H20/F20*100</f>
        <v>15.064030131826744</v>
      </c>
      <c r="K20" s="10"/>
    </row>
    <row r="21" spans="1:13" ht="47.25" x14ac:dyDescent="0.25">
      <c r="A21" s="12" t="s">
        <v>26</v>
      </c>
      <c r="B21" s="8" t="s">
        <v>18</v>
      </c>
      <c r="C21" s="8">
        <v>13</v>
      </c>
      <c r="D21" s="13">
        <v>2700004040</v>
      </c>
      <c r="E21" s="29">
        <v>200</v>
      </c>
      <c r="F21" s="9">
        <f>F5</f>
        <v>747.00787000000003</v>
      </c>
      <c r="G21" s="23"/>
      <c r="H21" s="26">
        <f>H22+H23</f>
        <v>159.98000000000002</v>
      </c>
      <c r="I21" s="10"/>
      <c r="J21" s="24">
        <f t="shared" ref="J21:J22" si="0">H21/F21*100</f>
        <v>21.416106365787019</v>
      </c>
      <c r="K21" s="10"/>
    </row>
    <row r="22" spans="1:13" ht="34.5" customHeight="1" x14ac:dyDescent="0.25">
      <c r="A22" s="25" t="s">
        <v>17</v>
      </c>
      <c r="B22" s="16" t="s">
        <v>18</v>
      </c>
      <c r="C22" s="16">
        <v>13</v>
      </c>
      <c r="D22" s="17">
        <v>2700004040</v>
      </c>
      <c r="E22" s="11">
        <v>200</v>
      </c>
      <c r="F22" s="30">
        <f>F6</f>
        <v>200</v>
      </c>
      <c r="G22" s="23"/>
      <c r="H22" s="23">
        <v>85.5</v>
      </c>
      <c r="I22" s="10"/>
      <c r="J22" s="1">
        <f t="shared" si="0"/>
        <v>42.75</v>
      </c>
      <c r="K22" s="10"/>
    </row>
    <row r="23" spans="1:13" ht="78.75" x14ac:dyDescent="0.25">
      <c r="A23" s="25" t="s">
        <v>22</v>
      </c>
      <c r="B23" s="16" t="s">
        <v>18</v>
      </c>
      <c r="C23" s="16">
        <v>13</v>
      </c>
      <c r="D23" s="17">
        <v>2700004040</v>
      </c>
      <c r="E23" s="11">
        <v>200</v>
      </c>
      <c r="F23" s="30">
        <f>F7</f>
        <v>547.00787000000003</v>
      </c>
      <c r="G23" s="23"/>
      <c r="H23" s="23">
        <v>74.48</v>
      </c>
      <c r="I23" s="10"/>
      <c r="J23" s="1">
        <f>H23/F23*100</f>
        <v>13.615891851793648</v>
      </c>
      <c r="K23" s="10"/>
    </row>
    <row r="24" spans="1:13" s="35" customFormat="1" ht="15.75" x14ac:dyDescent="0.2">
      <c r="A24" s="12" t="s">
        <v>32</v>
      </c>
      <c r="B24" s="8" t="s">
        <v>18</v>
      </c>
      <c r="C24" s="8">
        <v>13</v>
      </c>
      <c r="D24" s="13" t="s">
        <v>34</v>
      </c>
      <c r="E24" s="31">
        <v>800</v>
      </c>
      <c r="F24" s="9">
        <f>F25+F26</f>
        <v>314.99212999999997</v>
      </c>
      <c r="G24" s="33"/>
      <c r="H24" s="26">
        <f>H25</f>
        <v>0</v>
      </c>
      <c r="I24" s="34"/>
      <c r="J24" s="24">
        <f>H24/F24*100</f>
        <v>0</v>
      </c>
      <c r="K24" s="34"/>
    </row>
    <row r="25" spans="1:13" ht="48" customHeight="1" x14ac:dyDescent="0.25">
      <c r="A25" s="15" t="s">
        <v>33</v>
      </c>
      <c r="B25" s="16" t="s">
        <v>18</v>
      </c>
      <c r="C25" s="16">
        <v>13</v>
      </c>
      <c r="D25" s="17" t="s">
        <v>34</v>
      </c>
      <c r="E25" s="11">
        <v>800</v>
      </c>
      <c r="F25" s="32">
        <v>314.99212999999997</v>
      </c>
      <c r="G25" s="10"/>
      <c r="H25" s="23">
        <v>0</v>
      </c>
      <c r="I25" s="10"/>
      <c r="J25" s="1">
        <f t="shared" ref="J25" si="1">H25/F25*100</f>
        <v>0</v>
      </c>
      <c r="K25" s="10"/>
    </row>
  </sheetData>
  <mergeCells count="21">
    <mergeCell ref="J17:K17"/>
    <mergeCell ref="A16:K16"/>
    <mergeCell ref="B13:C13"/>
    <mergeCell ref="B14:C14"/>
    <mergeCell ref="D13:E13"/>
    <mergeCell ref="D14:E14"/>
    <mergeCell ref="F13:G13"/>
    <mergeCell ref="F17:G17"/>
    <mergeCell ref="A17:A18"/>
    <mergeCell ref="B17:B18"/>
    <mergeCell ref="C17:C18"/>
    <mergeCell ref="D17:D18"/>
    <mergeCell ref="E17:E18"/>
    <mergeCell ref="H17:I17"/>
    <mergeCell ref="A12:K12"/>
    <mergeCell ref="A1:G1"/>
    <mergeCell ref="H13:I13"/>
    <mergeCell ref="H14:I14"/>
    <mergeCell ref="F14:G14"/>
    <mergeCell ref="J13:K13"/>
    <mergeCell ref="J14:K14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evseeva.mv</cp:lastModifiedBy>
  <cp:lastPrinted>2023-01-31T06:25:25Z</cp:lastPrinted>
  <dcterms:created xsi:type="dcterms:W3CDTF">2014-11-10T11:29:16Z</dcterms:created>
  <dcterms:modified xsi:type="dcterms:W3CDTF">2023-11-30T12:42:46Z</dcterms:modified>
</cp:coreProperties>
</file>