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F5" i="1" l="1"/>
  <c r="F4" i="1"/>
  <c r="J29" i="1"/>
  <c r="F30" i="1"/>
  <c r="F29" i="1"/>
  <c r="F27" i="1"/>
  <c r="F28" i="1"/>
  <c r="F3" i="1"/>
  <c r="F10" i="1"/>
  <c r="F8" i="1"/>
  <c r="J30" i="1" l="1"/>
  <c r="F25" i="1" l="1"/>
  <c r="H27" i="1" l="1"/>
  <c r="F26" i="1" l="1"/>
  <c r="H24" i="1" l="1"/>
  <c r="H22" i="1" s="1"/>
  <c r="F16" i="1" s="1"/>
  <c r="J16" i="1" l="1"/>
  <c r="H23" i="1"/>
  <c r="J27" i="1"/>
  <c r="J28" i="1"/>
  <c r="J26" i="1"/>
  <c r="J25" i="1"/>
  <c r="F24" i="1" l="1"/>
  <c r="F22" i="1" l="1"/>
  <c r="B16" i="1" s="1"/>
  <c r="H16" i="1" s="1"/>
  <c r="F23" i="1"/>
  <c r="J24" i="1"/>
  <c r="J23" i="1" l="1"/>
  <c r="J22" i="1"/>
</calcChain>
</file>

<file path=xl/sharedStrings.xml><?xml version="1.0" encoding="utf-8"?>
<sst xmlns="http://schemas.openxmlformats.org/spreadsheetml/2006/main" count="67" uniqueCount="38">
  <si>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</si>
  <si>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</si>
  <si>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</si>
  <si>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</si>
  <si>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</si>
  <si>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</si>
  <si>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</si>
  <si>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</si>
  <si>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</si>
  <si>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</si>
  <si>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</si>
  <si>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</si>
  <si>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</si>
  <si>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</si>
  <si>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</si>
  <si>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</si>
  <si>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</si>
  <si>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</si>
  <si>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</si>
  <si>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</si>
  <si>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</si>
  <si>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</si>
  <si>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</si>
  <si>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</si>
  <si>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</si>
  <si>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</si>
  <si>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</si>
  <si>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Муниципальная программа "Развитие потребительского рынка в городском округе Тольятти на 2014-2016гг."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</si>
  <si>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                     на 2016 год</t>
  </si>
  <si>
    <t>Утвержденный план на 2016 год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</si>
  <si>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</si>
  <si>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</t>
  </si>
  <si>
    <t>06</t>
  </si>
  <si>
    <t>Другие вопросы в области социальной политики</t>
  </si>
  <si>
    <t>Исполнение бюджета по ведомственной структуре расходов бюджета городского округа Тольятти по состоянию на 01.07.2016г.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</si>
  <si>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июля 2016 года</t>
  </si>
  <si>
    <t>Кассовый план на 01.07.2016</t>
  </si>
  <si>
    <t>Кассовое исполнение 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</si>
</sst>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3" fontId="8" fillId="0" borderId="0" xfId="0" applyNumberFormat="1" applyFont="1"/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0" zoomScaleNormal="80" workbookViewId="0">
      <selection activeCell="N27" sqref="N27"/>
    </sheetView>
  </sheetViews>
  <sheetFormatPr defaultRowHeight="15" x14ac:dyDescent="0.25"/>
  <cols>
    <col min="1" max="1" width="43.5703125" style="35" customWidth="1"/>
    <col min="2" max="2" width="16" style="35" customWidth="1"/>
    <col min="3" max="3" width="13.28515625" style="35" customWidth="1"/>
    <col min="4" max="4" width="14.140625" style="35" customWidth="1"/>
    <col min="5" max="5" width="11.7109375" style="35" customWidth="1"/>
    <col min="6" max="6" width="13.28515625" style="35" customWidth="1"/>
    <col min="7" max="7" width="9.7109375" style="35" customWidth="1"/>
    <col min="8" max="8" width="11.140625" style="35" customWidth="1"/>
    <col min="9" max="9" width="9.7109375" style="35" customWidth="1"/>
    <col min="10" max="10" width="9.140625" style="35" customWidth="1"/>
    <col min="11" max="11" width="9.7109375" style="35" customWidth="1"/>
    <col min="12" max="16384" width="9.140625" style="35"/>
  </cols>
  <sheetData>
    <row r="1" spans="1:11" ht="48.75" customHeight="1" x14ac:dyDescent="0.25">
      <c r="A1" s="44" t="s">
        <v>28</v>
      </c>
      <c r="B1" s="44"/>
      <c r="C1" s="44"/>
      <c r="D1" s="44"/>
      <c r="E1" s="44"/>
      <c r="F1" s="44"/>
      <c r="G1" s="44"/>
    </row>
    <row r="2" spans="1:11" s="36" customFormat="1" ht="76.5" x14ac:dyDescent="0.25">
      <c r="A2" s="33" t="s">
        <v>24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25</v>
      </c>
      <c r="G2" s="14" t="s">
        <v>26</v>
      </c>
    </row>
    <row r="3" spans="1:11" ht="39.75" customHeight="1" x14ac:dyDescent="0.25">
      <c r="A3" s="10" t="s">
        <v>17</v>
      </c>
      <c r="B3" s="5"/>
      <c r="C3" s="33"/>
      <c r="D3" s="33"/>
      <c r="E3" s="33"/>
      <c r="F3" s="16">
        <f>F4</f>
        <v>3736</v>
      </c>
      <c r="G3" s="3"/>
    </row>
    <row r="4" spans="1:11" ht="15.75" x14ac:dyDescent="0.25">
      <c r="A4" s="10" t="s">
        <v>18</v>
      </c>
      <c r="B4" s="5" t="s">
        <v>23</v>
      </c>
      <c r="C4" s="33">
        <v>13</v>
      </c>
      <c r="D4" s="4"/>
      <c r="E4" s="4"/>
      <c r="F4" s="16">
        <f>F5+F8+F10</f>
        <v>3736</v>
      </c>
      <c r="G4" s="3"/>
    </row>
    <row r="5" spans="1:11" ht="47.25" x14ac:dyDescent="0.25">
      <c r="A5" s="11" t="s">
        <v>27</v>
      </c>
      <c r="B5" s="5" t="s">
        <v>23</v>
      </c>
      <c r="C5" s="5">
        <v>13</v>
      </c>
      <c r="D5" s="28">
        <v>2700004040</v>
      </c>
      <c r="E5" s="33">
        <v>200</v>
      </c>
      <c r="F5" s="16">
        <f>F6+F7</f>
        <v>1621</v>
      </c>
      <c r="G5" s="12"/>
    </row>
    <row r="6" spans="1:11" ht="48" customHeight="1" x14ac:dyDescent="0.25">
      <c r="A6" s="13" t="s">
        <v>19</v>
      </c>
      <c r="B6" s="6" t="s">
        <v>23</v>
      </c>
      <c r="C6" s="6">
        <v>13</v>
      </c>
      <c r="D6" s="29">
        <v>2700004040</v>
      </c>
      <c r="E6" s="4">
        <v>200</v>
      </c>
      <c r="F6" s="34">
        <v>121.5</v>
      </c>
      <c r="G6" s="3"/>
    </row>
    <row r="7" spans="1:11" ht="48" customHeight="1" x14ac:dyDescent="0.25">
      <c r="A7" s="13" t="s">
        <v>20</v>
      </c>
      <c r="B7" s="6" t="s">
        <v>23</v>
      </c>
      <c r="C7" s="6">
        <v>13</v>
      </c>
      <c r="D7" s="29">
        <v>2700004040</v>
      </c>
      <c r="E7" s="4">
        <v>200</v>
      </c>
      <c r="F7" s="34">
        <v>1499.5</v>
      </c>
      <c r="G7" s="3"/>
    </row>
    <row r="8" spans="1:11" ht="15.75" x14ac:dyDescent="0.25">
      <c r="A8" s="10" t="s">
        <v>21</v>
      </c>
      <c r="B8" s="5"/>
      <c r="C8" s="33"/>
      <c r="D8" s="33"/>
      <c r="E8" s="33"/>
      <c r="F8" s="16">
        <f>F9</f>
        <v>1500</v>
      </c>
      <c r="G8" s="3"/>
    </row>
    <row r="9" spans="1:11" ht="63" x14ac:dyDescent="0.25">
      <c r="A9" s="13" t="s">
        <v>22</v>
      </c>
      <c r="B9" s="6" t="s">
        <v>23</v>
      </c>
      <c r="C9" s="6">
        <v>13</v>
      </c>
      <c r="D9" s="29">
        <v>9900004040</v>
      </c>
      <c r="E9" s="4">
        <v>800</v>
      </c>
      <c r="F9" s="34">
        <v>1500</v>
      </c>
      <c r="G9" s="3"/>
    </row>
    <row r="10" spans="1:11" s="37" customFormat="1" ht="31.5" x14ac:dyDescent="0.2">
      <c r="A10" s="10" t="s">
        <v>33</v>
      </c>
      <c r="B10" s="5" t="s">
        <v>31</v>
      </c>
      <c r="C10" s="5" t="s">
        <v>32</v>
      </c>
      <c r="D10" s="31"/>
      <c r="E10" s="33"/>
      <c r="F10" s="16">
        <f>F11</f>
        <v>615</v>
      </c>
      <c r="G10" s="32"/>
    </row>
    <row r="11" spans="1:11" ht="78.75" x14ac:dyDescent="0.25">
      <c r="A11" s="21" t="s">
        <v>30</v>
      </c>
      <c r="B11" s="22" t="s">
        <v>31</v>
      </c>
      <c r="C11" s="22" t="s">
        <v>32</v>
      </c>
      <c r="D11" s="30">
        <v>990006630</v>
      </c>
      <c r="E11" s="23">
        <v>810</v>
      </c>
      <c r="F11" s="24">
        <v>615</v>
      </c>
      <c r="G11" s="3"/>
    </row>
    <row r="12" spans="1:11" ht="14.25" customHeight="1" x14ac:dyDescent="0.25"/>
    <row r="13" spans="1:11" ht="14.25" customHeight="1" x14ac:dyDescent="0.25"/>
    <row r="14" spans="1:11" ht="40.5" customHeight="1" x14ac:dyDescent="0.25">
      <c r="A14" s="44" t="s">
        <v>34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8" customFormat="1" ht="39" customHeight="1" x14ac:dyDescent="0.25">
      <c r="A15" s="15" t="s">
        <v>0</v>
      </c>
      <c r="B15" s="45" t="s">
        <v>29</v>
      </c>
      <c r="C15" s="45"/>
      <c r="D15" s="45" t="s">
        <v>36</v>
      </c>
      <c r="E15" s="45"/>
      <c r="F15" s="45" t="s">
        <v>37</v>
      </c>
      <c r="G15" s="45"/>
      <c r="H15" s="45" t="s">
        <v>1</v>
      </c>
      <c r="I15" s="45"/>
      <c r="J15" s="45" t="s">
        <v>2</v>
      </c>
      <c r="K15" s="45"/>
    </row>
    <row r="16" spans="1:11" ht="63.75" customHeight="1" x14ac:dyDescent="0.25">
      <c r="A16" s="7" t="s">
        <v>3</v>
      </c>
      <c r="B16" s="47">
        <f>F22</f>
        <v>3736</v>
      </c>
      <c r="C16" s="47"/>
      <c r="D16" s="47">
        <v>1084</v>
      </c>
      <c r="E16" s="47"/>
      <c r="F16" s="47">
        <f>H22</f>
        <v>1084</v>
      </c>
      <c r="G16" s="47"/>
      <c r="H16" s="46">
        <f>F16/B16*100</f>
        <v>29.014989293361886</v>
      </c>
      <c r="I16" s="46"/>
      <c r="J16" s="46">
        <f>F16/D16*100</f>
        <v>100</v>
      </c>
      <c r="K16" s="46"/>
    </row>
    <row r="19" spans="1:13" ht="41.25" customHeight="1" x14ac:dyDescent="0.25">
      <c r="A19" s="48" t="s">
        <v>35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3" s="36" customFormat="1" ht="31.5" customHeight="1" x14ac:dyDescent="0.25">
      <c r="A20" s="49" t="s">
        <v>4</v>
      </c>
      <c r="B20" s="49" t="s">
        <v>5</v>
      </c>
      <c r="C20" s="49" t="s">
        <v>6</v>
      </c>
      <c r="D20" s="49" t="s">
        <v>7</v>
      </c>
      <c r="E20" s="49" t="s">
        <v>8</v>
      </c>
      <c r="F20" s="45" t="s">
        <v>9</v>
      </c>
      <c r="G20" s="45"/>
      <c r="H20" s="45" t="s">
        <v>10</v>
      </c>
      <c r="I20" s="45"/>
      <c r="J20" s="45" t="s">
        <v>11</v>
      </c>
      <c r="K20" s="45"/>
    </row>
    <row r="21" spans="1:13" ht="60" x14ac:dyDescent="0.25">
      <c r="A21" s="50"/>
      <c r="B21" s="50"/>
      <c r="C21" s="50"/>
      <c r="D21" s="50"/>
      <c r="E21" s="50"/>
      <c r="F21" s="17" t="s">
        <v>12</v>
      </c>
      <c r="G21" s="18" t="s">
        <v>13</v>
      </c>
      <c r="H21" s="17" t="s">
        <v>12</v>
      </c>
      <c r="I21" s="18" t="s">
        <v>14</v>
      </c>
      <c r="J21" s="17" t="s">
        <v>15</v>
      </c>
      <c r="K21" s="18" t="s">
        <v>16</v>
      </c>
      <c r="M21" s="39"/>
    </row>
    <row r="22" spans="1:13" ht="39.75" customHeight="1" x14ac:dyDescent="0.25">
      <c r="A22" s="2" t="s">
        <v>17</v>
      </c>
      <c r="B22" s="33"/>
      <c r="C22" s="5"/>
      <c r="D22" s="5"/>
      <c r="E22" s="33"/>
      <c r="F22" s="16">
        <f t="shared" ref="F22:F26" si="0">F3</f>
        <v>3736</v>
      </c>
      <c r="G22" s="19"/>
      <c r="H22" s="20">
        <f>H24+H27</f>
        <v>1084</v>
      </c>
      <c r="I22" s="3"/>
      <c r="J22" s="9">
        <f t="shared" ref="J22:J26" si="1">H22/F22*100</f>
        <v>29.014989293361886</v>
      </c>
      <c r="K22" s="3"/>
    </row>
    <row r="23" spans="1:13" ht="15.75" x14ac:dyDescent="0.25">
      <c r="A23" s="2" t="s">
        <v>18</v>
      </c>
      <c r="B23" s="5" t="s">
        <v>23</v>
      </c>
      <c r="C23" s="5">
        <v>13</v>
      </c>
      <c r="D23" s="6"/>
      <c r="E23" s="4"/>
      <c r="F23" s="16">
        <f t="shared" si="0"/>
        <v>3736</v>
      </c>
      <c r="G23" s="19"/>
      <c r="H23" s="20">
        <f>H22</f>
        <v>1084</v>
      </c>
      <c r="I23" s="3"/>
      <c r="J23" s="9">
        <f t="shared" si="1"/>
        <v>29.014989293361886</v>
      </c>
      <c r="K23" s="3"/>
    </row>
    <row r="24" spans="1:13" ht="47.25" x14ac:dyDescent="0.25">
      <c r="A24" s="2" t="s">
        <v>27</v>
      </c>
      <c r="B24" s="5" t="s">
        <v>23</v>
      </c>
      <c r="C24" s="5">
        <v>13</v>
      </c>
      <c r="D24" s="28">
        <v>2700004040</v>
      </c>
      <c r="E24" s="33">
        <v>200</v>
      </c>
      <c r="F24" s="16">
        <f t="shared" si="0"/>
        <v>1621</v>
      </c>
      <c r="G24" s="19"/>
      <c r="H24" s="20">
        <f>H25+H26</f>
        <v>360</v>
      </c>
      <c r="I24" s="3"/>
      <c r="J24" s="9">
        <f t="shared" si="1"/>
        <v>22.208513263417643</v>
      </c>
      <c r="K24" s="3"/>
    </row>
    <row r="25" spans="1:13" ht="47.25" x14ac:dyDescent="0.25">
      <c r="A25" s="1" t="s">
        <v>19</v>
      </c>
      <c r="B25" s="6" t="s">
        <v>23</v>
      </c>
      <c r="C25" s="6">
        <v>13</v>
      </c>
      <c r="D25" s="29">
        <v>2700004040</v>
      </c>
      <c r="E25" s="4">
        <v>200</v>
      </c>
      <c r="F25" s="34">
        <f t="shared" si="0"/>
        <v>121.5</v>
      </c>
      <c r="G25" s="19"/>
      <c r="H25" s="19">
        <v>60</v>
      </c>
      <c r="I25" s="3"/>
      <c r="J25" s="8">
        <f t="shared" si="1"/>
        <v>49.382716049382715</v>
      </c>
      <c r="K25" s="3"/>
    </row>
    <row r="26" spans="1:13" ht="63" x14ac:dyDescent="0.25">
      <c r="A26" s="1" t="s">
        <v>20</v>
      </c>
      <c r="B26" s="6" t="s">
        <v>23</v>
      </c>
      <c r="C26" s="6">
        <v>13</v>
      </c>
      <c r="D26" s="29">
        <v>2700004040</v>
      </c>
      <c r="E26" s="4">
        <v>200</v>
      </c>
      <c r="F26" s="34">
        <f t="shared" si="0"/>
        <v>1499.5</v>
      </c>
      <c r="G26" s="19"/>
      <c r="H26" s="19">
        <v>300</v>
      </c>
      <c r="I26" s="3"/>
      <c r="J26" s="8">
        <f t="shared" si="1"/>
        <v>20.006668889629879</v>
      </c>
      <c r="K26" s="3"/>
    </row>
    <row r="27" spans="1:13" ht="16.5" customHeight="1" x14ac:dyDescent="0.25">
      <c r="A27" s="2" t="s">
        <v>21</v>
      </c>
      <c r="B27" s="5"/>
      <c r="C27" s="5"/>
      <c r="D27" s="28"/>
      <c r="E27" s="33"/>
      <c r="F27" s="16">
        <f>F8</f>
        <v>1500</v>
      </c>
      <c r="G27" s="19"/>
      <c r="H27" s="20">
        <f>H28</f>
        <v>724</v>
      </c>
      <c r="I27" s="3"/>
      <c r="J27" s="9">
        <f>H27/F27*100</f>
        <v>48.266666666666666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9">
        <v>9900004040</v>
      </c>
      <c r="E28" s="4">
        <v>800</v>
      </c>
      <c r="F28" s="34">
        <f>F9</f>
        <v>1500</v>
      </c>
      <c r="G28" s="19"/>
      <c r="H28" s="19">
        <v>724</v>
      </c>
      <c r="I28" s="3"/>
      <c r="J28" s="8">
        <f>H28/F28*100</f>
        <v>48.266666666666666</v>
      </c>
      <c r="K28" s="3"/>
    </row>
    <row r="29" spans="1:13" s="37" customFormat="1" ht="31.5" x14ac:dyDescent="0.2">
      <c r="A29" s="10" t="s">
        <v>33</v>
      </c>
      <c r="B29" s="5" t="s">
        <v>31</v>
      </c>
      <c r="C29" s="5" t="s">
        <v>32</v>
      </c>
      <c r="D29" s="31"/>
      <c r="E29" s="33"/>
      <c r="F29" s="16">
        <f>F10</f>
        <v>615</v>
      </c>
      <c r="G29" s="32"/>
      <c r="H29" s="40">
        <v>0</v>
      </c>
      <c r="I29" s="41"/>
      <c r="J29" s="42">
        <f>H29/F29*100</f>
        <v>0</v>
      </c>
      <c r="K29" s="41"/>
    </row>
    <row r="30" spans="1:13" s="43" customFormat="1" ht="78.75" x14ac:dyDescent="0.25">
      <c r="A30" s="21" t="s">
        <v>30</v>
      </c>
      <c r="B30" s="22" t="s">
        <v>31</v>
      </c>
      <c r="C30" s="22" t="s">
        <v>32</v>
      </c>
      <c r="D30" s="30">
        <v>990006630</v>
      </c>
      <c r="E30" s="23">
        <v>810</v>
      </c>
      <c r="F30" s="24">
        <f>F11</f>
        <v>615</v>
      </c>
      <c r="G30" s="25"/>
      <c r="H30" s="25">
        <v>0</v>
      </c>
      <c r="I30" s="26"/>
      <c r="J30" s="27">
        <f>H30/F30*100</f>
        <v>0</v>
      </c>
      <c r="K30" s="26"/>
    </row>
  </sheetData>
  <mergeCells count="21">
    <mergeCell ref="H20:I20"/>
    <mergeCell ref="J20:K20"/>
    <mergeCell ref="A19:K19"/>
    <mergeCell ref="B15:C15"/>
    <mergeCell ref="B16:C16"/>
    <mergeCell ref="D15:E15"/>
    <mergeCell ref="D16:E16"/>
    <mergeCell ref="F15:G15"/>
    <mergeCell ref="F20:G20"/>
    <mergeCell ref="H15:I15"/>
    <mergeCell ref="H16:I16"/>
    <mergeCell ref="A20:A21"/>
    <mergeCell ref="B20:B21"/>
    <mergeCell ref="C20:C21"/>
    <mergeCell ref="D20:D21"/>
    <mergeCell ref="E20:E21"/>
    <mergeCell ref="A14:K14"/>
    <mergeCell ref="A1:G1"/>
    <mergeCell ref="J15:K15"/>
    <mergeCell ref="J16:K16"/>
    <mergeCell ref="F16:G16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2016-07-04T06:07:52Z</cp:lastPrinted>
  <dcterms:created xsi:type="dcterms:W3CDTF">2014-11-10T11:29:16Z</dcterms:created>
  <dcterms:modified xsi:type="dcterms:W3CDTF">2016-07-04T06:13:18Z</dcterms:modified>
</cp:coreProperties>
</file>