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распр утвер ассигн на 2015 год" sheetId="1" r:id="rId1"/>
    <sheet name="распр  план ассигн на 2015 " sheetId="2" r:id="rId2"/>
  </sheets>
  <definedNames/>
  <calcPr fullCalcOnLoad="1"/>
</workbook>
</file>

<file path=xl/sharedStrings.xml><?xml version="1.0" encoding="utf-8"?>
<sst xmlns="http://schemas.openxmlformats.org/spreadsheetml/2006/main" count="167" uniqueCount="80">
  <si>
    <t>Заработная плата</t>
  </si>
  <si>
    <t>Наименование экономических статей</t>
  </si>
  <si>
    <t>Начисления на зарплату</t>
  </si>
  <si>
    <t>Услуги связи</t>
  </si>
  <si>
    <t>Транспортные услуги</t>
  </si>
  <si>
    <t>Коммунальные услуги</t>
  </si>
  <si>
    <t>Прочие услуги</t>
  </si>
  <si>
    <t>Увеличение стоимости мат. запасов</t>
  </si>
  <si>
    <t>Прочие расходы</t>
  </si>
  <si>
    <t>Расходы всего:</t>
  </si>
  <si>
    <t>0707</t>
  </si>
  <si>
    <t>1003</t>
  </si>
  <si>
    <t>1002</t>
  </si>
  <si>
    <t>1006</t>
  </si>
  <si>
    <t>Молодежная политика и оздоровление детей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</si>
  <si>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</si>
  <si>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</si>
  <si>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</si>
  <si>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Оплата труда и начисления на оплату</t>
  </si>
  <si>
    <t>Прочие выплаты</t>
  </si>
  <si>
    <t>КЦСР</t>
  </si>
  <si>
    <t>КВР</t>
  </si>
  <si>
    <t>ДЭК</t>
  </si>
  <si>
    <t>КОСГУ</t>
  </si>
  <si>
    <t>Оплата работ и услуг</t>
  </si>
  <si>
    <t>04202</t>
  </si>
  <si>
    <t>04203</t>
  </si>
  <si>
    <t>Поступление нефинансовых активов</t>
  </si>
  <si>
    <t>РАСХОДЫ</t>
  </si>
  <si>
    <t xml:space="preserve">транспортный налог </t>
  </si>
  <si>
    <t>налог на имущество</t>
  </si>
  <si>
    <t>Субсидии в целях возмещения затрат, в связи с оказанием услуг по организации отдыха детей в каникулярное время</t>
  </si>
  <si>
    <t>отопление</t>
  </si>
  <si>
    <t>электроэнергия</t>
  </si>
  <si>
    <t>водоснабжение</t>
  </si>
  <si>
    <t>00000</t>
  </si>
  <si>
    <t>прочие</t>
  </si>
  <si>
    <t>Работы и услуги по содержанию имущества</t>
  </si>
  <si>
    <t>Увеличение основных средств</t>
  </si>
  <si>
    <t>Руководитель департамента</t>
  </si>
  <si>
    <t>313</t>
  </si>
  <si>
    <t>244</t>
  </si>
  <si>
    <t>9900234</t>
  </si>
  <si>
    <t>112</t>
  </si>
  <si>
    <t>111</t>
  </si>
  <si>
    <t>04201</t>
  </si>
  <si>
    <t>851</t>
  </si>
  <si>
    <t>04205</t>
  </si>
  <si>
    <t>04206</t>
  </si>
  <si>
    <t>852</t>
  </si>
  <si>
    <t>Информация о распределении ассигнований 2015 года утвержденного бюджета городского округа на 2014 год и на плановый период 2015 и 2016 годы с расшифровками по бюджетной классификации</t>
  </si>
  <si>
    <t>сумма ассигнований 2015 года</t>
  </si>
  <si>
    <t xml:space="preserve">КФСР </t>
  </si>
  <si>
    <t>9990314</t>
  </si>
  <si>
    <t>810</t>
  </si>
  <si>
    <t>С. В. Лысова</t>
  </si>
  <si>
    <t>Ежемесячное пособие на содержание ребенка, переданного на воспитание в приемную семью, на патронатное воспитание</t>
  </si>
  <si>
    <t>Единовременное пособие на первоочередные нужды</t>
  </si>
  <si>
    <t>Единовременное пособие в связи с принятием ребенка на воспитание в приемную семью, на патронатное воспитание</t>
  </si>
  <si>
    <t>Единовременное пособие на оплату оформления свидетельства о государственной регистрации права собственности на недвижимое имущество детей-сирот, детей, оставшихся без попечения родителей</t>
  </si>
  <si>
    <t xml:space="preserve">Единовременное пособие при зачислении детей-сирот, детей, оставшихся без попечения родителей,в 1 класс общеобразовательной организации, реализующей общеобразовательные программы начального общего образования </t>
  </si>
  <si>
    <t>Единовременное пособие в связи с награждением золотой или серебрянной медалью "За особые успехи в учении" по окончании обучения в образовательной организации, реализующей образовательные программы среднего общего образования</t>
  </si>
  <si>
    <t>Единовременное пособие одному из родителей (единственному родителю), зарегистрированному по месту жительства на территории городского округа Тольятти, ребенок которого родился 20 июня текущего года</t>
  </si>
  <si>
    <t>Субсидия юридическим лицам (за исключением субсидии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</si>
  <si>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Субсидия юридическим лицам (кроме некоммерческих организаций), индивидуальным предпринимателям, физическим лицам</t>
  </si>
  <si>
    <t>Безвозмездные перечисления государственным и муниципальным организациям</t>
  </si>
  <si>
    <t>Учреждения социального обслуживания населения</t>
  </si>
  <si>
    <t>200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</si>
  <si>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</si>
  <si>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</si>
  <si>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</si>
  <si>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прочие расходы</t>
  </si>
  <si>
    <t>Уплата прочих налогов, сборов и иных платежей</t>
  </si>
  <si>
    <t>Уплата налога на имущество организаций и земельного налога</t>
  </si>
  <si>
    <t>262</t>
  </si>
  <si>
    <t>Пособия по социальной помощи населению</t>
  </si>
  <si>
    <t>Пособия, компенсации, меры социальной пподдержки по публичным нормативным обязательствам</t>
  </si>
  <si>
    <t>Мероприятия в сфере социального обслуживания населения</t>
  </si>
  <si>
    <t>Прочие  работы, услуги</t>
  </si>
  <si>
    <t>Расшифровка бюджетной классификации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</si>
</sst>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#,##0.0"/>
    <numFmt numFmtId="167" formatCode="0.0%"/>
    <numFmt numFmtId="168" formatCode="0.000%"/>
    <numFmt numFmtId="169" formatCode="#,##0.00&quot;р.&quot;"/>
    <numFmt numFmtId="170" formatCode="0.0000"/>
    <numFmt numFmtId="171" formatCode="0.000"/>
    <numFmt numFmtId="172" formatCode="0.00000"/>
  </numFmts>
  <fonts count="46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i/>
      <sz val="9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166" fontId="4" fillId="0" borderId="10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166" fontId="2" fillId="0" borderId="10" xfId="0" applyNumberFormat="1" applyFont="1" applyFill="1" applyBorder="1" applyAlignment="1">
      <alignment/>
    </xf>
    <xf numFmtId="166" fontId="2" fillId="0" borderId="11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wrapText="1"/>
    </xf>
    <xf numFmtId="166" fontId="3" fillId="0" borderId="12" xfId="0" applyNumberFormat="1" applyFont="1" applyFill="1" applyBorder="1" applyAlignment="1">
      <alignment/>
    </xf>
    <xf numFmtId="166" fontId="4" fillId="0" borderId="11" xfId="0" applyNumberFormat="1" applyFont="1" applyFill="1" applyBorder="1" applyAlignment="1">
      <alignment/>
    </xf>
    <xf numFmtId="4" fontId="2" fillId="0" borderId="11" xfId="0" applyNumberFormat="1" applyFont="1" applyFill="1" applyBorder="1" applyAlignment="1">
      <alignment/>
    </xf>
    <xf numFmtId="4" fontId="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3" xfId="0" applyFon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4" fontId="5" fillId="0" borderId="11" xfId="0" applyNumberFormat="1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6" fillId="0" borderId="0" xfId="0" applyFont="1" applyFill="1" applyAlignment="1">
      <alignment horizontal="right" vertical="center"/>
    </xf>
    <xf numFmtId="0" fontId="7" fillId="0" borderId="13" xfId="0" applyFont="1" applyFill="1" applyBorder="1" applyAlignment="1">
      <alignment vertical="top" wrapText="1"/>
    </xf>
    <xf numFmtId="166" fontId="7" fillId="0" borderId="12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wrapText="1"/>
    </xf>
    <xf numFmtId="166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top" wrapText="1"/>
    </xf>
    <xf numFmtId="166" fontId="7" fillId="0" borderId="11" xfId="0" applyNumberFormat="1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166" fontId="7" fillId="0" borderId="10" xfId="0" applyNumberFormat="1" applyFont="1" applyFill="1" applyBorder="1" applyAlignment="1">
      <alignment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166" fontId="8" fillId="0" borderId="10" xfId="0" applyNumberFormat="1" applyFont="1" applyFill="1" applyBorder="1" applyAlignment="1">
      <alignment horizontal="right"/>
    </xf>
    <xf numFmtId="49" fontId="9" fillId="0" borderId="1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wrapText="1"/>
    </xf>
    <xf numFmtId="166" fontId="9" fillId="0" borderId="11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4" fontId="9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0" fontId="8" fillId="0" borderId="11" xfId="0" applyFont="1" applyFill="1" applyBorder="1" applyAlignment="1">
      <alignment horizontal="left" vertical="center" wrapText="1"/>
    </xf>
    <xf numFmtId="166" fontId="10" fillId="0" borderId="10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top" wrapText="1"/>
    </xf>
    <xf numFmtId="166" fontId="8" fillId="0" borderId="10" xfId="0" applyNumberFormat="1" applyFont="1" applyFill="1" applyBorder="1" applyAlignment="1">
      <alignment vertical="center" wrapText="1"/>
    </xf>
    <xf numFmtId="166" fontId="8" fillId="0" borderId="10" xfId="0" applyNumberFormat="1" applyFont="1" applyFill="1" applyBorder="1" applyAlignment="1">
      <alignment vertical="center"/>
    </xf>
    <xf numFmtId="0" fontId="9" fillId="0" borderId="11" xfId="0" applyFont="1" applyFill="1" applyBorder="1" applyAlignment="1">
      <alignment vertical="top" wrapText="1"/>
    </xf>
    <xf numFmtId="166" fontId="8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wrapText="1"/>
    </xf>
    <xf numFmtId="166" fontId="8" fillId="0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PageLayoutView="0" workbookViewId="0" topLeftCell="A25">
      <selection activeCell="E48" sqref="E48"/>
    </sheetView>
  </sheetViews>
  <sheetFormatPr defaultColWidth="9.00390625" defaultRowHeight="12.75"/>
  <cols>
    <col min="1" max="1" width="5.75390625" style="2" customWidth="1"/>
    <col min="2" max="2" width="9.75390625" style="2" customWidth="1"/>
    <col min="3" max="3" width="5.75390625" style="2" customWidth="1"/>
    <col min="4" max="4" width="8.75390625" style="3" customWidth="1"/>
    <col min="5" max="5" width="71.75390625" style="43" customWidth="1"/>
    <col min="6" max="6" width="27.875" style="2" customWidth="1"/>
    <col min="7" max="16384" width="9.125" style="2" customWidth="1"/>
  </cols>
  <sheetData>
    <row r="1" spans="1:6" ht="12.75" customHeight="1">
      <c r="A1" s="88" t="s">
        <v>50</v>
      </c>
      <c r="B1" s="88"/>
      <c r="C1" s="88"/>
      <c r="D1" s="88"/>
      <c r="E1" s="88"/>
      <c r="F1" s="88"/>
    </row>
    <row r="2" spans="1:6" ht="18" customHeight="1">
      <c r="A2" s="88"/>
      <c r="B2" s="88"/>
      <c r="C2" s="88"/>
      <c r="D2" s="88"/>
      <c r="E2" s="88"/>
      <c r="F2" s="88"/>
    </row>
    <row r="3" spans="1:6" ht="4.5" customHeight="1">
      <c r="A3" s="54"/>
      <c r="B3" s="54"/>
      <c r="C3" s="54"/>
      <c r="D3" s="55"/>
      <c r="E3" s="56"/>
      <c r="F3" s="54"/>
    </row>
    <row r="4" spans="1:6" s="1" customFormat="1" ht="23.25" customHeight="1">
      <c r="A4" s="87" t="s">
        <v>52</v>
      </c>
      <c r="B4" s="87" t="s">
        <v>20</v>
      </c>
      <c r="C4" s="87" t="s">
        <v>21</v>
      </c>
      <c r="D4" s="60" t="s">
        <v>23</v>
      </c>
      <c r="E4" s="60" t="s">
        <v>79</v>
      </c>
      <c r="F4" s="57" t="s">
        <v>51</v>
      </c>
    </row>
    <row r="5" spans="1:6" ht="12.75" customHeight="1">
      <c r="A5" s="58"/>
      <c r="B5" s="58"/>
      <c r="C5" s="58"/>
      <c r="D5" s="59"/>
      <c r="E5" s="46" t="s">
        <v>9</v>
      </c>
      <c r="F5" s="47">
        <f>F6+F10+F34+F44</f>
        <v>15724</v>
      </c>
    </row>
    <row r="6" spans="1:6" ht="12.75">
      <c r="A6" s="48" t="s">
        <v>10</v>
      </c>
      <c r="B6" s="60"/>
      <c r="C6" s="60"/>
      <c r="D6" s="48"/>
      <c r="E6" s="61" t="s">
        <v>14</v>
      </c>
      <c r="F6" s="62">
        <f>F9</f>
        <v>4890</v>
      </c>
    </row>
    <row r="7" spans="1:6" s="4" customFormat="1" ht="38.25" customHeight="1">
      <c r="A7" s="63"/>
      <c r="B7" s="63" t="s">
        <v>53</v>
      </c>
      <c r="C7" s="63"/>
      <c r="D7" s="60"/>
      <c r="E7" s="64" t="s">
        <v>63</v>
      </c>
      <c r="F7" s="65">
        <v>4890</v>
      </c>
    </row>
    <row r="8" spans="1:6" s="4" customFormat="1" ht="25.5">
      <c r="A8" s="63"/>
      <c r="B8" s="63"/>
      <c r="C8" s="63" t="s">
        <v>54</v>
      </c>
      <c r="D8" s="60"/>
      <c r="E8" s="64" t="s">
        <v>64</v>
      </c>
      <c r="F8" s="65">
        <v>4890</v>
      </c>
    </row>
    <row r="9" spans="1:6" s="4" customFormat="1" ht="12.75">
      <c r="A9" s="63"/>
      <c r="B9" s="60"/>
      <c r="C9" s="63"/>
      <c r="D9" s="60">
        <v>241</v>
      </c>
      <c r="E9" s="64" t="s">
        <v>65</v>
      </c>
      <c r="F9" s="65">
        <v>4890</v>
      </c>
    </row>
    <row r="10" spans="1:6" ht="12.75" customHeight="1">
      <c r="A10" s="48" t="s">
        <v>12</v>
      </c>
      <c r="B10" s="60"/>
      <c r="C10" s="60"/>
      <c r="D10" s="66"/>
      <c r="E10" s="49" t="s">
        <v>15</v>
      </c>
      <c r="F10" s="50">
        <f>F13+F19+F26+F31</f>
        <v>5128</v>
      </c>
    </row>
    <row r="11" spans="1:6" ht="12.75" customHeight="1">
      <c r="A11" s="66"/>
      <c r="B11" s="63" t="s">
        <v>42</v>
      </c>
      <c r="C11" s="60"/>
      <c r="D11" s="66"/>
      <c r="E11" s="67" t="s">
        <v>66</v>
      </c>
      <c r="F11" s="68"/>
    </row>
    <row r="12" spans="1:6" ht="12.75" customHeight="1">
      <c r="A12" s="66"/>
      <c r="B12" s="60"/>
      <c r="C12" s="60"/>
      <c r="D12" s="48" t="s">
        <v>67</v>
      </c>
      <c r="E12" s="67" t="s">
        <v>28</v>
      </c>
      <c r="F12" s="68"/>
    </row>
    <row r="13" spans="1:6" ht="12.75" customHeight="1">
      <c r="A13" s="60"/>
      <c r="B13" s="60"/>
      <c r="C13" s="60"/>
      <c r="D13" s="69">
        <v>210</v>
      </c>
      <c r="E13" s="70" t="s">
        <v>18</v>
      </c>
      <c r="F13" s="71">
        <f>F14+F17</f>
        <v>3999</v>
      </c>
    </row>
    <row r="14" spans="1:6" ht="25.5">
      <c r="A14" s="63"/>
      <c r="B14" s="63"/>
      <c r="C14" s="63" t="s">
        <v>44</v>
      </c>
      <c r="D14" s="60"/>
      <c r="E14" s="67" t="s">
        <v>68</v>
      </c>
      <c r="F14" s="72">
        <f>F15+F16</f>
        <v>3958</v>
      </c>
    </row>
    <row r="15" spans="1:6" ht="12.75" customHeight="1">
      <c r="A15" s="63"/>
      <c r="B15" s="63"/>
      <c r="C15" s="63"/>
      <c r="D15" s="60">
        <v>211</v>
      </c>
      <c r="E15" s="67" t="s">
        <v>0</v>
      </c>
      <c r="F15" s="72">
        <v>3056</v>
      </c>
    </row>
    <row r="16" spans="1:6" ht="12.75" customHeight="1">
      <c r="A16" s="63"/>
      <c r="B16" s="63"/>
      <c r="C16" s="63"/>
      <c r="D16" s="60">
        <v>213</v>
      </c>
      <c r="E16" s="67" t="s">
        <v>2</v>
      </c>
      <c r="F16" s="72">
        <v>902</v>
      </c>
    </row>
    <row r="17" spans="1:6" ht="25.5">
      <c r="A17" s="63"/>
      <c r="B17" s="63"/>
      <c r="C17" s="63" t="s">
        <v>43</v>
      </c>
      <c r="D17" s="60"/>
      <c r="E17" s="67" t="s">
        <v>69</v>
      </c>
      <c r="F17" s="72">
        <f>F18</f>
        <v>41</v>
      </c>
    </row>
    <row r="18" spans="1:6" ht="12.75" customHeight="1">
      <c r="A18" s="63"/>
      <c r="B18" s="63"/>
      <c r="C18" s="63"/>
      <c r="D18" s="60">
        <v>212</v>
      </c>
      <c r="E18" s="67" t="s">
        <v>19</v>
      </c>
      <c r="F18" s="72">
        <v>41</v>
      </c>
    </row>
    <row r="19" spans="1:6" ht="12.75" customHeight="1">
      <c r="A19" s="63"/>
      <c r="B19" s="63"/>
      <c r="C19" s="63"/>
      <c r="D19" s="69">
        <v>220</v>
      </c>
      <c r="E19" s="70" t="s">
        <v>24</v>
      </c>
      <c r="F19" s="71">
        <f>F20</f>
        <v>832</v>
      </c>
    </row>
    <row r="20" spans="1:6" ht="25.5">
      <c r="A20" s="63"/>
      <c r="B20" s="63"/>
      <c r="C20" s="63" t="s">
        <v>41</v>
      </c>
      <c r="D20" s="60"/>
      <c r="E20" s="67" t="s">
        <v>70</v>
      </c>
      <c r="F20" s="72">
        <f>F21+F22+F23+F24+F25</f>
        <v>832</v>
      </c>
    </row>
    <row r="21" spans="1:6" ht="12.75" customHeight="1">
      <c r="A21" s="63"/>
      <c r="B21" s="63"/>
      <c r="C21" s="63"/>
      <c r="D21" s="60">
        <v>221</v>
      </c>
      <c r="E21" s="67" t="s">
        <v>3</v>
      </c>
      <c r="F21" s="72">
        <v>115</v>
      </c>
    </row>
    <row r="22" spans="1:6" ht="12.75" customHeight="1">
      <c r="A22" s="63"/>
      <c r="B22" s="63"/>
      <c r="C22" s="63"/>
      <c r="D22" s="60">
        <v>222</v>
      </c>
      <c r="E22" s="67" t="s">
        <v>4</v>
      </c>
      <c r="F22" s="72">
        <v>2</v>
      </c>
    </row>
    <row r="23" spans="1:6" ht="12.75" customHeight="1">
      <c r="A23" s="63"/>
      <c r="B23" s="63"/>
      <c r="C23" s="63"/>
      <c r="D23" s="60">
        <v>223</v>
      </c>
      <c r="E23" s="67" t="s">
        <v>5</v>
      </c>
      <c r="F23" s="72">
        <v>374</v>
      </c>
    </row>
    <row r="24" spans="1:6" ht="12.75" customHeight="1">
      <c r="A24" s="63"/>
      <c r="B24" s="63"/>
      <c r="C24" s="63"/>
      <c r="D24" s="60">
        <v>225</v>
      </c>
      <c r="E24" s="67" t="s">
        <v>37</v>
      </c>
      <c r="F24" s="72">
        <v>225</v>
      </c>
    </row>
    <row r="25" spans="1:6" ht="12.75" customHeight="1">
      <c r="A25" s="63"/>
      <c r="B25" s="63"/>
      <c r="C25" s="63"/>
      <c r="D25" s="60">
        <v>226</v>
      </c>
      <c r="E25" s="67" t="s">
        <v>6</v>
      </c>
      <c r="F25" s="72">
        <v>116</v>
      </c>
    </row>
    <row r="26" spans="1:6" ht="12.75" customHeight="1">
      <c r="A26" s="63"/>
      <c r="B26" s="63"/>
      <c r="C26" s="63"/>
      <c r="D26" s="69">
        <v>290</v>
      </c>
      <c r="E26" s="70" t="s">
        <v>8</v>
      </c>
      <c r="F26" s="71">
        <f>F27+F29</f>
        <v>65</v>
      </c>
    </row>
    <row r="27" spans="1:6" ht="12.75" customHeight="1">
      <c r="A27" s="63"/>
      <c r="B27" s="63"/>
      <c r="C27" s="63" t="s">
        <v>49</v>
      </c>
      <c r="D27" s="60"/>
      <c r="E27" s="67" t="s">
        <v>72</v>
      </c>
      <c r="F27" s="72">
        <f>F28</f>
        <v>17</v>
      </c>
    </row>
    <row r="28" spans="1:6" ht="12.75" customHeight="1">
      <c r="A28" s="63"/>
      <c r="B28" s="63"/>
      <c r="C28" s="63"/>
      <c r="D28" s="60">
        <v>290</v>
      </c>
      <c r="E28" s="73" t="s">
        <v>71</v>
      </c>
      <c r="F28" s="72">
        <v>17</v>
      </c>
    </row>
    <row r="29" spans="1:6" ht="12.75">
      <c r="A29" s="63"/>
      <c r="B29" s="63"/>
      <c r="C29" s="63" t="s">
        <v>46</v>
      </c>
      <c r="D29" s="60"/>
      <c r="E29" s="73" t="s">
        <v>73</v>
      </c>
      <c r="F29" s="72">
        <f>F30</f>
        <v>48</v>
      </c>
    </row>
    <row r="30" spans="1:6" ht="12.75">
      <c r="A30" s="63"/>
      <c r="B30" s="63"/>
      <c r="C30" s="63"/>
      <c r="D30" s="60">
        <v>290</v>
      </c>
      <c r="E30" s="73" t="s">
        <v>71</v>
      </c>
      <c r="F30" s="72">
        <v>48</v>
      </c>
    </row>
    <row r="31" spans="1:6" ht="12.75" customHeight="1">
      <c r="A31" s="63"/>
      <c r="B31" s="63"/>
      <c r="C31" s="63"/>
      <c r="D31" s="69">
        <v>300</v>
      </c>
      <c r="E31" s="70" t="s">
        <v>27</v>
      </c>
      <c r="F31" s="71">
        <v>232</v>
      </c>
    </row>
    <row r="32" spans="1:6" ht="25.5">
      <c r="A32" s="63"/>
      <c r="B32" s="63"/>
      <c r="C32" s="63" t="s">
        <v>41</v>
      </c>
      <c r="D32" s="60"/>
      <c r="E32" s="67" t="s">
        <v>70</v>
      </c>
      <c r="F32" s="72">
        <f>F33</f>
        <v>232</v>
      </c>
    </row>
    <row r="33" spans="1:6" ht="12.75" customHeight="1">
      <c r="A33" s="63"/>
      <c r="B33" s="63"/>
      <c r="C33" s="63"/>
      <c r="D33" s="60">
        <v>340</v>
      </c>
      <c r="E33" s="67" t="s">
        <v>7</v>
      </c>
      <c r="F33" s="74">
        <v>232</v>
      </c>
    </row>
    <row r="34" spans="1:6" s="32" customFormat="1" ht="12.75" customHeight="1">
      <c r="A34" s="48" t="s">
        <v>11</v>
      </c>
      <c r="B34" s="51"/>
      <c r="C34" s="51"/>
      <c r="D34" s="48"/>
      <c r="E34" s="49" t="s">
        <v>16</v>
      </c>
      <c r="F34" s="50">
        <f>F37+F38+F39+F40+F41+F42+F43</f>
        <v>5423</v>
      </c>
    </row>
    <row r="35" spans="1:6" s="32" customFormat="1" ht="12.75" customHeight="1">
      <c r="A35" s="66"/>
      <c r="B35" s="51"/>
      <c r="C35" s="51"/>
      <c r="D35" s="66" t="s">
        <v>74</v>
      </c>
      <c r="E35" s="70" t="s">
        <v>75</v>
      </c>
      <c r="F35" s="74"/>
    </row>
    <row r="36" spans="1:6" s="32" customFormat="1" ht="25.5">
      <c r="A36" s="66"/>
      <c r="B36" s="51"/>
      <c r="C36" s="60">
        <v>313</v>
      </c>
      <c r="D36" s="63"/>
      <c r="E36" s="67" t="s">
        <v>76</v>
      </c>
      <c r="F36" s="74"/>
    </row>
    <row r="37" spans="1:6" ht="25.5">
      <c r="A37" s="60"/>
      <c r="B37" s="60">
        <v>9990931</v>
      </c>
      <c r="C37" s="63"/>
      <c r="D37" s="60"/>
      <c r="E37" s="75" t="s">
        <v>56</v>
      </c>
      <c r="F37" s="76">
        <v>4117</v>
      </c>
    </row>
    <row r="38" spans="1:6" ht="43.5" customHeight="1">
      <c r="A38" s="60"/>
      <c r="B38" s="60">
        <v>9990929</v>
      </c>
      <c r="C38" s="63"/>
      <c r="D38" s="60"/>
      <c r="E38" s="75" t="s">
        <v>62</v>
      </c>
      <c r="F38" s="76">
        <v>300</v>
      </c>
    </row>
    <row r="39" spans="1:6" ht="12.75">
      <c r="A39" s="60"/>
      <c r="B39" s="60">
        <v>9990925</v>
      </c>
      <c r="C39" s="63"/>
      <c r="D39" s="60"/>
      <c r="E39" s="75" t="s">
        <v>57</v>
      </c>
      <c r="F39" s="76">
        <v>625</v>
      </c>
    </row>
    <row r="40" spans="1:6" ht="25.5">
      <c r="A40" s="60"/>
      <c r="B40" s="60">
        <v>9990928</v>
      </c>
      <c r="C40" s="63"/>
      <c r="D40" s="60"/>
      <c r="E40" s="75" t="s">
        <v>58</v>
      </c>
      <c r="F40" s="76">
        <v>60</v>
      </c>
    </row>
    <row r="41" spans="1:6" ht="42.75" customHeight="1">
      <c r="A41" s="60"/>
      <c r="B41" s="60">
        <v>9990927</v>
      </c>
      <c r="C41" s="63"/>
      <c r="D41" s="60"/>
      <c r="E41" s="75" t="s">
        <v>59</v>
      </c>
      <c r="F41" s="77">
        <v>31</v>
      </c>
    </row>
    <row r="42" spans="1:6" ht="51">
      <c r="A42" s="60"/>
      <c r="B42" s="60">
        <v>9990930</v>
      </c>
      <c r="C42" s="63"/>
      <c r="D42" s="60"/>
      <c r="E42" s="75" t="s">
        <v>61</v>
      </c>
      <c r="F42" s="77">
        <v>90</v>
      </c>
    </row>
    <row r="43" spans="1:6" ht="38.25">
      <c r="A43" s="60"/>
      <c r="B43" s="60">
        <v>9990926</v>
      </c>
      <c r="C43" s="63"/>
      <c r="D43" s="60"/>
      <c r="E43" s="75" t="s">
        <v>60</v>
      </c>
      <c r="F43" s="77">
        <v>200</v>
      </c>
    </row>
    <row r="44" spans="1:6" ht="12.75">
      <c r="A44" s="48" t="s">
        <v>13</v>
      </c>
      <c r="B44" s="51"/>
      <c r="C44" s="51"/>
      <c r="D44" s="48"/>
      <c r="E44" s="52" t="s">
        <v>17</v>
      </c>
      <c r="F44" s="53">
        <f>F46+F48</f>
        <v>283</v>
      </c>
    </row>
    <row r="45" spans="1:6" ht="13.5">
      <c r="A45" s="66"/>
      <c r="B45" s="69">
        <v>9990434</v>
      </c>
      <c r="C45" s="60"/>
      <c r="D45" s="66"/>
      <c r="E45" s="78" t="s">
        <v>77</v>
      </c>
      <c r="F45" s="79"/>
    </row>
    <row r="46" spans="1:6" ht="25.5">
      <c r="A46" s="66"/>
      <c r="B46" s="60"/>
      <c r="C46" s="63" t="s">
        <v>41</v>
      </c>
      <c r="D46" s="66"/>
      <c r="E46" s="67" t="s">
        <v>70</v>
      </c>
      <c r="F46" s="79">
        <f>F47</f>
        <v>184</v>
      </c>
    </row>
    <row r="47" spans="1:6" ht="13.5">
      <c r="A47" s="66"/>
      <c r="B47" s="60"/>
      <c r="C47" s="60"/>
      <c r="D47" s="60">
        <v>226</v>
      </c>
      <c r="E47" s="80" t="s">
        <v>78</v>
      </c>
      <c r="F47" s="81">
        <v>184</v>
      </c>
    </row>
    <row r="48" spans="1:6" ht="25.5">
      <c r="A48" s="60"/>
      <c r="B48" s="60"/>
      <c r="C48" s="63" t="s">
        <v>54</v>
      </c>
      <c r="D48" s="60"/>
      <c r="E48" s="90" t="s">
        <v>64</v>
      </c>
      <c r="F48" s="81">
        <f>F49</f>
        <v>99</v>
      </c>
    </row>
    <row r="49" spans="1:6" ht="12.75" customHeight="1">
      <c r="A49" s="60"/>
      <c r="B49" s="60"/>
      <c r="C49" s="63"/>
      <c r="D49" s="60">
        <v>290</v>
      </c>
      <c r="E49" s="80" t="s">
        <v>8</v>
      </c>
      <c r="F49" s="81">
        <v>99</v>
      </c>
    </row>
    <row r="50" spans="1:6" ht="17.25" customHeight="1">
      <c r="A50" s="82"/>
      <c r="B50" s="83"/>
      <c r="C50" s="83"/>
      <c r="D50" s="84"/>
      <c r="E50" s="85"/>
      <c r="F50" s="86"/>
    </row>
    <row r="51" spans="1:6" ht="15">
      <c r="A51" s="38" t="s">
        <v>39</v>
      </c>
      <c r="B51" s="39"/>
      <c r="C51" s="39"/>
      <c r="D51" s="40"/>
      <c r="E51" s="42"/>
      <c r="F51" s="45" t="s">
        <v>55</v>
      </c>
    </row>
    <row r="54" ht="12">
      <c r="E54" s="44"/>
    </row>
  </sheetData>
  <sheetProtection/>
  <mergeCells count="1">
    <mergeCell ref="A1:F2"/>
  </mergeCells>
  <printOptions/>
  <pageMargins left="0.5905511811023623" right="0" top="0.6692913385826772" bottom="0.5905511811023623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F29" sqref="F29"/>
    </sheetView>
  </sheetViews>
  <sheetFormatPr defaultColWidth="9.00390625" defaultRowHeight="12.75"/>
  <cols>
    <col min="1" max="1" width="5.00390625" style="2" customWidth="1"/>
    <col min="2" max="2" width="7.875" style="2" customWidth="1"/>
    <col min="3" max="3" width="5.75390625" style="2" customWidth="1"/>
    <col min="4" max="4" width="8.125" style="2" customWidth="1"/>
    <col min="5" max="5" width="8.75390625" style="3" customWidth="1"/>
    <col min="6" max="6" width="46.75390625" style="2" customWidth="1"/>
    <col min="7" max="7" width="27.875" style="2" customWidth="1"/>
    <col min="8" max="16384" width="9.125" style="2" customWidth="1"/>
  </cols>
  <sheetData>
    <row r="1" spans="1:7" ht="12.75" customHeight="1">
      <c r="A1" s="89" t="s">
        <v>50</v>
      </c>
      <c r="B1" s="89"/>
      <c r="C1" s="89"/>
      <c r="D1" s="89"/>
      <c r="E1" s="89"/>
      <c r="F1" s="89"/>
      <c r="G1" s="89"/>
    </row>
    <row r="2" spans="1:7" ht="18" customHeight="1">
      <c r="A2" s="89"/>
      <c r="B2" s="89"/>
      <c r="C2" s="89"/>
      <c r="D2" s="89"/>
      <c r="E2" s="89"/>
      <c r="F2" s="89"/>
      <c r="G2" s="89"/>
    </row>
    <row r="3" spans="1:7" ht="4.5" customHeight="1">
      <c r="A3" s="35"/>
      <c r="B3" s="35"/>
      <c r="C3" s="35"/>
      <c r="D3" s="35"/>
      <c r="F3" s="35"/>
      <c r="G3" s="35"/>
    </row>
    <row r="4" spans="1:7" s="1" customFormat="1" ht="23.25" customHeight="1">
      <c r="A4" s="36" t="s">
        <v>52</v>
      </c>
      <c r="B4" s="36" t="s">
        <v>20</v>
      </c>
      <c r="C4" s="36" t="s">
        <v>21</v>
      </c>
      <c r="D4" s="36" t="s">
        <v>22</v>
      </c>
      <c r="E4" s="34" t="s">
        <v>23</v>
      </c>
      <c r="F4" s="34" t="s">
        <v>1</v>
      </c>
      <c r="G4" s="37" t="s">
        <v>51</v>
      </c>
    </row>
    <row r="5" spans="1:7" ht="12.75" customHeight="1">
      <c r="A5" s="22"/>
      <c r="B5" s="22"/>
      <c r="C5" s="22"/>
      <c r="D5" s="22"/>
      <c r="E5" s="23"/>
      <c r="F5" s="16" t="s">
        <v>9</v>
      </c>
      <c r="G5" s="10">
        <f>G6+G8+G30+G38</f>
        <v>18143</v>
      </c>
    </row>
    <row r="6" spans="1:7" ht="23.25" customHeight="1">
      <c r="A6" s="24" t="s">
        <v>10</v>
      </c>
      <c r="B6" s="25"/>
      <c r="C6" s="25"/>
      <c r="D6" s="25"/>
      <c r="E6" s="24"/>
      <c r="F6" s="17" t="s">
        <v>14</v>
      </c>
      <c r="G6" s="5">
        <f>SUM(G7:G7)</f>
        <v>4890</v>
      </c>
    </row>
    <row r="7" spans="1:7" s="4" customFormat="1" ht="38.25" customHeight="1">
      <c r="A7" s="26" t="s">
        <v>10</v>
      </c>
      <c r="B7" s="26" t="s">
        <v>53</v>
      </c>
      <c r="C7" s="26" t="s">
        <v>54</v>
      </c>
      <c r="D7" s="26"/>
      <c r="E7" s="25">
        <v>241</v>
      </c>
      <c r="F7" s="18" t="s">
        <v>31</v>
      </c>
      <c r="G7" s="6">
        <v>4890</v>
      </c>
    </row>
    <row r="8" spans="1:7" ht="12.75" customHeight="1">
      <c r="A8" s="24" t="s">
        <v>12</v>
      </c>
      <c r="B8" s="25"/>
      <c r="C8" s="25"/>
      <c r="D8" s="25"/>
      <c r="E8" s="24"/>
      <c r="F8" s="19" t="s">
        <v>15</v>
      </c>
      <c r="G8" s="5">
        <f>G9</f>
        <v>7447</v>
      </c>
    </row>
    <row r="9" spans="1:7" ht="12.75" customHeight="1">
      <c r="A9" s="25"/>
      <c r="B9" s="26" t="s">
        <v>42</v>
      </c>
      <c r="C9" s="25"/>
      <c r="D9" s="25"/>
      <c r="E9" s="25">
        <v>200</v>
      </c>
      <c r="F9" s="20" t="s">
        <v>28</v>
      </c>
      <c r="G9" s="11">
        <f>G10+G14+G23+G27</f>
        <v>7447</v>
      </c>
    </row>
    <row r="10" spans="1:7" ht="12.75" customHeight="1">
      <c r="A10" s="25"/>
      <c r="B10" s="25"/>
      <c r="C10" s="25"/>
      <c r="D10" s="25"/>
      <c r="E10" s="25">
        <v>210</v>
      </c>
      <c r="F10" s="19" t="s">
        <v>18</v>
      </c>
      <c r="G10" s="11">
        <f>G11+G12+G13</f>
        <v>4469</v>
      </c>
    </row>
    <row r="11" spans="1:7" ht="12.75" customHeight="1">
      <c r="A11" s="26">
        <v>1002</v>
      </c>
      <c r="B11" s="26" t="s">
        <v>42</v>
      </c>
      <c r="C11" s="26" t="s">
        <v>43</v>
      </c>
      <c r="D11" s="25"/>
      <c r="E11" s="25">
        <v>212</v>
      </c>
      <c r="F11" s="14" t="s">
        <v>19</v>
      </c>
      <c r="G11" s="12">
        <v>41</v>
      </c>
    </row>
    <row r="12" spans="1:7" ht="12.75" customHeight="1">
      <c r="A12" s="26">
        <v>1002</v>
      </c>
      <c r="B12" s="26" t="s">
        <v>42</v>
      </c>
      <c r="C12" s="26" t="s">
        <v>44</v>
      </c>
      <c r="D12" s="26"/>
      <c r="E12" s="25">
        <v>211</v>
      </c>
      <c r="F12" s="14" t="s">
        <v>0</v>
      </c>
      <c r="G12" s="12">
        <v>3401</v>
      </c>
    </row>
    <row r="13" spans="1:7" ht="12.75" customHeight="1">
      <c r="A13" s="26">
        <v>1002</v>
      </c>
      <c r="B13" s="26" t="s">
        <v>42</v>
      </c>
      <c r="C13" s="26" t="s">
        <v>44</v>
      </c>
      <c r="D13" s="26"/>
      <c r="E13" s="25">
        <v>213</v>
      </c>
      <c r="F13" s="14" t="s">
        <v>2</v>
      </c>
      <c r="G13" s="12">
        <v>1027</v>
      </c>
    </row>
    <row r="14" spans="1:7" ht="12.75" customHeight="1">
      <c r="A14" s="26"/>
      <c r="B14" s="26"/>
      <c r="C14" s="26"/>
      <c r="D14" s="26"/>
      <c r="E14" s="25">
        <v>220</v>
      </c>
      <c r="F14" s="15" t="s">
        <v>24</v>
      </c>
      <c r="G14" s="13">
        <f>G15+G16+G17+G21+G22</f>
        <v>830</v>
      </c>
    </row>
    <row r="15" spans="1:7" ht="12.75" customHeight="1">
      <c r="A15" s="26">
        <v>1002</v>
      </c>
      <c r="B15" s="26" t="s">
        <v>42</v>
      </c>
      <c r="C15" s="26" t="s">
        <v>41</v>
      </c>
      <c r="D15" s="26"/>
      <c r="E15" s="25">
        <v>221</v>
      </c>
      <c r="F15" s="14" t="s">
        <v>3</v>
      </c>
      <c r="G15" s="12">
        <v>121</v>
      </c>
    </row>
    <row r="16" spans="1:7" ht="12.75" customHeight="1">
      <c r="A16" s="26">
        <v>1002</v>
      </c>
      <c r="B16" s="26" t="s">
        <v>42</v>
      </c>
      <c r="C16" s="26" t="s">
        <v>41</v>
      </c>
      <c r="D16" s="26"/>
      <c r="E16" s="25">
        <v>222</v>
      </c>
      <c r="F16" s="14" t="s">
        <v>4</v>
      </c>
      <c r="G16" s="12">
        <v>2</v>
      </c>
    </row>
    <row r="17" spans="1:7" ht="12.75" customHeight="1">
      <c r="A17" s="26">
        <v>1002</v>
      </c>
      <c r="B17" s="26" t="s">
        <v>42</v>
      </c>
      <c r="C17" s="26" t="s">
        <v>41</v>
      </c>
      <c r="D17" s="26"/>
      <c r="E17" s="25">
        <v>223</v>
      </c>
      <c r="F17" s="20" t="s">
        <v>5</v>
      </c>
      <c r="G17" s="33">
        <f>G18+G19+G20</f>
        <v>348</v>
      </c>
    </row>
    <row r="18" spans="1:7" ht="12.75" customHeight="1">
      <c r="A18" s="26"/>
      <c r="B18" s="26"/>
      <c r="C18" s="26"/>
      <c r="D18" s="26" t="s">
        <v>45</v>
      </c>
      <c r="E18" s="25"/>
      <c r="F18" s="14" t="s">
        <v>32</v>
      </c>
      <c r="G18" s="12">
        <v>177</v>
      </c>
    </row>
    <row r="19" spans="1:7" ht="12.75" customHeight="1">
      <c r="A19" s="26"/>
      <c r="B19" s="26"/>
      <c r="C19" s="26"/>
      <c r="D19" s="26" t="s">
        <v>25</v>
      </c>
      <c r="E19" s="25"/>
      <c r="F19" s="14" t="s">
        <v>33</v>
      </c>
      <c r="G19" s="12">
        <v>156</v>
      </c>
    </row>
    <row r="20" spans="1:7" ht="12.75" customHeight="1">
      <c r="A20" s="26"/>
      <c r="B20" s="26"/>
      <c r="C20" s="26"/>
      <c r="D20" s="26" t="s">
        <v>26</v>
      </c>
      <c r="E20" s="25"/>
      <c r="F20" s="14" t="s">
        <v>34</v>
      </c>
      <c r="G20" s="12">
        <v>15</v>
      </c>
    </row>
    <row r="21" spans="1:7" ht="12.75" customHeight="1">
      <c r="A21" s="26">
        <v>1002</v>
      </c>
      <c r="B21" s="26" t="s">
        <v>42</v>
      </c>
      <c r="C21" s="26" t="s">
        <v>41</v>
      </c>
      <c r="D21" s="26"/>
      <c r="E21" s="25">
        <v>225</v>
      </c>
      <c r="F21" s="14" t="s">
        <v>37</v>
      </c>
      <c r="G21" s="12">
        <v>237</v>
      </c>
    </row>
    <row r="22" spans="1:7" ht="12.75" customHeight="1">
      <c r="A22" s="26">
        <v>1002</v>
      </c>
      <c r="B22" s="26" t="s">
        <v>42</v>
      </c>
      <c r="C22" s="26" t="s">
        <v>41</v>
      </c>
      <c r="D22" s="26"/>
      <c r="E22" s="25">
        <v>226</v>
      </c>
      <c r="F22" s="14" t="s">
        <v>6</v>
      </c>
      <c r="G22" s="12">
        <v>122</v>
      </c>
    </row>
    <row r="23" spans="1:7" ht="12.75" customHeight="1">
      <c r="A23" s="26">
        <v>1002</v>
      </c>
      <c r="B23" s="26" t="s">
        <v>42</v>
      </c>
      <c r="C23" s="26"/>
      <c r="D23" s="26"/>
      <c r="E23" s="25">
        <v>290</v>
      </c>
      <c r="F23" s="15" t="s">
        <v>8</v>
      </c>
      <c r="G23" s="13">
        <f>G24+G25+G26</f>
        <v>65</v>
      </c>
    </row>
    <row r="24" spans="1:7" ht="12.75" customHeight="1">
      <c r="A24" s="26">
        <v>1002</v>
      </c>
      <c r="B24" s="26" t="s">
        <v>42</v>
      </c>
      <c r="C24" s="26" t="s">
        <v>49</v>
      </c>
      <c r="D24" s="26" t="s">
        <v>35</v>
      </c>
      <c r="E24" s="25">
        <v>290</v>
      </c>
      <c r="F24" s="14" t="s">
        <v>36</v>
      </c>
      <c r="G24" s="12">
        <v>13</v>
      </c>
    </row>
    <row r="25" spans="1:7" ht="12.75" customHeight="1">
      <c r="A25" s="26">
        <v>1002</v>
      </c>
      <c r="B25" s="26" t="s">
        <v>42</v>
      </c>
      <c r="C25" s="26" t="s">
        <v>46</v>
      </c>
      <c r="D25" s="26" t="s">
        <v>47</v>
      </c>
      <c r="E25" s="25">
        <v>290</v>
      </c>
      <c r="F25" s="14" t="s">
        <v>30</v>
      </c>
      <c r="G25" s="12">
        <v>48</v>
      </c>
    </row>
    <row r="26" spans="1:7" ht="12.75" customHeight="1">
      <c r="A26" s="26">
        <v>1002</v>
      </c>
      <c r="B26" s="26" t="s">
        <v>42</v>
      </c>
      <c r="C26" s="26" t="s">
        <v>49</v>
      </c>
      <c r="D26" s="26" t="s">
        <v>48</v>
      </c>
      <c r="E26" s="25">
        <v>290</v>
      </c>
      <c r="F26" s="14" t="s">
        <v>29</v>
      </c>
      <c r="G26" s="12">
        <v>4</v>
      </c>
    </row>
    <row r="27" spans="1:7" ht="12.75" customHeight="1">
      <c r="A27" s="26"/>
      <c r="B27" s="26"/>
      <c r="C27" s="26"/>
      <c r="D27" s="26"/>
      <c r="E27" s="25">
        <v>300</v>
      </c>
      <c r="F27" s="15" t="s">
        <v>27</v>
      </c>
      <c r="G27" s="13">
        <f>G29+G28</f>
        <v>2083</v>
      </c>
    </row>
    <row r="28" spans="1:7" ht="12.75" customHeight="1">
      <c r="A28" s="26">
        <v>1002</v>
      </c>
      <c r="B28" s="26" t="s">
        <v>42</v>
      </c>
      <c r="C28" s="26" t="s">
        <v>41</v>
      </c>
      <c r="D28" s="26"/>
      <c r="E28" s="25">
        <v>310</v>
      </c>
      <c r="F28" s="14" t="s">
        <v>38</v>
      </c>
      <c r="G28" s="12">
        <v>1850</v>
      </c>
    </row>
    <row r="29" spans="1:7" ht="12.75" customHeight="1">
      <c r="A29" s="26">
        <v>1002</v>
      </c>
      <c r="B29" s="26" t="s">
        <v>42</v>
      </c>
      <c r="C29" s="26" t="s">
        <v>41</v>
      </c>
      <c r="D29" s="26"/>
      <c r="E29" s="25">
        <v>340</v>
      </c>
      <c r="F29" s="14" t="s">
        <v>7</v>
      </c>
      <c r="G29" s="12">
        <v>233</v>
      </c>
    </row>
    <row r="30" spans="1:7" s="32" customFormat="1" ht="12.75" customHeight="1">
      <c r="A30" s="24" t="s">
        <v>11</v>
      </c>
      <c r="B30" s="27"/>
      <c r="C30" s="27"/>
      <c r="D30" s="27"/>
      <c r="E30" s="24"/>
      <c r="F30" s="19" t="s">
        <v>16</v>
      </c>
      <c r="G30" s="5">
        <f>G31+G32+G33+G34+G35+G36+G37</f>
        <v>5423</v>
      </c>
    </row>
    <row r="31" spans="1:7" ht="45" customHeight="1">
      <c r="A31" s="25">
        <v>1003</v>
      </c>
      <c r="B31" s="25">
        <v>9990931</v>
      </c>
      <c r="C31" s="26" t="s">
        <v>40</v>
      </c>
      <c r="D31" s="25"/>
      <c r="E31" s="25">
        <v>262</v>
      </c>
      <c r="F31" s="21" t="s">
        <v>56</v>
      </c>
      <c r="G31" s="9">
        <v>4117</v>
      </c>
    </row>
    <row r="32" spans="1:7" ht="60">
      <c r="A32" s="25">
        <v>1003</v>
      </c>
      <c r="B32" s="25">
        <v>9990929</v>
      </c>
      <c r="C32" s="26" t="s">
        <v>40</v>
      </c>
      <c r="D32" s="25"/>
      <c r="E32" s="25">
        <v>262</v>
      </c>
      <c r="F32" s="21" t="s">
        <v>62</v>
      </c>
      <c r="G32" s="9">
        <v>300</v>
      </c>
    </row>
    <row r="33" spans="1:7" ht="28.5" customHeight="1">
      <c r="A33" s="25">
        <v>1003</v>
      </c>
      <c r="B33" s="25">
        <v>9990925</v>
      </c>
      <c r="C33" s="26" t="s">
        <v>40</v>
      </c>
      <c r="D33" s="25"/>
      <c r="E33" s="25">
        <v>262</v>
      </c>
      <c r="F33" s="21" t="s">
        <v>57</v>
      </c>
      <c r="G33" s="9">
        <v>625</v>
      </c>
    </row>
    <row r="34" spans="1:7" ht="45.75" customHeight="1">
      <c r="A34" s="25">
        <v>1003</v>
      </c>
      <c r="B34" s="25">
        <v>9990925</v>
      </c>
      <c r="C34" s="26" t="s">
        <v>40</v>
      </c>
      <c r="D34" s="25"/>
      <c r="E34" s="25">
        <v>262</v>
      </c>
      <c r="F34" s="21" t="s">
        <v>58</v>
      </c>
      <c r="G34" s="9">
        <v>60</v>
      </c>
    </row>
    <row r="35" spans="1:7" ht="54" customHeight="1">
      <c r="A35" s="25">
        <v>1003</v>
      </c>
      <c r="B35" s="25">
        <v>9990927</v>
      </c>
      <c r="C35" s="26" t="s">
        <v>40</v>
      </c>
      <c r="D35" s="25"/>
      <c r="E35" s="25">
        <v>262</v>
      </c>
      <c r="F35" s="21" t="s">
        <v>59</v>
      </c>
      <c r="G35" s="7">
        <v>31</v>
      </c>
    </row>
    <row r="36" spans="1:7" ht="48" customHeight="1">
      <c r="A36" s="25">
        <v>1003</v>
      </c>
      <c r="B36" s="25">
        <v>9990930</v>
      </c>
      <c r="C36" s="26" t="s">
        <v>40</v>
      </c>
      <c r="D36" s="25"/>
      <c r="E36" s="25">
        <v>262</v>
      </c>
      <c r="F36" s="21" t="s">
        <v>61</v>
      </c>
      <c r="G36" s="7">
        <v>90</v>
      </c>
    </row>
    <row r="37" spans="1:7" ht="69.75" customHeight="1">
      <c r="A37" s="25">
        <v>1003</v>
      </c>
      <c r="B37" s="25">
        <v>9990926</v>
      </c>
      <c r="C37" s="26" t="s">
        <v>40</v>
      </c>
      <c r="D37" s="25"/>
      <c r="E37" s="25">
        <v>262</v>
      </c>
      <c r="F37" s="21" t="s">
        <v>60</v>
      </c>
      <c r="G37" s="7">
        <v>200</v>
      </c>
    </row>
    <row r="38" spans="1:7" ht="26.25" customHeight="1">
      <c r="A38" s="24" t="s">
        <v>13</v>
      </c>
      <c r="B38" s="25"/>
      <c r="C38" s="25"/>
      <c r="D38" s="25"/>
      <c r="E38" s="24"/>
      <c r="F38" s="17" t="s">
        <v>17</v>
      </c>
      <c r="G38" s="5">
        <f>SUM(G39:G40)</f>
        <v>383</v>
      </c>
    </row>
    <row r="39" spans="1:7" ht="12.75" customHeight="1">
      <c r="A39" s="25">
        <v>1006</v>
      </c>
      <c r="B39" s="25">
        <v>9990434</v>
      </c>
      <c r="C39" s="26" t="s">
        <v>41</v>
      </c>
      <c r="D39" s="25"/>
      <c r="E39" s="25">
        <v>226</v>
      </c>
      <c r="F39" s="14" t="s">
        <v>6</v>
      </c>
      <c r="G39" s="8">
        <v>284</v>
      </c>
    </row>
    <row r="40" spans="1:7" ht="12.75" customHeight="1">
      <c r="A40" s="25">
        <v>1006</v>
      </c>
      <c r="B40" s="25">
        <v>9990434</v>
      </c>
      <c r="C40" s="26" t="s">
        <v>54</v>
      </c>
      <c r="D40" s="25"/>
      <c r="E40" s="25">
        <v>290</v>
      </c>
      <c r="F40" s="14" t="s">
        <v>8</v>
      </c>
      <c r="G40" s="8">
        <v>99</v>
      </c>
    </row>
    <row r="41" spans="1:7" ht="17.25" customHeight="1">
      <c r="A41" s="28"/>
      <c r="B41" s="29"/>
      <c r="C41" s="29"/>
      <c r="D41" s="30"/>
      <c r="E41" s="31"/>
      <c r="F41" s="30"/>
      <c r="G41" s="30"/>
    </row>
    <row r="42" spans="1:7" ht="15">
      <c r="A42" s="38" t="s">
        <v>39</v>
      </c>
      <c r="B42" s="39"/>
      <c r="C42" s="39"/>
      <c r="D42" s="39"/>
      <c r="E42" s="40"/>
      <c r="F42" s="39"/>
      <c r="G42" s="41" t="s">
        <v>55</v>
      </c>
    </row>
    <row r="45" ht="12">
      <c r="F45" s="1"/>
    </row>
  </sheetData>
  <sheetProtection/>
  <mergeCells count="1">
    <mergeCell ref="A1:G2"/>
  </mergeCells>
  <printOptions/>
  <pageMargins left="0.5905511811023623" right="0" top="0.7874015748031497" bottom="0.7480314960629921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мэрия города Тольятти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Фадеева Ирина Николаевна</cp:lastModifiedBy>
  <cp:lastPrinted>2014-06-05T05:46:03Z</cp:lastPrinted>
  <dcterms:created xsi:type="dcterms:W3CDTF">2007-01-17T06:44:02Z</dcterms:created>
  <dcterms:modified xsi:type="dcterms:W3CDTF">2014-06-09T12:05:31Z</dcterms:modified>
  <cp:category/>
  <cp:version/>
  <cp:contentType/>
  <cp:contentStatus/>
</cp:coreProperties>
</file>